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DieseArbeitsmappe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medu-my.sharepoint.com/personal/moritz_waldmann_hm_edu/Documents/Hochschule/Bachelorarbeit/Quellen/Bloomberg Data/"/>
    </mc:Choice>
  </mc:AlternateContent>
  <xr:revisionPtr revIDLastSave="139" documentId="13_ncr:1_{6E5E91B7-9D45-4F20-B363-5C94928A8821}" xr6:coauthVersionLast="47" xr6:coauthVersionMax="47" xr10:uidLastSave="{5E72DE43-8346-43DA-BF57-1EAC7639664C}"/>
  <bookViews>
    <workbookView xWindow="-98" yWindow="0" windowWidth="14483" windowHeight="9982" activeTab="4" xr2:uid="{29BD313B-1133-4438-A947-6BCCC7DDC2E9}"/>
  </bookViews>
  <sheets>
    <sheet name="Total" sheetId="4" r:id="rId1"/>
    <sheet name="Insider" sheetId="2" r:id="rId2"/>
    <sheet name="Tree View" sheetId="3" r:id="rId3"/>
    <sheet name="Calculation" sheetId="6" r:id="rId4"/>
    <sheet name="Data" sheetId="5" r:id="rId5"/>
  </sheets>
  <definedNames>
    <definedName name="_xlnm._FilterDatabase" localSheetId="1" hidden="1">Insider!$C$13:$Q$5122</definedName>
    <definedName name="_xlnm._FilterDatabase" localSheetId="0" hidden="1">Total!$C$13:$Q$5024</definedName>
    <definedName name="_xlnm._FilterDatabase" localSheetId="2" hidden="1">'Tree View'!$C$13:$Q$5122</definedName>
    <definedName name="Already_Expand" localSheetId="1">Insider!$AF$14</definedName>
    <definedName name="Already_Expand" localSheetId="0">Total!$AF$14</definedName>
    <definedName name="Already_Expand" localSheetId="2">'Tree View'!$AF$14</definedName>
    <definedName name="CostColumns" localSheetId="1">Insider!$V$13:$AC$13</definedName>
    <definedName name="CostColumns" localSheetId="0">Total!$V$13:$AC$13</definedName>
    <definedName name="CostColumns" localSheetId="2">'Tree View'!$V$13:$AC$13</definedName>
    <definedName name="Data" localSheetId="1">Insider!$C$14</definedName>
    <definedName name="Data" localSheetId="0">Total!$C$14</definedName>
    <definedName name="Data" localSheetId="2">'Tree View'!$C$14</definedName>
    <definedName name="DataCostBasis" localSheetId="1">Insider!$V$14</definedName>
    <definedName name="DataCostBasis" localSheetId="0">Total!$V$14</definedName>
    <definedName name="DataCostBasis" localSheetId="2">'Tree View'!$V$14</definedName>
    <definedName name="Expand_All" localSheetId="1">Insider!$AE$9</definedName>
    <definedName name="Expand_All" localSheetId="0">Total!$AE$9</definedName>
    <definedName name="Expand_All" localSheetId="2">'Tree View'!$AE$9</definedName>
    <definedName name="Expand_Num" localSheetId="1">Insider!$AE$14</definedName>
    <definedName name="Expand_Num" localSheetId="0">Total!$AE$14</definedName>
    <definedName name="Expand_Num" localSheetId="2">'Tree View'!$AE$14</definedName>
    <definedName name="Order" localSheetId="1">Insider!$I$11</definedName>
    <definedName name="Order" localSheetId="0">Total!$I$11</definedName>
    <definedName name="Order" localSheetId="2">'Tree View'!$I$11</definedName>
    <definedName name="RowNum" localSheetId="1">Insider!$B$14</definedName>
    <definedName name="RowNum" localSheetId="0">Total!$B$14</definedName>
    <definedName name="RowNum" localSheetId="2">'Tree View'!$B$14</definedName>
    <definedName name="SortBy" localSheetId="1">Insider!$E$11</definedName>
    <definedName name="SortBy" localSheetId="0">Total!$E$11</definedName>
    <definedName name="SortBy" localSheetId="2">'Tree View'!$E$11</definedName>
    <definedName name="Ticker" localSheetId="1">Insider!$E$9</definedName>
    <definedName name="Ticker" localSheetId="0">Total!$E$9</definedName>
    <definedName name="Ticker" localSheetId="2">'Tree View'!$E$9</definedName>
    <definedName name="Tree_Level" localSheetId="1">Insider!$AG$14</definedName>
    <definedName name="Tree_Level" localSheetId="0">Total!$AG$14</definedName>
    <definedName name="Tree_Level" localSheetId="2">'Tree View'!$AG$14</definedName>
    <definedName name="ViewOption" localSheetId="1">Insider!$I$9</definedName>
    <definedName name="ViewOption" localSheetId="0">Total!$I$9</definedName>
    <definedName name="ViewOption" localSheetId="2">'Tree View'!$I$9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6" l="1"/>
  <c r="L5" i="6"/>
  <c r="J11" i="6"/>
  <c r="J12" i="6"/>
  <c r="J10" i="6"/>
  <c r="J8" i="6"/>
  <c r="J9" i="6"/>
  <c r="J5" i="6"/>
  <c r="J6" i="6"/>
  <c r="J7" i="6"/>
  <c r="J4" i="6"/>
</calcChain>
</file>

<file path=xl/sharedStrings.xml><?xml version="1.0" encoding="utf-8"?>
<sst xmlns="http://schemas.openxmlformats.org/spreadsheetml/2006/main" count="26251" uniqueCount="1974">
  <si>
    <t>Name</t>
  </si>
  <si>
    <t>Ticker</t>
  </si>
  <si>
    <t>GME US EQUITY</t>
  </si>
  <si>
    <t>View</t>
  </si>
  <si>
    <t>Tree</t>
  </si>
  <si>
    <t>Show Top Level</t>
  </si>
  <si>
    <t>Sort By</t>
  </si>
  <si>
    <t>Position</t>
  </si>
  <si>
    <t>Order</t>
  </si>
  <si>
    <t>Descending</t>
  </si>
  <si>
    <t>Holder Name</t>
  </si>
  <si>
    <t>Portfolio Name</t>
  </si>
  <si>
    <t>Latest Chg</t>
  </si>
  <si>
    <t>Filing Date</t>
  </si>
  <si>
    <t>Source</t>
  </si>
  <si>
    <t>% Out</t>
  </si>
  <si>
    <t>% Portfolio</t>
  </si>
  <si>
    <t>Insider Status</t>
  </si>
  <si>
    <t>Institution Type</t>
  </si>
  <si>
    <t>Metro Area</t>
  </si>
  <si>
    <t>Country</t>
  </si>
  <si>
    <t>Market Value</t>
  </si>
  <si>
    <t>Hold Period</t>
  </si>
  <si>
    <t>Cost (FIFO)</t>
  </si>
  <si>
    <t>Cost (LIFO)</t>
  </si>
  <si>
    <t>Cost (Avg.)</t>
  </si>
  <si>
    <t>Ret % (FIFO)</t>
  </si>
  <si>
    <t>Ret % (LIFO)</t>
  </si>
  <si>
    <t>Ret % (Avg)</t>
  </si>
  <si>
    <t>Expand Num</t>
  </si>
  <si>
    <t>Already Expand</t>
  </si>
  <si>
    <t>Tree Level</t>
  </si>
  <si>
    <t>Cohen Ryan</t>
  </si>
  <si>
    <t>--</t>
  </si>
  <si>
    <t>13D</t>
  </si>
  <si>
    <t>Y</t>
  </si>
  <si>
    <t>Unclassified</t>
  </si>
  <si>
    <t>n/a</t>
  </si>
  <si>
    <t>Patel Nir</t>
  </si>
  <si>
    <t>Proxy</t>
  </si>
  <si>
    <t>Attal Alain</t>
  </si>
  <si>
    <t>Cheng Lawrence</t>
  </si>
  <si>
    <t>Robinson Mark Haymond</t>
  </si>
  <si>
    <t>Moore Daniel</t>
  </si>
  <si>
    <t>Grube James</t>
  </si>
  <si>
    <t>Yang Xu</t>
  </si>
  <si>
    <t>GameStop Corp</t>
  </si>
  <si>
    <t>-</t>
  </si>
  <si>
    <t>VANGUARD GROUP</t>
  </si>
  <si>
    <t>ULT-AGG</t>
  </si>
  <si>
    <t>N-P</t>
  </si>
  <si>
    <t>Anlageberater</t>
  </si>
  <si>
    <t>Philadelphia</t>
  </si>
  <si>
    <t>Vereinigte Staaten</t>
  </si>
  <si>
    <t xml:space="preserve">     VANGUARD GROUP INC</t>
  </si>
  <si>
    <t>Vanguard Group Inc/The</t>
  </si>
  <si>
    <t>13F</t>
  </si>
  <si>
    <t>N-C</t>
  </si>
  <si>
    <t xml:space="preserve">          VANGUARD GROUP INCORPORATED</t>
  </si>
  <si>
    <t>Multiple Portfolios</t>
  </si>
  <si>
    <t>MF-AGG</t>
  </si>
  <si>
    <t xml:space="preserve">               VANGUARD GROUP INCORPORATED</t>
  </si>
  <si>
    <t>VANGUARD TOTAL STOCK MARKET INDEX FUND</t>
  </si>
  <si>
    <t>MF-USA</t>
  </si>
  <si>
    <t>VANGUARD SMALL-CAP INDEX FUND</t>
  </si>
  <si>
    <t>VANGUARD EXTENDED MARKET INDEX FUND</t>
  </si>
  <si>
    <t>VANGUARD SMALL-CAP VALUE INDEX FUND</t>
  </si>
  <si>
    <t>Vanguard Balanced Index Fund</t>
  </si>
  <si>
    <t>VANGUARD S&amp;P MIDCAP 400 INDEX FUND</t>
  </si>
  <si>
    <t>VANGUARD INSTITUTIONAL TOTAL STOCK MARKET INDEX</t>
  </si>
  <si>
    <t>VANGUARD STRATEGIC EQUITY FUND</t>
  </si>
  <si>
    <t>VANGUARD STRATEGIC SMALL-CAP EQUITY FUND</t>
  </si>
  <si>
    <t>VANGUARD TAX-MANAGED CAPITAL APPRECIATION FUND</t>
  </si>
  <si>
    <t>VANGUARD TOTAL WORLD STOCK INDEX FUND</t>
  </si>
  <si>
    <t>VANGUARD RUSSELL 1000 VALUE INDEX TRUST</t>
  </si>
  <si>
    <t>VANGUARD CONSUMER DISCRETIONARY INDEX FUND</t>
  </si>
  <si>
    <t>VANGUARD RUSSELL 1000 VALUE INDEX FUND</t>
  </si>
  <si>
    <t>VANGUARD S&amp;P MIDCAP 400 GROWTH INDEX FUND</t>
  </si>
  <si>
    <t>VANGUARD RUSSELL 1000 INDEX FUND</t>
  </si>
  <si>
    <t>VANGUARD S&amp;P MIDCAP 400 VALUE INDEX FUND</t>
  </si>
  <si>
    <t>VANGUARD RUSSELL 3000 INDEX FUND</t>
  </si>
  <si>
    <t>VANGUARD TAX-MANAGED BALANCED FUND</t>
  </si>
  <si>
    <t xml:space="preserve">          VANGUARD GROUP INC</t>
  </si>
  <si>
    <t xml:space="preserve">               VANGUARD GROUP INC</t>
  </si>
  <si>
    <t>VANGUARD SMALL-CAP ETF</t>
  </si>
  <si>
    <t>ETF</t>
  </si>
  <si>
    <t>VANGUARD SMALL-CAP VALUE ETF</t>
  </si>
  <si>
    <t>VANGUARD TOTAL STOCK MARKET ETF</t>
  </si>
  <si>
    <t>VANGUARD EXTENDED MARKET ETF</t>
  </si>
  <si>
    <t>VANGUARD CONSUMER DISCRETIONARY ETF</t>
  </si>
  <si>
    <t>VANGUARD S&amp;P MID-CAP 400 ETF</t>
  </si>
  <si>
    <t>VANGUARD TOTAL WORLD STOCK ETF</t>
  </si>
  <si>
    <t>VANGUARD RUSSELL 1000 VALUE</t>
  </si>
  <si>
    <t>VANGUARD S&amp;P MID-CAP 400 VALUE ETF</t>
  </si>
  <si>
    <t>VANGUARD S&amp;P MID-CAP 400 GROWTH ETF</t>
  </si>
  <si>
    <t>VANGUARD ESG US STOCK ETF</t>
  </si>
  <si>
    <t>VANGUARD US MOMENTUM FACTOR ETF</t>
  </si>
  <si>
    <t>VANGUARD RUSSELL 1000</t>
  </si>
  <si>
    <t>VANGUARD RUSSELL 3000</t>
  </si>
  <si>
    <t xml:space="preserve">          VANGUARD GROUP(IRELAND) LIMITED</t>
  </si>
  <si>
    <t>Dublin</t>
  </si>
  <si>
    <t>Irland</t>
  </si>
  <si>
    <t xml:space="preserve">               VANGUARD GROUP(IRELAND) LIMITED</t>
  </si>
  <si>
    <t>Vanguard Investment Series PLC - Global Small-C</t>
  </si>
  <si>
    <t>MF-IRL</t>
  </si>
  <si>
    <t>VANGUARD INVESTMENT SERIES PLC  SRI GLOBAL STOC</t>
  </si>
  <si>
    <t>Vanguard ESG Global All Cap UCITS ETF</t>
  </si>
  <si>
    <t>Vanguard ESG North America All Cap UCITS ETF</t>
  </si>
  <si>
    <t xml:space="preserve">          VANGUARD INVESTMENTS UK LTD</t>
  </si>
  <si>
    <t>London</t>
  </si>
  <si>
    <t>Großbritannien</t>
  </si>
  <si>
    <t xml:space="preserve">               VANGUARD INVESTMENTS UK LTD</t>
  </si>
  <si>
    <t>VANGUARD US EQUITY INDEX FUND</t>
  </si>
  <si>
    <t>UT-UK</t>
  </si>
  <si>
    <t>VANGUARD INV ICVC VANGUARD FTSE GL ALL CAP IDX</t>
  </si>
  <si>
    <t>Vanguard ESG Screened Developed World All Cap E</t>
  </si>
  <si>
    <t xml:space="preserve">          VANGUARD INVESTMENTS AUSTRALIA</t>
  </si>
  <si>
    <t>Melbourne</t>
  </si>
  <si>
    <t>Australien</t>
  </si>
  <si>
    <t xml:space="preserve">               VANGUARD INVESTMENTS AUSTRALIA</t>
  </si>
  <si>
    <t>VANGUARD INTERNATIONAL SMALL COMPANIES INDEX ET</t>
  </si>
  <si>
    <t>VANGUARD INTERNATIONAL SMALL COMPANIES INDEX</t>
  </si>
  <si>
    <t>MF-AUS</t>
  </si>
  <si>
    <t>VANGUARD INTL SMALL COMPANIES IDX HEDGED</t>
  </si>
  <si>
    <t xml:space="preserve">          VANGUARD ETFS CANADA</t>
  </si>
  <si>
    <t>Toronto</t>
  </si>
  <si>
    <t>Kanada</t>
  </si>
  <si>
    <t xml:space="preserve">               VANGUARD ETFS CANADA</t>
  </si>
  <si>
    <t>VANGUARD GLOBAL MOMENTUM FACTOR ETF</t>
  </si>
  <si>
    <t>BLACKROCK</t>
  </si>
  <si>
    <t>New York City/CT-Süd/NJ-Nord</t>
  </si>
  <si>
    <t xml:space="preserve">     BLACKROCK FUND ADVISORS</t>
  </si>
  <si>
    <t>BlackRock Fund Advisors</t>
  </si>
  <si>
    <t>San Francisco/San José</t>
  </si>
  <si>
    <t xml:space="preserve">          BLACKROCK FUND ADVISORS</t>
  </si>
  <si>
    <t xml:space="preserve">               BLACKROCK FUND ADVISORS</t>
  </si>
  <si>
    <t>iShares Core S&amp;P Mid-Cap ETF</t>
  </si>
  <si>
    <t>iShares Russell Mid-Cap ETF</t>
  </si>
  <si>
    <t>iShares S&amp;P Mid-Cap 400 Value ETF</t>
  </si>
  <si>
    <t>iShares S&amp;P Mid-Cap 400 Growth ETF</t>
  </si>
  <si>
    <t>iShares Russell 1000 Value ETF</t>
  </si>
  <si>
    <t>iShares Russell Mid-Cap Value ETF</t>
  </si>
  <si>
    <t>iShares Core S&amp;P Total U.S. Stock Market ETF</t>
  </si>
  <si>
    <t>iShares Russell 1000 ETF</t>
  </si>
  <si>
    <t>iShares Core S&amp;P U.S. Value ETF</t>
  </si>
  <si>
    <t>iShares ESG Aware MSCI USA Small-Cap ETF</t>
  </si>
  <si>
    <t>iShares Core S&amp;P U.S. Growth ETF</t>
  </si>
  <si>
    <t>iShares U.S. Small-Cap Equity Factor ETF</t>
  </si>
  <si>
    <t>iShares Russell 3000 ETF</t>
  </si>
  <si>
    <t>iShares U.S. Consumer Discretionary ETF</t>
  </si>
  <si>
    <t>iShares Russell 2500 ETF</t>
  </si>
  <si>
    <t>iShares ESG MSCI KLD 400 ETF</t>
  </si>
  <si>
    <t>iShares Morningstar Small-Cap Value ETF</t>
  </si>
  <si>
    <t>iShares ESG Select Screened S&amp;P Mid-Cap ETF</t>
  </si>
  <si>
    <t>iShares Morningstar Small-Cap Growth ETF</t>
  </si>
  <si>
    <t>iShares MSCI World Small-Cap ETF</t>
  </si>
  <si>
    <t>iShares Morningstar Small-Cap ETF</t>
  </si>
  <si>
    <t>iShares Dow Jones U.S. ETF</t>
  </si>
  <si>
    <t>BlackRock U.S. Carbon Transition Readiness ETF</t>
  </si>
  <si>
    <t>iShares U.S. Consumer Focused ETF</t>
  </si>
  <si>
    <t xml:space="preserve">          BLACKROCK INC</t>
  </si>
  <si>
    <t xml:space="preserve">               BLACKROCK INC</t>
  </si>
  <si>
    <t>Ishares III PLC - Ishares Msci World Small Cap</t>
  </si>
  <si>
    <t>iShares MSCI USA Small Cap ESG Enhanced CTB UCI</t>
  </si>
  <si>
    <t>iShares MSCI World Small Cap ESG Enhanced CTB U</t>
  </si>
  <si>
    <t>iShares Russell 1000 Value UCITS ETF</t>
  </si>
  <si>
    <t xml:space="preserve">     BLACKROCK INSTITUTIONAL TRUST</t>
  </si>
  <si>
    <t>BlackRock Institutional Trust Co NA</t>
  </si>
  <si>
    <t xml:space="preserve">     BLACKROCK INC</t>
  </si>
  <si>
    <t>Blackrock Inc</t>
  </si>
  <si>
    <t xml:space="preserve">          BLACKROCK ADVISORS LLC</t>
  </si>
  <si>
    <t xml:space="preserve">               BLACKROCK ADVISORS LLC</t>
  </si>
  <si>
    <t>Master Investment Portfolio-Large Cap Index Mas</t>
  </si>
  <si>
    <t>iShares Russell 1000 Large-Cap Index Fund</t>
  </si>
  <si>
    <t xml:space="preserve">          BLACKROCK ASSET MGMT SCHWEIZ AG</t>
  </si>
  <si>
    <t>Nicht klassifiziert</t>
  </si>
  <si>
    <t>Schweiz</t>
  </si>
  <si>
    <t xml:space="preserve">               BLACKROCK ASSET MGMT SCHWEIZ AG</t>
  </si>
  <si>
    <t>iShares World ex Switzerland Small Cap ESG Scre</t>
  </si>
  <si>
    <t>MF-CHE</t>
  </si>
  <si>
    <t xml:space="preserve">     BLACKROCK GROUP LIMITED</t>
  </si>
  <si>
    <t>BlackRock Group Ltd</t>
  </si>
  <si>
    <t xml:space="preserve">          BLACKROCK FUND MANAGERS LTD</t>
  </si>
  <si>
    <t xml:space="preserve">               BLACKROCK FUND MANAGERS LTD</t>
  </si>
  <si>
    <t>BlackRock ACS I - ACS World Small Cap ESG Scree</t>
  </si>
  <si>
    <t>BLACKROCK MARKET ADVANTAGE FUND</t>
  </si>
  <si>
    <t xml:space="preserve">     BLACKROCK INVESTMENT MGMT LLC</t>
  </si>
  <si>
    <t>BlackRock Investment Management LLC</t>
  </si>
  <si>
    <t xml:space="preserve">     BLACKROCK ADVISORS LLC</t>
  </si>
  <si>
    <t>BlackRock Advisors LLC</t>
  </si>
  <si>
    <t>iShares Russell Mid-Cap Index Fund</t>
  </si>
  <si>
    <t>iShares Russell Small/Mid-Cap Index Fund</t>
  </si>
  <si>
    <t>Blackrock Funds - iShares Total US Stock Market</t>
  </si>
  <si>
    <t xml:space="preserve">     APERIO GROUP LLC</t>
  </si>
  <si>
    <t>Aperio Group LLC</t>
  </si>
  <si>
    <t>STATE STREET CORP</t>
  </si>
  <si>
    <t>Boston</t>
  </si>
  <si>
    <t xml:space="preserve">     STATE STREET CORP</t>
  </si>
  <si>
    <t>State Street Corp</t>
  </si>
  <si>
    <t xml:space="preserve">          STATE STREET GLOBAL ADVISORS INC</t>
  </si>
  <si>
    <t xml:space="preserve">               STATE STREET GLOBAL ADVISORS INC</t>
  </si>
  <si>
    <t>SPDR S&amp;P MIDCAP 400 ETF TRUST</t>
  </si>
  <si>
    <t>SPDR PORTFOLIO MID CAP ETF</t>
  </si>
  <si>
    <t>SPDR S&amp;P 400 MID CAP VALUE ETF</t>
  </si>
  <si>
    <t>SPDR S&amp;P 400 MID CAPGROWTH ETF</t>
  </si>
  <si>
    <t>SPDR S&amp;P RETAIL ETF</t>
  </si>
  <si>
    <t>SPDR PORTFOLIO TOTAL STOCK MARKET ETF</t>
  </si>
  <si>
    <t>SPDR MSCI ACWI IMI ETF US</t>
  </si>
  <si>
    <t>SPDR S&amp;P 1500 MOMENTUM TILT ETF</t>
  </si>
  <si>
    <t>SPDR S&amp;P 1500 VALUE TILT ETF</t>
  </si>
  <si>
    <t xml:space="preserve">          STATE STREET GLOBAL ADV (IRE)LTD</t>
  </si>
  <si>
    <t xml:space="preserve">               STATE STREET GLOBAL ADV (IRE)LTD</t>
  </si>
  <si>
    <t>SPDR S&amp;P 400 US MID CAP UCITS ETF</t>
  </si>
  <si>
    <t>SPDR MSCI World Small Cap UCITS ETF</t>
  </si>
  <si>
    <t>SPDR MSCI ALL COUN WORLD INV MRKT ETF $</t>
  </si>
  <si>
    <t xml:space="preserve">          SSGA FUNDS MANAGEMENT INC</t>
  </si>
  <si>
    <t xml:space="preserve">               SSGA FUNDS MANAGEMENT INC</t>
  </si>
  <si>
    <t>STATE STREET SMALLMID CAP EQUITY INDEX PORTFOLI</t>
  </si>
  <si>
    <t xml:space="preserve">          STATE STREET GLOBAL ADV UK</t>
  </si>
  <si>
    <t xml:space="preserve">               STATE STREET GLOBAL ADV UK</t>
  </si>
  <si>
    <t>SPDR MSCI USA Small Cap Value Weighted UCITS ET</t>
  </si>
  <si>
    <t>STATE STREET MPF FUNDAMENTAL INDEX GLOBAL EQUIT</t>
  </si>
  <si>
    <t>SSGA-FUNDAM IDX GB EQ DV 75H</t>
  </si>
  <si>
    <t>Timewise Target Retirement 2040 Sub-Fund</t>
  </si>
  <si>
    <t>Timewise Target Retirement 2045 Sub-Fund</t>
  </si>
  <si>
    <t>Timewise Target Retirement 2035 Sub-Fund</t>
  </si>
  <si>
    <t>Timewise Target Retirement 2050 Sub-Fund</t>
  </si>
  <si>
    <t>Timewise Target Retirement 2030 Sub-Fund</t>
  </si>
  <si>
    <t>Timewise Target Retirement 2055 Sub-Fund</t>
  </si>
  <si>
    <t>Timewise Target Retirement 2060 Sub-Fund</t>
  </si>
  <si>
    <t>TIMEWISE TARGET RETIREMENT 2065 SUB-FUND</t>
  </si>
  <si>
    <t>Timewise Target Retirement 2025 Sub-Fund</t>
  </si>
  <si>
    <t>Timewise Target Retirement 2070 Sub-Fund</t>
  </si>
  <si>
    <t>State Street Balanced Index Fund</t>
  </si>
  <si>
    <t>State Street Total Return VIS Fund</t>
  </si>
  <si>
    <t>GEODE CAPITAL MANAGEMENT LLC</t>
  </si>
  <si>
    <t>Geode Capital Management LLC</t>
  </si>
  <si>
    <t xml:space="preserve">     GEODE CAPITAL MANAGEMENT LLC</t>
  </si>
  <si>
    <t>SPARTAN EXTENDED MARKET INDEX POOL</t>
  </si>
  <si>
    <t>SPARTAN TOTAL MARKET INDEX POOL</t>
  </si>
  <si>
    <t>SPARTAN LARGE CAP VALUE INDEX POOL</t>
  </si>
  <si>
    <t>FIDELITY MID CAP VALUE INDEX FUND</t>
  </si>
  <si>
    <t>SIG HOLDING LLC</t>
  </si>
  <si>
    <t>Holding</t>
  </si>
  <si>
    <t xml:space="preserve">     SUSQUEHANNA INTERNATL GROUP LLP</t>
  </si>
  <si>
    <t>Susquehanna International Group LLP</t>
  </si>
  <si>
    <t>Brokerage</t>
  </si>
  <si>
    <t>UBS AG</t>
  </si>
  <si>
    <t>Zürich</t>
  </si>
  <si>
    <t xml:space="preserve">     UBS GROUP AG</t>
  </si>
  <si>
    <t>UBS Group AG</t>
  </si>
  <si>
    <t xml:space="preserve">          UBS FUND MANAGEMENT SWITZERLAND</t>
  </si>
  <si>
    <t>Basel</t>
  </si>
  <si>
    <t xml:space="preserve">               UBS FUND MANAGEMENT SWITZERLAND</t>
  </si>
  <si>
    <t>UBS CH Institutional Fund 2 - Equities Global S</t>
  </si>
  <si>
    <t>UBS CH Institutional Fund - Equities Global Sma</t>
  </si>
  <si>
    <t xml:space="preserve">          UBS ETF</t>
  </si>
  <si>
    <t>Luxemburg</t>
  </si>
  <si>
    <t xml:space="preserve">               UBS ETF</t>
  </si>
  <si>
    <t>UBS MSCI USA Select Factor Mix UCITS ETF</t>
  </si>
  <si>
    <t xml:space="preserve">          UBS ASSET MANAGEMENT LIFE LTD</t>
  </si>
  <si>
    <t xml:space="preserve">               UBS ASSET MANAGEMENT LIFE LTD</t>
  </si>
  <si>
    <t>UBS Life USA Equity Fundamentally Weighted Inde</t>
  </si>
  <si>
    <t xml:space="preserve">     UBS GLOBAL ASSET MGMT AMERICA</t>
  </si>
  <si>
    <t>UBS Asset Management Americas LLC</t>
  </si>
  <si>
    <t>Chicago</t>
  </si>
  <si>
    <t>CHARLES SCHWAB CORPORATION</t>
  </si>
  <si>
    <t xml:space="preserve">     CHARLES SCHWAB INVESTMENT MGMT</t>
  </si>
  <si>
    <t>Charles Schwab Investment Management Inc</t>
  </si>
  <si>
    <t xml:space="preserve">          CHARLES SCHWAB INVESTMENT MGMT</t>
  </si>
  <si>
    <t>SCHWAB US MID-CAP ETF</t>
  </si>
  <si>
    <t>Schwab Fundamental U.S. Small Company ETF</t>
  </si>
  <si>
    <t>SCHWAB US LARGE-CAP ETF</t>
  </si>
  <si>
    <t>SCHWAB US BROAD MARKET ETF</t>
  </si>
  <si>
    <t>SCHWAB U.S. LARGE-CAP VALUE ETF</t>
  </si>
  <si>
    <t>SCHWAB TOTAL STOCK MARKET INDEX</t>
  </si>
  <si>
    <t>Schwab Fundamental U.S. Small Company Index Fun</t>
  </si>
  <si>
    <t>SCHWAB 1000 INDEX FUND</t>
  </si>
  <si>
    <t>SCHWAB U.S. MID-CAP INDEX</t>
  </si>
  <si>
    <t>Schwab 1000 Index ETF</t>
  </si>
  <si>
    <t>SCHWAB US LARGE CAP VALUE INDEX</t>
  </si>
  <si>
    <t>Schwab Fundamental U.S. Broad Market ETF</t>
  </si>
  <si>
    <t>NORTHERN TRUST CORPORATION</t>
  </si>
  <si>
    <t>Northern Trust Corp</t>
  </si>
  <si>
    <t>Trust</t>
  </si>
  <si>
    <t xml:space="preserve">     NORTHERN TRUST COMPANY</t>
  </si>
  <si>
    <t xml:space="preserve">          NORTHERN TRUST COMPANY</t>
  </si>
  <si>
    <t>NORTHERN MID CAP INDEX FUND</t>
  </si>
  <si>
    <t xml:space="preserve">     NORTHERN TRUST FUND MANAGERS LTD</t>
  </si>
  <si>
    <t xml:space="preserve">          NORTHERN TRUST FUND MANAGERS LTD</t>
  </si>
  <si>
    <t>NORTHERN TRUST WORLD SMALL CAP ESG LOW CARBON I</t>
  </si>
  <si>
    <t>CITADEL ADVISORS LLC</t>
  </si>
  <si>
    <t>Citadel Advisors LLC</t>
  </si>
  <si>
    <t>Hedgefonds-Manager</t>
  </si>
  <si>
    <t>ALYESKA INVESTMENT GROUP LP</t>
  </si>
  <si>
    <t>Alyeska Investment Group LP</t>
  </si>
  <si>
    <t>BANK OF NEW YORK MELLON CORP/THE</t>
  </si>
  <si>
    <t xml:space="preserve">     BANK OF NEW YORK MELLON CORP</t>
  </si>
  <si>
    <t>Bank of New York Mellon Corp/The</t>
  </si>
  <si>
    <t xml:space="preserve">          BNY MELLON INVESTMENT ADVISER</t>
  </si>
  <si>
    <t xml:space="preserve">               BNY MELLON INVESTMENT ADVISER</t>
  </si>
  <si>
    <t>DREYFUS MIDCAP INDEX INC</t>
  </si>
  <si>
    <t xml:space="preserve">          BANK OF NEW YORK MELLON CORP</t>
  </si>
  <si>
    <t>BNY MELLON US MID CAP CORE EQUITY FUND ETF</t>
  </si>
  <si>
    <t>DIMENSIONAL FUND ADVISORS LP</t>
  </si>
  <si>
    <t>Dimensional Fund Advisors LP</t>
  </si>
  <si>
    <t>Austin</t>
  </si>
  <si>
    <t xml:space="preserve">     DIMENSIONAL FUND ADVISORS LP</t>
  </si>
  <si>
    <t xml:space="preserve">          DIMENSIONAL FUND ADVISORS LP</t>
  </si>
  <si>
    <t>Dimensional US Marketwide Value ETF</t>
  </si>
  <si>
    <t>DFA US Core Equity 1 Portfolio</t>
  </si>
  <si>
    <t>DIMENSIONAL US CORE EQUITY MARKET ETF</t>
  </si>
  <si>
    <t>DFA US Sustainability Core 1 Portfolio</t>
  </si>
  <si>
    <t>DFA US Core Equity 2 Portfolio</t>
  </si>
  <si>
    <t>Dimensional US Sustainability Core 1 ETF</t>
  </si>
  <si>
    <t>DFA US Vector Equity Portfolio</t>
  </si>
  <si>
    <t>Dimensional US Core Equity 1 ETF</t>
  </si>
  <si>
    <t>Dimensional US Core Equity 2 ETF</t>
  </si>
  <si>
    <t xml:space="preserve">     DIMENSIONAL FUND ADVISORS LTD/IE</t>
  </si>
  <si>
    <t xml:space="preserve">          DIMENSIONAL FUND ADVISORS LTD/IE</t>
  </si>
  <si>
    <t>DIMENSIONAL PLC - GLOBAL CORE EQUITY FUND</t>
  </si>
  <si>
    <t>Dimensional Funds PLC - Global Core Equity Lowe</t>
  </si>
  <si>
    <t>DIMENSIONAL FUNDS PLC - WORLD EQUITY FUND</t>
  </si>
  <si>
    <t>Dimensional Funds plc - Global Small Companies</t>
  </si>
  <si>
    <t>DIMENSIONAL PLC  WORLD ALLOCATION 6040</t>
  </si>
  <si>
    <t>Dimensional Funds PLC - US Core Equity Fund</t>
  </si>
  <si>
    <t>Dimensional Funds PLC - World Equity Lower Carb</t>
  </si>
  <si>
    <t xml:space="preserve">     DFA AUSTRALIA LTD</t>
  </si>
  <si>
    <t>Sydney</t>
  </si>
  <si>
    <t xml:space="preserve">          DFA AUSTRALIA LTD</t>
  </si>
  <si>
    <t>Dimensional Global Core Equity Trust</t>
  </si>
  <si>
    <t>Dimensional Global Core Equity Trust - Active E</t>
  </si>
  <si>
    <t>Dimensional Global Small Company Trust</t>
  </si>
  <si>
    <t>Dimensional Global Sustainability Trust Unhedge</t>
  </si>
  <si>
    <t>Dimensional World Equity Trust</t>
  </si>
  <si>
    <t>Dimensional World Allocation 70/30 Trust</t>
  </si>
  <si>
    <t>Dimensional World Allocation 50/50 Trust</t>
  </si>
  <si>
    <t>Dimensional Global Sustainability Trust Hedged</t>
  </si>
  <si>
    <t>Dimensional Sustainability World Allocation 70/</t>
  </si>
  <si>
    <t>Dimensional Sustainability World Equity Trust</t>
  </si>
  <si>
    <t>Dimensional World Allocation 30/70 Trust</t>
  </si>
  <si>
    <t>Dimensional US Equity Market ETF</t>
  </si>
  <si>
    <t xml:space="preserve">     DIMENSIONAL FUND ADVISORS CANADA</t>
  </si>
  <si>
    <t>Calgary</t>
  </si>
  <si>
    <t xml:space="preserve">          DIMENSIONAL FUND ADVISORS CANADA</t>
  </si>
  <si>
    <t>DIMENSIONAL FUNDS - DFA US CORE EQUITY FUND</t>
  </si>
  <si>
    <t>MF-CAN</t>
  </si>
  <si>
    <t>Dimensional Funds - DFA US Vector Equity Fund</t>
  </si>
  <si>
    <t>Dimensional Funds-DFA Global Sustainability Cor</t>
  </si>
  <si>
    <t>Dimensional US Small Cap ETF</t>
  </si>
  <si>
    <t xml:space="preserve">     DIMENSIONAL FUND ADVISORS LTD/GB</t>
  </si>
  <si>
    <t xml:space="preserve">          DIMENSIONAL FUND ADVISORS LTD/GB</t>
  </si>
  <si>
    <t>Dimensional Funds ICVC - International Core Equ</t>
  </si>
  <si>
    <t>Dimensional Funds PLC - Global Targeted Value L</t>
  </si>
  <si>
    <t>Dimensional US Vector Equity ETF</t>
  </si>
  <si>
    <t>VAN ECK ASSOCIATES CORPORATION</t>
  </si>
  <si>
    <t>Van Eck Associates Corp</t>
  </si>
  <si>
    <t xml:space="preserve">     VAN ECK ASSOCIATES CORP</t>
  </si>
  <si>
    <t xml:space="preserve">          VAN ECK ASSOCIATES CORP</t>
  </si>
  <si>
    <t>VanEck Video Gaming and eSports UCITS ETF</t>
  </si>
  <si>
    <t>VANECK VECTORS VIDEO GAMING AND eSPORTS ETF</t>
  </si>
  <si>
    <t xml:space="preserve">     VANECK INVESTMENTS LIMITED</t>
  </si>
  <si>
    <t xml:space="preserve">          VANECK INVESTMENTS LIMITED</t>
  </si>
  <si>
    <t>VANECK VECTORS VIDEO GAMING AND ESPORTS ETF</t>
  </si>
  <si>
    <t xml:space="preserve">     VANECK VECTORS ETF TRUST</t>
  </si>
  <si>
    <t xml:space="preserve">          VANECK VECTORS ETF TRUST</t>
  </si>
  <si>
    <t>VanEck Social Sentiment ETF</t>
  </si>
  <si>
    <t>MORGAN STANLEY</t>
  </si>
  <si>
    <t xml:space="preserve">     PARAMETRIC PORTFOLIO ASSOCIATES</t>
  </si>
  <si>
    <t>Parametric Portfolio Associates LLC</t>
  </si>
  <si>
    <t>Seattle</t>
  </si>
  <si>
    <t xml:space="preserve">     MORGAN STANLEY CAPITAL SERVICES</t>
  </si>
  <si>
    <t>Morgan Stanley Capital Services LLC</t>
  </si>
  <si>
    <t xml:space="preserve">     MORGAN STANLEY &amp; CO LLC</t>
  </si>
  <si>
    <t>Morgan Stanley &amp; Co LLC</t>
  </si>
  <si>
    <t xml:space="preserve">          MORGAN STANLEY &amp; CO LLC</t>
  </si>
  <si>
    <t>Morgan Stanley Pathway Small-Mid Cap Equity ETF</t>
  </si>
  <si>
    <t>Morgan Stanley Pathway Large Cap Equity ETF</t>
  </si>
  <si>
    <t xml:space="preserve">     MORGAN STANLEY</t>
  </si>
  <si>
    <t>Morgan Stanley</t>
  </si>
  <si>
    <t xml:space="preserve">          MORGAN STANLEY</t>
  </si>
  <si>
    <t>Calvert US Large-Cap Core Responsible Index Etf</t>
  </si>
  <si>
    <t>Calvert US Mid-Cap Core Responsible Index Etf</t>
  </si>
  <si>
    <t xml:space="preserve">     MORGAN STANLEY &amp; CO INTL PLC</t>
  </si>
  <si>
    <t>Morgan Stanley &amp; Co International PLC</t>
  </si>
  <si>
    <t xml:space="preserve">     MORGAN STANLEY SMITH BARNEY LLC</t>
  </si>
  <si>
    <t>Morgan Stanley Smith Barney LLC</t>
  </si>
  <si>
    <t xml:space="preserve">     MORGAN STANLEY INVEST MGMT INC</t>
  </si>
  <si>
    <t>Morgan Stanley Investment Management Inc</t>
  </si>
  <si>
    <t xml:space="preserve">     MORGAN STANLEY INVEST MGMT LTD</t>
  </si>
  <si>
    <t>Morgan Stanley Investment Management Ltd/United</t>
  </si>
  <si>
    <t>MARSHALL WACE</t>
  </si>
  <si>
    <t xml:space="preserve">     MARSHALL WACE LLP</t>
  </si>
  <si>
    <t>Marshall Wace LLP</t>
  </si>
  <si>
    <t>RENAISSANCE TECHNOLOGIES LLC</t>
  </si>
  <si>
    <t>Renaissance Technologies LLC</t>
  </si>
  <si>
    <t>TIAA-CREF</t>
  </si>
  <si>
    <t xml:space="preserve">     TIAA CREF INVESTMENT MANAGEMENT</t>
  </si>
  <si>
    <t>TIAA-CREF Investment Management LLC</t>
  </si>
  <si>
    <t>Pensionsfonds</t>
  </si>
  <si>
    <t xml:space="preserve">          NUVEEN INVESTMENTS INC</t>
  </si>
  <si>
    <t xml:space="preserve">               NUVEEN INVESTMENTS INC</t>
  </si>
  <si>
    <t>Nuveen ESG Small-Cap ETF</t>
  </si>
  <si>
    <t xml:space="preserve">          TEACHERS INS &amp; ANNUITY ASSOC</t>
  </si>
  <si>
    <t>Sch-D</t>
  </si>
  <si>
    <t>Versicherung</t>
  </si>
  <si>
    <t xml:space="preserve">               TEACHERS INS &amp; ANNUITY ASSOC [Mult</t>
  </si>
  <si>
    <t>TEACHERS INSURANCE &amp; ANNUITY ASSOC OF AMERICA</t>
  </si>
  <si>
    <t xml:space="preserve">     TEACHERS ADVISORS INC</t>
  </si>
  <si>
    <t>Teachers Advisors LLC</t>
  </si>
  <si>
    <t xml:space="preserve">          TEACHERS ADVISORS INC</t>
  </si>
  <si>
    <t xml:space="preserve">               TEACHERS ADVISORS INC</t>
  </si>
  <si>
    <t>Nuveen Equity Index Fund</t>
  </si>
  <si>
    <t>CREF Equity Index Account</t>
  </si>
  <si>
    <t>Nuveen Large Cap Value Index Fund</t>
  </si>
  <si>
    <t>College Retirement Equities Fund - Stock Accoun</t>
  </si>
  <si>
    <t>Tiaa Separate Account VA-1</t>
  </si>
  <si>
    <t>Nuveen Life Stock Index Fund</t>
  </si>
  <si>
    <t xml:space="preserve">     NUVEEN ASSET MANAGEMENT LLC</t>
  </si>
  <si>
    <t>Nuveen Asset Management LLC</t>
  </si>
  <si>
    <t xml:space="preserve">          NUVEEN FUND ADVISORS LLC</t>
  </si>
  <si>
    <t xml:space="preserve">               NUVEEN FUND ADVISORS LLC</t>
  </si>
  <si>
    <t>NUVEEN S&amp;P 500 DYNAMIC OVERWRITE FUND</t>
  </si>
  <si>
    <t>RHUMBLINE ADVISERS</t>
  </si>
  <si>
    <t>Rhumbline Advisers LP</t>
  </si>
  <si>
    <t>PRINCIPAL FINANCIAL GROUP INC</t>
  </si>
  <si>
    <t>Principal Financial Group Inc</t>
  </si>
  <si>
    <t>Des Moines</t>
  </si>
  <si>
    <t xml:space="preserve">     PRINCIPAL LIFE INSURANCE CO</t>
  </si>
  <si>
    <t xml:space="preserve">          PRINCIPAL LIFE INSURANCE CO [Multi</t>
  </si>
  <si>
    <t>PRINCIPAL LIFE INSURANCE CO</t>
  </si>
  <si>
    <t xml:space="preserve">     PRINCIPAL MANAGEMENT CORP</t>
  </si>
  <si>
    <t xml:space="preserve">          PRINCIPAL MANAGEMENT CORP</t>
  </si>
  <si>
    <t>PRINCIPAL MIDCAP S&amp;P 400 INDEX FUND</t>
  </si>
  <si>
    <t>Principal MidCap Value Fund I</t>
  </si>
  <si>
    <t>PRINCIPAL LARGECAP VALUE FUND III</t>
  </si>
  <si>
    <t xml:space="preserve">     PRINCIPAL SECURITIES INC</t>
  </si>
  <si>
    <t>Principal Securities Inc</t>
  </si>
  <si>
    <t>SWISS NATIONAL BANK</t>
  </si>
  <si>
    <t>Schweizerische Nationalbank</t>
  </si>
  <si>
    <t>Regierung</t>
  </si>
  <si>
    <t>NATIONAL BANK OF CANADA</t>
  </si>
  <si>
    <t>National Bank of Canada</t>
  </si>
  <si>
    <t>Bank</t>
  </si>
  <si>
    <t>LEGAL &amp; GENERAL GROUP PLC</t>
  </si>
  <si>
    <t>Legal &amp; General Group PLC</t>
  </si>
  <si>
    <t xml:space="preserve">     LEGAL &amp; GENERAL ASSUR SOCIETY LT</t>
  </si>
  <si>
    <t xml:space="preserve">          LEGAL &amp; GENERAL INVESTMENT MANAG</t>
  </si>
  <si>
    <t xml:space="preserve">               LEGAL &amp; GENERAL INVESTMENT MANAG</t>
  </si>
  <si>
    <t>L&amp;G Global Small Cap Equity Index Fund</t>
  </si>
  <si>
    <t xml:space="preserve">     LGIM MANAGERS EUROPE LTD</t>
  </si>
  <si>
    <t>Unternehmen</t>
  </si>
  <si>
    <t xml:space="preserve">          LGIM MANAGERS EUROPE LTD</t>
  </si>
  <si>
    <t>L&amp;G Msci Acwi Imi Equity Index Fund</t>
  </si>
  <si>
    <t xml:space="preserve">     GO UCITS ETF SOLUTIONS PLC</t>
  </si>
  <si>
    <t xml:space="preserve">          LEGAL &amp; GENERAL UCITS ETF PLC</t>
  </si>
  <si>
    <t xml:space="preserve">               LEGAL &amp; GENERAL UCITS ETF PLC</t>
  </si>
  <si>
    <t>L&amp;G Gerd Kommer Multifactor Equity UCITS ETF</t>
  </si>
  <si>
    <t>JP MORGAN CHASE &amp; CO</t>
  </si>
  <si>
    <t>JPMorgan Chase &amp; Co</t>
  </si>
  <si>
    <t xml:space="preserve">     JP MORGAN INVESTMENT MGMT</t>
  </si>
  <si>
    <t xml:space="preserve">          JP MORGAN INVESTMENT MGMT</t>
  </si>
  <si>
    <t>JPMORGAN BETABUILDERS U.S. MID CAP EQUITY ETF</t>
  </si>
  <si>
    <t>JPMorgan Small &amp; Mid Cap Enhanced Equity ETF</t>
  </si>
  <si>
    <t xml:space="preserve">     JPMORGAN ETFS IRELAND ICAV</t>
  </si>
  <si>
    <t xml:space="preserve">          JPMORGAN ETFS IRELAND ICAV</t>
  </si>
  <si>
    <t>JPMorgan Betabuilders US Small Cap Equity UCITS</t>
  </si>
  <si>
    <t>TOROSO INVESTMENT LLC</t>
  </si>
  <si>
    <t>Tidal Investments LLC</t>
  </si>
  <si>
    <t xml:space="preserve">     TOROSO INVESTMENT LLC</t>
  </si>
  <si>
    <t>YieldMax Ultra Option Income Strategy ETF</t>
  </si>
  <si>
    <t xml:space="preserve">     TIDAL INVESTMENTS LLC</t>
  </si>
  <si>
    <t xml:space="preserve">          TIDAL INVESTMENTS LLC</t>
  </si>
  <si>
    <t>YieldMax Crypto Industry &amp; Tech Portfolio Optio</t>
  </si>
  <si>
    <t>SOFI 50 ETF</t>
  </si>
  <si>
    <t>SOFI NEXT 500 ETF</t>
  </si>
  <si>
    <t xml:space="preserve">     TIDAL ETF TRUST</t>
  </si>
  <si>
    <t xml:space="preserve">          TIDAL ETF TRUST</t>
  </si>
  <si>
    <t>Intech S&amp;P Small-Mid Cap Diversified Alpha ETF</t>
  </si>
  <si>
    <t>INVESCO LTD</t>
  </si>
  <si>
    <t>Atlanta</t>
  </si>
  <si>
    <t xml:space="preserve">     INVESCO LTD</t>
  </si>
  <si>
    <t>Invesco Ltd</t>
  </si>
  <si>
    <t xml:space="preserve">          INVESCO POWERSHARES CAP MGMT LLC</t>
  </si>
  <si>
    <t xml:space="preserve">               INVESCO POWERSHARES CAP MGMT LLC</t>
  </si>
  <si>
    <t>Invesco RAFI US 1500 Small-Mid ETF</t>
  </si>
  <si>
    <t>Invesco S&amp;P Midcap 400 Revenue ETF</t>
  </si>
  <si>
    <t>INVESCO S&amp;P MIDCAP 400 QVM MULTI-FACTOR ETF</t>
  </si>
  <si>
    <t>Invesco RAFI US 1000 ETF</t>
  </si>
  <si>
    <t>INVESCO RUSSELL 1000 EQUAL WEIGHT ETF</t>
  </si>
  <si>
    <t xml:space="preserve">          INVESCO CANADA LTD</t>
  </si>
  <si>
    <t xml:space="preserve">               INVESCO CANADA LTD</t>
  </si>
  <si>
    <t>Invesco S&amp;P US Total Market ESG Tilt Index ETF</t>
  </si>
  <si>
    <t>JACKSON NATIONAL ASSET MGMT LLC</t>
  </si>
  <si>
    <t xml:space="preserve">     JACKSON NATIONAL ASSET MGMT LLC</t>
  </si>
  <si>
    <t>JNL Series Trust-Jnl Mid Cap Index Fund</t>
  </si>
  <si>
    <t>JNL Variable Fund LLC-Jnl/mellon Capital Consum</t>
  </si>
  <si>
    <t>Jnl Series Trust - Jnl/Mellon U.S. Stock Market</t>
  </si>
  <si>
    <t>JNL Series Trust-Jnl/rafi Multi-Factor US Equit</t>
  </si>
  <si>
    <t>JNL Series Trust-Jnl/rafi Fundamental US Small</t>
  </si>
  <si>
    <t>JNL Series Trust - JNL/DFA US Core Equity Fund</t>
  </si>
  <si>
    <t>DE SHAW &amp; CO LP</t>
  </si>
  <si>
    <t xml:space="preserve">     D E SHAW &amp; CO INC</t>
  </si>
  <si>
    <t>DE Shaw &amp; Co Inc</t>
  </si>
  <si>
    <t>POWER CORP OF CANADA</t>
  </si>
  <si>
    <t>Montreal</t>
  </si>
  <si>
    <t xml:space="preserve">     CANADA LIFE ASSURANCE CO</t>
  </si>
  <si>
    <t>Canada Life Assurance Co</t>
  </si>
  <si>
    <t>Winnipeg</t>
  </si>
  <si>
    <t xml:space="preserve">     GREAT-WEST LIFECO INC</t>
  </si>
  <si>
    <t>Multi</t>
  </si>
  <si>
    <t xml:space="preserve">          GREAT WEST CAPITAL MGMT LLC</t>
  </si>
  <si>
    <t>Denver</t>
  </si>
  <si>
    <t xml:space="preserve">               GREAT WEST CAPITAL MGMT LLC</t>
  </si>
  <si>
    <t>Empower S&amp;P Mid Cap 400 Index Fund</t>
  </si>
  <si>
    <t>Empower Mid Cap Value Fund</t>
  </si>
  <si>
    <t xml:space="preserve">          EMPOWER ANN INS CO</t>
  </si>
  <si>
    <t>Hartford</t>
  </si>
  <si>
    <t xml:space="preserve">               EMPOWER ANN INS CO [Multi-Managed]</t>
  </si>
  <si>
    <t>EMPOWER ANN INS CO</t>
  </si>
  <si>
    <t>STATE OF CALIFORNIA</t>
  </si>
  <si>
    <t>Sacramento</t>
  </si>
  <si>
    <t xml:space="preserve">     CALIFORNIA STATE TEACHERS RETIRE</t>
  </si>
  <si>
    <t>California State Teachers' Retirement System</t>
  </si>
  <si>
    <t xml:space="preserve">     CALIFORNIA PUBLIC EMP - CALPERS</t>
  </si>
  <si>
    <t>California Public Employees' Retirement System</t>
  </si>
  <si>
    <t>ALLIANCEBERNSTEIN HOLDING LP</t>
  </si>
  <si>
    <t xml:space="preserve">     ALLIANCEBERNSTEIN LP</t>
  </si>
  <si>
    <t>AllianceBernstein LP</t>
  </si>
  <si>
    <t>AMPLIFY INVESTMENTS LLC</t>
  </si>
  <si>
    <t xml:space="preserve">     AMPLIFY INVESTMENTS LLC</t>
  </si>
  <si>
    <t>AMPLIFY TRANSFORMATIONAL DATA SHARING ETF</t>
  </si>
  <si>
    <t>RETIREMENT SYSTEMS OF ALABAMA/TH</t>
  </si>
  <si>
    <t>Retirement System of Alabama</t>
  </si>
  <si>
    <t>BANK OF AMERICA CORPORATION</t>
  </si>
  <si>
    <t>Bank of America Corp</t>
  </si>
  <si>
    <t>Charlotte</t>
  </si>
  <si>
    <t>IMC-CHICAGO LLC</t>
  </si>
  <si>
    <t>IMC-Chicago LLC</t>
  </si>
  <si>
    <t>GROUP ONE TRADING LP</t>
  </si>
  <si>
    <t>Group One Trading Lp/Chicago</t>
  </si>
  <si>
    <t>COREBRIDGE FINANCIAL INC</t>
  </si>
  <si>
    <t>Corebridge Financial Inc</t>
  </si>
  <si>
    <t>Houston</t>
  </si>
  <si>
    <t>AMERICAN INTERNATIONAL GROUP</t>
  </si>
  <si>
    <t xml:space="preserve">     VARIABLE ANNUITY LIFE INS CO</t>
  </si>
  <si>
    <t xml:space="preserve">          VALIC CO I</t>
  </si>
  <si>
    <t xml:space="preserve">               VALIC CO I</t>
  </si>
  <si>
    <t>VALIC I - MID CAP INDEX FUND</t>
  </si>
  <si>
    <t xml:space="preserve">     SUNAMERICA ASSET MANAGEMENT LLC</t>
  </si>
  <si>
    <t xml:space="preserve">          SUNAMERICA ASSET MANAGEMENT LLC</t>
  </si>
  <si>
    <t>Sunamerica Series Trust-SA Mid Cap Index Portfo</t>
  </si>
  <si>
    <t>Seasons Series Trust-Mid Cap Value Portfolio</t>
  </si>
  <si>
    <t>Sunamerica Series Trust-SA T Rowe Price Asset A</t>
  </si>
  <si>
    <t>AMERIPRISE FIN GRP</t>
  </si>
  <si>
    <t xml:space="preserve">     COLUMBIA MANAGEMENT INVT ADV LLC</t>
  </si>
  <si>
    <t>Columbia Management Investment Advisers LLC</t>
  </si>
  <si>
    <t xml:space="preserve">          COLUMBIA MANAGEMENT IN ADV LLC</t>
  </si>
  <si>
    <t xml:space="preserve">               COLUMBIA MANAGEMENT IN ADV LLC</t>
  </si>
  <si>
    <t>COLUMBIA MID CAP INDEX</t>
  </si>
  <si>
    <t xml:space="preserve">     AMERIPRISE FINANCIAL SVCS LLC</t>
  </si>
  <si>
    <t>Ameriprise Financial Services LLC</t>
  </si>
  <si>
    <t>Minneapolis/St. Paul</t>
  </si>
  <si>
    <t>MARATHON TRADING INV MGMT</t>
  </si>
  <si>
    <t>Marathon Trading Investment Management LLC</t>
  </si>
  <si>
    <t>MANULIFE FINANCIAL CORP</t>
  </si>
  <si>
    <t xml:space="preserve">     MANUFACTURERS LIFE INSURANCE CO</t>
  </si>
  <si>
    <t>Manufacturers Life Insurance Co/The</t>
  </si>
  <si>
    <t xml:space="preserve">          JOHN HANCOCK INVESTMENT MGT SVS</t>
  </si>
  <si>
    <t xml:space="preserve">               JOHN HANCOCK INVESTMENT MGT SVS</t>
  </si>
  <si>
    <t>JHVIT - JOHN HANCOCK MID CAP INDEX TRUST</t>
  </si>
  <si>
    <t>JHVIT STRATEGIC EQ ALLOC TR</t>
  </si>
  <si>
    <t>JOHN HANCOCK VARIABLE INS TRUST SEA US MID CAP</t>
  </si>
  <si>
    <t>JHVIT JOHN HANCOCK TOTAL STOCK MARKET IDX TRUST</t>
  </si>
  <si>
    <t xml:space="preserve">          JOHN HANCOCK ADVISERS LLC</t>
  </si>
  <si>
    <t xml:space="preserve">               JOHN HANCOCK ADVISERS LLC</t>
  </si>
  <si>
    <t>JOHN HANCOCK MULTI-FACTOR MID CAP ETF</t>
  </si>
  <si>
    <t>JOHN HANCOCK MULTI-FACTOR LARGE CAP ETF</t>
  </si>
  <si>
    <t xml:space="preserve">          MANULIFE ASSET MANAGEMENT LTD</t>
  </si>
  <si>
    <t xml:space="preserve">               MANULIFE ASSET MANAGEMENT LTD</t>
  </si>
  <si>
    <t>MANULIFE MULTIFACTOR US MID CAP INDEX ETF</t>
  </si>
  <si>
    <t>MANULIFE MULTIFACTOR US LARGE CAP INDEX ETF</t>
  </si>
  <si>
    <t xml:space="preserve">          JOHN HANCOCK LIFE &amp; HLTH INS CO</t>
  </si>
  <si>
    <t xml:space="preserve">               JOHN HANCOCK LIFE &amp; HLTH INS CO</t>
  </si>
  <si>
    <t>JOHN HANCOCK LIFE &amp; HLTH INS CO</t>
  </si>
  <si>
    <t>STATE BOARD OF ADM OF FL RET SYS</t>
  </si>
  <si>
    <t>State Board Of Administration Of Florida Retire</t>
  </si>
  <si>
    <t>Tallahassee</t>
  </si>
  <si>
    <t>NORTHWESTERN MUTUAL LIFE INSUR</t>
  </si>
  <si>
    <t>Milwaukee/Madison</t>
  </si>
  <si>
    <t xml:space="preserve">     MASON STREET ADVISORS LLC</t>
  </si>
  <si>
    <t xml:space="preserve">          MASON STREET ADVISORS LLC</t>
  </si>
  <si>
    <t>NW MUTUAL SERIES VA INDEX 400 STOCK PORTFOLIO</t>
  </si>
  <si>
    <t>Column Mid Cap Fund</t>
  </si>
  <si>
    <t xml:space="preserve">     NORTHWESTERN MUT INV MGMT CO LLC</t>
  </si>
  <si>
    <t>Northwestern Mutual Investment Management Co LL</t>
  </si>
  <si>
    <t xml:space="preserve">     NORTHWESTERN MUTUAL LIFE INSUR [Mu</t>
  </si>
  <si>
    <t>NORTHWESTERN MUTUAL LIFE INSURANCE COMPANY</t>
  </si>
  <si>
    <t xml:space="preserve">     NORTHWESTERN MUTUAL WEALTH</t>
  </si>
  <si>
    <t>Northwestern Mutual Wealth Management Co</t>
  </si>
  <si>
    <t>NEW YORK STATE TEACHERS RETIRE</t>
  </si>
  <si>
    <t>New York State Teachers Retirement System Inc</t>
  </si>
  <si>
    <t>SIH PARTNERS LLLP</t>
  </si>
  <si>
    <t>SIH Partners LLLP</t>
  </si>
  <si>
    <t>CANADIAN IMPERIAL BANK OF COMMER</t>
  </si>
  <si>
    <t xml:space="preserve">     CANADIAN IMPERIAL HOLDINGS</t>
  </si>
  <si>
    <t xml:space="preserve">          CIBC WORLD MARKETS CORP</t>
  </si>
  <si>
    <t>CIBC World Markets Corp</t>
  </si>
  <si>
    <t xml:space="preserve">     CIBC ASSET MANAGEMENT INC</t>
  </si>
  <si>
    <t>CIBC Asset Management Inc</t>
  </si>
  <si>
    <t xml:space="preserve">     CIBC SECURITIES INC</t>
  </si>
  <si>
    <t xml:space="preserve">          CIBC SECURITIES INC</t>
  </si>
  <si>
    <t>CIBC U.S. BROAD MARKET INDEX FUND</t>
  </si>
  <si>
    <t xml:space="preserve">     CIBC PRIVATE WEALTH GROUP LLC</t>
  </si>
  <si>
    <t>CIBC Private Wealth Group LLC</t>
  </si>
  <si>
    <t>T ROWE PRICE GROUP INC</t>
  </si>
  <si>
    <t>Baltimore</t>
  </si>
  <si>
    <t xml:space="preserve">     T ROWE PRICE ASSOCIATES</t>
  </si>
  <si>
    <t>T Rowe Price Associates Inc</t>
  </si>
  <si>
    <t xml:space="preserve">          T ROWE PRICE ASSOCIATES INC</t>
  </si>
  <si>
    <t xml:space="preserve">               T ROWE PRICE ASSOCIATES INC</t>
  </si>
  <si>
    <t>T ROWE PRICE EXTENDED EQUITY MARKET INDEX</t>
  </si>
  <si>
    <t>T Rowe Price Mid-Cap Index Fund</t>
  </si>
  <si>
    <t>T ROWE PRICE TOTAL EQUITY MARKET INDEX FUND</t>
  </si>
  <si>
    <t>STATE OF WISCONSIN INVMNT BOARD</t>
  </si>
  <si>
    <t>State of Wisconsin Investment Board</t>
  </si>
  <si>
    <t>GOLDMAN SACHS GROUP INC</t>
  </si>
  <si>
    <t xml:space="preserve">     GOLDMAN SACHS GROUP INC</t>
  </si>
  <si>
    <t>Goldman Sachs Group Inc/The</t>
  </si>
  <si>
    <t xml:space="preserve">          GOLDMAN SACHS ASSET MGMT INTNATL</t>
  </si>
  <si>
    <t xml:space="preserve">               GOLDMAN SACHS ASSET MGMT INTNATL</t>
  </si>
  <si>
    <t>Goldman Sachs Global Small Cap Core Equity Port</t>
  </si>
  <si>
    <t>MF-LUX</t>
  </si>
  <si>
    <t xml:space="preserve">          NN INVESTMENT PARTNERS BV</t>
  </si>
  <si>
    <t>Amsterdam</t>
  </si>
  <si>
    <t>Niederlande</t>
  </si>
  <si>
    <t xml:space="preserve">               NN INVESTMENT PARTNERS BV</t>
  </si>
  <si>
    <t>Enhanced Index Sustainable Global Small Cap Equ</t>
  </si>
  <si>
    <t>MF-NLD</t>
  </si>
  <si>
    <t xml:space="preserve">          GOLDMAN S &amp; CO</t>
  </si>
  <si>
    <t xml:space="preserve">               GOLDMAN S &amp; CO</t>
  </si>
  <si>
    <t>Goldman Sachs Marketbeta US 1000 Equity ETF</t>
  </si>
  <si>
    <t>GOLDMAN SACHS INNOVATE EQUITY ETF</t>
  </si>
  <si>
    <t xml:space="preserve">          GOLDMAN SACHS ASSET MANAGEMENT</t>
  </si>
  <si>
    <t xml:space="preserve">               GOLDMAN SACHS ASSET MANAGEMENT</t>
  </si>
  <si>
    <t>Goldman Sachs MarketBeta Russell 1000 Value Equ</t>
  </si>
  <si>
    <t>GOLDMAN SACHS LARGE CAP VALUE INSIGHTS FUND</t>
  </si>
  <si>
    <t>JUMP FINANCIAL LLC</t>
  </si>
  <si>
    <t>Jump Financial LLC</t>
  </si>
  <si>
    <t>Risikokapital</t>
  </si>
  <si>
    <t>NATIONWIDE FUND ADVISORS</t>
  </si>
  <si>
    <t xml:space="preserve">     NATIONWIDE FUND ADVISORS</t>
  </si>
  <si>
    <t>NVIT MID CAP INDEX FUND</t>
  </si>
  <si>
    <t xml:space="preserve">     NATIONWIDE FINANCIAL SERVICES IN</t>
  </si>
  <si>
    <t>Columbus</t>
  </si>
  <si>
    <t xml:space="preserve">          NATIONWIDE FINANCIAL SERVICES IN</t>
  </si>
  <si>
    <t>NATIONWIDE MID CAP MARKET INDEX FUND</t>
  </si>
  <si>
    <t>METLIFE INC</t>
  </si>
  <si>
    <t xml:space="preserve">     METLIFE INVESTMENT MANAGEMENT LL</t>
  </si>
  <si>
    <t>MetLife Investment Management LLC</t>
  </si>
  <si>
    <t>BARCLAYS PLC</t>
  </si>
  <si>
    <t xml:space="preserve">     BARCLAYS PLC</t>
  </si>
  <si>
    <t>Barclays PLC</t>
  </si>
  <si>
    <t>GRACE PARTNERS OF DUPAGE LP</t>
  </si>
  <si>
    <t xml:space="preserve">     FIRST TRUST ADVISORS LP</t>
  </si>
  <si>
    <t>First Trust Advisors LP</t>
  </si>
  <si>
    <t xml:space="preserve">          FIRST TRUST ADVISORS LP</t>
  </si>
  <si>
    <t xml:space="preserve">               FIRST TRUST ADVISORS LP</t>
  </si>
  <si>
    <t>FIRST TRUST MID CAP GROWTH ALPHADEX FUND</t>
  </si>
  <si>
    <t>First Trust Mid Cap Core AlphaDEX Fund</t>
  </si>
  <si>
    <t>FIRST TRUST MULTICAP GROWTH ALPHADEX FUND</t>
  </si>
  <si>
    <t>First Trust S-Network Streaming and Gaming ETF</t>
  </si>
  <si>
    <t>TEXAS PERMANENT SCHOOL FUND</t>
  </si>
  <si>
    <t>Texas Permanent School Fund</t>
  </si>
  <si>
    <t>Stiftung (Endowment)</t>
  </si>
  <si>
    <t>CREDIT SUISSE GROUP AG</t>
  </si>
  <si>
    <t xml:space="preserve">     CREDIT SUISSE AG</t>
  </si>
  <si>
    <t xml:space="preserve">          CREDIT SUISSE ASSET MANAGEMENT</t>
  </si>
  <si>
    <t xml:space="preserve">               CREDIT SUISSE ASSET MANAGEMENT</t>
  </si>
  <si>
    <t>UBS CH Index Fund 3 - Equities World ex CH Smal</t>
  </si>
  <si>
    <t>UBS CH Index Fund - Equities World ex CH Small</t>
  </si>
  <si>
    <t>DEUTSCHE BANK AG</t>
  </si>
  <si>
    <t>Frankfurt</t>
  </si>
  <si>
    <t>Deutschland</t>
  </si>
  <si>
    <t xml:space="preserve">     DEUTSCHE BANK AG</t>
  </si>
  <si>
    <t>Deutsche Bank AG</t>
  </si>
  <si>
    <t>MUTUAL OF AMERICA CAPITAL MGMT</t>
  </si>
  <si>
    <t>Mutual of America Capital Management LLC</t>
  </si>
  <si>
    <t xml:space="preserve">     MUTUAL OF AMERICA CAPITAL MGMT</t>
  </si>
  <si>
    <t>MUT OF AMERICA INV CORP MID CAP EQUITY INDEX</t>
  </si>
  <si>
    <t xml:space="preserve">     MUTUAL OF AMERICA LIFE INSURANCE</t>
  </si>
  <si>
    <t xml:space="preserve">          MUTUAL OF AMERICA LIFE INSURANCE</t>
  </si>
  <si>
    <t>MUTUAL OF AMERICA LIFE INSURANCE COMPANY</t>
  </si>
  <si>
    <t>STATE OF NEW YORK</t>
  </si>
  <si>
    <t>Albany</t>
  </si>
  <si>
    <t xml:space="preserve">     NEW YORK STATE COMMON RETIREMENT</t>
  </si>
  <si>
    <t>New York State Common Retirement Fund</t>
  </si>
  <si>
    <t>JANUS HENDERSON GROUP PLC</t>
  </si>
  <si>
    <t>Janus Henderson Group PLC</t>
  </si>
  <si>
    <t xml:space="preserve">     INTECH INVESTMENT MANAGEMENT</t>
  </si>
  <si>
    <t>Intech Investment Management LLC</t>
  </si>
  <si>
    <t>Miami</t>
  </si>
  <si>
    <t>AMALGAMATED BANK OF NEW YORK</t>
  </si>
  <si>
    <t>Amalgamated Bank</t>
  </si>
  <si>
    <t>VOYA INVESTMENT MANAGEMENT LLC</t>
  </si>
  <si>
    <t>Voya Investment Management LLC</t>
  </si>
  <si>
    <t xml:space="preserve">     VOYA INVESTMENTS LLC</t>
  </si>
  <si>
    <t>Phoenix</t>
  </si>
  <si>
    <t xml:space="preserve">          VOYA INVESTMENTS LLC</t>
  </si>
  <si>
    <t>VOYA INDEX PLUS MIDCAP PORTFOLIO</t>
  </si>
  <si>
    <t>VOYA RUSSELL MID CAP INDEX PORTFOLIO</t>
  </si>
  <si>
    <t>Voya VACS Index Series Portfolio</t>
  </si>
  <si>
    <t xml:space="preserve">     VOYA INVESTMENT MANAGEMENT LLC</t>
  </si>
  <si>
    <t>VOYA MID CAP RESEARCH ENHANCED INDEX</t>
  </si>
  <si>
    <t>NORTH CAROLINA STATE TREASURER</t>
  </si>
  <si>
    <t>State of North Carolina Department of The State</t>
  </si>
  <si>
    <t>Raleigh</t>
  </si>
  <si>
    <t>BRIGHTHOUSE FINANCIAL INC</t>
  </si>
  <si>
    <t xml:space="preserve">     BRIGHTHOUSE INVESTMENT ADV LLC</t>
  </si>
  <si>
    <t xml:space="preserve">          BRIGHTHOUSE FUNDS TRUST II</t>
  </si>
  <si>
    <t xml:space="preserve">               BRIGHTHOUSE FUNDS TRUST II</t>
  </si>
  <si>
    <t>Brighthouse Funds Trust II-Metlife Mid Cap Stoc</t>
  </si>
  <si>
    <t>STATE OF TENNESSEE TREASURY DEPT</t>
  </si>
  <si>
    <t>State of Tennessee Department of the Treasury</t>
  </si>
  <si>
    <t>Nashville</t>
  </si>
  <si>
    <t>NEW JERSEY DIVISION OF INVESTMNT</t>
  </si>
  <si>
    <t xml:space="preserve">     STATE NEW JERSEY COM PENS FUND</t>
  </si>
  <si>
    <t>State of New Jersey Common Pension Fund D</t>
  </si>
  <si>
    <t>POLICE&amp;FIREMENS RETIREMENT SYST</t>
  </si>
  <si>
    <t>Police &amp; Firemen's Retirement System Of New Jer</t>
  </si>
  <si>
    <t>YOUSIF CAPITAL MANAGEMENT, LLC</t>
  </si>
  <si>
    <t>Yousif Capital Management LLC</t>
  </si>
  <si>
    <t>Detroit</t>
  </si>
  <si>
    <t>CUBIST SYSTEMATIC STRATEGIES LLC</t>
  </si>
  <si>
    <t>Cubist Systematic Strategies LLC</t>
  </si>
  <si>
    <t>Ehad Turker Ali</t>
  </si>
  <si>
    <t>13G</t>
  </si>
  <si>
    <t>ALGERT GLOBAL LLC</t>
  </si>
  <si>
    <t>Algert Global LLC</t>
  </si>
  <si>
    <t>BANK OF MONTREAL</t>
  </si>
  <si>
    <t>Bank of Montreal</t>
  </si>
  <si>
    <t>OHIO PUBLIC EMPLOYEES RETIREMENT</t>
  </si>
  <si>
    <t>Ohio Public Employees Retirement System</t>
  </si>
  <si>
    <t>ARIZONA STATE RETIREMENT SYSTEM</t>
  </si>
  <si>
    <t>Arizona State Retirement System</t>
  </si>
  <si>
    <t>LPL FINANCIAL LLC</t>
  </si>
  <si>
    <t>LPL Financial LLC</t>
  </si>
  <si>
    <t>TEACHERS RETIREMENT SYSTEM OF KY</t>
  </si>
  <si>
    <t>Kentucky Teachers' Retirement System</t>
  </si>
  <si>
    <t>Louisville</t>
  </si>
  <si>
    <t>LOUISIANA STATE EMPLOYEES RETIRE</t>
  </si>
  <si>
    <t>Louisiana State Employees' Retirement System</t>
  </si>
  <si>
    <t>Baton Rouge</t>
  </si>
  <si>
    <t>COMERICA BANK</t>
  </si>
  <si>
    <t>Comerica Bank</t>
  </si>
  <si>
    <t>Dallas/Ft. Worth</t>
  </si>
  <si>
    <t>CALVERT INVESTMENT MANAGEMENT</t>
  </si>
  <si>
    <t>Washington D.C.</t>
  </si>
  <si>
    <t xml:space="preserve">     CALVERT INVESTMENT MANAGEMENT</t>
  </si>
  <si>
    <t xml:space="preserve">          CALVERT INVESTMENT MANAGEMENT</t>
  </si>
  <si>
    <t>Calvert US Large Cap Core Responsible Index Fun</t>
  </si>
  <si>
    <t>Calvert US Large Cap Value Responsible Index Fu</t>
  </si>
  <si>
    <t>Calvert US Mid Cap Core Responsible Index Fund</t>
  </si>
  <si>
    <t>Calvert US Large Cap Growth Responsible Index F</t>
  </si>
  <si>
    <t>SVENSKA HANDELSBANKEN</t>
  </si>
  <si>
    <t>Oslo</t>
  </si>
  <si>
    <t>Norwegen</t>
  </si>
  <si>
    <t xml:space="preserve">     HANDELSBANKEN FONDER AB</t>
  </si>
  <si>
    <t>Handelsbanken Fonder AB</t>
  </si>
  <si>
    <t>Stockholm</t>
  </si>
  <si>
    <t>Schweden</t>
  </si>
  <si>
    <t xml:space="preserve">          HANDELSBANKEN FONDER AB</t>
  </si>
  <si>
    <t>Global Sma Ind Cri</t>
  </si>
  <si>
    <t>MF-SWE</t>
  </si>
  <si>
    <t>BNP PARIBAS</t>
  </si>
  <si>
    <t>Frankreich</t>
  </si>
  <si>
    <t xml:space="preserve">     BNP PARIBAS ARBITRAGE SA</t>
  </si>
  <si>
    <t>BNP Paribas Financial Markets</t>
  </si>
  <si>
    <t>Paris</t>
  </si>
  <si>
    <t>SEI INVESTMENTS CO</t>
  </si>
  <si>
    <t xml:space="preserve">     SEI INVESTMENTS FUND MANAGEMENT</t>
  </si>
  <si>
    <t xml:space="preserve">          SEI INVESTMENTS FUND MANAGEMENT</t>
  </si>
  <si>
    <t>SIIT Extended Market Index Fund</t>
  </si>
  <si>
    <t>SIIT LARGE CAP INDEX</t>
  </si>
  <si>
    <t>SIIT Large Cap Fund</t>
  </si>
  <si>
    <t xml:space="preserve">     SEI TRUST CO</t>
  </si>
  <si>
    <t>SEI Trust Co</t>
  </si>
  <si>
    <t xml:space="preserve">     SEI INVESTMENTS MANAGEMENT CORP</t>
  </si>
  <si>
    <t xml:space="preserve">          SEI INVESTMENTS MANAGEMENT CORP</t>
  </si>
  <si>
    <t>Adviser Managed Trust-Diversified Equity Fund</t>
  </si>
  <si>
    <t xml:space="preserve">     SEI INVESTMENTS CO</t>
  </si>
  <si>
    <t>SEI Investments Co</t>
  </si>
  <si>
    <t xml:space="preserve">          SEI INVESTMENTS CO</t>
  </si>
  <si>
    <t>SIMT LARGE CAP INDEX FUND</t>
  </si>
  <si>
    <t>CATHOLIC VALUES EQUITY FUND</t>
  </si>
  <si>
    <t>MIRAE ASSET SECURITIES USA INC</t>
  </si>
  <si>
    <t>Mirae Asset Securities USA Inc</t>
  </si>
  <si>
    <t>WS MANAGEMENT LLP</t>
  </si>
  <si>
    <t>WS Management LLLP</t>
  </si>
  <si>
    <t>Jacksonville</t>
  </si>
  <si>
    <t>TWO SIGMA</t>
  </si>
  <si>
    <t xml:space="preserve">     TWO SIGMA ADVISERS LP</t>
  </si>
  <si>
    <t>Two Sigma Advisers LP</t>
  </si>
  <si>
    <t>STATE OF MICHIGAN RETIREMENT SYS</t>
  </si>
  <si>
    <t>State of Michigan Department of the Treasury</t>
  </si>
  <si>
    <t>Lansing</t>
  </si>
  <si>
    <t>COMMONWEALTH OF PENNSYLVANIA PUB</t>
  </si>
  <si>
    <t>Commonwealth of Pennsylvania Public School Empl</t>
  </si>
  <si>
    <t>PICTET &amp; CIE GROUP SCA</t>
  </si>
  <si>
    <t>Geneva</t>
  </si>
  <si>
    <t xml:space="preserve">     PICTET ASSET MGMT HOLDING SA</t>
  </si>
  <si>
    <t>Pictet Asset Management Holding SA</t>
  </si>
  <si>
    <t xml:space="preserve">     PICTET &amp; CIE</t>
  </si>
  <si>
    <t xml:space="preserve">          PICTET &amp; CIE</t>
  </si>
  <si>
    <t>Pictet CH Institutional - World ex Swiss Small</t>
  </si>
  <si>
    <t>KOMMUNAL LANDSPENSJONSKASS</t>
  </si>
  <si>
    <t xml:space="preserve">     KLP KAPITALFORVALTNING AS</t>
  </si>
  <si>
    <t>KLP Kapitalforvaltning AS</t>
  </si>
  <si>
    <t xml:space="preserve">          KLP KAPITALFORVALTNING AS</t>
  </si>
  <si>
    <t xml:space="preserve">               KLP KAPITALFORVALTNING AS</t>
  </si>
  <si>
    <t>VERDIPAPIRFONDET KLP AKSJEGLOBAL SMALL CAP INDE</t>
  </si>
  <si>
    <t>MF-NOR</t>
  </si>
  <si>
    <t>GENSTAR CAPITAL LLC</t>
  </si>
  <si>
    <t>Private Equity</t>
  </si>
  <si>
    <t xml:space="preserve">     CERITY PARTNERS LLC</t>
  </si>
  <si>
    <t>Cerity Partners LLC</t>
  </si>
  <si>
    <t xml:space="preserve">     CETERA FINANCIAL GROUP INC</t>
  </si>
  <si>
    <t>Los Angeles/Pasadena</t>
  </si>
  <si>
    <t xml:space="preserve">          CETERA INVESTMENT ADVISERS</t>
  </si>
  <si>
    <t>Cetera Investment Advisers LLC</t>
  </si>
  <si>
    <t>EQUITABLE HOLDINGS INC</t>
  </si>
  <si>
    <t xml:space="preserve">     EQUITABLE HOLDINGS INC</t>
  </si>
  <si>
    <t>EQ/COMMON STOCK INDEX PORTFOLIO</t>
  </si>
  <si>
    <t>EQ/LARGE CAP VALUE MANAGED VOLATILITY PORTFOLIO</t>
  </si>
  <si>
    <t>1290 VT Socially Responsible Portfolio</t>
  </si>
  <si>
    <t xml:space="preserve">     EQUITABLE FINANCIAL LIFE INS CO</t>
  </si>
  <si>
    <t xml:space="preserve">          EQUITABLE FINANCIAL LIFE INS CO [M</t>
  </si>
  <si>
    <t>EQUITABLE FINANCIAL LIFE INS CO</t>
  </si>
  <si>
    <t>ALLIANZ SE</t>
  </si>
  <si>
    <t>München</t>
  </si>
  <si>
    <t xml:space="preserve">     ALLIANZ GLOBAL INVESTORS GMBH</t>
  </si>
  <si>
    <t xml:space="preserve">          ALLIANZ OF AMERICA</t>
  </si>
  <si>
    <t xml:space="preserve">               ALLIANZ OF AMERICA</t>
  </si>
  <si>
    <t>AZL MID CAP INDEX FUND</t>
  </si>
  <si>
    <t>AZL RUSSELL 1000 VALUE INDEX FUND</t>
  </si>
  <si>
    <t>AZL DFA US SMALL CAP FUND</t>
  </si>
  <si>
    <t>AZL DFA US CORE EQUITY</t>
  </si>
  <si>
    <t xml:space="preserve">     PACIFIC INVESTMENT MANAGEMENT CO</t>
  </si>
  <si>
    <t xml:space="preserve">          PACIFIC INVESTMENT MANAGEMENT CO</t>
  </si>
  <si>
    <t>PIMCO RAFI Dynamic Multi-Factor U.S. Equity ETF</t>
  </si>
  <si>
    <t>NEW MEXICO EDUCATIONAL RETIREMEN</t>
  </si>
  <si>
    <t>New Mexico Educational Retirement Board</t>
  </si>
  <si>
    <t>Albuquerque</t>
  </si>
  <si>
    <t>OREGON PUBLIC EMPLOYEES RETIREME</t>
  </si>
  <si>
    <t>Oregon Public Employees Retirement Fund</t>
  </si>
  <si>
    <t>Portland (OR)</t>
  </si>
  <si>
    <t>AMERITAS INVESTMENT PARTNERS INC</t>
  </si>
  <si>
    <t>Ameritas Investment Partners Inc</t>
  </si>
  <si>
    <t>Omaha</t>
  </si>
  <si>
    <t>SUMMIT INVESTMENT PARTNERS INC</t>
  </si>
  <si>
    <t>Cincinnati</t>
  </si>
  <si>
    <t xml:space="preserve">     SUMMIT INVESTMENT PARTNERS INC</t>
  </si>
  <si>
    <t>CVT S&amp;P MidCap 400 Index Portfolio</t>
  </si>
  <si>
    <t>OHIO NATIONAL LIFE GROUP</t>
  </si>
  <si>
    <t xml:space="preserve">     AUGUSTAR LIFE INS CO</t>
  </si>
  <si>
    <t xml:space="preserve">          AUGUSTAR LIFE INS CO</t>
  </si>
  <si>
    <t>Ohio National Fund Inc - On S&amp;P Midcap 400&amp;Reg</t>
  </si>
  <si>
    <t>Ohio National Fund Inc-Mid Cap Opportunity Port</t>
  </si>
  <si>
    <t>VICTORY CAPITAL MANAGEMENT INC</t>
  </si>
  <si>
    <t>Victory Capital Management Inc</t>
  </si>
  <si>
    <t>Cleveland</t>
  </si>
  <si>
    <t xml:space="preserve">     VICTORY CAPITAL MANAGEMENT INC</t>
  </si>
  <si>
    <t>Victory Extended Market Index Fund</t>
  </si>
  <si>
    <t>MONASHEE INVESTMENT MANAGEMENT L</t>
  </si>
  <si>
    <t>Monashee Investment Management LLC</t>
  </si>
  <si>
    <t>OSAIC HOLDINGS INC</t>
  </si>
  <si>
    <t>Osaic Holdings Inc</t>
  </si>
  <si>
    <t>FAIRBANKS CAPITAL MANAGEMENT, IN</t>
  </si>
  <si>
    <t>Fairbanks Capital Management Inc</t>
  </si>
  <si>
    <t>San Diego</t>
  </si>
  <si>
    <t>ZURCHER KANTONALBANK (ZURICH CAN</t>
  </si>
  <si>
    <t>Zuercher Kantonalbank</t>
  </si>
  <si>
    <t xml:space="preserve">     SWISSCANTO HOLDING AG</t>
  </si>
  <si>
    <t xml:space="preserve">          SWISSCANTO FONDSLEITUNG AG</t>
  </si>
  <si>
    <t xml:space="preserve">               SWISSCANTO FONDSLEITUNG AG</t>
  </si>
  <si>
    <t>Swisscanto CH IPF I Index Equity Fund Small Cap</t>
  </si>
  <si>
    <t>SWISSCANTO CH INDEX EQUITY SMALL CAP WORLD EX C</t>
  </si>
  <si>
    <t>CITIGROUP INCORPORATED</t>
  </si>
  <si>
    <t xml:space="preserve">     CITIGROUP INCORPORATED</t>
  </si>
  <si>
    <t>Citigroup Inc</t>
  </si>
  <si>
    <t>VIRTU FINANCIAL LLC</t>
  </si>
  <si>
    <t>Virtu Financial LLC</t>
  </si>
  <si>
    <t>NORGES BANK</t>
  </si>
  <si>
    <t>Norges Bank</t>
  </si>
  <si>
    <t xml:space="preserve">     NORGES BANK</t>
  </si>
  <si>
    <t>Norges Bank Government Pension Fund Global</t>
  </si>
  <si>
    <t>VANTAGEPOINT INVESTMENT ADVISOR</t>
  </si>
  <si>
    <t xml:space="preserve">     VANTAGEPOINT INVESTMENT ADVISOR</t>
  </si>
  <si>
    <t>VT III VANTAGEPOINT MID/SMALL COMPANY INDEX FUN</t>
  </si>
  <si>
    <t>VT III VANTAGEPOINT BROAD MARKET INDEX FUND</t>
  </si>
  <si>
    <t>TEACHER RETIREMENT SYSTEM TEXAS</t>
  </si>
  <si>
    <t>Teacher Retirement System of Texas</t>
  </si>
  <si>
    <t>UNIVERSAL- BETEILIGUNGS- UND SER</t>
  </si>
  <si>
    <t>Universal- Beteiligungs- und Servicegesellschaf</t>
  </si>
  <si>
    <t>SOROS FUND MANAGEMENT LLC</t>
  </si>
  <si>
    <t>Soros Fund Management LLC</t>
  </si>
  <si>
    <t>AGF MANAGEMENT LIMITED</t>
  </si>
  <si>
    <t xml:space="preserve">     FFCM LLC</t>
  </si>
  <si>
    <t xml:space="preserve">          FFCM LLC</t>
  </si>
  <si>
    <t>AGF US Market Neutral Anti-Beta Fund</t>
  </si>
  <si>
    <t xml:space="preserve">     AGF INVESTMENTS INC</t>
  </si>
  <si>
    <t xml:space="preserve">          AGF INVESTMENTS INC</t>
  </si>
  <si>
    <t>AGF US Market Neutral Anti-Bet</t>
  </si>
  <si>
    <t>OAK THISTLE LLC</t>
  </si>
  <si>
    <t>Oak Thistle LLC</t>
  </si>
  <si>
    <t>POINT72</t>
  </si>
  <si>
    <t xml:space="preserve">     POINT72 ASSET MANAGEMENT LP</t>
  </si>
  <si>
    <t>Point72 Asset Management LP</t>
  </si>
  <si>
    <t>STATE OF ALASKA DEPT OF REVENUE</t>
  </si>
  <si>
    <t>State of Alaska Department of Revenue</t>
  </si>
  <si>
    <t>XPONANCE INC</t>
  </si>
  <si>
    <t>Xponance Inc</t>
  </si>
  <si>
    <t>SELWAY ASSET MANAGEMENT</t>
  </si>
  <si>
    <t>Selway Asset Management Inc</t>
  </si>
  <si>
    <t>Salt Lake City</t>
  </si>
  <si>
    <t>OLIVE STREET INVESTMENT ADV</t>
  </si>
  <si>
    <t>Saint Louis</t>
  </si>
  <si>
    <t xml:space="preserve">     OLIVE STREET INVESTMENT ADV</t>
  </si>
  <si>
    <t>BRIDGE BUILDER LARGE CAP VALUE FUND</t>
  </si>
  <si>
    <t>Bridge Builder Tax Managed Small/Mid Cap Fund</t>
  </si>
  <si>
    <t>BRIDGE BUILDER SMALL/MID CAP VALUE FUND</t>
  </si>
  <si>
    <t>ENGINEERS GATE MANAGER LP</t>
  </si>
  <si>
    <t>Engineers Gate Manager LP</t>
  </si>
  <si>
    <t>SG AMERICAS SECURITIES LLC</t>
  </si>
  <si>
    <t>SG Americas Securities LLC</t>
  </si>
  <si>
    <t>UNITED SERVICES AUTOMOBILE ASSOC</t>
  </si>
  <si>
    <t>San Antonio</t>
  </si>
  <si>
    <t xml:space="preserve">     UNITED SERVICES AUTOMOBILE ASSOC</t>
  </si>
  <si>
    <t>United Services Automobile Association</t>
  </si>
  <si>
    <t xml:space="preserve">          UNITED SERV AUTOMOBILE ASSN</t>
  </si>
  <si>
    <t xml:space="preserve">               UNITED SERV AUTOMOBILE ASSN [Multi</t>
  </si>
  <si>
    <t>UNITED SERVICES AUTOMOBILE ASSOCIATION</t>
  </si>
  <si>
    <t xml:space="preserve">     USAA CASUALTY INSURANCE CO</t>
  </si>
  <si>
    <t xml:space="preserve">          USAA CASUALTY INSURANCE CO [Multi-</t>
  </si>
  <si>
    <t>USAA CASUALTY INSURANCE COMPANY</t>
  </si>
  <si>
    <t xml:space="preserve">     USAA GENERAL INDEMNITY COMPANY</t>
  </si>
  <si>
    <t xml:space="preserve">          USAA GENERAL INDEMNITY COMPANY [Mu</t>
  </si>
  <si>
    <t>USAA GENERAL INDEMNITY COMPANY</t>
  </si>
  <si>
    <t xml:space="preserve">     GARRISON PROPERTY AND CASUALTY</t>
  </si>
  <si>
    <t xml:space="preserve">          GARRISON PROPERTY AND CASUALTY [Mu</t>
  </si>
  <si>
    <t>GARRISON PROPERTY AND CASUALTY ASSOCIATION</t>
  </si>
  <si>
    <t>PRELUDE CAPITAL MANAGEMENT LLC</t>
  </si>
  <si>
    <t>Prelude Capital Management LLC</t>
  </si>
  <si>
    <t>FMR LLC</t>
  </si>
  <si>
    <t xml:space="preserve">     FIDELITY MANAGEMENT &amp; RESEARCH</t>
  </si>
  <si>
    <t>FIDELITY MANAGEMENT &amp; RESEARCH LLC</t>
  </si>
  <si>
    <t xml:space="preserve">          FIDELITY MANAGEMENT &amp; RESEARCH</t>
  </si>
  <si>
    <t>FIDELITY EXTENDED MARKET INDEX</t>
  </si>
  <si>
    <t>FIDELITY MID CAP INDEX</t>
  </si>
  <si>
    <t>FIDELITY TOTAL MARKET INDEX</t>
  </si>
  <si>
    <t>Fidelity Series Total Market Index Fund</t>
  </si>
  <si>
    <t>Spartan Group Trust For Employee Benefit Plans:</t>
  </si>
  <si>
    <t>FIDELITY ZERO TOTAL MARKET INDEX FUND</t>
  </si>
  <si>
    <t>FIDELITY LARGE CAP VALUE INDEX FUND</t>
  </si>
  <si>
    <t>FIDELITY MSCI CONSUMER DISCRETIONARY INDEX ETF</t>
  </si>
  <si>
    <t>FIDELITY SERIES LARGE CAP VALUE INDEX FUND</t>
  </si>
  <si>
    <t>FIDELITY ZERO EXTENDED MARKET INDEX FUND</t>
  </si>
  <si>
    <t>FIDELITY SAI SMALL-MID CAP 500 INDEX FUND</t>
  </si>
  <si>
    <t>Fidelity Enhanced Mid Cap ETF</t>
  </si>
  <si>
    <t>Strategic Advisers US Total Stock Fund</t>
  </si>
  <si>
    <t>STRATEGIC ADVISERS FIDELITY US TOTAL STOCK FUND</t>
  </si>
  <si>
    <t>VIP EXTENDED MARKET INDEX PORTFOLIO</t>
  </si>
  <si>
    <t>Fidelity Enhanced Large Cap Value ETF</t>
  </si>
  <si>
    <t>VIP TOTAL MARKET INDEX PORTFOLIO</t>
  </si>
  <si>
    <t>Fidelity Series Sustainable US Market Fund</t>
  </si>
  <si>
    <t xml:space="preserve">     FIAM LLC</t>
  </si>
  <si>
    <t>FIAM LLC</t>
  </si>
  <si>
    <t xml:space="preserve">     STRATEGIC ADVISORS INC</t>
  </si>
  <si>
    <t>STRATEGIC ADVISERS INC</t>
  </si>
  <si>
    <t>BMO GLOBAL ASSET MANAGEMENT</t>
  </si>
  <si>
    <t xml:space="preserve">     BMO GLOBAL ASSET MANAGEMENT</t>
  </si>
  <si>
    <t>BMO S&amp;P US MID CAP INDEX ETF</t>
  </si>
  <si>
    <t>BELVEDERE TRADING LLC</t>
  </si>
  <si>
    <t>Belvedere Trading LLC</t>
  </si>
  <si>
    <t>BAYESIAN CAPITAL MANAGEMENT LP</t>
  </si>
  <si>
    <t>Bayesian Capital Management LP</t>
  </si>
  <si>
    <t>FEDERATED HERMES INC</t>
  </si>
  <si>
    <t>Federated Hermes Inc</t>
  </si>
  <si>
    <t>Pittsburgh</t>
  </si>
  <si>
    <t xml:space="preserve">     FEDERATED INVESTORS</t>
  </si>
  <si>
    <t xml:space="preserve">          FEDERATED INVESTORS</t>
  </si>
  <si>
    <t>FEDERATED MID-CAP INDEX FUND</t>
  </si>
  <si>
    <t>TWINBEECH CAPITAL LP</t>
  </si>
  <si>
    <t>TwinBeech Capital LP</t>
  </si>
  <si>
    <t>FOUNDATIONS INVESTMENT ADV LLC</t>
  </si>
  <si>
    <t>Foundations Investment Advisors LLC</t>
  </si>
  <si>
    <t>HUDSON BAY CAPITAL MANAGEMENT LP</t>
  </si>
  <si>
    <t>Hudson Bay Capital Management LP</t>
  </si>
  <si>
    <t>SLT HOLDINGS LLC</t>
  </si>
  <si>
    <t>SLT Holdings LLC</t>
  </si>
  <si>
    <t>PRUDENTIAL FINANCIAL INC</t>
  </si>
  <si>
    <t>Prudential Financial Inc</t>
  </si>
  <si>
    <t xml:space="preserve">     ADVANCED SERIES TRUST</t>
  </si>
  <si>
    <t xml:space="preserve">          ADVANCED SERIES TRUST</t>
  </si>
  <si>
    <t>AST PRUDENTIAL GROWTH ALLOCATION PORTFOLIO</t>
  </si>
  <si>
    <t xml:space="preserve">     PRUDENTIAL INSURANCE CO OF AMER</t>
  </si>
  <si>
    <t xml:space="preserve">          PRUDENTIAL INSURANCE CO OF AMER</t>
  </si>
  <si>
    <t>PRUDENTIAL INSURANCE COMPANY OF AMERICA</t>
  </si>
  <si>
    <t xml:space="preserve">     PRUDENTIAL FINANCIAL INC</t>
  </si>
  <si>
    <t>PGIM Quant Solutions Mid-Cap Index Fund</t>
  </si>
  <si>
    <t>CAAS CAPITAL MANAGEMENT LP</t>
  </si>
  <si>
    <t>CaaS Capital Management LP</t>
  </si>
  <si>
    <t>TEXAS CAP BANK WEALTH MGT SRV</t>
  </si>
  <si>
    <t xml:space="preserve">     TEXAS CAP BANK WEALTH MGT SRV</t>
  </si>
  <si>
    <t>Texas Capital Texas Equity Index ETF</t>
  </si>
  <si>
    <t>COLORADO PUBLIC EMPLOYEES RETIRE</t>
  </si>
  <si>
    <t>Colorado Public Employees' Retirement Associati</t>
  </si>
  <si>
    <t>PINEBRIDGE INVESTMENTS LP</t>
  </si>
  <si>
    <t>PineBridge Investments LP</t>
  </si>
  <si>
    <t xml:space="preserve">     PINEBRIDGE INVESTMENTS IRELAND</t>
  </si>
  <si>
    <t xml:space="preserve">          PINEBRIDGE INVESTMENTS IRELAND</t>
  </si>
  <si>
    <t>PineBridge Global Dynamic Asset Allocation Fund</t>
  </si>
  <si>
    <t xml:space="preserve">     PINEBRIDGE INVESTMENTS LP</t>
  </si>
  <si>
    <t>Pinebridge Dynamic Asset Allocation Fund</t>
  </si>
  <si>
    <t>AMERICAN CENTURY COMPANIES INC</t>
  </si>
  <si>
    <t>American Century Cos Inc</t>
  </si>
  <si>
    <t>Kansas City</t>
  </si>
  <si>
    <t xml:space="preserve">     AMERICAN CENTURY INVESTMENT MGMT</t>
  </si>
  <si>
    <t xml:space="preserve">          AMERICAN CENTURY INVESTMENT MGMT</t>
  </si>
  <si>
    <t>Avantis US Mid Cap Equity ETF</t>
  </si>
  <si>
    <t>Avantis US Large Cap Equity ETF</t>
  </si>
  <si>
    <t>Avantis Responsible US Equity ETF</t>
  </si>
  <si>
    <t>AVANTIS U.S. EQUITY ETF</t>
  </si>
  <si>
    <t xml:space="preserve">     AMERICAN CENTURY ICAV</t>
  </si>
  <si>
    <t>Sonst.</t>
  </si>
  <si>
    <t xml:space="preserve">          AMERICAN CENTURY ICAV</t>
  </si>
  <si>
    <t>Avantis Global Equity UCITS ETF</t>
  </si>
  <si>
    <t>CTC LLC</t>
  </si>
  <si>
    <t>CANADA PENSION PLAN INVEST BOARD</t>
  </si>
  <si>
    <t>Canada Pension Plan Investment Board</t>
  </si>
  <si>
    <t>PINPOINT ASSET MANAGEMENT LTD</t>
  </si>
  <si>
    <t>Pinpoint Asset Management Ltd</t>
  </si>
  <si>
    <t>Hongkong</t>
  </si>
  <si>
    <t>SECURIAN ASSET MANAGEMENT INC</t>
  </si>
  <si>
    <t>Securian Asset Management Inc</t>
  </si>
  <si>
    <t xml:space="preserve">     SECURIAN ASSET MANAGEMENT INC</t>
  </si>
  <si>
    <t>Securian Funds Trust-Advantus Index 400 Mid-Cap</t>
  </si>
  <si>
    <t>FIRST NATIONAL CORP/MA</t>
  </si>
  <si>
    <t>First National Corp</t>
  </si>
  <si>
    <t>NATIXIS SA</t>
  </si>
  <si>
    <t xml:space="preserve">     NATIXIS ADVISORS LP</t>
  </si>
  <si>
    <t>Natixis Advisors LLC</t>
  </si>
  <si>
    <t xml:space="preserve">     NATIXIS INVESTMENT MANAGERS LLC</t>
  </si>
  <si>
    <t xml:space="preserve">          NATIXIS INVESTMENT MANAGERS LLC</t>
  </si>
  <si>
    <t>Natixis Target Retirement 2045 Fund</t>
  </si>
  <si>
    <t>Natixis Target Retirement 2050 Fund</t>
  </si>
  <si>
    <t>Natixis Target Retirement 2055 Fund</t>
  </si>
  <si>
    <t>Natixis Target Retirement 2040 Fund</t>
  </si>
  <si>
    <t>Natixis Target Retirement 2060 Fund</t>
  </si>
  <si>
    <t>Natixis Target Retirement 2035 Fund</t>
  </si>
  <si>
    <t>Natixis Target Retirement 2030 Fund</t>
  </si>
  <si>
    <t>Natixis Target Retirement 2025 Fund</t>
  </si>
  <si>
    <t>Natixis Target Retirement 2020 Fund</t>
  </si>
  <si>
    <t>Natixis Target Retirement 2015 Fund</t>
  </si>
  <si>
    <t>WEALTHFRONT ADVISORS LLC</t>
  </si>
  <si>
    <t>Wealthfront Advisers LLC</t>
  </si>
  <si>
    <t>FINEX CAPITAL MANAGEMENT LLP</t>
  </si>
  <si>
    <t xml:space="preserve">     FINEX CAPITAL MANAGEMENT LLP</t>
  </si>
  <si>
    <t>FinEx Video Gaming &amp; Esports UCITS ETF</t>
  </si>
  <si>
    <t>AQR CAPITAL MANAGEMENT LLC</t>
  </si>
  <si>
    <t>AQR Capital Management LLC</t>
  </si>
  <si>
    <t>CONSULTING GROUP ADVISORY SERV</t>
  </si>
  <si>
    <t xml:space="preserve">     CONSULTING GROUP ADVISORY SERV</t>
  </si>
  <si>
    <t>Morgan Stanley Pathway Funds - Small-Mid Cap Eq</t>
  </si>
  <si>
    <t>Morgan Stanley Pathway Funds - Large Cap Equity</t>
  </si>
  <si>
    <t>CHRISTENSEN KING &amp; ASSOC INV SRV</t>
  </si>
  <si>
    <t>Christensen King &amp; Associates Investment Servic</t>
  </si>
  <si>
    <t>IRISH LIFE INVESTMENT MANAGERS L</t>
  </si>
  <si>
    <t xml:space="preserve">     IRISH LIFE INVESTMENT MANAGERS L</t>
  </si>
  <si>
    <t>Irish Life Investment Managers - Indexed World</t>
  </si>
  <si>
    <t>SQUAREPOINT OPS LLC</t>
  </si>
  <si>
    <t>Squarepoint Ops LLC</t>
  </si>
  <si>
    <t>PACIFIC LIFE FUND ADVISORS LLC</t>
  </si>
  <si>
    <t xml:space="preserve">     PACIFIC LIFE FUND ADVISORS LLC</t>
  </si>
  <si>
    <t>Pacific Select Fund - PD Large-Cap Value Index</t>
  </si>
  <si>
    <t>Pacific Select Fund-PD Mid-Cap Index Portfolio</t>
  </si>
  <si>
    <t>BAADER BANK INC</t>
  </si>
  <si>
    <t>Baader Bank AG</t>
  </si>
  <si>
    <t>SKAANA MANAGEMENT L.P.</t>
  </si>
  <si>
    <t>Skaana Management LP</t>
  </si>
  <si>
    <t>PERENNIAL VALUE MANAGEMENT</t>
  </si>
  <si>
    <t xml:space="preserve">     MOSAIC PORTFOLIO ADVISERS LTD</t>
  </si>
  <si>
    <t xml:space="preserve">          MOSAIC PORTFOLIO ADVISERS LTD</t>
  </si>
  <si>
    <t>Strategic International Equity Fund</t>
  </si>
  <si>
    <t xml:space="preserve">          PERENNIAL INVESTMENT MANAGEMENT</t>
  </si>
  <si>
    <t xml:space="preserve">               PERENNIAL INVESTMENT MANAGEMENT</t>
  </si>
  <si>
    <t>MLC MultiActive Global Shares</t>
  </si>
  <si>
    <t>MLC MultiActive Moderate</t>
  </si>
  <si>
    <t>MLC MultiActive Conservative</t>
  </si>
  <si>
    <t>VIDENT ADVISORY, LLC</t>
  </si>
  <si>
    <t>Vident Advisory LLC</t>
  </si>
  <si>
    <t>HIGHTOWER ADVISORS LLC</t>
  </si>
  <si>
    <t>HighTower Advisors LLC</t>
  </si>
  <si>
    <t>SCRATCH CAPITAL LLC</t>
  </si>
  <si>
    <t>Scratch Capital LLC</t>
  </si>
  <si>
    <t>Boise</t>
  </si>
  <si>
    <t>CORNERSTONE WEALTH MGMT LLC</t>
  </si>
  <si>
    <t>Cornerstone Wealth Management LLC</t>
  </si>
  <si>
    <t>COMMONWEALTH EQUITY SERVICES</t>
  </si>
  <si>
    <t>Commonwealth Equity Services LLC</t>
  </si>
  <si>
    <t>STERLING CAPITAL MANAGEMENT LLC</t>
  </si>
  <si>
    <t>Sterling Capital Management LLC</t>
  </si>
  <si>
    <t>GRUPO FINANCIERO BBVA BANCOMER</t>
  </si>
  <si>
    <t>Mexiko-Stadt</t>
  </si>
  <si>
    <t>Mexiko</t>
  </si>
  <si>
    <t xml:space="preserve">     GRUPO FINANCIERO BBVA BANCOMER</t>
  </si>
  <si>
    <t>Fondo BBVA Mexico RV4 SA de CV</t>
  </si>
  <si>
    <t>MF-MEX</t>
  </si>
  <si>
    <t>PROGRESSIVE CORP</t>
  </si>
  <si>
    <t xml:space="preserve">     PROGRESSIVE NORTHERN INSURANCE</t>
  </si>
  <si>
    <t xml:space="preserve">          PROGRESSIVE NORTHERN INSURANCE [Mu</t>
  </si>
  <si>
    <t>PROGRESSIVE NORTHERN INSURANCE COMPANY</t>
  </si>
  <si>
    <t xml:space="preserve">     PROGRESSIVE NORTHWESTERN INS CO</t>
  </si>
  <si>
    <t xml:space="preserve">          PROGRESSIVE NORTHWESTERN INS CO [M</t>
  </si>
  <si>
    <t>PROGRESSIVE NORTHWESTERN INSURANCE COMPANY</t>
  </si>
  <si>
    <t xml:space="preserve">     AMERICAN STRATEGIC INSURANCE CO</t>
  </si>
  <si>
    <t>Tampa</t>
  </si>
  <si>
    <t xml:space="preserve">          AMERICAN STRATEGIC INSURANCE CO [M</t>
  </si>
  <si>
    <t>AMERICAN STRATEGIC INSURANCE CO</t>
  </si>
  <si>
    <t>INTESA SANPAOLO SPA</t>
  </si>
  <si>
    <t>Mailand</t>
  </si>
  <si>
    <t>Italien</t>
  </si>
  <si>
    <t xml:space="preserve">     EURIZON CAPITAL SA</t>
  </si>
  <si>
    <t xml:space="preserve">          EURIZON CAPITAL SA</t>
  </si>
  <si>
    <t>Eurizon Fund - Equity North America LTE</t>
  </si>
  <si>
    <t>Eurizon Fund - Equity USA LTE</t>
  </si>
  <si>
    <t>UTAH RETIREMENT SYSTEMS</t>
  </si>
  <si>
    <t>Utah Retirement Systems</t>
  </si>
  <si>
    <t>RAFFERTY ASSET MANAGEMENT LLC</t>
  </si>
  <si>
    <t>Rafferty Asset Management LLC</t>
  </si>
  <si>
    <t xml:space="preserve">     DIREXION SHARES ETF TRUST</t>
  </si>
  <si>
    <t xml:space="preserve">          DIREXION SHARES ETF TRUST</t>
  </si>
  <si>
    <t>DIREXION DAILY RETAIL BULL 3X SHARES</t>
  </si>
  <si>
    <t>DIREXION DAILY MID CAP BULL 3X SHARES</t>
  </si>
  <si>
    <t>EXCHANGE TRADED CONCEPTS LLC</t>
  </si>
  <si>
    <t>Exchange Traded Concepts LLC</t>
  </si>
  <si>
    <t>Oklahoma City</t>
  </si>
  <si>
    <t>XTX TOPCO LTD</t>
  </si>
  <si>
    <t>XTX Topco Ltd</t>
  </si>
  <si>
    <t>EXODUSPOINT CAPITAL MANAGEMENT</t>
  </si>
  <si>
    <t>ExodusPoint Capital Management LP</t>
  </si>
  <si>
    <t>TOWER RESEARCH CAPITAL LLC</t>
  </si>
  <si>
    <t>Tower Research Capital LLC</t>
  </si>
  <si>
    <t>MARSH &amp; MCLENNAN COS INC</t>
  </si>
  <si>
    <t xml:space="preserve">     MERCER GLOBAL INVESTMENTS MGMT</t>
  </si>
  <si>
    <t xml:space="preserve">          MERCER GLOBAL INVESTMENTS MGMT</t>
  </si>
  <si>
    <t>Mercer QIF CCF - Mercer Investment Fund 16</t>
  </si>
  <si>
    <t>MILLER VALUE PARTNERS LLC</t>
  </si>
  <si>
    <t xml:space="preserve">     MILLER VALUE PARTNERS LLC</t>
  </si>
  <si>
    <t>Miller Value Partners Appreciation ETF</t>
  </si>
  <si>
    <t>JANE STREET GROUP LLC</t>
  </si>
  <si>
    <t>Jane Street Group LLC</t>
  </si>
  <si>
    <t>BANCO BILBAO VIZCAYA ARGENTARIA</t>
  </si>
  <si>
    <t>Banco Bilbao Vizcaya Argentaria SA</t>
  </si>
  <si>
    <t>Madrid</t>
  </si>
  <si>
    <t>Spanien</t>
  </si>
  <si>
    <t>KBC GROUP NV</t>
  </si>
  <si>
    <t>KBC Group NV</t>
  </si>
  <si>
    <t>Brüssel</t>
  </si>
  <si>
    <t>Belgien</t>
  </si>
  <si>
    <t xml:space="preserve">     KBC BANK NV</t>
  </si>
  <si>
    <t xml:space="preserve">          KBC ASSET MANAGEMENT SA</t>
  </si>
  <si>
    <t xml:space="preserve">               KBC ASSET MANAGEMENT SA</t>
  </si>
  <si>
    <t>KBC EQUITY FUND - US SMALL CAPS</t>
  </si>
  <si>
    <t>MF-BEL</t>
  </si>
  <si>
    <t>MARYLAND STATE RETIREMENT SYSTEM</t>
  </si>
  <si>
    <t>Maryland State Retirement and Pension Systems</t>
  </si>
  <si>
    <t>CROSSMARK GLOBAL HOLDINGS INC</t>
  </si>
  <si>
    <t>Crossmark Global Holdings Inc</t>
  </si>
  <si>
    <t xml:space="preserve">     CROSSMARK GLOBAL INVESTMENTS INC</t>
  </si>
  <si>
    <t xml:space="preserve">          CROSSMARK GLOBAL INVESTMENTS INC</t>
  </si>
  <si>
    <t>Steward Values Enhanced Small-Mid Cap Fund</t>
  </si>
  <si>
    <t>PNC FINANCIAL SERVICES GROUP INC</t>
  </si>
  <si>
    <t>PNC Financial Services Group Inc/The</t>
  </si>
  <si>
    <t>PROSHARE ADVISORS LLC</t>
  </si>
  <si>
    <t>ProShare Advisors LLC</t>
  </si>
  <si>
    <t xml:space="preserve">     PROSHARES ADVISORS LLC</t>
  </si>
  <si>
    <t xml:space="preserve">          PROSHARES ADVISORS LLC</t>
  </si>
  <si>
    <t>PROSHARES ULTRA MIDCAP400</t>
  </si>
  <si>
    <t>ProShares UltraPro MidCap400</t>
  </si>
  <si>
    <t>ROYAL BANK OF CANADA</t>
  </si>
  <si>
    <t xml:space="preserve">     RBC CAPITAL MARKETS LLC</t>
  </si>
  <si>
    <t>RBC CAPITAL MARKETS LLC</t>
  </si>
  <si>
    <t xml:space="preserve">     ROYAL BANK OF CANADA</t>
  </si>
  <si>
    <t>Royal Bank of Canada</t>
  </si>
  <si>
    <t xml:space="preserve">     RBC DOMINION SECURITIES</t>
  </si>
  <si>
    <t>RBC Dominion Securities Inc/Canada</t>
  </si>
  <si>
    <t xml:space="preserve">     RBC TRUST COMPANY (DELAWARE) LTD</t>
  </si>
  <si>
    <t>RBC Trust Co Delaware Ltd</t>
  </si>
  <si>
    <t xml:space="preserve">     CITY NATIONAL ROCHDALE LLC</t>
  </si>
  <si>
    <t>City National Rochdale LLC</t>
  </si>
  <si>
    <t>FIL LIMITED</t>
  </si>
  <si>
    <t>Bermuda</t>
  </si>
  <si>
    <t xml:space="preserve">     FIL LTD</t>
  </si>
  <si>
    <t>Hamilton</t>
  </si>
  <si>
    <t xml:space="preserve">          FIDELITY INVESTMENTS</t>
  </si>
  <si>
    <t xml:space="preserve">               FIDELITY INVESTMENTS</t>
  </si>
  <si>
    <t>FIDELITY FLEX MID CAP INDEX FUND</t>
  </si>
  <si>
    <t>BLEAKLEY FINANCIAL GROUP LLC</t>
  </si>
  <si>
    <t>Bleakley Financial Group LLC</t>
  </si>
  <si>
    <t>FORUM FINANCIAL MANAGEMENT LP</t>
  </si>
  <si>
    <t>Forum Financial Management LP</t>
  </si>
  <si>
    <t>SCIENTECH RESEARCH LLC</t>
  </si>
  <si>
    <t>Scientech Research LLC</t>
  </si>
  <si>
    <t>FLEXSHARES TRUST</t>
  </si>
  <si>
    <t xml:space="preserve">     FLEXSHARES TRUST</t>
  </si>
  <si>
    <t>FLEXSHARES MORNINGSTAR US MARKET FACTOR TILT ID</t>
  </si>
  <si>
    <t>BAYFOREST CAPITAL LTD</t>
  </si>
  <si>
    <t>Bayforest Capital Ltd</t>
  </si>
  <si>
    <t>SVB WEALTH LLC</t>
  </si>
  <si>
    <t>SVB Wealth LLC</t>
  </si>
  <si>
    <t>H D VEST ADVISORY SERVICES INC</t>
  </si>
  <si>
    <t>Avantax Advisory Services Inc</t>
  </si>
  <si>
    <t>BOOTHBAY FUND MANAGEMENT LLC</t>
  </si>
  <si>
    <t>Boothbay Fund Management LLC</t>
  </si>
  <si>
    <t>GAM HOLDING AG</t>
  </si>
  <si>
    <t xml:space="preserve">     GAM INV MANAGEMENT SWITZERLAND</t>
  </si>
  <si>
    <t xml:space="preserve">          GAM INVESTMENT MGMT SWITZERLAND</t>
  </si>
  <si>
    <t xml:space="preserve">               GAM INVESTMENT MGMT SWITZERLAND</t>
  </si>
  <si>
    <t>Zurich Invest Institutional Funds - ZIF Aktien</t>
  </si>
  <si>
    <t>SHELTON CAPITAL MANAGEMENT</t>
  </si>
  <si>
    <t>Shelton Capital Management</t>
  </si>
  <si>
    <t xml:space="preserve">     CCM PARTNERS</t>
  </si>
  <si>
    <t xml:space="preserve">          CCM PARTNERS</t>
  </si>
  <si>
    <t>S&amp;P MIDCAP INDEX FUND</t>
  </si>
  <si>
    <t>EQUITEC PROPRIETARY MARKETS LLC</t>
  </si>
  <si>
    <t>Equitec Proprietary Markets LLC</t>
  </si>
  <si>
    <t>CREATIVE PLANNING</t>
  </si>
  <si>
    <t>Creative Planning LLC</t>
  </si>
  <si>
    <t>INSIGNIA FINANCIAL LTD</t>
  </si>
  <si>
    <t xml:space="preserve">     ONEPATH FUNDS MANAGEMENT LTD</t>
  </si>
  <si>
    <t xml:space="preserve">          ONEPATH FUNDS MANAGEMENT LTD</t>
  </si>
  <si>
    <t>ANZ Smart Choice Super - 1970s</t>
  </si>
  <si>
    <t>ANZ Smart Choice Super - 1980s</t>
  </si>
  <si>
    <t>ANZ Smart Choice Super - 1960s</t>
  </si>
  <si>
    <t>OnePath OneAnswer Personal Super - Vanguard Bal</t>
  </si>
  <si>
    <t>OnePath OneAnswer Frontier Personal Super - Van</t>
  </si>
  <si>
    <t>ANZ OneAnswer Personal Super - Vanguard Balance</t>
  </si>
  <si>
    <t>OnePath OneAnswer Personal Super - Vanguard Gro</t>
  </si>
  <si>
    <t>ANZ OneAnswer Personal Super - Vanguard Growth</t>
  </si>
  <si>
    <t>ANZ OneAnswer Personal Super - Vanguard High Gr</t>
  </si>
  <si>
    <t>OnePath OneAnswer Personal Super - Vanguard Hig</t>
  </si>
  <si>
    <t>ANZ Smart Choice Super - 1990s</t>
  </si>
  <si>
    <t>ANZ Smart Choice Super - Global Smaller Compani</t>
  </si>
  <si>
    <t>OnePath OneAnswer Personal Super - Vanguard Con</t>
  </si>
  <si>
    <t>ANZ OneAnswer Personal Super - Vanguard Conserv</t>
  </si>
  <si>
    <t>ADVENT CAPITAL MANAGEMENT LLC</t>
  </si>
  <si>
    <t>Advent Capital Management LLC</t>
  </si>
  <si>
    <t>NEUBERGER BERMAN GROUP LLC</t>
  </si>
  <si>
    <t>Neuberger Berman Group LLC</t>
  </si>
  <si>
    <t xml:space="preserve">     NEUBERGER BERMAN EUROPE LTD</t>
  </si>
  <si>
    <t xml:space="preserve">          NEUBERGER BERMAN EUROPE LTD</t>
  </si>
  <si>
    <t>Neuberger Berman Uncorrelated Strategies Fund</t>
  </si>
  <si>
    <t>MARINER WEALTH ADVISORS LLC</t>
  </si>
  <si>
    <t>Mariner LLC</t>
  </si>
  <si>
    <t>KESTRA ADVISORY SERVICES LLC</t>
  </si>
  <si>
    <t>Kestra Advisory Services LLC</t>
  </si>
  <si>
    <t>PANAGORA ASSET MANAGEMENT INC</t>
  </si>
  <si>
    <t>PanAgora Asset Management Inc</t>
  </si>
  <si>
    <t>CAMBIA HEALTH SOLUTIONS INC</t>
  </si>
  <si>
    <t xml:space="preserve">     REGENCE BLUE CROSS BS OF OREGON</t>
  </si>
  <si>
    <t xml:space="preserve">          REGENCE BLUE CROSS BS OF OREGON [M</t>
  </si>
  <si>
    <t>REGENCE BCBS OR</t>
  </si>
  <si>
    <t xml:space="preserve">     REGENCE BLUE SHIELD</t>
  </si>
  <si>
    <t xml:space="preserve">          REGENCE BLUE SHIELD [Multi-Managed</t>
  </si>
  <si>
    <t>REGENCE BLUE SHIELD</t>
  </si>
  <si>
    <t xml:space="preserve">     REGENCE BCBS OF UT</t>
  </si>
  <si>
    <t xml:space="preserve">          REGENCE BCBS OF UT [Multi-Managed]</t>
  </si>
  <si>
    <t>REGENCE BCBS OF UT</t>
  </si>
  <si>
    <t xml:space="preserve">     REGENCE BLUESHIELD OF IDAHO INC</t>
  </si>
  <si>
    <t xml:space="preserve">          REGENCE BLUESHIELD OF IDAHO INC [M</t>
  </si>
  <si>
    <t>REGENCE BLUESHIELD OF IDAHO INC</t>
  </si>
  <si>
    <t>TRIUMPH CAPITAL MANAGEMENT</t>
  </si>
  <si>
    <t>Triumph Capital Management</t>
  </si>
  <si>
    <t>SPARINVEST</t>
  </si>
  <si>
    <t>Dänemark</t>
  </si>
  <si>
    <t xml:space="preserve">     SPARINVEST FONDSMAEGLERSKAB AS</t>
  </si>
  <si>
    <t>Kopenhagen</t>
  </si>
  <si>
    <t xml:space="preserve">          SPARINVEST FONDSMAEGLERSELSKAB</t>
  </si>
  <si>
    <t xml:space="preserve">               SPARINVEST FONDSMAEGLERSELSKAB</t>
  </si>
  <si>
    <t>SPARINVEST INDEX USA SMALL CAP</t>
  </si>
  <si>
    <t>MF-DNK</t>
  </si>
  <si>
    <t>INDEX GLOBALE AKTIER KL</t>
  </si>
  <si>
    <t>QUANTINNO CAPITAL MANAGEMENT LP</t>
  </si>
  <si>
    <t>Quantinno Capital Management LP</t>
  </si>
  <si>
    <t>GREEN CENTURY CAPITAL MANAGEMENT</t>
  </si>
  <si>
    <t xml:space="preserve">     GREEN CENTURY CAPITAL MANAGEMENT</t>
  </si>
  <si>
    <t>GREEN CENTURY EQUITY FUND</t>
  </si>
  <si>
    <t>EVERENCE CAPITAL MANAGEMENT INC</t>
  </si>
  <si>
    <t>Praxis Investment Management Inc</t>
  </si>
  <si>
    <t xml:space="preserve">     EVERENCE CAPITAL MANAGEMENT INC</t>
  </si>
  <si>
    <t xml:space="preserve">          EVERENCE CAPITAL MANAGEMENT INC</t>
  </si>
  <si>
    <t>PRAXIS SMALL CAP INDEX</t>
  </si>
  <si>
    <t>LINCOLN INVESTMENT ADVISORS CORP</t>
  </si>
  <si>
    <t xml:space="preserve">     LINCOLN INVESTMENT ADVISORS CORP</t>
  </si>
  <si>
    <t>LVIP Dimensional US Core Equity 1 Fund</t>
  </si>
  <si>
    <t>Lincoln Variable Insurance Products Trust-Lvip</t>
  </si>
  <si>
    <t>SANCTUARY ADVISORS LLC</t>
  </si>
  <si>
    <t>Sanctuary Advisors LLC</t>
  </si>
  <si>
    <t>Indianapolis</t>
  </si>
  <si>
    <t>HARBOR CAPITAL ADVISORS INC</t>
  </si>
  <si>
    <t xml:space="preserve">     HARBOR CAPITAL ADVISORS INC</t>
  </si>
  <si>
    <t>Harbor Long-Short Equity ETF</t>
  </si>
  <si>
    <t>YARRA FUNDS MANAGEMENT LIMITED</t>
  </si>
  <si>
    <t xml:space="preserve">     YARRA FUNDS MANAGEMENT LIMITED</t>
  </si>
  <si>
    <t>Yarra Global Small Companies Fund</t>
  </si>
  <si>
    <t>WBC HOLDINGS LP</t>
  </si>
  <si>
    <t xml:space="preserve">     WILLIAM BLAIR &amp; COMPANY LLC</t>
  </si>
  <si>
    <t>William Blair &amp; Co LLC</t>
  </si>
  <si>
    <t>GTS SECURITIES LLC</t>
  </si>
  <si>
    <t>GTS Securities LLC</t>
  </si>
  <si>
    <t>VONTOBEL HOLDING AG</t>
  </si>
  <si>
    <t xml:space="preserve">     VONTOBEL HOLDING LTD</t>
  </si>
  <si>
    <t>Vontobel Holding Ltd</t>
  </si>
  <si>
    <t>BANK OF NOVA SCOTIA</t>
  </si>
  <si>
    <t xml:space="preserve">     SCOTIA CAPITAL INC</t>
  </si>
  <si>
    <t>Scotia Capital Inc</t>
  </si>
  <si>
    <t>MEIJI YASUDA LIFE INSURANC</t>
  </si>
  <si>
    <t>Tokio</t>
  </si>
  <si>
    <t>Japan</t>
  </si>
  <si>
    <t xml:space="preserve">     MEIJI YASUDA ASSET MANAGEMENT</t>
  </si>
  <si>
    <t>Meiji Yasuda Asset Management Co Ltd</t>
  </si>
  <si>
    <t>SUNSUPER FUND</t>
  </si>
  <si>
    <t>Brisbane</t>
  </si>
  <si>
    <t xml:space="preserve">     SUNSUPER FUND</t>
  </si>
  <si>
    <t>Australian Retirement Trust - Super - Internati</t>
  </si>
  <si>
    <t>Australian Retirement Trust - Super - Retiremen</t>
  </si>
  <si>
    <t>Australian Retirement Trust - Super - Balanced</t>
  </si>
  <si>
    <t>Australian Retirement Trust - Super - Shares</t>
  </si>
  <si>
    <t>Australian Retirement Trust - Super - Conservat</t>
  </si>
  <si>
    <t>ENTROPY TECHNOLOGIES LP</t>
  </si>
  <si>
    <t>Entropy Technologies LP</t>
  </si>
  <si>
    <t>ROYAL DUTCH SHELL PLC</t>
  </si>
  <si>
    <t xml:space="preserve">     SHELL PETROLEUM NV</t>
  </si>
  <si>
    <t xml:space="preserve">          SHELL ASSET MANAGEMENT COMPANY</t>
  </si>
  <si>
    <t>Shell Asset Management Co BV</t>
  </si>
  <si>
    <t>PROFUND ADVISORS LLC</t>
  </si>
  <si>
    <t>ProFund Advisors LLC</t>
  </si>
  <si>
    <t xml:space="preserve">     PROFUNDS ADVISORS LLC</t>
  </si>
  <si>
    <t xml:space="preserve">          PROFUNDS ADVISORS LLC</t>
  </si>
  <si>
    <t>Mid-Cap Value ProFund</t>
  </si>
  <si>
    <t>UltraMid-Cap ProFund</t>
  </si>
  <si>
    <t>PROFUNDS VP MIDCAP GROWTH</t>
  </si>
  <si>
    <t>PROFUNDS VP MIDCAP VALUE</t>
  </si>
  <si>
    <t>Mid-Cap ProFund</t>
  </si>
  <si>
    <t>PROFUNDS VP ULTRAMID CAP</t>
  </si>
  <si>
    <t>Mid-Cap Growth ProFund</t>
  </si>
  <si>
    <t>NORTHERN LIGHTS FUND TRUST</t>
  </si>
  <si>
    <t xml:space="preserve">     NORTHERN LIGHTS FUND TRUST</t>
  </si>
  <si>
    <t>Inspire 500 ETF</t>
  </si>
  <si>
    <t>IMPLEMENTED INVESTMENT SOLUTIONS</t>
  </si>
  <si>
    <t>Neuseeland</t>
  </si>
  <si>
    <t xml:space="preserve">     IMPLEMENTED INVESTMENT SOLUTIONS</t>
  </si>
  <si>
    <t>Dimensional Global Sustainability PIE Fund</t>
  </si>
  <si>
    <t>MF-NZL</t>
  </si>
  <si>
    <t>WALLEYE TRADING LLC</t>
  </si>
  <si>
    <t>Walleye Trading LLC</t>
  </si>
  <si>
    <t>NISA INVESTMENT ADVISORS LLC</t>
  </si>
  <si>
    <t>NISA Investment Advisors LLC</t>
  </si>
  <si>
    <t>STATE OF WYOMING</t>
  </si>
  <si>
    <t>State of Wyoming</t>
  </si>
  <si>
    <t>STEWARD PARTNERS INV ADV LLC</t>
  </si>
  <si>
    <t>Steward Partners Investment Advisory LLC</t>
  </si>
  <si>
    <t>SAMSUNG ASSET MANAGEMENT (HK) LT</t>
  </si>
  <si>
    <t xml:space="preserve">     SAMSUNG ASSET MANAGEMENT (HK) LT</t>
  </si>
  <si>
    <t>Samsung Blockchain Technologies ETF</t>
  </si>
  <si>
    <t>SWISS LIFE AG</t>
  </si>
  <si>
    <t xml:space="preserve">     SWISS LIFE ASSET MANAGEMENT AG</t>
  </si>
  <si>
    <t xml:space="preserve">          SWISS LIFE ASSET MANAGEMENT AG</t>
  </si>
  <si>
    <t>Swiss Life Index Funds II CH Equity Global Smal</t>
  </si>
  <si>
    <t>PATHSTONE HOLDINGS LLC</t>
  </si>
  <si>
    <t>Pathstone Holdings LLC</t>
  </si>
  <si>
    <t>THE RBB FUND INC</t>
  </si>
  <si>
    <t xml:space="preserve">     THE RBB FUND INC</t>
  </si>
  <si>
    <t>Motley Fool Next Index ETF</t>
  </si>
  <si>
    <t>RAKUTEN GROUP INC</t>
  </si>
  <si>
    <t xml:space="preserve">     RAKUTEN SECURITIES INC</t>
  </si>
  <si>
    <t>Rakuten Securities Inc</t>
  </si>
  <si>
    <t>QUARRY LP</t>
  </si>
  <si>
    <t>Quarry LP/The</t>
  </si>
  <si>
    <t>OMNIS MANAGED INVESTMENTS</t>
  </si>
  <si>
    <t xml:space="preserve">     OMNIS MANAGED INVESTMENTS</t>
  </si>
  <si>
    <t>Omnis Portfolio Investments Icvc-Omnis US Equit</t>
  </si>
  <si>
    <t>BANQUE LOMBARD ODIER &amp; CIE SA</t>
  </si>
  <si>
    <t xml:space="preserve">     LOMBARD ODIER ASSET MGMT SWITZ</t>
  </si>
  <si>
    <t xml:space="preserve">          LOMBARD ODIER ASSET MGMT SWITZ</t>
  </si>
  <si>
    <t>Avadis Fund-Aktien Small Caps Index</t>
  </si>
  <si>
    <t>FIFTH THIRD BANCORP</t>
  </si>
  <si>
    <t>Fifth Third Bancorp</t>
  </si>
  <si>
    <t>GAMMA INVESTING LLC</t>
  </si>
  <si>
    <t>GAMMA Investing LLC</t>
  </si>
  <si>
    <t>RUSSELL INVESTMENTS GROUP LTD</t>
  </si>
  <si>
    <t>Russell Investments Group Ltd</t>
  </si>
  <si>
    <t xml:space="preserve">     EMERALD ACQUISITION LTD</t>
  </si>
  <si>
    <t xml:space="preserve">          RUSSELL INVESTMENTS IRELAND LTD</t>
  </si>
  <si>
    <t xml:space="preserve">               RUSSELL INVESTMENTS IRELAND LTD</t>
  </si>
  <si>
    <t>Old Mutual FTSE RAFI All World Index Fund</t>
  </si>
  <si>
    <t>GUGGENHEIM</t>
  </si>
  <si>
    <t xml:space="preserve">     SECURITY INVESTORS LLC</t>
  </si>
  <si>
    <t xml:space="preserve">          RYDEX INVESTMENTS</t>
  </si>
  <si>
    <t xml:space="preserve">               RYDEX INVESTMENTS</t>
  </si>
  <si>
    <t>RYDEX SERIES - RETAILING FUND</t>
  </si>
  <si>
    <t>RYDEX SERIES - MID CAP 1.5X STRATEGY FUND</t>
  </si>
  <si>
    <t>RYDEX VARIABLE TRUST - RETAILING</t>
  </si>
  <si>
    <t>RYDEX VARIABLE TRUST - MID-CAP 1.5X STRATEGY</t>
  </si>
  <si>
    <t>DNB ASA</t>
  </si>
  <si>
    <t xml:space="preserve">     DNB ASSET MANAGEMENT AS</t>
  </si>
  <si>
    <t xml:space="preserve">          DNB ASSET MANAGEMENT AS</t>
  </si>
  <si>
    <t xml:space="preserve">               DNB ASSET MANAGEMENT AS</t>
  </si>
  <si>
    <t>DNB Global Enhanced Small Cap</t>
  </si>
  <si>
    <t>CWM LLC</t>
  </si>
  <si>
    <t>SBI HOLDINGS INC</t>
  </si>
  <si>
    <t xml:space="preserve">     SBI FINANCIAL SERVICES CO LTD</t>
  </si>
  <si>
    <t xml:space="preserve">          SBI SECURITIES CO LTD</t>
  </si>
  <si>
    <t>SBI SECURITIES Co Ltd</t>
  </si>
  <si>
    <t>GLOBAL RETIREMENT PARTNERS LLC</t>
  </si>
  <si>
    <t>Global Retirement Partners LLC</t>
  </si>
  <si>
    <t>BOGART WEALTH LLC</t>
  </si>
  <si>
    <t>Bogart Wealth LLC</t>
  </si>
  <si>
    <t>FIRST UNITED BANK &amp; TRUST</t>
  </si>
  <si>
    <t>First United Bank &amp; Trust</t>
  </si>
  <si>
    <t>COLDSTREAM CAPITAL MANAGEMENT</t>
  </si>
  <si>
    <t>Coldstream Capital Management Inc</t>
  </si>
  <si>
    <t>US BANCORP</t>
  </si>
  <si>
    <t>US Bancorp</t>
  </si>
  <si>
    <t>UMB FINANCIAL CORPORATION</t>
  </si>
  <si>
    <t xml:space="preserve">     UMB BANK N A</t>
  </si>
  <si>
    <t>UMB Bank NA/Kansas City MO</t>
  </si>
  <si>
    <t>EMPOWERED FUNDS LLC</t>
  </si>
  <si>
    <t xml:space="preserve">     EMPOWERED FUNDS LLC</t>
  </si>
  <si>
    <t>Strive Mid-Cap ETF</t>
  </si>
  <si>
    <t>Strive 1000 Growth ETF</t>
  </si>
  <si>
    <t>WELLMARK INC GROUP</t>
  </si>
  <si>
    <t xml:space="preserve">     WELLMARK OF SOUTH DAKOTA INC</t>
  </si>
  <si>
    <t>Sioux Falls</t>
  </si>
  <si>
    <t xml:space="preserve">          WELLMARK OF SOUTH DAKOTA INC [Mult</t>
  </si>
  <si>
    <t>WELLMARK OF SOUTH DAKOTA INC</t>
  </si>
  <si>
    <t xml:space="preserve">     WELLMARK HEALTH PLAN OF IA INC</t>
  </si>
  <si>
    <t xml:space="preserve">          WELLMARK HEALTH PLAN OF IA INC [Mu</t>
  </si>
  <si>
    <t>WELLMARK HEALTH PLAN OF IA INC</t>
  </si>
  <si>
    <t>LWI FINANCIAL INC</t>
  </si>
  <si>
    <t xml:space="preserve">     LWI FINANCIAL INC</t>
  </si>
  <si>
    <t>SA US CORE MARKET FUND</t>
  </si>
  <si>
    <t>SA US SMALL COMPANY FUND</t>
  </si>
  <si>
    <t>HIRTLE CALLAGHAN &amp; CO LLC</t>
  </si>
  <si>
    <t xml:space="preserve">     HIRTLE CALLAGHAN &amp; CO</t>
  </si>
  <si>
    <t xml:space="preserve">          HIRTLE CALLAGHAN &amp; CO</t>
  </si>
  <si>
    <t>HC CAP TRUST THE INSTITUTIONAL GWTH EQ PORTFOLI</t>
  </si>
  <si>
    <t>GUIDESTONE CAPITAL MANAGEMENT</t>
  </si>
  <si>
    <t xml:space="preserve">     GUIDESTONE CAPITAL MANAGEMENT</t>
  </si>
  <si>
    <t>GuideStone Value Equity Index Fund</t>
  </si>
  <si>
    <t>UBI MANAGEMENT CO SA</t>
  </si>
  <si>
    <t xml:space="preserve">     UBI MANAGEMENT CO SA</t>
  </si>
  <si>
    <t>Eurizon AM SICAV - Global Equity</t>
  </si>
  <si>
    <t>BRINKER CAPITAL INC</t>
  </si>
  <si>
    <t xml:space="preserve">     BRINKER CAPITAL INC</t>
  </si>
  <si>
    <t>DESTINATIONS SMALL MID CAP EQUITY</t>
  </si>
  <si>
    <t>TCTC HOLDINGS LLC</t>
  </si>
  <si>
    <t>TCTC Holdings LLC</t>
  </si>
  <si>
    <t>CAPITAL ANALYSTS LLC</t>
  </si>
  <si>
    <t>Capital Analysts LLC</t>
  </si>
  <si>
    <t>ONE COMPASS ADVISORS</t>
  </si>
  <si>
    <t xml:space="preserve">     ONE COMPASS ADVISORS</t>
  </si>
  <si>
    <t>NEW COVENANT GROWTH FUND</t>
  </si>
  <si>
    <t>CORECAP ADVISORS LLC</t>
  </si>
  <si>
    <t>Corecap Advisors LLC</t>
  </si>
  <si>
    <t>SIGNATUREFD LLC</t>
  </si>
  <si>
    <t>SignatureFD LLC</t>
  </si>
  <si>
    <t>LARSON FINANCIAL GROUP LLC</t>
  </si>
  <si>
    <t>Larson Financial Group LLC</t>
  </si>
  <si>
    <t>KNIGHTS OF COLUMBUS ASSET ADV LL</t>
  </si>
  <si>
    <t xml:space="preserve">     KNIGHTS OF COLUMBUS ASSET ADV LL</t>
  </si>
  <si>
    <t>KNIGHTS OF COLUMBUS US ALL CAP INDEX FUND</t>
  </si>
  <si>
    <t>HSBC</t>
  </si>
  <si>
    <t xml:space="preserve">     HSBC HOLDINGS PLC</t>
  </si>
  <si>
    <t xml:space="preserve">          HSBC INVESTMENT FUNDS LUXEMBOURG</t>
  </si>
  <si>
    <t xml:space="preserve">               HSBC INVESTMENT FUNDS LUXEMBOURG</t>
  </si>
  <si>
    <t>HSBC GLOBAL INVESTMENT ECONOMIC SCALE US EQUITY</t>
  </si>
  <si>
    <t>TORONTO-DOMINION BANK</t>
  </si>
  <si>
    <t xml:space="preserve">     TD WATERHOUSE CANADA INC</t>
  </si>
  <si>
    <t>TD Waterhouse Canada Inc</t>
  </si>
  <si>
    <t>HUMANKIND INVESTMENTS LLC</t>
  </si>
  <si>
    <t xml:space="preserve">     HUMANKIND INVESTMENTS LLC</t>
  </si>
  <si>
    <t>Humankind US Stock ETF</t>
  </si>
  <si>
    <t>WILSHIRE ADVISORS LLC</t>
  </si>
  <si>
    <t xml:space="preserve">     WILSHIRE ADVISORS LLC</t>
  </si>
  <si>
    <t>FT Wilshire 5000 Index Fund</t>
  </si>
  <si>
    <t>QUEST PARTNERS LLC</t>
  </si>
  <si>
    <t>AlphaQuest LLC</t>
  </si>
  <si>
    <t>JONES FINANCIAL COMPANIES LLP</t>
  </si>
  <si>
    <t xml:space="preserve">     EDWARD D JONES &amp; CO LP</t>
  </si>
  <si>
    <t>Edward D Jones &amp; Co LP</t>
  </si>
  <si>
    <t>IFP ADVISORS INC</t>
  </si>
  <si>
    <t>IFP Advisors Inc</t>
  </si>
  <si>
    <t>LAZARD LTD</t>
  </si>
  <si>
    <t xml:space="preserve">     LAZARD ASSET MANAGEMENT LLC</t>
  </si>
  <si>
    <t>Lazard Asset Management LLC</t>
  </si>
  <si>
    <t>CENTERPOINT ADVISORS LLC</t>
  </si>
  <si>
    <t>Centerpoint Advisors LLC</t>
  </si>
  <si>
    <t>WELLS FARGO &amp; COMPANY</t>
  </si>
  <si>
    <t xml:space="preserve">     WELLS FARGO CLEARING SERVICES</t>
  </si>
  <si>
    <t>Wells Fargo Clearing Services LLC</t>
  </si>
  <si>
    <t xml:space="preserve">     WELLS FARGO ADV FINCL NETWORK</t>
  </si>
  <si>
    <t>Wells Fargo Advisors Financial Network LLC</t>
  </si>
  <si>
    <t xml:space="preserve">     WELLS FARGO BANK NA</t>
  </si>
  <si>
    <t>Wells Fargo Bank NA</t>
  </si>
  <si>
    <t>ALPHAMARK ADVISORS LLC</t>
  </si>
  <si>
    <t>AlphaMark Advisors LLC</t>
  </si>
  <si>
    <t>BESSEMER GROUP INCORPORATED</t>
  </si>
  <si>
    <t>Bessemer Group Inc/The</t>
  </si>
  <si>
    <t>FORTITUDE FAMILY OFFICE LLC</t>
  </si>
  <si>
    <t>Fortitude Family Office LLC</t>
  </si>
  <si>
    <t>Family Office/Trust</t>
  </si>
  <si>
    <t>CI FINANCIAL INC</t>
  </si>
  <si>
    <t xml:space="preserve">     CI INVESTMENTS INC</t>
  </si>
  <si>
    <t>CI Investments Inc/Canada</t>
  </si>
  <si>
    <t xml:space="preserve">          CI INVESTMENTS INC</t>
  </si>
  <si>
    <t xml:space="preserve">               CI INVESTMENTS INC</t>
  </si>
  <si>
    <t>CI US 1000 IND ETF</t>
  </si>
  <si>
    <t>CI US Enhanced Value Index Fund</t>
  </si>
  <si>
    <t>BRICKSTREET MUT INS CO</t>
  </si>
  <si>
    <t xml:space="preserve">     BRICKSTREET MUT INS CO [Multi-Mana</t>
  </si>
  <si>
    <t>FED DE CAISSES DESJARDINS QUEBEC</t>
  </si>
  <si>
    <t>Federation des Caisses Desjardins du Quebec</t>
  </si>
  <si>
    <t>NOMURA</t>
  </si>
  <si>
    <t xml:space="preserve">     NOMURA ASSET MANAGEMENT CO LTD</t>
  </si>
  <si>
    <t>Nomura Asset Management Co Ltd</t>
  </si>
  <si>
    <t xml:space="preserve">     NOMURA HOLDINGS INC</t>
  </si>
  <si>
    <t>Nomura Holdings Inc</t>
  </si>
  <si>
    <t>MAI CAPITAL MANAGEMENT</t>
  </si>
  <si>
    <t>MAI Capital Management LLC</t>
  </si>
  <si>
    <t>RONALD BLUE TRUST INC</t>
  </si>
  <si>
    <t>Blue Trust Inc</t>
  </si>
  <si>
    <t>CREATIVE FINANCIAL DESIGNS INC</t>
  </si>
  <si>
    <t>Creative Financial Designs Inc</t>
  </si>
  <si>
    <t>AXCELUS FINANCIAL LIFE INS CO</t>
  </si>
  <si>
    <t xml:space="preserve">     AXCELUS FINANCIAL LIFE INS CO</t>
  </si>
  <si>
    <t>WESTSIDE INVESTMENT MGMT INC</t>
  </si>
  <si>
    <t>Westside Investment Management Inc/CA</t>
  </si>
  <si>
    <t>MITSUBISHI UFJ FINANCIAL GP INC</t>
  </si>
  <si>
    <t xml:space="preserve">     MITSUBISHI UFJ ASSET MANAGEMENT</t>
  </si>
  <si>
    <t>Mitsubishi UFJ Asset Management Co Ltd</t>
  </si>
  <si>
    <t>PACER ADVISORS INC</t>
  </si>
  <si>
    <t>Pacer Advisors Inc</t>
  </si>
  <si>
    <t xml:space="preserve">     PACER ADVISORS INC</t>
  </si>
  <si>
    <t>Pacer BlueStar Digital Entertainment ETF</t>
  </si>
  <si>
    <t>BROOKLYN INVESTMENT GROUP</t>
  </si>
  <si>
    <t>Brooklyn Investment Group</t>
  </si>
  <si>
    <t>QUADRANT CAPITAL GROUP LLC</t>
  </si>
  <si>
    <t>Quadrant Capital Group LLC</t>
  </si>
  <si>
    <t>SITTNER &amp; NELSON LLC</t>
  </si>
  <si>
    <t>Sittner &amp; Nelson LLC</t>
  </si>
  <si>
    <t>CARLE CLINIC ASSOCIATION</t>
  </si>
  <si>
    <t>Springfield</t>
  </si>
  <si>
    <t xml:space="preserve">     HEALTH ALLIANCE MEDICAL PLANS</t>
  </si>
  <si>
    <t xml:space="preserve">          HEALTH ALLIANCE MEDICAL PLANS [Mul</t>
  </si>
  <si>
    <t>HEALTH ALLIANCE MEDICAL PLANS</t>
  </si>
  <si>
    <t>MASSMUTUAL TRUST CO FSB</t>
  </si>
  <si>
    <t>Massmutual Trust Co/The</t>
  </si>
  <si>
    <t>MUTUAL INSURANCE COMPANY OF AZ</t>
  </si>
  <si>
    <t xml:space="preserve">     MUTUAL INSURANCE COMPANY OF AZ [Mu</t>
  </si>
  <si>
    <t>MUTUAL INSURANCE COMPANY OF ARIZONA</t>
  </si>
  <si>
    <t>GENEOS WEALTH MANAGEMENT INC.</t>
  </si>
  <si>
    <t>Geneos Wealth Management Inc</t>
  </si>
  <si>
    <t>PLANTE MORAN FINCIAL ADVSR LLC</t>
  </si>
  <si>
    <t>Plante Moran Financial Advisors LLC</t>
  </si>
  <si>
    <t>CONTRAVISORY INVESTMENT MGMT INC</t>
  </si>
  <si>
    <t>Contravisory Investment Management Inc</t>
  </si>
  <si>
    <t>HUGHES FINANCIAL SERVICES LLC</t>
  </si>
  <si>
    <t>Hughes Financial Services LLC</t>
  </si>
  <si>
    <t>CONNECTICUT GENERAL LIFE INS CO</t>
  </si>
  <si>
    <t xml:space="preserve">     CONNECTICUT GENERAL LIFE INS CO</t>
  </si>
  <si>
    <t>CONNECTICUT GENERAL LIFE INSURANCE COMPANY</t>
  </si>
  <si>
    <t>MOTORISTS MUTUAL GROUP</t>
  </si>
  <si>
    <t xml:space="preserve">     MOTORISTS MUTUAL INSURANCE CO</t>
  </si>
  <si>
    <t xml:space="preserve">          MOTORISTS MUTUAL INSURANCE CO [Mul</t>
  </si>
  <si>
    <t>MOTORISTS MUTUAL INSURANCE COMPANY</t>
  </si>
  <si>
    <t xml:space="preserve">     MOTORISTS COMMERCIAL MUT INS CO</t>
  </si>
  <si>
    <t xml:space="preserve">          MOTORISTS COMMERCIAL MUT INS CO [M</t>
  </si>
  <si>
    <t>MOTORISTS COMMERCIAL MUT INS CO</t>
  </si>
  <si>
    <t xml:space="preserve">     PHENIX MUTUAL FIRE INS CO</t>
  </si>
  <si>
    <t xml:space="preserve">          PHENIX MUTUAL FIRE INS CO [Multi-M</t>
  </si>
  <si>
    <t>PHENIX MUTUAL FIRE INS CO</t>
  </si>
  <si>
    <t xml:space="preserve">     WILSON MUTUAL INSURANCE COMPANY</t>
  </si>
  <si>
    <t xml:space="preserve">          WILSON MUTUAL INSURANCE COMPANY [M</t>
  </si>
  <si>
    <t>WILSON MUTUAL INSURANCE COMPANY</t>
  </si>
  <si>
    <t xml:space="preserve">     IOWA MUTUAL INSURANCE COMPANY</t>
  </si>
  <si>
    <t xml:space="preserve">          IOWA MUTUAL INSURANCE COMPANY [Mul</t>
  </si>
  <si>
    <t>IOWA MUTUAL INSURANCE COMPANY</t>
  </si>
  <si>
    <t>KIKER WEALTH MANAGEMENT LLC</t>
  </si>
  <si>
    <t>Kiker Wealth Management LLC</t>
  </si>
  <si>
    <t>PITTENGER &amp; ANDERSON INC</t>
  </si>
  <si>
    <t>Pittenger &amp; Anderson Inc</t>
  </si>
  <si>
    <t>SMARTLEAF ASSET MANAGEMENT LLC</t>
  </si>
  <si>
    <t>Smartleaf Asset Management LLC</t>
  </si>
  <si>
    <t>BERNARD WEALTH MANAGEMENT CORP</t>
  </si>
  <si>
    <t>Bernard Wealth Management Corp</t>
  </si>
  <si>
    <t>NEWEDGE ADVISORS LLC</t>
  </si>
  <si>
    <t>Newedge Advisors Llc</t>
  </si>
  <si>
    <t>New Orleans</t>
  </si>
  <si>
    <t>GPS WEALTH STRATEGIES GROUP, LLC</t>
  </si>
  <si>
    <t>GPS Wealth Strategies Group LLC</t>
  </si>
  <si>
    <t>MAIN STREET GROUP LTD</t>
  </si>
  <si>
    <t>Main Street Group Ltd</t>
  </si>
  <si>
    <t>Richmond</t>
  </si>
  <si>
    <t>COVESTOR LTD</t>
  </si>
  <si>
    <t>Covestor Ltd</t>
  </si>
  <si>
    <t>CONVERGENCE INVESTMENT PARTNERS</t>
  </si>
  <si>
    <t xml:space="preserve">     CONVERGENCE INVESTMENT PARTNERS</t>
  </si>
  <si>
    <t>CONVERGENCE UNBIASED ENHANCED INDEXING</t>
  </si>
  <si>
    <t>SMA</t>
  </si>
  <si>
    <t>WOLFF WIESE MAGANA LLC</t>
  </si>
  <si>
    <t>Wolff Wiese Magana LLC</t>
  </si>
  <si>
    <t>PANDORA WEALTH INC</t>
  </si>
  <si>
    <t>Pandora Wealth Inc</t>
  </si>
  <si>
    <t>MANCHESTER CAPITAL MGMT LLC</t>
  </si>
  <si>
    <t>Manchester Capital Management LLC</t>
  </si>
  <si>
    <t>EVERSOURCE WEALTH ADVISORS, LLC</t>
  </si>
  <si>
    <t>EverSource Wealth Advisors LLC</t>
  </si>
  <si>
    <t>GOLDEN STATE WEALTH MANAGEMENT</t>
  </si>
  <si>
    <t>Golden State Wealth Management LLC</t>
  </si>
  <si>
    <t>FARTHER FINANCE ADVISORS LLC</t>
  </si>
  <si>
    <t>Farther Finance Advisors LLC</t>
  </si>
  <si>
    <t>SPIRE WEALTH MANAGEMENT LLC</t>
  </si>
  <si>
    <t>Spire Wealth Management LLC</t>
  </si>
  <si>
    <t>ROKOS CAPITAL MANAGEMENT LTD</t>
  </si>
  <si>
    <t>Rokos Capital Management LLP</t>
  </si>
  <si>
    <t>PARALLEL ADVISORS LLC</t>
  </si>
  <si>
    <t>Parallel Advisors LLC</t>
  </si>
  <si>
    <t>BANQUE TRANSATLANTIQUE SA</t>
  </si>
  <si>
    <t>Banque Transatlantique SA</t>
  </si>
  <si>
    <t>SRS CAPITAL ADVISORS, INC.</t>
  </si>
  <si>
    <t>SRS Capital Advisors Inc</t>
  </si>
  <si>
    <t>WR WEALTH PLANNERS LLC</t>
  </si>
  <si>
    <t>WR Wealth Planners LLC</t>
  </si>
  <si>
    <t>BANGOR SAVINGS BANK</t>
  </si>
  <si>
    <t>Bangor Savings Bank</t>
  </si>
  <si>
    <t>ADVISORNET FINANCIAL INC</t>
  </si>
  <si>
    <t>Advisornet Financial Inc</t>
  </si>
  <si>
    <t>FARMERS &amp; MERCHANTS INVSTMNT INC</t>
  </si>
  <si>
    <t>Farmers &amp; Merchants Investment Inc</t>
  </si>
  <si>
    <t>GUARDIAN WEALTH MANAGEMENT INC.</t>
  </si>
  <si>
    <t>Guardian Wealth Management Inc/IL</t>
  </si>
  <si>
    <t>CONCOURSE FNCL GRP SECURITIES IN</t>
  </si>
  <si>
    <t>Concourse Financial Group Securities Inc</t>
  </si>
  <si>
    <t>Birmingham</t>
  </si>
  <si>
    <t>SANDY SPRING BANK</t>
  </si>
  <si>
    <t>Sandy Spring Bank</t>
  </si>
  <si>
    <t>VERSANT CAPITAL MANAGEMENT INC</t>
  </si>
  <si>
    <t>Versant Capital Management Inc</t>
  </si>
  <si>
    <t>QUENT CAPITAL LLC</t>
  </si>
  <si>
    <t>Quent Capital LLC</t>
  </si>
  <si>
    <t>HARBOUR INVESTMENTS INC</t>
  </si>
  <si>
    <t>Harbour Investments Inc</t>
  </si>
  <si>
    <t>DELTA DENTAL OF WASHINGTON</t>
  </si>
  <si>
    <t xml:space="preserve">     DELTA DENTAL OF WASHINGTON [Multi-</t>
  </si>
  <si>
    <t>DELTA DENTAL OF WA</t>
  </si>
  <si>
    <t>MEEDER ASSET MANAGEMENT</t>
  </si>
  <si>
    <t>Meeder Asset Management Inc</t>
  </si>
  <si>
    <t xml:space="preserve">     MEEDER ASSET MANAGEMENT</t>
  </si>
  <si>
    <t>Meeder Sector Rotation Fund</t>
  </si>
  <si>
    <t>CREDIT AGRICOLE GROUP</t>
  </si>
  <si>
    <t xml:space="preserve">     AMUNDI</t>
  </si>
  <si>
    <t>Amundi SA</t>
  </si>
  <si>
    <t xml:space="preserve">          AMUNDI ASSET MANAGEMENT</t>
  </si>
  <si>
    <t xml:space="preserve">               AMUNDI ASSET MANAGEMENT</t>
  </si>
  <si>
    <t>Amundi MSCI World Small Cap ESG Broad Transitio</t>
  </si>
  <si>
    <t>HUNTINGTON NATIONAL BANK NA</t>
  </si>
  <si>
    <t>Huntington National Bank/The</t>
  </si>
  <si>
    <t>ARMSTRONG ADVISORY GROUP INC</t>
  </si>
  <si>
    <t>Armstrong Advisory Group Inc</t>
  </si>
  <si>
    <t>FLAHARTY ASSET MANAGEMENT LLC</t>
  </si>
  <si>
    <t>Flaharty Asset Management LLC</t>
  </si>
  <si>
    <t>ROBBINS FARLEY LLC</t>
  </si>
  <si>
    <t>Robbins Farley LLC</t>
  </si>
  <si>
    <t>Concord</t>
  </si>
  <si>
    <t>DEAN HEALTH PLAN INC</t>
  </si>
  <si>
    <t xml:space="preserve">     DEAN HEALTH PLAN INC</t>
  </si>
  <si>
    <t>AMERICAN CAPITAL ADVISORY LLC</t>
  </si>
  <si>
    <t>American Capital Advisory LLC</t>
  </si>
  <si>
    <t>ROBECO INSTITUTIONAL ASSET MGMT</t>
  </si>
  <si>
    <t xml:space="preserve">     ROBECO INSTITUTIONAL ASSET MGMT</t>
  </si>
  <si>
    <t xml:space="preserve">          ROBECO INSTITUTIONAL ASSET MGMT</t>
  </si>
  <si>
    <t>Robeco Incubator Fund III</t>
  </si>
  <si>
    <t>MCCLARREN FINANCIAL ADVISORS INC</t>
  </si>
  <si>
    <t>McClarren Financial Advisors Inc</t>
  </si>
  <si>
    <t>Harrisburg</t>
  </si>
  <si>
    <t>FIRST HORIZON ADVISORS INC</t>
  </si>
  <si>
    <t>First Horizon Advisors Inc</t>
  </si>
  <si>
    <t>Memphis</t>
  </si>
  <si>
    <t>HANTZ FINANCIAL SERVICES INC</t>
  </si>
  <si>
    <t>Hantz Financial Services Inc</t>
  </si>
  <si>
    <t>BROWN BROTHERS HARRIMAN &amp; CO</t>
  </si>
  <si>
    <t>Brown Brothers Harriman &amp; Co</t>
  </si>
  <si>
    <t>WEALTHCOLLAB LLC</t>
  </si>
  <si>
    <t>Wealthcollab LLC</t>
  </si>
  <si>
    <t>REAP FINANCIAL GROUP LLC</t>
  </si>
  <si>
    <t>REAP Financial Group LLC</t>
  </si>
  <si>
    <t>NCP INC</t>
  </si>
  <si>
    <t>NCP Inc</t>
  </si>
  <si>
    <t>TRUST CO OF VERMONT</t>
  </si>
  <si>
    <t>Trust Co Of Vermont</t>
  </si>
  <si>
    <t>CHEVIOT VALUE MANAGEMENT INC</t>
  </si>
  <si>
    <t>Cheviot Value Management LLC</t>
  </si>
  <si>
    <t>COMPASS FINANCIAL SERVICES INC</t>
  </si>
  <si>
    <t>Compass Financial Services Inc</t>
  </si>
  <si>
    <t>DANSKE BANK A/S</t>
  </si>
  <si>
    <t xml:space="preserve">     DANSKE INVEST MANAGEMENT A/S</t>
  </si>
  <si>
    <t xml:space="preserve">          DANSKE INVEST MANAGEMENT A/S</t>
  </si>
  <si>
    <t>Danske Invest Select Tactical Asset Allocation</t>
  </si>
  <si>
    <t>HEXAGON CAPITAL PARTNERS LLC</t>
  </si>
  <si>
    <t>Hexagon Capital Partners LLC</t>
  </si>
  <si>
    <t>Tulsa</t>
  </si>
  <si>
    <t>PRIVATE WEALTH MGMT GROUP LLC</t>
  </si>
  <si>
    <t>Private Wealth Management Group LLC</t>
  </si>
  <si>
    <t>HANSON MCCLAIN INC</t>
  </si>
  <si>
    <t>Allworth Financial LP</t>
  </si>
  <si>
    <t>THURSTON SPRINGER M H &amp; T INC</t>
  </si>
  <si>
    <t>Thurston Springer Miller Herd &amp; Titak Inc</t>
  </si>
  <si>
    <t>WEST PACES ADVISORS LLC</t>
  </si>
  <si>
    <t>West Paces Advisors LLC</t>
  </si>
  <si>
    <t>CITY STATE BANK</t>
  </si>
  <si>
    <t>City State Bank/Norwalk IA</t>
  </si>
  <si>
    <t>BARRETT AND COMPANY</t>
  </si>
  <si>
    <t>Barrett &amp; Co</t>
  </si>
  <si>
    <t>BEAIRD HARRIS WEALTH MGMT LLC</t>
  </si>
  <si>
    <t>Beaird Harris Wealth Management LLC</t>
  </si>
  <si>
    <t>ANDERSON FINANCIAL STRATEGIES LL</t>
  </si>
  <si>
    <t>Anderson Financial Strategies LLC</t>
  </si>
  <si>
    <t>CONSUMERS INSURANCE USA INC</t>
  </si>
  <si>
    <t xml:space="preserve">     CONSUMERS INSURANCE USA INC [Multi</t>
  </si>
  <si>
    <t>CONSUMERS INSURANCE USA INCORPORATED</t>
  </si>
  <si>
    <t>GARDE CAPITAL INC</t>
  </si>
  <si>
    <t>Garde Capital Inc</t>
  </si>
  <si>
    <t>KEYSTONE FINANCIAL GROUP INC</t>
  </si>
  <si>
    <t>Gilliland Jeter Wealth Management LLC</t>
  </si>
  <si>
    <t>BRUCE G ALLEN INVESTMENTS LLC</t>
  </si>
  <si>
    <t>Bruce G Allen Investments LLC</t>
  </si>
  <si>
    <t>SUNBELT SECURITIES INC</t>
  </si>
  <si>
    <t>Sunbelt Securities Inc</t>
  </si>
  <si>
    <t>ROSSBY FINANCIAL LLC</t>
  </si>
  <si>
    <t>Rossby Financial LLC</t>
  </si>
  <si>
    <t>Orlando</t>
  </si>
  <si>
    <t>H M PAYSON &amp; COMPANY</t>
  </si>
  <si>
    <t>HM Payson &amp; Co</t>
  </si>
  <si>
    <t>PRESTIGE WEALTH MGMT GROUP LLC</t>
  </si>
  <si>
    <t>Prestige Wealth Management Group LLC</t>
  </si>
  <si>
    <t>ASSETMARK INC</t>
  </si>
  <si>
    <t>AssetMark Inc</t>
  </si>
  <si>
    <t xml:space="preserve">     GENWORTH FINANCIAL WEALTH MGMT I</t>
  </si>
  <si>
    <t xml:space="preserve">          GENWORTH FINANCIAL WEALTH MGMT I</t>
  </si>
  <si>
    <t>GUIDEMARK SMALL/MID CAP CORE FUND</t>
  </si>
  <si>
    <t>PARKSIDE FINANCIAL BANK &amp; TRUST</t>
  </si>
  <si>
    <t>Parkside Financial Bank &amp; Trust</t>
  </si>
  <si>
    <t>TRUE WEALTH DESIGN LLC</t>
  </si>
  <si>
    <t>True Wealth Design LLC</t>
  </si>
  <si>
    <t>FIRSTCAROLINACARE INS CO INC</t>
  </si>
  <si>
    <t xml:space="preserve">     FIRSTCAROLINACARE INS CO INC [Mult</t>
  </si>
  <si>
    <t>MORGANROSEL WEALTH MANAGEMENT LL</t>
  </si>
  <si>
    <t>MorganRosel Wealth Management LLC</t>
  </si>
  <si>
    <t>CLEARSTEAD TRUST LLC</t>
  </si>
  <si>
    <t>Clearstead Trust LLC</t>
  </si>
  <si>
    <t>CASSADY SCHILLER WEALTH MGMT LLC</t>
  </si>
  <si>
    <t>Cassady Schiller Wealth Management LLC</t>
  </si>
  <si>
    <t>MCF ADVISORS LLC</t>
  </si>
  <si>
    <t>MCF Advisors LLC</t>
  </si>
  <si>
    <t>PSI ADVISORS LLC</t>
  </si>
  <si>
    <t>PSI Advisors LLC</t>
  </si>
  <si>
    <t>PRINCIPIA WEALTH ADVISORY LLC</t>
  </si>
  <si>
    <t>Principia Wealth Advisory LLC</t>
  </si>
  <si>
    <t>MORSE ASSET MANAGEMENT INC</t>
  </si>
  <si>
    <t>Morse Asset Management Inc</t>
  </si>
  <si>
    <t>TANGLEWOOD LEGACY ADVISORS, LLC</t>
  </si>
  <si>
    <t>Tanglewood Legacy Advisors LLC</t>
  </si>
  <si>
    <t>CALDWELL SUTTER CAPITAL INC</t>
  </si>
  <si>
    <t>Caldwell Sutter Capital Inc</t>
  </si>
  <si>
    <t>CROMWELL HOLDINGS LLC</t>
  </si>
  <si>
    <t>Cromwell Holdings LLC</t>
  </si>
  <si>
    <t>Jackson</t>
  </si>
  <si>
    <t>TFC FINANCIAL MANAGEMENT</t>
  </si>
  <si>
    <t>TFC Financial Management Inc</t>
  </si>
  <si>
    <t>PIN OAK INVESTMENT ADVISORS INC</t>
  </si>
  <si>
    <t>Pin Oak Investment Advisors Inc</t>
  </si>
  <si>
    <t>GLASS JACOBSON INV ADVISORS LLC</t>
  </si>
  <si>
    <t>Glass Jacobson Investment Advisors LLC</t>
  </si>
  <si>
    <t>CAROLINAS WEALTH CONSULTING LLC</t>
  </si>
  <si>
    <t>Carolinas Wealth Consulting LLC</t>
  </si>
  <si>
    <t>ADIRONDACK TRUST CO</t>
  </si>
  <si>
    <t>Adirondack Trust Co/Saratoga Springs NY</t>
  </si>
  <si>
    <t>NORTH CAPITAL INC</t>
  </si>
  <si>
    <t>North Capital Inc</t>
  </si>
  <si>
    <t>LORING WOLCOTT AND COOLIDGE</t>
  </si>
  <si>
    <t>Loring Wolcott &amp; Coolidge Fiduciary Advisors LL</t>
  </si>
  <si>
    <t>HIGHMARK WEALTH MANAGEMENT LLC</t>
  </si>
  <si>
    <t>Highmark Wealth Management LLC</t>
  </si>
  <si>
    <t>DAVIS CAPITAL MANAGEMENT LLC</t>
  </si>
  <si>
    <t>Davis Capital Management LLC</t>
  </si>
  <si>
    <t>SANCTUARY WEALTH MANAGEMENT LLC</t>
  </si>
  <si>
    <t>Sanctuary Wealth Management LLC</t>
  </si>
  <si>
    <t>HARTLAND &amp; CO LLC</t>
  </si>
  <si>
    <t>Clearstead Advisors LLC</t>
  </si>
  <si>
    <t>TOTH FINANCIAL ADVISORY CORP</t>
  </si>
  <si>
    <t>Toth Financial Advisory Corp</t>
  </si>
  <si>
    <t>MATHER GROUP LLC</t>
  </si>
  <si>
    <t>Mather Group LLC/The</t>
  </si>
  <si>
    <t>MV CAPITAL MANAGEMENT INC</t>
  </si>
  <si>
    <t>MV Capital Management Inc</t>
  </si>
  <si>
    <t>FINANCIAL MGMT PROFESSIONALS INC</t>
  </si>
  <si>
    <t>Financial Management Professionals Inc</t>
  </si>
  <si>
    <t>ULLAND INVESTMENT ADVISORS LLC</t>
  </si>
  <si>
    <t>Ulland Investment Advisors LLC</t>
  </si>
  <si>
    <t>SALEM INVESTMENT COUNSELORS INC</t>
  </si>
  <si>
    <t>Salem Investment Counselors Inc</t>
  </si>
  <si>
    <t>Greensboro</t>
  </si>
  <si>
    <t>CORNERSTONE PLANNING GROUP LLC</t>
  </si>
  <si>
    <t>Cornerstone Planning Group LLC</t>
  </si>
  <si>
    <t>CVA FAMILY OFFICE LLC</t>
  </si>
  <si>
    <t>CVA Family Office LLC</t>
  </si>
  <si>
    <t>ATALA FINANCIAL INC</t>
  </si>
  <si>
    <t>Atala Financial Inc</t>
  </si>
  <si>
    <t>BARTLETT &amp; CO WEALTH MGMT LLC</t>
  </si>
  <si>
    <t>Bartlett &amp; Co Wealth Management LLC</t>
  </si>
  <si>
    <t>KEYSTONE GLOBAL PARTNERS LLC</t>
  </si>
  <si>
    <t>Keystone Global Partners LLC</t>
  </si>
  <si>
    <t>SACHETTA LLC</t>
  </si>
  <si>
    <t>Sachetta LLC</t>
  </si>
  <si>
    <t>GLOBAL WEALTH STRATEGIES &amp; ASSOC</t>
  </si>
  <si>
    <t>Global Wealth Strategies &amp; Associates LLC</t>
  </si>
  <si>
    <t>PACIFIC CENTER FOR FINANCIAL SVC</t>
  </si>
  <si>
    <t>Pacific Center for Financial Services/The</t>
  </si>
  <si>
    <t>GOVT PENSION INVST FUND JAPAN</t>
  </si>
  <si>
    <t xml:space="preserve">     GOVT PENSION INVST FUND JAPAN</t>
  </si>
  <si>
    <t>Government Pension Investment Fund Japan</t>
  </si>
  <si>
    <t>IT-JPN</t>
  </si>
  <si>
    <t>STERLING INV ADV LTD</t>
  </si>
  <si>
    <t>Sterling Investment Advisors Ltd</t>
  </si>
  <si>
    <t>FOUNDERS CAPITAL MANAGEMENT</t>
  </si>
  <si>
    <t>Founders Capital Management Inc</t>
  </si>
  <si>
    <t>AVIOR WEALTH MANAGEMENT LLC</t>
  </si>
  <si>
    <t>Avior Wealth Management LLC</t>
  </si>
  <si>
    <t>MERIT FINANCIAL GROUP LLC</t>
  </si>
  <si>
    <t>Merit Financial Group LLC</t>
  </si>
  <si>
    <t>LMR PARTNERS LLP</t>
  </si>
  <si>
    <t>LMR Partners LLP</t>
  </si>
  <si>
    <t>SIMPLEX TRADING LLC</t>
  </si>
  <si>
    <t>Simplex Trading LLC</t>
  </si>
  <si>
    <t>Y-INTERCEPT (HONG KONG) LTD</t>
  </si>
  <si>
    <t>Y-Intercept Hong Kong Ltd</t>
  </si>
  <si>
    <t>LAM GROUP INC</t>
  </si>
  <si>
    <t>Lam Group Inc/The</t>
  </si>
  <si>
    <t>BALYASNY ASSET MANAGEMENT LP</t>
  </si>
  <si>
    <t>Balyasny Asset Management LP</t>
  </si>
  <si>
    <t>NBC SECS INC</t>
  </si>
  <si>
    <t>NBC Securities Inc</t>
  </si>
  <si>
    <t>GRAHAM CAPITAL MANAGEMENT LP</t>
  </si>
  <si>
    <t>Graham Capital Management LP</t>
  </si>
  <si>
    <t>MOTLEY FOOL ASSET MANAGEMENT LLC</t>
  </si>
  <si>
    <t>Motley Fool Asset Management LLC</t>
  </si>
  <si>
    <t>SLATE PATH CAPITAL LP</t>
  </si>
  <si>
    <t>Slate Path Capital LP</t>
  </si>
  <si>
    <t>MEASURED RISK PORTFOLIOS INC</t>
  </si>
  <si>
    <t>Measured Risk Portfolios Inc</t>
  </si>
  <si>
    <t>RE DICKINSON INVST ADVISORS LLC</t>
  </si>
  <si>
    <t>RE Dickinson Investment Advisors LLC</t>
  </si>
  <si>
    <t>JOULE FINANCIAL LLC</t>
  </si>
  <si>
    <t>Joule Financial LLC</t>
  </si>
  <si>
    <t>GEOWEALTH MANAGEMENT LLC</t>
  </si>
  <si>
    <t>Geowealth Management LLC</t>
  </si>
  <si>
    <t>CENTIVA CAPITAL LP</t>
  </si>
  <si>
    <t>Centiva Capital LP</t>
  </si>
  <si>
    <t>SOVIERO ASSET MANAGEMENT LP</t>
  </si>
  <si>
    <t>Soviero Asset Management LP</t>
  </si>
  <si>
    <t>RITTER DANIHER FIN ADV LLC / DE</t>
  </si>
  <si>
    <t>Ritter Daniher Financial Advisory LLC/DE</t>
  </si>
  <si>
    <t>CAMBRIDGE INVESTMENT RESEARCH</t>
  </si>
  <si>
    <t>Cambridge Investment Research Advisors Inc</t>
  </si>
  <si>
    <t>THRIVENT FINANCIAL FOR LUTHERANS</t>
  </si>
  <si>
    <t>Thrivent Financial for Lutherans</t>
  </si>
  <si>
    <t xml:space="preserve">     THRIVENT FINANCIAL LUTHERANS</t>
  </si>
  <si>
    <t xml:space="preserve">          THRIVENT FINANCIAL LUTHERANS</t>
  </si>
  <si>
    <t>THRIVENT MID CAP INDEX PORTFOLIO</t>
  </si>
  <si>
    <t>THRIVENT LARGE CAP STOCK FUND</t>
  </si>
  <si>
    <t>THRIVENT AGGRESSIVE ALLOCATION FUND</t>
  </si>
  <si>
    <t>THRIVENT MODERATELY AGGRESSIVE ALLOCATION FUND</t>
  </si>
  <si>
    <t>THRIVENT MODERATE ALLOCATION FUND</t>
  </si>
  <si>
    <t>THRIVENT ESG INDEX PORTFOLIO</t>
  </si>
  <si>
    <t>THRIVENT MODERATELY CONSERVATIVE ALLOCATION FUN</t>
  </si>
  <si>
    <t>THRIVENT AGGRESSIVE ALLOCATION PORTFOLIO</t>
  </si>
  <si>
    <t>THRIVENT LARGE CAP STOCK PORTFOLIO</t>
  </si>
  <si>
    <t>THRIVENT MODERATELY AGGRESSIVE ALLOC PORTFOLIO</t>
  </si>
  <si>
    <t>THRIVENT MODERATE ALLOCATION PORTFOLIO</t>
  </si>
  <si>
    <t>THRIVENT MODERATELY CONSERVATIVE ALLOC PORTFOLI</t>
  </si>
  <si>
    <t>M &amp; T BANK CORPORATION</t>
  </si>
  <si>
    <t>M&amp;T Bank Corp</t>
  </si>
  <si>
    <t xml:space="preserve">     WILMINGTON FUNDS MANAGEMENT</t>
  </si>
  <si>
    <t xml:space="preserve">          WILMINGTON FUNDS MANAGEMENT</t>
  </si>
  <si>
    <t>WILMINGTON LARGE-CAP STRATEGY FUND</t>
  </si>
  <si>
    <t>VAN HULZEN ASSET MANAGEMENT LLC</t>
  </si>
  <si>
    <t>Van Hulzen Asset Management LLC</t>
  </si>
  <si>
    <t>CSS LLC</t>
  </si>
  <si>
    <t>CFO4LIFE GROUP, LLC</t>
  </si>
  <si>
    <t>CFO4Life Group LLC</t>
  </si>
  <si>
    <t>MASSO TORRENCE WEALTH MGMT INC</t>
  </si>
  <si>
    <t>Masso Torrence Wealth Management Inc</t>
  </si>
  <si>
    <t>CULLEN FROST BANKERS INC</t>
  </si>
  <si>
    <t>Cullen/Frost Bankers Inc</t>
  </si>
  <si>
    <t>ANNIS GARDNER WHITING CAP ADV LL</t>
  </si>
  <si>
    <t>Annis Gardner Whiting Capital Advisors LLC</t>
  </si>
  <si>
    <t>FORA CAPITAL LLC</t>
  </si>
  <si>
    <t>Fora Capital LLC</t>
  </si>
  <si>
    <t>NWAM LLC</t>
  </si>
  <si>
    <t>MOORE CAPITAL MANAGEMENT LP</t>
  </si>
  <si>
    <t>Moore Capital Management LP</t>
  </si>
  <si>
    <t>UNITED ADVISOR GROUP LLC</t>
  </si>
  <si>
    <t>United Advisor Group LLC</t>
  </si>
  <si>
    <t>NEW WAVE WEALTH ADVISORS LLC</t>
  </si>
  <si>
    <t>NEW Wave Wealth Advisors LLC</t>
  </si>
  <si>
    <t>SCHONFELD STRATEGIC ADVISORS LLC</t>
  </si>
  <si>
    <t>Schonfeld Strategic Advisors LLC</t>
  </si>
  <si>
    <t>R SQUARED LTD</t>
  </si>
  <si>
    <t>R Squared Ltd/Hong Kong</t>
  </si>
  <si>
    <t>PENSERRA CAPITAL MANAGEMENT LLC</t>
  </si>
  <si>
    <t>Penserra Capital Management LLC</t>
  </si>
  <si>
    <t>KOHMANN BOSSHARD FIN SVCS LLC</t>
  </si>
  <si>
    <t>Kohmann Bosshard Financial Services LLC</t>
  </si>
  <si>
    <t>CENTER FOR FINANCIAL PLANNING IN</t>
  </si>
  <si>
    <t>Center for Financial Planning Inc</t>
  </si>
  <si>
    <t>LEGACY WEALTH MANAGMENT LLC/ID</t>
  </si>
  <si>
    <t xml:space="preserve">     LEGACY INVESTMENT SOLUTIONS LLC</t>
  </si>
  <si>
    <t>Legacy Investment Solutions LLC</t>
  </si>
  <si>
    <t>MAINSTREAM CAPITAL MANAGEMENTLLC</t>
  </si>
  <si>
    <t>Mainstream Capital Management LLC</t>
  </si>
  <si>
    <t>MANATUCK HILL PARTNERS</t>
  </si>
  <si>
    <t>Manatuck Hill Partners LLC</t>
  </si>
  <si>
    <t>IRON HORSE WEALTH MANAGEMENT LLC</t>
  </si>
  <si>
    <t>Iron Horse Wealth Management LLC</t>
  </si>
  <si>
    <t>JEFFERIES FINANCIAL GROUP INC</t>
  </si>
  <si>
    <t>Jefferies Financial Group Inc</t>
  </si>
  <si>
    <t>KIECKHEFER GROUP LLC</t>
  </si>
  <si>
    <t>Kieckhefer Group LLC</t>
  </si>
  <si>
    <t>FUSION INVESTMENT ADVISORS LLC</t>
  </si>
  <si>
    <t>Fusion Investment Advisors LLC</t>
  </si>
  <si>
    <t>FIFTH THIRD WEALTH ADVISOR LLC</t>
  </si>
  <si>
    <t>Fifth Third Wealth Advisor LLC</t>
  </si>
  <si>
    <t>TCG ADVISORY SERVICES, LLC</t>
  </si>
  <si>
    <t>TCG Advisory Services LLC</t>
  </si>
  <si>
    <t>SKANDINAVISKA ENSKILDA BANKEN AB</t>
  </si>
  <si>
    <t>Skandinaviska Enskilda Banken AB</t>
  </si>
  <si>
    <t xml:space="preserve">     SEB FONDFORVALTNING AB</t>
  </si>
  <si>
    <t xml:space="preserve">          SEB FONDFORVALTNING AB</t>
  </si>
  <si>
    <t>SEB Blockchain Economy Exposure Fund</t>
  </si>
  <si>
    <t>RICE PARTNERSHIP LLC</t>
  </si>
  <si>
    <t>Rice Partnership LLC/The</t>
  </si>
  <si>
    <t>Honolulu</t>
  </si>
  <si>
    <t>COLONIAL TRUST CO</t>
  </si>
  <si>
    <t>Colonial Trust Co</t>
  </si>
  <si>
    <t>Greenville</t>
  </si>
  <si>
    <t>Zeilenbeschriftungen</t>
  </si>
  <si>
    <t>Gesamtergebnis</t>
  </si>
  <si>
    <t>Summe von Position</t>
  </si>
  <si>
    <t>Anteil am Gesamt</t>
  </si>
  <si>
    <t>Summe von % Out</t>
  </si>
  <si>
    <t>Insider Total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</si>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</sst>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gradientFill>
        <stop position="0">
          <color theme="4" tint="0.59999389629810485"/>
        </stop>
        <stop position="0.5">
          <color theme="4" tint="0.80001220740379042"/>
        </stop>
        <stop position="1">
          <color theme="4" tint="0.59999389629810485"/>
        </stop>
      </gradientFill>
    </fill>
    <fill>
      <gradientFill>
        <stop position="0">
          <color rgb="FFFCD5B4"/>
        </stop>
        <stop position="0.5">
          <color rgb="FFFDE9D9"/>
        </stop>
        <stop position="1">
          <color rgb="FFFCD5B4"/>
        </stop>
      </gradientFill>
    </fill>
    <fill>
      <gradientFill>
        <stop position="0">
          <color rgb="FF1F497D"/>
        </stop>
        <stop position="0.5">
          <color rgb="FF4F81BD"/>
        </stop>
        <stop position="1">
          <color rgb="FF1F497D"/>
        </stop>
      </gradient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indexed="8"/>
      </top>
      <bottom style="thin">
        <color indexed="8"/>
      </bottom>
      <diagonal/>
    </border>
    <border>
      <left style="thin">
        <color theme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/>
      </left>
      <right style="thin">
        <color theme="0"/>
      </right>
      <top style="thin">
        <color indexed="8"/>
      </top>
      <bottom/>
      <diagonal/>
    </border>
    <border>
      <left style="thin">
        <color theme="0"/>
      </left>
      <right/>
      <top style="thin">
        <color indexed="8"/>
      </top>
      <bottom/>
      <diagonal/>
    </border>
    <border>
      <left style="thin">
        <color rgb="FF000000"/>
      </left>
      <right style="thin">
        <color theme="0"/>
      </right>
      <top style="thin">
        <color indexed="8"/>
      </top>
      <bottom/>
      <diagonal/>
    </border>
    <border>
      <left style="thin">
        <color theme="0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8DB4E2"/>
      </bottom>
      <diagonal/>
    </border>
    <border>
      <left/>
      <right/>
      <top style="thin">
        <color rgb="FF000000"/>
      </top>
      <bottom style="thin">
        <color rgb="FF8DB4E2"/>
      </bottom>
      <diagonal/>
    </border>
    <border>
      <left style="thin">
        <color rgb="FF8DB4E2"/>
      </left>
      <right/>
      <top style="thin">
        <color rgb="FF000000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000000"/>
      </top>
      <bottom style="thin">
        <color rgb="FF8DB4E2"/>
      </bottom>
      <diagonal/>
    </border>
    <border>
      <left style="thin">
        <color rgb="FF8DB4E2"/>
      </left>
      <right style="thin">
        <color rgb="FF000000"/>
      </right>
      <top style="thin">
        <color rgb="FF000000"/>
      </top>
      <bottom style="thin">
        <color rgb="FF8DB4E2"/>
      </bottom>
      <diagonal/>
    </border>
    <border>
      <left style="thin">
        <color rgb="FF000000"/>
      </left>
      <right/>
      <top style="thin">
        <color rgb="FF8DB4E2"/>
      </top>
      <bottom style="thin">
        <color rgb="FF8DB4E2"/>
      </bottom>
      <diagonal/>
    </border>
    <border>
      <left/>
      <right/>
      <top style="thin">
        <color rgb="FF8DB4E2"/>
      </top>
      <bottom style="thin">
        <color rgb="FF8DB4E2"/>
      </bottom>
      <diagonal/>
    </border>
    <border>
      <left style="thin">
        <color rgb="FF8DB4E2"/>
      </left>
      <right/>
      <top style="thin">
        <color rgb="FF8DB4E2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rgb="FF8DB4E2"/>
      </bottom>
      <diagonal/>
    </border>
    <border>
      <left style="thin">
        <color rgb="FF8DB4E2"/>
      </left>
      <right style="thin">
        <color rgb="FF000000"/>
      </right>
      <top style="thin">
        <color rgb="FF8DB4E2"/>
      </top>
      <bottom style="thin">
        <color rgb="FF8DB4E2"/>
      </bottom>
      <diagonal/>
    </border>
    <border>
      <left style="thin">
        <color rgb="FF000000"/>
      </left>
      <right/>
      <top style="thin">
        <color rgb="FF8DB4E2"/>
      </top>
      <bottom style="thin">
        <color rgb="FF000000"/>
      </bottom>
      <diagonal/>
    </border>
    <border>
      <left/>
      <right/>
      <top style="thin">
        <color rgb="FF8DB4E2"/>
      </top>
      <bottom style="thin">
        <color rgb="FF000000"/>
      </bottom>
      <diagonal/>
    </border>
    <border>
      <left style="thin">
        <color rgb="FF8DB4E2"/>
      </left>
      <right/>
      <top style="thin">
        <color rgb="FF8DB4E2"/>
      </top>
      <bottom style="thin">
        <color rgb="FF000000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rgb="FF000000"/>
      </bottom>
      <diagonal/>
    </border>
    <border>
      <left style="thin">
        <color rgb="FF8DB4E2"/>
      </left>
      <right style="thin">
        <color rgb="FF000000"/>
      </right>
      <top style="thin">
        <color rgb="FF8DB4E2"/>
      </top>
      <bottom style="thin">
        <color rgb="FF000000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3" fontId="0" fillId="0" borderId="10" xfId="0" applyNumberFormat="1" applyBorder="1"/>
    <xf numFmtId="14" fontId="0" fillId="0" borderId="10" xfId="0" applyNumberFormat="1" applyBorder="1"/>
    <xf numFmtId="0" fontId="0" fillId="0" borderId="10" xfId="0" applyBorder="1"/>
    <xf numFmtId="0" fontId="0" fillId="0" borderId="11" xfId="0" applyBorder="1"/>
    <xf numFmtId="3" fontId="0" fillId="0" borderId="0" xfId="0" applyNumberFormat="1"/>
    <xf numFmtId="0" fontId="5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3" fontId="0" fillId="0" borderId="15" xfId="0" applyNumberFormat="1" applyBorder="1"/>
    <xf numFmtId="14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5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3" fontId="0" fillId="0" borderId="20" xfId="0" applyNumberFormat="1" applyBorder="1"/>
    <xf numFmtId="14" fontId="0" fillId="0" borderId="20" xfId="0" applyNumberFormat="1" applyBorder="1"/>
    <xf numFmtId="0" fontId="0" fillId="0" borderId="20" xfId="0" applyBorder="1"/>
    <xf numFmtId="0" fontId="0" fillId="0" borderId="21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1" applyNumberFormat="1" applyFont="1"/>
    <xf numFmtId="164" fontId="0" fillId="0" borderId="0" xfId="2" applyNumberFormat="1" applyFont="1"/>
    <xf numFmtId="0" fontId="0" fillId="0" borderId="0" xfId="0" applyAlignment="1">
      <alignment horizontal="center"/>
    </xf>
    <xf numFmtId="10" fontId="1" fillId="0" borderId="0" xfId="1" applyNumberFormat="1" applyFont="1" applyAlignment="1">
      <alignment horizontal="center"/>
    </xf>
    <xf numFmtId="10" fontId="1" fillId="0" borderId="0" xfId="0" applyNumberFormat="1" applyFont="1"/>
    <xf numFmtId="3" fontId="0" fillId="0" borderId="0" xfId="0" applyNumberForma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center"/>
    </xf>
  </cellXfs>
  <cellStyles count="3">
    <cellStyle name="Komma" xfId="2" builtinId="3"/>
    <cellStyle name="Prozent" xfId="1" builtinId="5"/>
    <cellStyle name="Standard" xfId="0" builtinId="0"/>
  </cellStyles>
  <dxfs count="9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4</xdr:col>
      <xdr:colOff>11430</xdr:colOff>
      <xdr:row>3</xdr:row>
      <xdr:rowOff>182880</xdr:rowOff>
    </xdr:to>
    <xdr:pic>
      <xdr:nvPicPr>
        <xdr:cNvPr id="2" name="Bloomberg">
          <a:extLst>
            <a:ext uri="{FF2B5EF4-FFF2-40B4-BE49-F238E27FC236}">
              <a16:creationId xmlns:a16="http://schemas.microsoft.com/office/drawing/2014/main" id="{F6A2FFCD-EC43-4637-9B17-8481583F7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66675"/>
          <a:ext cx="1964055" cy="563880"/>
        </a:xfrm>
        <a:prstGeom prst="rect">
          <a:avLst/>
        </a:prstGeom>
      </xdr:spPr>
    </xdr:pic>
    <xdr:clientData/>
  </xdr:twoCellAnchor>
  <xdr:twoCellAnchor editAs="absolute">
    <xdr:from>
      <xdr:col>3</xdr:col>
      <xdr:colOff>1036625</xdr:colOff>
      <xdr:row>1</xdr:row>
      <xdr:rowOff>0</xdr:rowOff>
    </xdr:from>
    <xdr:to>
      <xdr:col>14</xdr:col>
      <xdr:colOff>876605</xdr:colOff>
      <xdr:row>4</xdr:row>
      <xdr:rowOff>0</xdr:rowOff>
    </xdr:to>
    <xdr:pic>
      <xdr:nvPicPr>
        <xdr:cNvPr id="3" name="BannerTitle">
          <a:extLst>
            <a:ext uri="{FF2B5EF4-FFF2-40B4-BE49-F238E27FC236}">
              <a16:creationId xmlns:a16="http://schemas.microsoft.com/office/drawing/2014/main" id="{9253DD61-AB65-4D0D-8B43-4D90AE10D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9125" y="66675"/>
          <a:ext cx="9793605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4</xdr:col>
      <xdr:colOff>11430</xdr:colOff>
      <xdr:row>3</xdr:row>
      <xdr:rowOff>182880</xdr:rowOff>
    </xdr:to>
    <xdr:pic>
      <xdr:nvPicPr>
        <xdr:cNvPr id="2" name="Bloomberg">
          <a:extLst>
            <a:ext uri="{FF2B5EF4-FFF2-40B4-BE49-F238E27FC236}">
              <a16:creationId xmlns:a16="http://schemas.microsoft.com/office/drawing/2014/main" id="{BFAD7C50-5F1D-47DE-99B7-7D7069C96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0"/>
          <a:ext cx="1821180" cy="563880"/>
        </a:xfrm>
        <a:prstGeom prst="rect">
          <a:avLst/>
        </a:prstGeom>
      </xdr:spPr>
    </xdr:pic>
    <xdr:clientData/>
  </xdr:twoCellAnchor>
  <xdr:twoCellAnchor editAs="absolute">
    <xdr:from>
      <xdr:col>3</xdr:col>
      <xdr:colOff>1036625</xdr:colOff>
      <xdr:row>1</xdr:row>
      <xdr:rowOff>0</xdr:rowOff>
    </xdr:from>
    <xdr:to>
      <xdr:col>14</xdr:col>
      <xdr:colOff>876605</xdr:colOff>
      <xdr:row>4</xdr:row>
      <xdr:rowOff>0</xdr:rowOff>
    </xdr:to>
    <xdr:pic>
      <xdr:nvPicPr>
        <xdr:cNvPr id="3" name="BannerTitle">
          <a:extLst>
            <a:ext uri="{FF2B5EF4-FFF2-40B4-BE49-F238E27FC236}">
              <a16:creationId xmlns:a16="http://schemas.microsoft.com/office/drawing/2014/main" id="{B6CACBB5-E7C7-446A-9140-D1B7F992A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2925" y="57150"/>
          <a:ext cx="9098280" cy="57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4</xdr:col>
      <xdr:colOff>11430</xdr:colOff>
      <xdr:row>3</xdr:row>
      <xdr:rowOff>182880</xdr:rowOff>
    </xdr:to>
    <xdr:pic>
      <xdr:nvPicPr>
        <xdr:cNvPr id="2" name="Bloomberg">
          <a:extLst>
            <a:ext uri="{FF2B5EF4-FFF2-40B4-BE49-F238E27FC236}">
              <a16:creationId xmlns:a16="http://schemas.microsoft.com/office/drawing/2014/main" id="{144D9AB2-B22F-4976-B9DD-E2189921A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0"/>
          <a:ext cx="1821180" cy="563880"/>
        </a:xfrm>
        <a:prstGeom prst="rect">
          <a:avLst/>
        </a:prstGeom>
      </xdr:spPr>
    </xdr:pic>
    <xdr:clientData/>
  </xdr:twoCellAnchor>
  <xdr:twoCellAnchor editAs="absolute">
    <xdr:from>
      <xdr:col>3</xdr:col>
      <xdr:colOff>1036625</xdr:colOff>
      <xdr:row>1</xdr:row>
      <xdr:rowOff>0</xdr:rowOff>
    </xdr:from>
    <xdr:to>
      <xdr:col>14</xdr:col>
      <xdr:colOff>876605</xdr:colOff>
      <xdr:row>4</xdr:row>
      <xdr:rowOff>0</xdr:rowOff>
    </xdr:to>
    <xdr:pic>
      <xdr:nvPicPr>
        <xdr:cNvPr id="3" name="BannerTitle">
          <a:extLst>
            <a:ext uri="{FF2B5EF4-FFF2-40B4-BE49-F238E27FC236}">
              <a16:creationId xmlns:a16="http://schemas.microsoft.com/office/drawing/2014/main" id="{4F4C3A88-4B2A-4065-975E-F02FC30FD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2925" y="57150"/>
          <a:ext cx="909828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tz Waldmann" refreshedDate="45832.635078125" createdVersion="8" refreshedVersion="8" minRefreshableVersion="3" recordCount="1181" xr:uid="{64F9224A-CF79-4C1D-A1C3-05D5C0A32C7F}">
  <cacheSource type="worksheet">
    <worksheetSource ref="D13:J1194" sheet="Data"/>
  </cacheSource>
  <cacheFields count="7">
    <cacheField name="Holder Name" numFmtId="0">
      <sharedItems count="903">
        <s v="VANGUARD GROUP"/>
        <s v="     VANGUARD GROUP INC"/>
        <s v="          VANGUARD GROUP INCORPORATED"/>
        <s v="               VANGUARD GROUP INCORPORATED"/>
        <s v="          VANGUARD GROUP INC"/>
        <s v="               VANGUARD GROUP INC"/>
        <s v="          VANGUARD GROUP(IRELAND) LIMITED"/>
        <s v="               VANGUARD GROUP(IRELAND) LIMITED"/>
        <s v="          VANGUARD INVESTMENTS UK LTD"/>
        <s v="               VANGUARD INVESTMENTS UK LTD"/>
        <s v="          VANGUARD INVESTMENTS AUSTRALIA"/>
        <s v="               VANGUARD INVESTMENTS AUSTRALIA"/>
        <s v="          VANGUARD ETFS CANADA"/>
        <s v="               VANGUARD ETFS CANADA"/>
        <s v="Cohen Ryan"/>
        <s v="BLACKROCK"/>
        <s v="     BLACKROCK FUND ADVISORS"/>
        <s v="          BLACKROCK FUND ADVISORS"/>
        <s v="               BLACKROCK FUND ADVISORS"/>
        <s v="          BLACKROCK INC"/>
        <s v="               BLACKROCK INC"/>
        <s v="     BLACKROCK INSTITUTIONAL TRUST"/>
        <s v="     BLACKROCK INC"/>
        <s v="          BLACKROCK ADVISORS LLC"/>
        <s v="               BLACKROCK ADVISORS LLC"/>
        <s v="          BLACKROCK ASSET MGMT SCHWEIZ AG"/>
        <s v="               BLACKROCK ASSET MGMT SCHWEIZ AG"/>
        <s v="     BLACKROCK GROUP LIMITED"/>
        <s v="          BLACKROCK FUND MANAGERS LTD"/>
        <s v="               BLACKROCK FUND MANAGERS LTD"/>
        <s v="     BLACKROCK INVESTMENT MGMT LLC"/>
        <s v="     BLACKROCK ADVISORS LLC"/>
        <s v="     APERIO GROUP LLC"/>
        <s v="STATE STREET CORP"/>
        <s v="     STATE STREET CORP"/>
        <s v="          STATE STREET GLOBAL ADVISORS INC"/>
        <s v="               STATE STREET GLOBAL ADVISORS INC"/>
        <s v="          STATE STREET GLOBAL ADV (IRE)LTD"/>
        <s v="               STATE STREET GLOBAL ADV (IRE)LTD"/>
        <s v="          SSGA FUNDS MANAGEMENT INC"/>
        <s v="               SSGA FUNDS MANAGEMENT INC"/>
        <s v="          STATE STREET GLOBAL ADV UK"/>
        <s v="               STATE STREET GLOBAL ADV UK"/>
        <s v="GEODE CAPITAL MANAGEMENT LLC"/>
        <s v="     GEODE CAPITAL MANAGEMENT LLC"/>
        <s v="SIG HOLDING LLC"/>
        <s v="     SUSQUEHANNA INTERNATL GROUP LLP"/>
        <s v="UBS AG"/>
        <s v="     UBS GROUP AG"/>
        <s v="          UBS FUND MANAGEMENT SWITZERLAND"/>
        <s v="               UBS FUND MANAGEMENT SWITZERLAND"/>
        <s v="          UBS ETF"/>
        <s v="               UBS ETF"/>
        <s v="          UBS ASSET MANAGEMENT LIFE LTD"/>
        <s v="               UBS ASSET MANAGEMENT LIFE LTD"/>
        <s v="     UBS GLOBAL ASSET MGMT AMERICA"/>
        <s v="CHARLES SCHWAB CORPORATION"/>
        <s v="     CHARLES SCHWAB INVESTMENT MGMT"/>
        <s v="          CHARLES SCHWAB INVESTMENT MGMT"/>
        <s v="NORTHERN TRUST CORPORATION"/>
        <s v="     NORTHERN TRUST COMPANY"/>
        <s v="          NORTHERN TRUST COMPANY"/>
        <s v="     NORTHERN TRUST FUND MANAGERS LTD"/>
        <s v="          NORTHERN TRUST FUND MANAGERS LTD"/>
        <s v="CITADEL ADVISORS LLC"/>
        <s v="ALYESKA INVESTMENT GROUP LP"/>
        <s v="BANK OF NEW YORK MELLON CORP/THE"/>
        <s v="     BANK OF NEW YORK MELLON CORP"/>
        <s v="          BNY MELLON INVESTMENT ADVISER"/>
        <s v="               BNY MELLON INVESTMENT ADVISER"/>
        <s v="          BANK OF NEW YORK MELLON CORP"/>
        <s v="DIMENSIONAL FUND ADVISORS LP"/>
        <s v="     DIMENSIONAL FUND ADVISORS LP"/>
        <s v="          DIMENSIONAL FUND ADVISORS LP"/>
        <s v="     DIMENSIONAL FUND ADVISORS LTD/IE"/>
        <s v="          DIMENSIONAL FUND ADVISORS LTD/IE"/>
        <s v="     DFA AUSTRALIA LTD"/>
        <s v="          DFA AUSTRALIA LTD"/>
        <s v="     DIMENSIONAL FUND ADVISORS CANADA"/>
        <s v="          DIMENSIONAL FUND ADVISORS CANADA"/>
        <s v="     DIMENSIONAL FUND ADVISORS LTD/GB"/>
        <s v="          DIMENSIONAL FUND ADVISORS LTD/GB"/>
        <s v="VAN ECK ASSOCIATES CORPORATION"/>
        <s v="     VAN ECK ASSOCIATES CORP"/>
        <s v="          VAN ECK ASSOCIATES CORP"/>
        <s v="     VANECK INVESTMENTS LIMITED"/>
        <s v="          VANECK INVESTMENTS LIMITED"/>
        <s v="     VANECK VECTORS ETF TRUST"/>
        <s v="          VANECK VECTORS ETF TRUST"/>
        <s v="MORGAN STANLEY"/>
        <s v="     PARAMETRIC PORTFOLIO ASSOCIATES"/>
        <s v="     MORGAN STANLEY CAPITAL SERVICES"/>
        <s v="     MORGAN STANLEY &amp; CO LLC"/>
        <s v="          MORGAN STANLEY &amp; CO LLC"/>
        <s v="     MORGAN STANLEY"/>
        <s v="          MORGAN STANLEY"/>
        <s v="     MORGAN STANLEY &amp; CO INTL PLC"/>
        <s v="     MORGAN STANLEY SMITH BARNEY LLC"/>
        <s v="     MORGAN STANLEY INVEST MGMT INC"/>
        <s v="     MORGAN STANLEY INVEST MGMT LTD"/>
        <s v="MARSHALL WACE"/>
        <s v="     MARSHALL WACE LLP"/>
        <s v="RENAISSANCE TECHNOLOGIES LLC"/>
        <s v="TIAA-CREF"/>
        <s v="     TIAA CREF INVESTMENT MANAGEMENT"/>
        <s v="          NUVEEN INVESTMENTS INC"/>
        <s v="               NUVEEN INVESTMENTS INC"/>
        <s v="          TEACHERS INS &amp; ANNUITY ASSOC"/>
        <s v="               TEACHERS INS &amp; ANNUITY ASSOC [Mult"/>
        <s v="     TEACHERS ADVISORS INC"/>
        <s v="          TEACHERS ADVISORS INC"/>
        <s v="               TEACHERS ADVISORS INC"/>
        <s v="     NUVEEN ASSET MANAGEMENT LLC"/>
        <s v="          NUVEEN FUND ADVISORS LLC"/>
        <s v="               NUVEEN FUND ADVISORS LLC"/>
        <s v="RHUMBLINE ADVISERS"/>
        <s v="Patel Nir"/>
        <s v="PRINCIPAL FINANCIAL GROUP INC"/>
        <s v="     PRINCIPAL LIFE INSURANCE CO"/>
        <s v="          PRINCIPAL LIFE INSURANCE CO [Multi"/>
        <s v="     PRINCIPAL MANAGEMENT CORP"/>
        <s v="          PRINCIPAL MANAGEMENT CORP"/>
        <s v="     PRINCIPAL SECURITIES INC"/>
        <s v="SWISS NATIONAL BANK"/>
        <s v="NATIONAL BANK OF CANADA"/>
        <s v="LEGAL &amp; GENERAL GROUP PLC"/>
        <s v="     LEGAL &amp; GENERAL ASSUR SOCIETY LT"/>
        <s v="          LEGAL &amp; GENERAL INVESTMENT MANAG"/>
        <s v="               LEGAL &amp; GENERAL INVESTMENT MANAG"/>
        <s v="     LGIM MANAGERS EUROPE LTD"/>
        <s v="          LGIM MANAGERS EUROPE LTD"/>
        <s v="     GO UCITS ETF SOLUTIONS PLC"/>
        <s v="          LEGAL &amp; GENERAL UCITS ETF PLC"/>
        <s v="               LEGAL &amp; GENERAL UCITS ETF PLC"/>
        <s v="JP MORGAN CHASE &amp; CO"/>
        <s v="     JP MORGAN INVESTMENT MGMT"/>
        <s v="          JP MORGAN INVESTMENT MGMT"/>
        <s v="     JPMORGAN ETFS IRELAND ICAV"/>
        <s v="          JPMORGAN ETFS IRELAND ICAV"/>
        <s v="TOROSO INVESTMENT LLC"/>
        <s v="     TOROSO INVESTMENT LLC"/>
        <s v="     TIDAL INVESTMENTS LLC"/>
        <s v="          TIDAL INVESTMENTS LLC"/>
        <s v="     TIDAL ETF TRUST"/>
        <s v="          TIDAL ETF TRUST"/>
        <s v="INVESCO LTD"/>
        <s v="     INVESCO LTD"/>
        <s v="          INVESCO POWERSHARES CAP MGMT LLC"/>
        <s v="               INVESCO POWERSHARES CAP MGMT LLC"/>
        <s v="          INVESCO CANADA LTD"/>
        <s v="               INVESCO CANADA LTD"/>
        <s v="JACKSON NATIONAL ASSET MGMT LLC"/>
        <s v="     JACKSON NATIONAL ASSET MGMT LLC"/>
        <s v="DE SHAW &amp; CO LP"/>
        <s v="     D E SHAW &amp; CO INC"/>
        <s v="Attal Alain"/>
        <s v="POWER CORP OF CANADA"/>
        <s v="     CANADA LIFE ASSURANCE CO"/>
        <s v="     GREAT-WEST LIFECO INC"/>
        <s v="          GREAT WEST CAPITAL MGMT LLC"/>
        <s v="               GREAT WEST CAPITAL MGMT LLC"/>
        <s v="          EMPOWER ANN INS CO"/>
        <s v="               EMPOWER ANN INS CO [Multi-Managed]"/>
        <s v="STATE OF CALIFORNIA"/>
        <s v="     CALIFORNIA STATE TEACHERS RETIRE"/>
        <s v="     CALIFORNIA PUBLIC EMP - CALPERS"/>
        <s v="ALLIANCEBERNSTEIN HOLDING LP"/>
        <s v="     ALLIANCEBERNSTEIN LP"/>
        <s v="AMPLIFY INVESTMENTS LLC"/>
        <s v="     AMPLIFY INVESTMENTS LLC"/>
        <s v="RETIREMENT SYSTEMS OF ALABAMA/TH"/>
        <s v="BANK OF AMERICA CORPORATION"/>
        <s v="IMC-CHICAGO LLC"/>
        <s v="GROUP ONE TRADING LP"/>
        <s v="COREBRIDGE FINANCIAL INC"/>
        <s v="AMERICAN INTERNATIONAL GROUP"/>
        <s v="     VARIABLE ANNUITY LIFE INS CO"/>
        <s v="          VALIC CO I"/>
        <s v="               VALIC CO I"/>
        <s v="     SUNAMERICA ASSET MANAGEMENT LLC"/>
        <s v="          SUNAMERICA ASSET MANAGEMENT LLC"/>
        <s v="AMERIPRISE FIN GRP"/>
        <s v="     COLUMBIA MANAGEMENT INVT ADV LLC"/>
        <s v="          COLUMBIA MANAGEMENT IN ADV LLC"/>
        <s v="               COLUMBIA MANAGEMENT IN ADV LLC"/>
        <s v="     AMERIPRISE FINANCIAL SVCS LLC"/>
        <s v="MARATHON TRADING INV MGMT"/>
        <s v="MANULIFE FINANCIAL CORP"/>
        <s v="     MANUFACTURERS LIFE INSURANCE CO"/>
        <s v="          JOHN HANCOCK INVESTMENT MGT SVS"/>
        <s v="               JOHN HANCOCK INVESTMENT MGT SVS"/>
        <s v="          JOHN HANCOCK ADVISERS LLC"/>
        <s v="               JOHN HANCOCK ADVISERS LLC"/>
        <s v="          MANULIFE ASSET MANAGEMENT LTD"/>
        <s v="               MANULIFE ASSET MANAGEMENT LTD"/>
        <s v="          JOHN HANCOCK LIFE &amp; HLTH INS CO"/>
        <s v="               JOHN HANCOCK LIFE &amp; HLTH INS CO"/>
        <s v="STATE BOARD OF ADM OF FL RET SYS"/>
        <s v="NORTHWESTERN MUTUAL LIFE INSUR"/>
        <s v="     MASON STREET ADVISORS LLC"/>
        <s v="          MASON STREET ADVISORS LLC"/>
        <s v="     NORTHWESTERN MUT INV MGMT CO LLC"/>
        <s v="     NORTHWESTERN MUTUAL LIFE INSUR [Mu"/>
        <s v="     NORTHWESTERN MUTUAL WEALTH"/>
        <s v="NEW YORK STATE TEACHERS RETIRE"/>
        <s v="SIH PARTNERS LLLP"/>
        <s v="CANADIAN IMPERIAL BANK OF COMMER"/>
        <s v="     CANADIAN IMPERIAL HOLDINGS"/>
        <s v="          CIBC WORLD MARKETS CORP"/>
        <s v="     CIBC ASSET MANAGEMENT INC"/>
        <s v="     CIBC SECURITIES INC"/>
        <s v="          CIBC SECURITIES INC"/>
        <s v="     CIBC PRIVATE WEALTH GROUP LLC"/>
        <s v="T ROWE PRICE GROUP INC"/>
        <s v="     T ROWE PRICE ASSOCIATES"/>
        <s v="          T ROWE PRICE ASSOCIATES INC"/>
        <s v="               T ROWE PRICE ASSOCIATES INC"/>
        <s v="STATE OF WISCONSIN INVMNT BOARD"/>
        <s v="GOLDMAN SACHS GROUP INC"/>
        <s v="     GOLDMAN SACHS GROUP INC"/>
        <s v="          GOLDMAN SACHS ASSET MGMT INTNATL"/>
        <s v="               GOLDMAN SACHS ASSET MGMT INTNATL"/>
        <s v="          NN INVESTMENT PARTNERS BV"/>
        <s v="               NN INVESTMENT PARTNERS BV"/>
        <s v="          GOLDMAN S &amp; CO"/>
        <s v="               GOLDMAN S &amp; CO"/>
        <s v="          GOLDMAN SACHS ASSET MANAGEMENT"/>
        <s v="               GOLDMAN SACHS ASSET MANAGEMENT"/>
        <s v="JUMP FINANCIAL LLC"/>
        <s v="NATIONWIDE FUND ADVISORS"/>
        <s v="     NATIONWIDE FUND ADVISORS"/>
        <s v="     NATIONWIDE FINANCIAL SERVICES IN"/>
        <s v="          NATIONWIDE FINANCIAL SERVICES IN"/>
        <s v="METLIFE INC"/>
        <s v="     METLIFE INVESTMENT MANAGEMENT LL"/>
        <s v="BARCLAYS PLC"/>
        <s v="     BARCLAYS PLC"/>
        <s v="GRACE PARTNERS OF DUPAGE LP"/>
        <s v="     FIRST TRUST ADVISORS LP"/>
        <s v="          FIRST TRUST ADVISORS LP"/>
        <s v="               FIRST TRUST ADVISORS LP"/>
        <s v="TEXAS PERMANENT SCHOOL FUND"/>
        <s v="CREDIT SUISSE GROUP AG"/>
        <s v="     CREDIT SUISSE AG"/>
        <s v="          CREDIT SUISSE ASSET MANAGEMENT"/>
        <s v="               CREDIT SUISSE ASSET MANAGEMENT"/>
        <s v="DEUTSCHE BANK AG"/>
        <s v="     DEUTSCHE BANK AG"/>
        <s v="MUTUAL OF AMERICA CAPITAL MGMT"/>
        <s v="     MUTUAL OF AMERICA CAPITAL MGMT"/>
        <s v="     MUTUAL OF AMERICA LIFE INSURANCE"/>
        <s v="          MUTUAL OF AMERICA LIFE INSURANCE"/>
        <s v="STATE OF NEW YORK"/>
        <s v="     NEW YORK STATE COMMON RETIREMENT"/>
        <s v="JANUS HENDERSON GROUP PLC"/>
        <s v="     INTECH INVESTMENT MANAGEMENT"/>
        <s v="AMALGAMATED BANK OF NEW YORK"/>
        <s v="VOYA INVESTMENT MANAGEMENT LLC"/>
        <s v="     VOYA INVESTMENTS LLC"/>
        <s v="          VOYA INVESTMENTS LLC"/>
        <s v="     VOYA INVESTMENT MANAGEMENT LLC"/>
        <s v="NORTH CAROLINA STATE TREASURER"/>
        <s v="BRIGHTHOUSE FINANCIAL INC"/>
        <s v="     BRIGHTHOUSE INVESTMENT ADV LLC"/>
        <s v="          BRIGHTHOUSE FUNDS TRUST II"/>
        <s v="               BRIGHTHOUSE FUNDS TRUST II"/>
        <s v="STATE OF TENNESSEE TREASURY DEPT"/>
        <s v="NEW JERSEY DIVISION OF INVESTMNT"/>
        <s v="     STATE NEW JERSEY COM PENS FUND"/>
        <s v="POLICE&amp;FIREMENS RETIREMENT SYST"/>
        <s v="YOUSIF CAPITAL MANAGEMENT, LLC"/>
        <s v="CUBIST SYSTEMATIC STRATEGIES LLC"/>
        <s v="Ehad Turker Ali"/>
        <s v="ALGERT GLOBAL LLC"/>
        <s v="BANK OF MONTREAL"/>
        <s v="OHIO PUBLIC EMPLOYEES RETIREMENT"/>
        <s v="ARIZONA STATE RETIREMENT SYSTEM"/>
        <s v="LPL FINANCIAL LLC"/>
        <s v="TEACHERS RETIREMENT SYSTEM OF KY"/>
        <s v="LOUISIANA STATE EMPLOYEES RETIRE"/>
        <s v="COMERICA BANK"/>
        <s v="CALVERT INVESTMENT MANAGEMENT"/>
        <s v="     CALVERT INVESTMENT MANAGEMENT"/>
        <s v="          CALVERT INVESTMENT MANAGEMENT"/>
        <s v="SVENSKA HANDELSBANKEN"/>
        <s v="     HANDELSBANKEN FONDER AB"/>
        <s v="          HANDELSBANKEN FONDER AB"/>
        <s v="BNP PARIBAS"/>
        <s v="     BNP PARIBAS ARBITRAGE SA"/>
        <s v="SEI INVESTMENTS CO"/>
        <s v="     SEI INVESTMENTS FUND MANAGEMENT"/>
        <s v="          SEI INVESTMENTS FUND MANAGEMENT"/>
        <s v="     SEI TRUST CO"/>
        <s v="     SEI INVESTMENTS MANAGEMENT CORP"/>
        <s v="          SEI INVESTMENTS MANAGEMENT CORP"/>
        <s v="     SEI INVESTMENTS CO"/>
        <s v="          SEI INVESTMENTS CO"/>
        <s v="MIRAE ASSET SECURITIES USA INC"/>
        <s v="WS MANAGEMENT LLP"/>
        <s v="TWO SIGMA"/>
        <s v="     TWO SIGMA ADVISERS LP"/>
        <s v="STATE OF MICHIGAN RETIREMENT SYS"/>
        <s v="COMMONWEALTH OF PENNSYLVANIA PUB"/>
        <s v="PICTET &amp; CIE GROUP SCA"/>
        <s v="     PICTET ASSET MGMT HOLDING SA"/>
        <s v="     PICTET &amp; CIE"/>
        <s v="          PICTET &amp; CIE"/>
        <s v="KOMMUNAL LANDSPENSJONSKASS"/>
        <s v="     KLP KAPITALFORVALTNING AS"/>
        <s v="          KLP KAPITALFORVALTNING AS"/>
        <s v="               KLP KAPITALFORVALTNING AS"/>
        <s v="GENSTAR CAPITAL LLC"/>
        <s v="     CERITY PARTNERS LLC"/>
        <s v="     CETERA FINANCIAL GROUP INC"/>
        <s v="          CETERA INVESTMENT ADVISERS"/>
        <s v="EQUITABLE HOLDINGS INC"/>
        <s v="     EQUITABLE HOLDINGS INC"/>
        <s v="     EQUITABLE FINANCIAL LIFE INS CO"/>
        <s v="          EQUITABLE FINANCIAL LIFE INS CO [M"/>
        <s v="ALLIANZ SE"/>
        <s v="     ALLIANZ GLOBAL INVESTORS GMBH"/>
        <s v="          ALLIANZ OF AMERICA"/>
        <s v="               ALLIANZ OF AMERICA"/>
        <s v="     PACIFIC INVESTMENT MANAGEMENT CO"/>
        <s v="          PACIFIC INVESTMENT MANAGEMENT CO"/>
        <s v="NEW MEXICO EDUCATIONAL RETIREMEN"/>
        <s v="Cheng Lawrence"/>
        <s v="OREGON PUBLIC EMPLOYEES RETIREME"/>
        <s v="AMERITAS INVESTMENT PARTNERS INC"/>
        <s v="SUMMIT INVESTMENT PARTNERS INC"/>
        <s v="     SUMMIT INVESTMENT PARTNERS INC"/>
        <s v="OHIO NATIONAL LIFE GROUP"/>
        <s v="     AUGUSTAR LIFE INS CO"/>
        <s v="          AUGUSTAR LIFE INS CO"/>
        <s v="VICTORY CAPITAL MANAGEMENT INC"/>
        <s v="     VICTORY CAPITAL MANAGEMENT INC"/>
        <s v="MONASHEE INVESTMENT MANAGEMENT L"/>
        <s v="OSAIC HOLDINGS INC"/>
        <s v="FAIRBANKS CAPITAL MANAGEMENT, IN"/>
        <s v="ZURCHER KANTONALBANK (ZURICH CAN"/>
        <s v="     SWISSCANTO HOLDING AG"/>
        <s v="          SWISSCANTO FONDSLEITUNG AG"/>
        <s v="               SWISSCANTO FONDSLEITUNG AG"/>
        <s v="CITIGROUP INCORPORATED"/>
        <s v="     CITIGROUP INCORPORATED"/>
        <s v="VIRTU FINANCIAL LLC"/>
        <s v="NORGES BANK"/>
        <s v="     NORGES BANK"/>
        <s v="VANTAGEPOINT INVESTMENT ADVISOR"/>
        <s v="     VANTAGEPOINT INVESTMENT ADVISOR"/>
        <s v="TEACHER RETIREMENT SYSTEM TEXAS"/>
        <s v="UNIVERSAL- BETEILIGUNGS- UND SER"/>
        <s v="SOROS FUND MANAGEMENT LLC"/>
        <s v="AGF MANAGEMENT LIMITED"/>
        <s v="     FFCM LLC"/>
        <s v="          FFCM LLC"/>
        <s v="     AGF INVESTMENTS INC"/>
        <s v="          AGF INVESTMENTS INC"/>
        <s v="OAK THISTLE LLC"/>
        <s v="POINT72"/>
        <s v="     POINT72 ASSET MANAGEMENT LP"/>
        <s v="STATE OF ALASKA DEPT OF REVENUE"/>
        <s v="XPONANCE INC"/>
        <s v="SELWAY ASSET MANAGEMENT"/>
        <s v="OLIVE STREET INVESTMENT ADV"/>
        <s v="     OLIVE STREET INVESTMENT ADV"/>
        <s v="ENGINEERS GATE MANAGER LP"/>
        <s v="SG AMERICAS SECURITIES LLC"/>
        <s v="UNITED SERVICES AUTOMOBILE ASSOC"/>
        <s v="     UNITED SERVICES AUTOMOBILE ASSOC"/>
        <s v="          UNITED SERV AUTOMOBILE ASSN"/>
        <s v="               UNITED SERV AUTOMOBILE ASSN [Multi"/>
        <s v="     USAA CASUALTY INSURANCE CO"/>
        <s v="          USAA CASUALTY INSURANCE CO [Multi-"/>
        <s v="     USAA GENERAL INDEMNITY COMPANY"/>
        <s v="          USAA GENERAL INDEMNITY COMPANY [Mu"/>
        <s v="     GARRISON PROPERTY AND CASUALTY"/>
        <s v="          GARRISON PROPERTY AND CASUALTY [Mu"/>
        <s v="PRELUDE CAPITAL MANAGEMENT LLC"/>
        <s v="FMR LLC"/>
        <s v="     FIDELITY MANAGEMENT &amp; RESEARCH"/>
        <s v="          FIDELITY MANAGEMENT &amp; RESEARCH"/>
        <s v="     FIAM LLC"/>
        <s v="     STRATEGIC ADVISORS INC"/>
        <s v="BMO GLOBAL ASSET MANAGEMENT"/>
        <s v="     BMO GLOBAL ASSET MANAGEMENT"/>
        <s v="BELVEDERE TRADING LLC"/>
        <s v="BAYESIAN CAPITAL MANAGEMENT LP"/>
        <s v="FEDERATED HERMES INC"/>
        <s v="     FEDERATED INVESTORS"/>
        <s v="          FEDERATED INVESTORS"/>
        <s v="Robinson Mark Haymond"/>
        <s v="TWINBEECH CAPITAL LP"/>
        <s v="FOUNDATIONS INVESTMENT ADV LLC"/>
        <s v="HUDSON BAY CAPITAL MANAGEMENT LP"/>
        <s v="SLT HOLDINGS LLC"/>
        <s v="PRUDENTIAL FINANCIAL INC"/>
        <s v="     ADVANCED SERIES TRUST"/>
        <s v="          ADVANCED SERIES TRUST"/>
        <s v="     PRUDENTIAL INSURANCE CO OF AMER"/>
        <s v="          PRUDENTIAL INSURANCE CO OF AMER"/>
        <s v="     PRUDENTIAL FINANCIAL INC"/>
        <s v="CAAS CAPITAL MANAGEMENT LP"/>
        <s v="TEXAS CAP BANK WEALTH MGT SRV"/>
        <s v="     TEXAS CAP BANK WEALTH MGT SRV"/>
        <s v="COLORADO PUBLIC EMPLOYEES RETIRE"/>
        <s v="PINEBRIDGE INVESTMENTS LP"/>
        <s v="     PINEBRIDGE INVESTMENTS IRELAND"/>
        <s v="          PINEBRIDGE INVESTMENTS IRELAND"/>
        <s v="     PINEBRIDGE INVESTMENTS LP"/>
        <s v="AMERICAN CENTURY COMPANIES INC"/>
        <s v="     AMERICAN CENTURY INVESTMENT MGMT"/>
        <s v="          AMERICAN CENTURY INVESTMENT MGMT"/>
        <s v="     AMERICAN CENTURY ICAV"/>
        <s v="          AMERICAN CENTURY ICAV"/>
        <s v="CTC LLC"/>
        <s v="CANADA PENSION PLAN INVEST BOARD"/>
        <s v="PINPOINT ASSET MANAGEMENT LTD"/>
        <s v="SECURIAN ASSET MANAGEMENT INC"/>
        <s v="     SECURIAN ASSET MANAGEMENT INC"/>
        <s v="FIRST NATIONAL CORP/MA"/>
        <s v="NATIXIS SA"/>
        <s v="     NATIXIS ADVISORS LP"/>
        <s v="     NATIXIS INVESTMENT MANAGERS LLC"/>
        <s v="          NATIXIS INVESTMENT MANAGERS LLC"/>
        <s v="WEALTHFRONT ADVISORS LLC"/>
        <s v="Moore Daniel"/>
        <s v="FINEX CAPITAL MANAGEMENT LLP"/>
        <s v="     FINEX CAPITAL MANAGEMENT LLP"/>
        <s v="AQR CAPITAL MANAGEMENT LLC"/>
        <s v="CONSULTING GROUP ADVISORY SERV"/>
        <s v="     CONSULTING GROUP ADVISORY SERV"/>
        <s v="CHRISTENSEN KING &amp; ASSOC INV SRV"/>
        <s v="IRISH LIFE INVESTMENT MANAGERS L"/>
        <s v="     IRISH LIFE INVESTMENT MANAGERS L"/>
        <s v="SQUAREPOINT OPS LLC"/>
        <s v="PACIFIC LIFE FUND ADVISORS LLC"/>
        <s v="     PACIFIC LIFE FUND ADVISORS LLC"/>
        <s v="BAADER BANK INC"/>
        <s v="SKAANA MANAGEMENT L.P."/>
        <s v="PERENNIAL VALUE MANAGEMENT"/>
        <s v="     MOSAIC PORTFOLIO ADVISERS LTD"/>
        <s v="          MOSAIC PORTFOLIO ADVISERS LTD"/>
        <s v="          PERENNIAL INVESTMENT MANAGEMENT"/>
        <s v="               PERENNIAL INVESTMENT MANAGEMENT"/>
        <s v="VIDENT ADVISORY, LLC"/>
        <s v="Grube James"/>
        <s v="HIGHTOWER ADVISORS LLC"/>
        <s v="SCRATCH CAPITAL LLC"/>
        <s v="CORNERSTONE WEALTH MGMT LLC"/>
        <s v="COMMONWEALTH EQUITY SERVICES"/>
        <s v="STERLING CAPITAL MANAGEMENT LLC"/>
        <s v="GRUPO FINANCIERO BBVA BANCOMER"/>
        <s v="     GRUPO FINANCIERO BBVA BANCOMER"/>
        <s v="PROGRESSIVE CORP"/>
        <s v="     PROGRESSIVE NORTHERN INSURANCE"/>
        <s v="          PROGRESSIVE NORTHERN INSURANCE [Mu"/>
        <s v="     PROGRESSIVE NORTHWESTERN INS CO"/>
        <s v="          PROGRESSIVE NORTHWESTERN INS CO [M"/>
        <s v="     AMERICAN STRATEGIC INSURANCE CO"/>
        <s v="          AMERICAN STRATEGIC INSURANCE CO [M"/>
        <s v="INTESA SANPAOLO SPA"/>
        <s v="     EURIZON CAPITAL SA"/>
        <s v="          EURIZON CAPITAL SA"/>
        <s v="UTAH RETIREMENT SYSTEMS"/>
        <s v="RAFFERTY ASSET MANAGEMENT LLC"/>
        <s v="     DIREXION SHARES ETF TRUST"/>
        <s v="          DIREXION SHARES ETF TRUST"/>
        <s v="EXCHANGE TRADED CONCEPTS LLC"/>
        <s v="XTX TOPCO LTD"/>
        <s v="EXODUSPOINT CAPITAL MANAGEMENT"/>
        <s v="TOWER RESEARCH CAPITAL LLC"/>
        <s v="MARSH &amp; MCLENNAN COS INC"/>
        <s v="     MERCER GLOBAL INVESTMENTS MGMT"/>
        <s v="          MERCER GLOBAL INVESTMENTS MGMT"/>
        <s v="MILLER VALUE PARTNERS LLC"/>
        <s v="     MILLER VALUE PARTNERS LLC"/>
        <s v="Yang Xu"/>
        <s v="JANE STREET GROUP LLC"/>
        <s v="BANCO BILBAO VIZCAYA ARGENTARIA"/>
        <s v="KBC GROUP NV"/>
        <s v="     KBC BANK NV"/>
        <s v="          KBC ASSET MANAGEMENT SA"/>
        <s v="               KBC ASSET MANAGEMENT SA"/>
        <s v="MARYLAND STATE RETIREMENT SYSTEM"/>
        <s v="CROSSMARK GLOBAL HOLDINGS INC"/>
        <s v="     CROSSMARK GLOBAL INVESTMENTS INC"/>
        <s v="          CROSSMARK GLOBAL INVESTMENTS INC"/>
        <s v="PNC FINANCIAL SERVICES GROUP INC"/>
        <s v="PROSHARE ADVISORS LLC"/>
        <s v="     PROSHARES ADVISORS LLC"/>
        <s v="          PROSHARES ADVISORS LLC"/>
        <s v="ROYAL BANK OF CANADA"/>
        <s v="     RBC CAPITAL MARKETS LLC"/>
        <s v="     ROYAL BANK OF CANADA"/>
        <s v="     RBC DOMINION SECURITIES"/>
        <s v="     RBC TRUST COMPANY (DELAWARE) LTD"/>
        <s v="     CITY NATIONAL ROCHDALE LLC"/>
        <s v="FIL LIMITED"/>
        <s v="     FIL LTD"/>
        <s v="          FIDELITY INVESTMENTS"/>
        <s v="               FIDELITY INVESTMENTS"/>
        <s v="BLEAKLEY FINANCIAL GROUP LLC"/>
        <s v="FORUM FINANCIAL MANAGEMENT LP"/>
        <s v="SCIENTECH RESEARCH LLC"/>
        <s v="FLEXSHARES TRUST"/>
        <s v="     FLEXSHARES TRUST"/>
        <s v="BAYFOREST CAPITAL LTD"/>
        <s v="SVB WEALTH LLC"/>
        <s v="H D VEST ADVISORY SERVICES INC"/>
        <s v="BOOTHBAY FUND MANAGEMENT LLC"/>
        <s v="GAM HOLDING AG"/>
        <s v="     GAM INV MANAGEMENT SWITZERLAND"/>
        <s v="          GAM INVESTMENT MGMT SWITZERLAND"/>
        <s v="               GAM INVESTMENT MGMT SWITZERLAND"/>
        <s v="SHELTON CAPITAL MANAGEMENT"/>
        <s v="     CCM PARTNERS"/>
        <s v="          CCM PARTNERS"/>
        <s v="EQUITEC PROPRIETARY MARKETS LLC"/>
        <s v="CREATIVE PLANNING"/>
        <s v="INSIGNIA FINANCIAL LTD"/>
        <s v="     ONEPATH FUNDS MANAGEMENT LTD"/>
        <s v="          ONEPATH FUNDS MANAGEMENT LTD"/>
        <s v="ADVENT CAPITAL MANAGEMENT LLC"/>
        <s v="NEUBERGER BERMAN GROUP LLC"/>
        <s v="     NEUBERGER BERMAN EUROPE LTD"/>
        <s v="          NEUBERGER BERMAN EUROPE LTD"/>
        <s v="MARINER WEALTH ADVISORS LLC"/>
        <s v="KESTRA ADVISORY SERVICES LLC"/>
        <s v="PANAGORA ASSET MANAGEMENT INC"/>
        <s v="CAMBIA HEALTH SOLUTIONS INC"/>
        <s v="     REGENCE BLUE CROSS BS OF OREGON"/>
        <s v="          REGENCE BLUE CROSS BS OF OREGON [M"/>
        <s v="     REGENCE BLUE SHIELD"/>
        <s v="          REGENCE BLUE SHIELD [Multi-Managed"/>
        <s v="     REGENCE BCBS OF UT"/>
        <s v="          REGENCE BCBS OF UT [Multi-Managed]"/>
        <s v="     REGENCE BLUESHIELD OF IDAHO INC"/>
        <s v="          REGENCE BLUESHIELD OF IDAHO INC [M"/>
        <s v="TRIUMPH CAPITAL MANAGEMENT"/>
        <s v="SPARINVEST"/>
        <s v="     SPARINVEST FONDSMAEGLERSKAB AS"/>
        <s v="          SPARINVEST FONDSMAEGLERSELSKAB"/>
        <s v="               SPARINVEST FONDSMAEGLERSELSKAB"/>
        <s v="QUANTINNO CAPITAL MANAGEMENT LP"/>
        <s v="GREEN CENTURY CAPITAL MANAGEMENT"/>
        <s v="     GREEN CENTURY CAPITAL MANAGEMENT"/>
        <s v="EVERENCE CAPITAL MANAGEMENT INC"/>
        <s v="     EVERENCE CAPITAL MANAGEMENT INC"/>
        <s v="          EVERENCE CAPITAL MANAGEMENT INC"/>
        <s v="LINCOLN INVESTMENT ADVISORS CORP"/>
        <s v="     LINCOLN INVESTMENT ADVISORS CORP"/>
        <s v="SANCTUARY ADVISORS LLC"/>
        <s v="HARBOR CAPITAL ADVISORS INC"/>
        <s v="     HARBOR CAPITAL ADVISORS INC"/>
        <s v="YARRA FUNDS MANAGEMENT LIMITED"/>
        <s v="     YARRA FUNDS MANAGEMENT LIMITED"/>
        <s v="WBC HOLDINGS LP"/>
        <s v="     WILLIAM BLAIR &amp; COMPANY LLC"/>
        <s v="GTS SECURITIES LLC"/>
        <s v="VONTOBEL HOLDING AG"/>
        <s v="     VONTOBEL HOLDING LTD"/>
        <s v="BANK OF NOVA SCOTIA"/>
        <s v="     SCOTIA CAPITAL INC"/>
        <s v="MEIJI YASUDA LIFE INSURANC"/>
        <s v="     MEIJI YASUDA ASSET MANAGEMENT"/>
        <s v="SUNSUPER FUND"/>
        <s v="     SUNSUPER FUND"/>
        <s v="ENTROPY TECHNOLOGIES LP"/>
        <s v="ROYAL DUTCH SHELL PLC"/>
        <s v="     SHELL PETROLEUM NV"/>
        <s v="          SHELL ASSET MANAGEMENT COMPANY"/>
        <s v="PROFUND ADVISORS LLC"/>
        <s v="     PROFUNDS ADVISORS LLC"/>
        <s v="          PROFUNDS ADVISORS LLC"/>
        <s v="NORTHERN LIGHTS FUND TRUST"/>
        <s v="     NORTHERN LIGHTS FUND TRUST"/>
        <s v="IMPLEMENTED INVESTMENT SOLUTIONS"/>
        <s v="     IMPLEMENTED INVESTMENT SOLUTIONS"/>
        <s v="WALLEYE TRADING LLC"/>
        <s v="NISA INVESTMENT ADVISORS LLC"/>
        <s v="STATE OF WYOMING"/>
        <s v="STEWARD PARTNERS INV ADV LLC"/>
        <s v="SAMSUNG ASSET MANAGEMENT (HK) LT"/>
        <s v="     SAMSUNG ASSET MANAGEMENT (HK) LT"/>
        <s v="SWISS LIFE AG"/>
        <s v="     SWISS LIFE ASSET MANAGEMENT AG"/>
        <s v="          SWISS LIFE ASSET MANAGEMENT AG"/>
        <s v="PATHSTONE HOLDINGS LLC"/>
        <s v="THE RBB FUND INC"/>
        <s v="     THE RBB FUND INC"/>
        <s v="RAKUTEN GROUP INC"/>
        <s v="     RAKUTEN SECURITIES INC"/>
        <s v="QUARRY LP"/>
        <s v="OMNIS MANAGED INVESTMENTS"/>
        <s v="     OMNIS MANAGED INVESTMENTS"/>
        <s v="BANQUE LOMBARD ODIER &amp; CIE SA"/>
        <s v="     LOMBARD ODIER ASSET MGMT SWITZ"/>
        <s v="          LOMBARD ODIER ASSET MGMT SWITZ"/>
        <s v="FIFTH THIRD BANCORP"/>
        <s v="GAMMA INVESTING LLC"/>
        <s v="RUSSELL INVESTMENTS GROUP LTD"/>
        <s v="     EMERALD ACQUISITION LTD"/>
        <s v="          RUSSELL INVESTMENTS IRELAND LTD"/>
        <s v="               RUSSELL INVESTMENTS IRELAND LTD"/>
        <s v="GUGGENHEIM"/>
        <s v="     SECURITY INVESTORS LLC"/>
        <s v="          RYDEX INVESTMENTS"/>
        <s v="               RYDEX INVESTMENTS"/>
        <s v="DNB ASA"/>
        <s v="     DNB ASSET MANAGEMENT AS"/>
        <s v="          DNB ASSET MANAGEMENT AS"/>
        <s v="               DNB ASSET MANAGEMENT AS"/>
        <s v="CWM LLC"/>
        <s v="SBI HOLDINGS INC"/>
        <s v="     SBI FINANCIAL SERVICES CO LTD"/>
        <s v="          SBI SECURITIES CO LTD"/>
        <s v="GLOBAL RETIREMENT PARTNERS LLC"/>
        <s v="BOGART WEALTH LLC"/>
        <s v="FIRST UNITED BANK &amp; TRUST"/>
        <s v="COLDSTREAM CAPITAL MANAGEMENT"/>
        <s v="US BANCORP"/>
        <s v="UMB FINANCIAL CORPORATION"/>
        <s v="     UMB BANK N A"/>
        <s v="EMPOWERED FUNDS LLC"/>
        <s v="     EMPOWERED FUNDS LLC"/>
        <s v="WELLMARK INC GROUP"/>
        <s v="     WELLMARK OF SOUTH DAKOTA INC"/>
        <s v="          WELLMARK OF SOUTH DAKOTA INC [Mult"/>
        <s v="     WELLMARK HEALTH PLAN OF IA INC"/>
        <s v="          WELLMARK HEALTH PLAN OF IA INC [Mu"/>
        <s v="LWI FINANCIAL INC"/>
        <s v="     LWI FINANCIAL INC"/>
        <s v="HIRTLE CALLAGHAN &amp; CO LLC"/>
        <s v="     HIRTLE CALLAGHAN &amp; CO"/>
        <s v="          HIRTLE CALLAGHAN &amp; CO"/>
        <s v="GUIDESTONE CAPITAL MANAGEMENT"/>
        <s v="     GUIDESTONE CAPITAL MANAGEMENT"/>
        <s v="UBI MANAGEMENT CO SA"/>
        <s v="     UBI MANAGEMENT CO SA"/>
        <s v="BRINKER CAPITAL INC"/>
        <s v="     BRINKER CAPITAL INC"/>
        <s v="TCTC HOLDINGS LLC"/>
        <s v="CAPITAL ANALYSTS LLC"/>
        <s v="ONE COMPASS ADVISORS"/>
        <s v="     ONE COMPASS ADVISORS"/>
        <s v="CORECAP ADVISORS LLC"/>
        <s v="SIGNATUREFD LLC"/>
        <s v="LARSON FINANCIAL GROUP LLC"/>
        <s v="KNIGHTS OF COLUMBUS ASSET ADV LL"/>
        <s v="     KNIGHTS OF COLUMBUS ASSET ADV LL"/>
        <s v="HSBC"/>
        <s v="     HSBC HOLDINGS PLC"/>
        <s v="          HSBC INVESTMENT FUNDS LUXEMBOURG"/>
        <s v="               HSBC INVESTMENT FUNDS LUXEMBOURG"/>
        <s v="TORONTO-DOMINION BANK"/>
        <s v="     TD WATERHOUSE CANADA INC"/>
        <s v="HUMANKIND INVESTMENTS LLC"/>
        <s v="     HUMANKIND INVESTMENTS LLC"/>
        <s v="WILSHIRE ADVISORS LLC"/>
        <s v="     WILSHIRE ADVISORS LLC"/>
        <s v="QUEST PARTNERS LLC"/>
        <s v="JONES FINANCIAL COMPANIES LLP"/>
        <s v="     EDWARD D JONES &amp; CO LP"/>
        <s v="IFP ADVISORS INC"/>
        <s v="LAZARD LTD"/>
        <s v="     LAZARD ASSET MANAGEMENT LLC"/>
        <s v="CENTERPOINT ADVISORS LLC"/>
        <s v="WELLS FARGO &amp; COMPANY"/>
        <s v="     WELLS FARGO CLEARING SERVICES"/>
        <s v="     WELLS FARGO ADV FINCL NETWORK"/>
        <s v="     WELLS FARGO BANK NA"/>
        <s v="ALPHAMARK ADVISORS LLC"/>
        <s v="BESSEMER GROUP INCORPORATED"/>
        <s v="FORTITUDE FAMILY OFFICE LLC"/>
        <s v="CI FINANCIAL INC"/>
        <s v="     CI INVESTMENTS INC"/>
        <s v="          CI INVESTMENTS INC"/>
        <s v="               CI INVESTMENTS INC"/>
        <s v="BRICKSTREET MUT INS CO"/>
        <s v="     BRICKSTREET MUT INS CO [Multi-Mana"/>
        <s v="FED DE CAISSES DESJARDINS QUEBEC"/>
        <s v="NOMURA"/>
        <s v="     NOMURA ASSET MANAGEMENT CO LTD"/>
        <s v="     NOMURA HOLDINGS INC"/>
        <s v="MAI CAPITAL MANAGEMENT"/>
        <s v="RONALD BLUE TRUST INC"/>
        <s v="CREATIVE FINANCIAL DESIGNS INC"/>
        <s v="AXCELUS FINANCIAL LIFE INS CO"/>
        <s v="     AXCELUS FINANCIAL LIFE INS CO"/>
        <s v="WESTSIDE INVESTMENT MGMT INC"/>
        <s v="MITSUBISHI UFJ FINANCIAL GP INC"/>
        <s v="     MITSUBISHI UFJ ASSET MANAGEMENT"/>
        <s v="PACER ADVISORS INC"/>
        <s v="     PACER ADVISORS INC"/>
        <s v="BROOKLYN INVESTMENT GROUP"/>
        <s v="QUADRANT CAPITAL GROUP LLC"/>
        <s v="SITTNER &amp; NELSON LLC"/>
        <s v="CARLE CLINIC ASSOCIATION"/>
        <s v="     HEALTH ALLIANCE MEDICAL PLANS"/>
        <s v="          HEALTH ALLIANCE MEDICAL PLANS [Mul"/>
        <s v="MASSMUTUAL TRUST CO FSB"/>
        <s v="MUTUAL INSURANCE COMPANY OF AZ"/>
        <s v="     MUTUAL INSURANCE COMPANY OF AZ [Mu"/>
        <s v="GENEOS WEALTH MANAGEMENT INC."/>
        <s v="PLANTE MORAN FINCIAL ADVSR LLC"/>
        <s v="CONTRAVISORY INVESTMENT MGMT INC"/>
        <s v="HUGHES FINANCIAL SERVICES LLC"/>
        <s v="CONNECTICUT GENERAL LIFE INS CO"/>
        <s v="     CONNECTICUT GENERAL LIFE INS CO"/>
        <s v="MOTORISTS MUTUAL GROUP"/>
        <s v="     MOTORISTS MUTUAL INSURANCE CO"/>
        <s v="          MOTORISTS MUTUAL INSURANCE CO [Mul"/>
        <s v="     MOTORISTS COMMERCIAL MUT INS CO"/>
        <s v="          MOTORISTS COMMERCIAL MUT INS CO [M"/>
        <s v="     PHENIX MUTUAL FIRE INS CO"/>
        <s v="          PHENIX MUTUAL FIRE INS CO [Multi-M"/>
        <s v="     WILSON MUTUAL INSURANCE COMPANY"/>
        <s v="          WILSON MUTUAL INSURANCE COMPANY [M"/>
        <s v="     IOWA MUTUAL INSURANCE COMPANY"/>
        <s v="          IOWA MUTUAL INSURANCE COMPANY [Mul"/>
        <s v="KIKER WEALTH MANAGEMENT LLC"/>
        <s v="PITTENGER &amp; ANDERSON INC"/>
        <s v="SMARTLEAF ASSET MANAGEMENT LLC"/>
        <s v="BERNARD WEALTH MANAGEMENT CORP"/>
        <s v="NEWEDGE ADVISORS LLC"/>
        <s v="GPS WEALTH STRATEGIES GROUP, LLC"/>
        <s v="MAIN STREET GROUP LTD"/>
        <s v="COVESTOR LTD"/>
        <s v="CONVERGENCE INVESTMENT PARTNERS"/>
        <s v="     CONVERGENCE INVESTMENT PARTNERS"/>
        <s v="WOLFF WIESE MAGANA LLC"/>
        <s v="PANDORA WEALTH INC"/>
        <s v="MANCHESTER CAPITAL MGMT LLC"/>
        <s v="EVERSOURCE WEALTH ADVISORS, LLC"/>
        <s v="GOLDEN STATE WEALTH MANAGEMENT"/>
        <s v="FARTHER FINANCE ADVISORS LLC"/>
        <s v="SPIRE WEALTH MANAGEMENT LLC"/>
        <s v="ROKOS CAPITAL MANAGEMENT LTD"/>
        <s v="PARALLEL ADVISORS LLC"/>
        <s v="BANQUE TRANSATLANTIQUE SA"/>
        <s v="SRS CAPITAL ADVISORS, INC."/>
        <s v="WR WEALTH PLANNERS LLC"/>
        <s v="BANGOR SAVINGS BANK"/>
        <s v="ADVISORNET FINANCIAL INC"/>
        <s v="FARMERS &amp; MERCHANTS INVSTMNT INC"/>
        <s v="GUARDIAN WEALTH MANAGEMENT INC."/>
        <s v="CONCOURSE FNCL GRP SECURITIES IN"/>
        <s v="SANDY SPRING BANK"/>
        <s v="VERSANT CAPITAL MANAGEMENT INC"/>
        <s v="QUENT CAPITAL LLC"/>
        <s v="HARBOUR INVESTMENTS INC"/>
        <s v="DELTA DENTAL OF WASHINGTON"/>
        <s v="     DELTA DENTAL OF WASHINGTON [Multi-"/>
        <s v="MEEDER ASSET MANAGEMENT"/>
        <s v="     MEEDER ASSET MANAGEMENT"/>
        <s v="CREDIT AGRICOLE GROUP"/>
        <s v="     AMUNDI"/>
        <s v="          AMUNDI ASSET MANAGEMENT"/>
        <s v="               AMUNDI ASSET MANAGEMENT"/>
        <s v="HUNTINGTON NATIONAL BANK NA"/>
        <s v="ARMSTRONG ADVISORY GROUP INC"/>
        <s v="FLAHARTY ASSET MANAGEMENT LLC"/>
        <s v="ROBBINS FARLEY LLC"/>
        <s v="DEAN HEALTH PLAN INC"/>
        <s v="     DEAN HEALTH PLAN INC"/>
        <s v="AMERICAN CAPITAL ADVISORY LLC"/>
        <s v="ROBECO INSTITUTIONAL ASSET MGMT"/>
        <s v="     ROBECO INSTITUTIONAL ASSET MGMT"/>
        <s v="          ROBECO INSTITUTIONAL ASSET MGMT"/>
        <s v="MCCLARREN FINANCIAL ADVISORS INC"/>
        <s v="FIRST HORIZON ADVISORS INC"/>
        <s v="HANTZ FINANCIAL SERVICES INC"/>
        <s v="BROWN BROTHERS HARRIMAN &amp; CO"/>
        <s v="WEALTHCOLLAB LLC"/>
        <s v="REAP FINANCIAL GROUP LLC"/>
        <s v="NCP INC"/>
        <s v="TRUST CO OF VERMONT"/>
        <s v="CHEVIOT VALUE MANAGEMENT INC"/>
        <s v="COMPASS FINANCIAL SERVICES INC"/>
        <s v="DANSKE BANK A/S"/>
        <s v="     DANSKE INVEST MANAGEMENT A/S"/>
        <s v="          DANSKE INVEST MANAGEMENT A/S"/>
        <s v="HEXAGON CAPITAL PARTNERS LLC"/>
        <s v="PRIVATE WEALTH MGMT GROUP LLC"/>
        <s v="HANSON MCCLAIN INC"/>
        <s v="THURSTON SPRINGER M H &amp; T INC"/>
        <s v="WEST PACES ADVISORS LLC"/>
        <s v="CITY STATE BANK"/>
        <s v="BARRETT AND COMPANY"/>
        <s v="BEAIRD HARRIS WEALTH MGMT LLC"/>
        <s v="ANDERSON FINANCIAL STRATEGIES LL"/>
        <s v="CONSUMERS INSURANCE USA INC"/>
        <s v="     CONSUMERS INSURANCE USA INC [Multi"/>
        <s v="GARDE CAPITAL INC"/>
        <s v="KEYSTONE FINANCIAL GROUP INC"/>
        <s v="BRUCE G ALLEN INVESTMENTS LLC"/>
        <s v="SUNBELT SECURITIES INC"/>
        <s v="ROSSBY FINANCIAL LLC"/>
        <s v="H M PAYSON &amp; COMPANY"/>
        <s v="PRESTIGE WEALTH MGMT GROUP LLC"/>
        <s v="ASSETMARK INC"/>
        <s v="     GENWORTH FINANCIAL WEALTH MGMT I"/>
        <s v="          GENWORTH FINANCIAL WEALTH MGMT I"/>
        <s v="PARKSIDE FINANCIAL BANK &amp; TRUST"/>
        <s v="TRUE WEALTH DESIGN LLC"/>
        <s v="FIRSTCAROLINACARE INS CO INC"/>
        <s v="     FIRSTCAROLINACARE INS CO INC [Mult"/>
        <s v="MORGANROSEL WEALTH MANAGEMENT LL"/>
        <s v="CLEARSTEAD TRUST LLC"/>
        <s v="CASSADY SCHILLER WEALTH MGMT LLC"/>
        <s v="MCF ADVISORS LLC"/>
        <s v="PSI ADVISORS LLC"/>
        <s v="PRINCIPIA WEALTH ADVISORY LLC"/>
        <s v="MORSE ASSET MANAGEMENT INC"/>
        <s v="TANGLEWOOD LEGACY ADVISORS, LLC"/>
        <s v="CALDWELL SUTTER CAPITAL INC"/>
        <s v="CROMWELL HOLDINGS LLC"/>
        <s v="TFC FINANCIAL MANAGEMENT"/>
        <s v="PIN OAK INVESTMENT ADVISORS INC"/>
        <s v="GLASS JACOBSON INV ADVISORS LLC"/>
        <s v="CAROLINAS WEALTH CONSULTING LLC"/>
        <s v="ADIRONDACK TRUST CO"/>
        <s v="NORTH CAPITAL INC"/>
        <s v="LORING WOLCOTT AND COOLIDGE"/>
        <s v="HIGHMARK WEALTH MANAGEMENT LLC"/>
        <s v="DAVIS CAPITAL MANAGEMENT LLC"/>
        <s v="SANCTUARY WEALTH MANAGEMENT LLC"/>
        <s v="HARTLAND &amp; CO LLC"/>
        <s v="TOTH FINANCIAL ADVISORY CORP"/>
        <s v="MATHER GROUP LLC"/>
        <s v="MV CAPITAL MANAGEMENT INC"/>
        <s v="FINANCIAL MGMT PROFESSIONALS INC"/>
        <s v="ULLAND INVESTMENT ADVISORS LLC"/>
        <s v="SALEM INVESTMENT COUNSELORS INC"/>
        <s v="CORNERSTONE PLANNING GROUP LLC"/>
        <s v="CVA FAMILY OFFICE LLC"/>
        <s v="ATALA FINANCIAL INC"/>
        <s v="BARTLETT &amp; CO WEALTH MGMT LLC"/>
        <s v="KEYSTONE GLOBAL PARTNERS LLC"/>
        <s v="SACHETTA LLC"/>
        <s v="GLOBAL WEALTH STRATEGIES &amp; ASSOC"/>
        <s v="PACIFIC CENTER FOR FINANCIAL SVC"/>
        <s v="GOVT PENSION INVST FUND JAPAN"/>
        <s v="     GOVT PENSION INVST FUND JAPAN"/>
        <s v="STERLING INV ADV LTD"/>
        <s v="FOUNDERS CAPITAL MANAGEMENT"/>
        <s v="AVIOR WEALTH MANAGEMENT LLC"/>
        <s v="MERIT FINANCIAL GROUP LLC"/>
        <s v="LMR PARTNERS LLP"/>
        <s v="SIMPLEX TRADING LLC"/>
        <s v="Y-INTERCEPT (HONG KONG) LTD"/>
        <s v="LAM GROUP INC"/>
        <s v="BALYASNY ASSET MANAGEMENT LP"/>
        <s v="NBC SECS INC"/>
        <s v="GRAHAM CAPITAL MANAGEMENT LP"/>
        <s v="MOTLEY FOOL ASSET MANAGEMENT LLC"/>
        <s v="SLATE PATH CAPITAL LP"/>
        <s v="MEASURED RISK PORTFOLIOS INC"/>
        <s v="RE DICKINSON INVST ADVISORS LLC"/>
        <s v="JOULE FINANCIAL LLC"/>
        <s v="GEOWEALTH MANAGEMENT LLC"/>
        <s v="CENTIVA CAPITAL LP"/>
        <s v="SOVIERO ASSET MANAGEMENT LP"/>
        <s v="RITTER DANIHER FIN ADV LLC / DE"/>
        <s v="CAMBRIDGE INVESTMENT RESEARCH"/>
        <s v="THRIVENT FINANCIAL FOR LUTHERANS"/>
        <s v="     THRIVENT FINANCIAL LUTHERANS"/>
        <s v="          THRIVENT FINANCIAL LUTHERANS"/>
        <s v="M &amp; T BANK CORPORATION"/>
        <s v="     WILMINGTON FUNDS MANAGEMENT"/>
        <s v="          WILMINGTON FUNDS MANAGEMENT"/>
        <s v="VAN HULZEN ASSET MANAGEMENT LLC"/>
        <s v="CSS LLC"/>
        <s v="CFO4LIFE GROUP, LLC"/>
        <s v="MASSO TORRENCE WEALTH MGMT INC"/>
        <s v="CULLEN FROST BANKERS INC"/>
        <s v="ANNIS GARDNER WHITING CAP ADV LL"/>
        <s v="FORA CAPITAL LLC"/>
        <s v="NWAM LLC"/>
        <s v="MOORE CAPITAL MANAGEMENT LP"/>
        <s v="UNITED ADVISOR GROUP LLC"/>
        <s v="NEW WAVE WEALTH ADVISORS LLC"/>
        <s v="SCHONFELD STRATEGIC ADVISORS LLC"/>
        <s v="R SQUARED LTD"/>
        <s v="PENSERRA CAPITAL MANAGEMENT LLC"/>
        <s v="KOHMANN BOSSHARD FIN SVCS LLC"/>
        <s v="CENTER FOR FINANCIAL PLANNING IN"/>
        <s v="LEGACY WEALTH MANAGMENT LLC/ID"/>
        <s v="     LEGACY INVESTMENT SOLUTIONS LLC"/>
        <s v="MAINSTREAM CAPITAL MANAGEMENTLLC"/>
        <s v="MANATUCK HILL PARTNERS"/>
        <s v="IRON HORSE WEALTH MANAGEMENT LLC"/>
        <s v="JEFFERIES FINANCIAL GROUP INC"/>
        <s v="KIECKHEFER GROUP LLC"/>
        <s v="FUSION INVESTMENT ADVISORS LLC"/>
        <s v="FIFTH THIRD WEALTH ADVISOR LLC"/>
        <s v="TCG ADVISORY SERVICES, LLC"/>
        <s v="SKANDINAVISKA ENSKILDA BANKEN AB"/>
        <s v="     SEB FONDFORVALTNING AB"/>
        <s v="          SEB FONDFORVALTNING AB"/>
        <s v="RICE PARTNERSHIP LLC"/>
        <s v="COLONIAL TRUST CO"/>
      </sharedItems>
    </cacheField>
    <cacheField name="Portfolio Name" numFmtId="0">
      <sharedItems/>
    </cacheField>
    <cacheField name="Position" numFmtId="0">
      <sharedItems containsSemiMixedTypes="0" containsString="0" containsNumber="1" containsInteger="1" minValue="0" maxValue="39237789"/>
    </cacheField>
    <cacheField name="Latest Chg" numFmtId="0">
      <sharedItems containsSemiMixedTypes="0" containsString="0" containsNumber="1" containsInteger="1" minValue="-2183103" maxValue="3620942"/>
    </cacheField>
    <cacheField name="Filing Date" numFmtId="0">
      <sharedItems containsSemiMixedTypes="0" containsString="0" containsNumber="1" containsInteger="1" minValue="45382" maxValue="45813"/>
    </cacheField>
    <cacheField name="Source" numFmtId="0">
      <sharedItems/>
    </cacheField>
    <cacheField name="% Out" numFmtId="0">
      <sharedItems containsSemiMixedTypes="0" containsString="0" containsNumber="1" minValue="0" maxValue="8.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1">
  <r>
    <x v="0"/>
    <s v="--"/>
    <n v="39237789"/>
    <n v="93726"/>
    <n v="45747"/>
    <s v="ULT-AGG"/>
    <n v="8.77"/>
  </r>
  <r>
    <x v="1"/>
    <s v="Vanguard Group Inc/The"/>
    <n v="39237789"/>
    <n v="93726"/>
    <n v="45747"/>
    <s v="13F"/>
    <n v="8.77"/>
  </r>
  <r>
    <x v="2"/>
    <s v="Multiple Portfolios"/>
    <n v="25115783"/>
    <n v="617598"/>
    <n v="45777"/>
    <s v="MF-AGG"/>
    <n v="5.61"/>
  </r>
  <r>
    <x v="3"/>
    <s v="VANGUARD TOTAL STOCK MARKET INDEX FUND"/>
    <n v="9579226"/>
    <n v="166050"/>
    <n v="45777"/>
    <s v="MF-USA"/>
    <n v="2.14"/>
  </r>
  <r>
    <x v="3"/>
    <s v="VANGUARD SMALL-CAP INDEX FUND"/>
    <n v="5944432"/>
    <n v="50668"/>
    <n v="45777"/>
    <s v="MF-USA"/>
    <n v="1.33"/>
  </r>
  <r>
    <x v="3"/>
    <s v="VANGUARD EXTENDED MARKET INDEX FUND"/>
    <n v="5050876"/>
    <n v="31122"/>
    <n v="45777"/>
    <s v="MF-USA"/>
    <n v="1.1299999999999999"/>
  </r>
  <r>
    <x v="3"/>
    <s v="VANGUARD SMALL-CAP VALUE INDEX FUND"/>
    <n v="3077877"/>
    <n v="15286"/>
    <n v="45777"/>
    <s v="MF-USA"/>
    <n v="0.69"/>
  </r>
  <r>
    <x v="3"/>
    <s v="Vanguard Balanced Index Fund"/>
    <n v="252669"/>
    <n v="7109"/>
    <n v="45777"/>
    <s v="MF-USA"/>
    <n v="0.06"/>
  </r>
  <r>
    <x v="3"/>
    <s v="VANGUARD S&amp;P MIDCAP 400 INDEX FUND"/>
    <n v="226704"/>
    <n v="1784"/>
    <n v="45777"/>
    <s v="MF-USA"/>
    <n v="0.05"/>
  </r>
  <r>
    <x v="3"/>
    <s v="VANGUARD INSTITUTIONAL TOTAL STOCK MARKET INDEX"/>
    <n v="205683"/>
    <n v="2803"/>
    <n v="45777"/>
    <s v="MF-USA"/>
    <n v="0.05"/>
  </r>
  <r>
    <x v="3"/>
    <s v="VANGUARD STRATEGIC EQUITY FUND"/>
    <n v="198920"/>
    <n v="198920"/>
    <n v="45747"/>
    <s v="MF-USA"/>
    <n v="0.04"/>
  </r>
  <r>
    <x v="3"/>
    <s v="VANGUARD STRATEGIC SMALL-CAP EQUITY FUND"/>
    <n v="185430"/>
    <n v="135245"/>
    <n v="45747"/>
    <s v="MF-USA"/>
    <n v="0.04"/>
  </r>
  <r>
    <x v="3"/>
    <s v="VANGUARD TAX-MANAGED CAPITAL APPRECIATION FUND"/>
    <n v="141182"/>
    <n v="0"/>
    <n v="45777"/>
    <s v="MF-USA"/>
    <n v="0.03"/>
  </r>
  <r>
    <x v="3"/>
    <s v="VANGUARD TOTAL WORLD STOCK INDEX FUND"/>
    <n v="62097"/>
    <n v="4822"/>
    <n v="45777"/>
    <s v="MF-USA"/>
    <n v="0.01"/>
  </r>
  <r>
    <x v="3"/>
    <s v="VANGUARD RUSSELL 1000 VALUE INDEX TRUST"/>
    <n v="53244"/>
    <n v="805"/>
    <n v="45777"/>
    <s v="MF-USA"/>
    <n v="0.01"/>
  </r>
  <r>
    <x v="3"/>
    <s v="VANGUARD CONSUMER DISCRETIONARY INDEX FUND"/>
    <n v="49556"/>
    <n v="-362"/>
    <n v="45777"/>
    <s v="MF-USA"/>
    <n v="0.01"/>
  </r>
  <r>
    <x v="3"/>
    <s v="VANGUARD RUSSELL 1000 VALUE INDEX FUND"/>
    <n v="22151"/>
    <n v="-1162"/>
    <n v="45777"/>
    <s v="MF-USA"/>
    <n v="0"/>
  </r>
  <r>
    <x v="3"/>
    <s v="VANGUARD S&amp;P MIDCAP 400 GROWTH INDEX FUND"/>
    <n v="18079"/>
    <n v="37"/>
    <n v="45777"/>
    <s v="MF-USA"/>
    <n v="0"/>
  </r>
  <r>
    <x v="3"/>
    <s v="VANGUARD RUSSELL 1000 INDEX FUND"/>
    <n v="17231"/>
    <n v="-28"/>
    <n v="45777"/>
    <s v="MF-USA"/>
    <n v="0"/>
  </r>
  <r>
    <x v="3"/>
    <s v="VANGUARD S&amp;P MIDCAP 400 VALUE INDEX FUND"/>
    <n v="16664"/>
    <n v="-732"/>
    <n v="45777"/>
    <s v="MF-USA"/>
    <n v="0"/>
  </r>
  <r>
    <x v="3"/>
    <s v="VANGUARD RUSSELL 3000 INDEX FUND"/>
    <n v="8342"/>
    <n v="-187"/>
    <n v="45777"/>
    <s v="MF-USA"/>
    <n v="0"/>
  </r>
  <r>
    <x v="3"/>
    <s v="VANGUARD TAX-MANAGED BALANCED FUND"/>
    <n v="5419"/>
    <n v="5419"/>
    <n v="45777"/>
    <s v="MF-USA"/>
    <n v="0"/>
  </r>
  <r>
    <x v="4"/>
    <s v="Multiple Portfolios"/>
    <n v="13820444"/>
    <n v="3330352"/>
    <n v="45811"/>
    <s v="MF-AGG"/>
    <n v="3.09"/>
  </r>
  <r>
    <x v="5"/>
    <s v="VANGUARD SMALL-CAP ETF"/>
    <n v="4150919"/>
    <n v="10514"/>
    <n v="45777"/>
    <s v="ETF"/>
    <n v="0.93"/>
  </r>
  <r>
    <x v="5"/>
    <s v="VANGUARD SMALL-CAP VALUE ETF"/>
    <n v="3448177"/>
    <n v="5253"/>
    <n v="45777"/>
    <s v="ETF"/>
    <n v="0.77"/>
  </r>
  <r>
    <x v="5"/>
    <s v="VANGUARD TOTAL STOCK MARKET ETF"/>
    <n v="3294286"/>
    <n v="3294286"/>
    <n v="45747"/>
    <s v="ETF"/>
    <n v="0.74"/>
  </r>
  <r>
    <x v="5"/>
    <s v="VANGUARD EXTENDED MARKET ETF"/>
    <n v="1241145"/>
    <n v="-198"/>
    <n v="45777"/>
    <s v="ETF"/>
    <n v="0.28000000000000003"/>
  </r>
  <r>
    <x v="5"/>
    <s v="VANGUARD CONSUMER DISCRETIONARY ETF"/>
    <n v="439975"/>
    <n v="-22489"/>
    <n v="45777"/>
    <s v="ETF"/>
    <n v="0.1"/>
  </r>
  <r>
    <x v="5"/>
    <s v="VANGUARD S&amp;P MID-CAP 400 ETF"/>
    <n v="374916"/>
    <n v="21319"/>
    <n v="45777"/>
    <s v="ETF"/>
    <n v="0.08"/>
  </r>
  <r>
    <x v="5"/>
    <s v="VANGUARD TOTAL WORLD STOCK ETF"/>
    <n v="199326"/>
    <n v="10599"/>
    <n v="45777"/>
    <s v="ETF"/>
    <n v="0.04"/>
  </r>
  <r>
    <x v="5"/>
    <s v="VANGUARD RUSSELL 1000 VALUE"/>
    <n v="189083"/>
    <n v="8907"/>
    <n v="45777"/>
    <s v="ETF"/>
    <n v="0.04"/>
  </r>
  <r>
    <x v="5"/>
    <s v="VANGUARD S&amp;P MID-CAP 400 VALUE ETF"/>
    <n v="150999"/>
    <n v="2535"/>
    <n v="45777"/>
    <s v="ETF"/>
    <n v="0.03"/>
  </r>
  <r>
    <x v="5"/>
    <s v="VANGUARD S&amp;P MID-CAP 400 GROWTH ETF"/>
    <n v="131746"/>
    <n v="-2164"/>
    <n v="45777"/>
    <s v="ETF"/>
    <n v="0.03"/>
  </r>
  <r>
    <x v="5"/>
    <s v="VANGUARD ESG US STOCK ETF"/>
    <n v="85330"/>
    <n v="0"/>
    <n v="45811"/>
    <s v="ETF"/>
    <n v="0.02"/>
  </r>
  <r>
    <x v="5"/>
    <s v="VANGUARD US MOMENTUM FACTOR ETF"/>
    <n v="49971"/>
    <n v="0"/>
    <n v="45811"/>
    <s v="ETF"/>
    <n v="0.01"/>
  </r>
  <r>
    <x v="5"/>
    <s v="VANGUARD RUSSELL 1000"/>
    <n v="42611"/>
    <n v="2754"/>
    <n v="45777"/>
    <s v="ETF"/>
    <n v="0.01"/>
  </r>
  <r>
    <x v="5"/>
    <s v="VANGUARD RUSSELL 3000"/>
    <n v="21961"/>
    <n v="-965"/>
    <n v="45777"/>
    <s v="ETF"/>
    <n v="0"/>
  </r>
  <r>
    <x v="6"/>
    <s v="Multiple Portfolios"/>
    <n v="312058"/>
    <n v="541"/>
    <n v="45777"/>
    <s v="MF-AGG"/>
    <n v="7.0000000000000007E-2"/>
  </r>
  <r>
    <x v="7"/>
    <s v="Vanguard Investment Series PLC - Global Small-C"/>
    <n v="264759"/>
    <n v="0"/>
    <n v="45777"/>
    <s v="MF-IRL"/>
    <n v="0.06"/>
  </r>
  <r>
    <x v="7"/>
    <s v="VANGUARD INVESTMENT SERIES PLC  SRI GLOBAL STOC"/>
    <n v="39220"/>
    <n v="0"/>
    <n v="45777"/>
    <s v="MF-IRL"/>
    <n v="0.01"/>
  </r>
  <r>
    <x v="7"/>
    <s v="Vanguard ESG Global All Cap UCITS ETF"/>
    <n v="5461"/>
    <n v="441"/>
    <n v="45777"/>
    <s v="ETF"/>
    <n v="0"/>
  </r>
  <r>
    <x v="7"/>
    <s v="Vanguard ESG North America All Cap UCITS ETF"/>
    <n v="2618"/>
    <n v="100"/>
    <n v="45777"/>
    <s v="ETF"/>
    <n v="0"/>
  </r>
  <r>
    <x v="8"/>
    <s v="Multiple Portfolios"/>
    <n v="199155"/>
    <n v="10173"/>
    <n v="45777"/>
    <s v="MF-AGG"/>
    <n v="0.04"/>
  </r>
  <r>
    <x v="9"/>
    <s v="VANGUARD US EQUITY INDEX FUND"/>
    <n v="159390"/>
    <n v="6069"/>
    <n v="45777"/>
    <s v="UT-UK"/>
    <n v="0.04"/>
  </r>
  <r>
    <x v="9"/>
    <s v="VANGUARD INV ICVC VANGUARD FTSE GL ALL CAP IDX"/>
    <n v="30249"/>
    <n v="4104"/>
    <n v="45777"/>
    <s v="UT-UK"/>
    <n v="0.01"/>
  </r>
  <r>
    <x v="9"/>
    <s v="Vanguard ESG Screened Developed World All Cap E"/>
    <n v="9516"/>
    <n v="0"/>
    <n v="45777"/>
    <s v="UT-UK"/>
    <n v="0"/>
  </r>
  <r>
    <x v="10"/>
    <s v="Multiple Portfolios"/>
    <n v="198895"/>
    <n v="3881"/>
    <n v="45777"/>
    <s v="MF-AGG"/>
    <n v="0.04"/>
  </r>
  <r>
    <x v="11"/>
    <s v="VANGUARD INTERNATIONAL SMALL COMPANIES INDEX ET"/>
    <n v="98065"/>
    <n v="1889"/>
    <n v="45777"/>
    <s v="ETF"/>
    <n v="0.02"/>
  </r>
  <r>
    <x v="11"/>
    <s v="VANGUARD INTERNATIONAL SMALL COMPANIES INDEX"/>
    <n v="98065"/>
    <n v="1889"/>
    <n v="45777"/>
    <s v="MF-AUS"/>
    <n v="0.02"/>
  </r>
  <r>
    <x v="11"/>
    <s v="VANGUARD INTL SMALL COMPANIES IDX HEDGED"/>
    <n v="2765"/>
    <n v="103"/>
    <n v="45777"/>
    <s v="MF-AUS"/>
    <n v="0"/>
  </r>
  <r>
    <x v="12"/>
    <s v="Multiple Portfolios"/>
    <n v="7731"/>
    <n v="3454"/>
    <n v="45747"/>
    <s v="MF-AGG"/>
    <n v="0"/>
  </r>
  <r>
    <x v="13"/>
    <s v="VANGUARD GLOBAL MOMENTUM FACTOR ETF"/>
    <n v="7731"/>
    <n v="3454"/>
    <n v="45747"/>
    <s v="ETF"/>
    <n v="0"/>
  </r>
  <r>
    <x v="14"/>
    <s v="--"/>
    <n v="37347842"/>
    <n v="500000"/>
    <n v="45750"/>
    <s v="13D"/>
    <n v="8.35"/>
  </r>
  <r>
    <x v="15"/>
    <s v="--"/>
    <n v="34842991"/>
    <n v="21847"/>
    <n v="45747"/>
    <s v="ULT-AGG"/>
    <n v="7.79"/>
  </r>
  <r>
    <x v="16"/>
    <s v="BlackRock Fund Advisors"/>
    <n v="20830777"/>
    <n v="140716"/>
    <n v="45747"/>
    <s v="13F"/>
    <n v="4.66"/>
  </r>
  <r>
    <x v="17"/>
    <s v="Multiple Portfolios"/>
    <n v="20316199"/>
    <n v="-134"/>
    <n v="45812"/>
    <s v="MF-AGG"/>
    <n v="4.54"/>
  </r>
  <r>
    <x v="18"/>
    <s v="iShares Core S&amp;P Mid-Cap ETF"/>
    <n v="13209673"/>
    <n v="1728"/>
    <n v="45812"/>
    <s v="ETF"/>
    <n v="2.95"/>
  </r>
  <r>
    <x v="18"/>
    <s v="iShares Russell Mid-Cap ETF"/>
    <n v="1352248"/>
    <n v="0"/>
    <n v="45812"/>
    <s v="ETF"/>
    <n v="0.3"/>
  </r>
  <r>
    <x v="18"/>
    <s v="iShares S&amp;P Mid-Cap 400 Value ETF"/>
    <n v="1264440"/>
    <n v="-2020"/>
    <n v="45812"/>
    <s v="ETF"/>
    <n v="0.28000000000000003"/>
  </r>
  <r>
    <x v="18"/>
    <s v="iShares S&amp;P Mid-Cap 400 Growth ETF"/>
    <n v="1039241"/>
    <n v="0"/>
    <n v="45812"/>
    <s v="ETF"/>
    <n v="0.23"/>
  </r>
  <r>
    <x v="18"/>
    <s v="iShares Russell 1000 Value ETF"/>
    <n v="943204"/>
    <n v="-441"/>
    <n v="45812"/>
    <s v="ETF"/>
    <n v="0.21"/>
  </r>
  <r>
    <x v="18"/>
    <s v="iShares Russell Mid-Cap Value ETF"/>
    <n v="592623"/>
    <n v="0"/>
    <n v="45812"/>
    <s v="ETF"/>
    <n v="0.13"/>
  </r>
  <r>
    <x v="18"/>
    <s v="iShares Core S&amp;P Total U.S. Stock Market ETF"/>
    <n v="479098"/>
    <n v="0"/>
    <n v="45812"/>
    <s v="ETF"/>
    <n v="0.11"/>
  </r>
  <r>
    <x v="18"/>
    <s v="iShares Russell 1000 ETF"/>
    <n v="286408"/>
    <n v="117"/>
    <n v="45812"/>
    <s v="ETF"/>
    <n v="0.06"/>
  </r>
  <r>
    <x v="18"/>
    <s v="iShares Core S&amp;P U.S. Value ETF"/>
    <n v="181009"/>
    <n v="0"/>
    <n v="45812"/>
    <s v="ETF"/>
    <n v="0.04"/>
  </r>
  <r>
    <x v="18"/>
    <s v="iShares ESG Aware MSCI USA Small-Cap ETF"/>
    <n v="156113"/>
    <n v="-350"/>
    <n v="45812"/>
    <s v="ETF"/>
    <n v="0.03"/>
  </r>
  <r>
    <x v="18"/>
    <s v="iShares Core S&amp;P U.S. Growth ETF"/>
    <n v="140650"/>
    <n v="0"/>
    <n v="45812"/>
    <s v="ETF"/>
    <n v="0.03"/>
  </r>
  <r>
    <x v="18"/>
    <s v="iShares U.S. Small-Cap Equity Factor ETF"/>
    <n v="109602"/>
    <n v="832"/>
    <n v="45812"/>
    <s v="ETF"/>
    <n v="0.02"/>
  </r>
  <r>
    <x v="18"/>
    <s v="iShares Russell 3000 ETF"/>
    <n v="99542"/>
    <n v="0"/>
    <n v="45812"/>
    <s v="ETF"/>
    <n v="0.02"/>
  </r>
  <r>
    <x v="18"/>
    <s v="iShares U.S. Consumer Discretionary ETF"/>
    <n v="95382"/>
    <n v="0"/>
    <n v="45812"/>
    <s v="ETF"/>
    <n v="0.02"/>
  </r>
  <r>
    <x v="18"/>
    <s v="iShares Russell 2500 ETF"/>
    <n v="90463"/>
    <n v="0"/>
    <n v="45812"/>
    <s v="ETF"/>
    <n v="0.02"/>
  </r>
  <r>
    <x v="18"/>
    <s v="iShares ESG MSCI KLD 400 ETF"/>
    <n v="69979"/>
    <n v="0"/>
    <n v="45812"/>
    <s v="ETF"/>
    <n v="0.02"/>
  </r>
  <r>
    <x v="18"/>
    <s v="iShares Morningstar Small-Cap Value ETF"/>
    <n v="57124"/>
    <n v="0"/>
    <n v="45812"/>
    <s v="ETF"/>
    <n v="0.01"/>
  </r>
  <r>
    <x v="18"/>
    <s v="iShares ESG Select Screened S&amp;P Mid-Cap ETF"/>
    <n v="44188"/>
    <n v="0"/>
    <n v="45812"/>
    <s v="ETF"/>
    <n v="0.01"/>
  </r>
  <r>
    <x v="18"/>
    <s v="iShares Morningstar Small-Cap Growth ETF"/>
    <n v="31995"/>
    <n v="0"/>
    <n v="45812"/>
    <s v="ETF"/>
    <n v="0.01"/>
  </r>
  <r>
    <x v="18"/>
    <s v="iShares MSCI World Small-Cap ETF"/>
    <n v="24479"/>
    <n v="0"/>
    <n v="45812"/>
    <s v="ETF"/>
    <n v="0.01"/>
  </r>
  <r>
    <x v="18"/>
    <s v="iShares Morningstar Small-Cap ETF"/>
    <n v="20207"/>
    <n v="0"/>
    <n v="45812"/>
    <s v="ETF"/>
    <n v="0"/>
  </r>
  <r>
    <x v="18"/>
    <s v="iShares Dow Jones U.S. ETF"/>
    <n v="16719"/>
    <n v="0"/>
    <n v="45812"/>
    <s v="ETF"/>
    <n v="0"/>
  </r>
  <r>
    <x v="18"/>
    <s v="BlackRock U.S. Carbon Transition Readiness ETF"/>
    <n v="10001"/>
    <n v="0"/>
    <n v="45812"/>
    <s v="ETF"/>
    <n v="0"/>
  </r>
  <r>
    <x v="18"/>
    <s v="iShares U.S. Consumer Focused ETF"/>
    <n v="1811"/>
    <n v="0"/>
    <n v="45812"/>
    <s v="ETF"/>
    <n v="0"/>
  </r>
  <r>
    <x v="19"/>
    <s v="Multiple Portfolios"/>
    <n v="455503"/>
    <n v="-9471"/>
    <n v="45811"/>
    <s v="MF-AGG"/>
    <n v="0.1"/>
  </r>
  <r>
    <x v="20"/>
    <s v="Ishares III PLC - Ishares Msci World Small Cap"/>
    <n v="269721"/>
    <n v="-9389"/>
    <n v="45807"/>
    <s v="ETF"/>
    <n v="0.06"/>
  </r>
  <r>
    <x v="20"/>
    <s v="iShares MSCI USA Small Cap ESG Enhanced CTB UCI"/>
    <n v="176958"/>
    <n v="0"/>
    <n v="45811"/>
    <s v="ETF"/>
    <n v="0.04"/>
  </r>
  <r>
    <x v="20"/>
    <s v="iShares MSCI World Small Cap ESG Enhanced CTB U"/>
    <n v="6600"/>
    <n v="0"/>
    <n v="45811"/>
    <s v="ETF"/>
    <n v="0"/>
  </r>
  <r>
    <x v="20"/>
    <s v="iShares Russell 1000 Value UCITS ETF"/>
    <n v="2224"/>
    <n v="-82"/>
    <n v="45811"/>
    <s v="ETF"/>
    <n v="0"/>
  </r>
  <r>
    <x v="21"/>
    <s v="BlackRock Institutional Trust Co NA"/>
    <n v="11669727"/>
    <n v="-196405"/>
    <n v="45747"/>
    <s v="13F"/>
    <n v="2.61"/>
  </r>
  <r>
    <x v="22"/>
    <s v="Blackrock Inc"/>
    <n v="838642"/>
    <n v="66598"/>
    <n v="45747"/>
    <s v="13F"/>
    <n v="0.19"/>
  </r>
  <r>
    <x v="23"/>
    <s v="Multiple Portfolios"/>
    <n v="500454"/>
    <n v="14442"/>
    <n v="45777"/>
    <s v="MF-AGG"/>
    <n v="0.11"/>
  </r>
  <r>
    <x v="24"/>
    <s v="Master Investment Portfolio-Large Cap Index Mas"/>
    <n v="250227"/>
    <n v="14442"/>
    <n v="45747"/>
    <s v="MF-USA"/>
    <n v="0.06"/>
  </r>
  <r>
    <x v="24"/>
    <s v="iShares Russell 1000 Large-Cap Index Fund"/>
    <n v="250227"/>
    <n v="0"/>
    <n v="45777"/>
    <s v="MF-USA"/>
    <n v="0.06"/>
  </r>
  <r>
    <x v="25"/>
    <s v="Multiple Portfolios"/>
    <n v="76880"/>
    <n v="0"/>
    <n v="45747"/>
    <s v="MF-AGG"/>
    <n v="0.02"/>
  </r>
  <r>
    <x v="26"/>
    <s v="iShares World ex Switzerland Small Cap ESG Scre"/>
    <n v="76880"/>
    <n v="0"/>
    <n v="45747"/>
    <s v="MF-CHE"/>
    <n v="0.02"/>
  </r>
  <r>
    <x v="27"/>
    <s v="BlackRock Group Ltd"/>
    <n v="779640"/>
    <n v="-1262"/>
    <n v="45747"/>
    <s v="13F"/>
    <n v="0.17"/>
  </r>
  <r>
    <x v="28"/>
    <s v="Multiple Portfolios"/>
    <n v="77113"/>
    <n v="0"/>
    <n v="45777"/>
    <s v="MF-AGG"/>
    <n v="0.02"/>
  </r>
  <r>
    <x v="29"/>
    <s v="BlackRock ACS I - ACS World Small Cap ESG Scree"/>
    <n v="76290"/>
    <n v="0"/>
    <n v="45777"/>
    <s v="UT-UK"/>
    <n v="0.02"/>
  </r>
  <r>
    <x v="29"/>
    <s v="BLACKROCK MARKET ADVANTAGE FUND"/>
    <n v="823"/>
    <n v="0"/>
    <n v="45716"/>
    <s v="UT-UK"/>
    <n v="0"/>
  </r>
  <r>
    <x v="30"/>
    <s v="BlackRock Investment Management LLC"/>
    <n v="567729"/>
    <n v="8798"/>
    <n v="45747"/>
    <s v="13F"/>
    <n v="0.13"/>
  </r>
  <r>
    <x v="31"/>
    <s v="BlackRock Advisors LLC"/>
    <n v="145149"/>
    <n v="2795"/>
    <n v="45747"/>
    <s v="13F"/>
    <n v="0.03"/>
  </r>
  <r>
    <x v="23"/>
    <s v="iShares Russell Mid-Cap Index Fund"/>
    <n v="67105"/>
    <n v="0"/>
    <n v="45777"/>
    <s v="MF-USA"/>
    <n v="0.02"/>
  </r>
  <r>
    <x v="23"/>
    <s v="iShares Russell Small/Mid-Cap Index Fund"/>
    <n v="54232"/>
    <n v="2628"/>
    <n v="45777"/>
    <s v="MF-USA"/>
    <n v="0.01"/>
  </r>
  <r>
    <x v="23"/>
    <s v="Blackrock Funds - iShares Total US Stock Market"/>
    <n v="26440"/>
    <n v="0"/>
    <n v="45777"/>
    <s v="MF-USA"/>
    <n v="0.01"/>
  </r>
  <r>
    <x v="32"/>
    <s v="Aperio Group LLC"/>
    <n v="11327"/>
    <n v="607"/>
    <n v="45747"/>
    <s v="13F"/>
    <n v="0"/>
  </r>
  <r>
    <x v="33"/>
    <s v="--"/>
    <n v="12475894"/>
    <n v="160263"/>
    <n v="45747"/>
    <s v="ULT-AGG"/>
    <n v="2.79"/>
  </r>
  <r>
    <x v="34"/>
    <s v="State Street Corp"/>
    <n v="12475894"/>
    <n v="160263"/>
    <n v="45747"/>
    <s v="13F"/>
    <n v="2.79"/>
  </r>
  <r>
    <x v="35"/>
    <s v="Multiple Portfolios"/>
    <n v="5993626"/>
    <n v="64354"/>
    <n v="45812"/>
    <s v="MF-AGG"/>
    <n v="1.34"/>
  </r>
  <r>
    <x v="36"/>
    <s v="SPDR S&amp;P MIDCAP 400 ETF TRUST"/>
    <n v="3210703"/>
    <n v="-35658"/>
    <n v="45777"/>
    <s v="ETF"/>
    <n v="0.72"/>
  </r>
  <r>
    <x v="36"/>
    <s v="SPDR PORTFOLIO MID CAP ETF"/>
    <n v="1805378"/>
    <n v="2660"/>
    <n v="45812"/>
    <s v="ETF"/>
    <n v="0.4"/>
  </r>
  <r>
    <x v="36"/>
    <s v="SPDR S&amp;P 400 MID CAP VALUE ETF"/>
    <n v="392181"/>
    <n v="1200"/>
    <n v="45812"/>
    <s v="ETF"/>
    <n v="0.09"/>
  </r>
  <r>
    <x v="36"/>
    <s v="SPDR S&amp;P 400 MID CAPGROWTH ETF"/>
    <n v="265660"/>
    <n v="0"/>
    <n v="45812"/>
    <s v="ETF"/>
    <n v="0.06"/>
  </r>
  <r>
    <x v="36"/>
    <s v="SPDR S&amp;P RETAIL ETF"/>
    <n v="226984"/>
    <n v="96152"/>
    <n v="45812"/>
    <s v="ETF"/>
    <n v="0.05"/>
  </r>
  <r>
    <x v="36"/>
    <s v="SPDR PORTFOLIO TOTAL STOCK MARKET ETF"/>
    <n v="84324"/>
    <n v="0"/>
    <n v="45812"/>
    <s v="ETF"/>
    <n v="0.02"/>
  </r>
  <r>
    <x v="36"/>
    <s v="SPDR MSCI ACWI IMI ETF US"/>
    <n v="4190"/>
    <n v="0"/>
    <n v="45812"/>
    <s v="ETF"/>
    <n v="0"/>
  </r>
  <r>
    <x v="36"/>
    <s v="SPDR S&amp;P 1500 MOMENTUM TILT ETF"/>
    <n v="2197"/>
    <n v="0"/>
    <n v="45812"/>
    <s v="ETF"/>
    <n v="0"/>
  </r>
  <r>
    <x v="36"/>
    <s v="SPDR S&amp;P 1500 VALUE TILT ETF"/>
    <n v="2009"/>
    <n v="0"/>
    <n v="45812"/>
    <s v="ETF"/>
    <n v="0"/>
  </r>
  <r>
    <x v="37"/>
    <s v="Multiple Portfolios"/>
    <n v="695098"/>
    <n v="0"/>
    <n v="45812"/>
    <s v="MF-AGG"/>
    <n v="0.16"/>
  </r>
  <r>
    <x v="38"/>
    <s v="SPDR S&amp;P 400 US MID CAP UCITS ETF"/>
    <n v="610788"/>
    <n v="0"/>
    <n v="45812"/>
    <s v="ETF"/>
    <n v="0.14000000000000001"/>
  </r>
  <r>
    <x v="38"/>
    <s v="SPDR MSCI World Small Cap UCITS ETF"/>
    <n v="71308"/>
    <n v="0"/>
    <n v="45812"/>
    <s v="ETF"/>
    <n v="0.02"/>
  </r>
  <r>
    <x v="38"/>
    <s v="SPDR MSCI ALL COUN WORLD INV MRKT ETF $"/>
    <n v="13002"/>
    <n v="0"/>
    <n v="45812"/>
    <s v="ETF"/>
    <n v="0"/>
  </r>
  <r>
    <x v="39"/>
    <s v="Multiple Portfolios"/>
    <n v="124824"/>
    <n v="-19200"/>
    <n v="45747"/>
    <s v="MF-AGG"/>
    <n v="0.03"/>
  </r>
  <r>
    <x v="40"/>
    <s v="STATE STREET SMALLMID CAP EQUITY INDEX PORTFOLI"/>
    <n v="124824"/>
    <n v="-19200"/>
    <n v="45747"/>
    <s v="MF-USA"/>
    <n v="0.03"/>
  </r>
  <r>
    <x v="41"/>
    <s v="Multiple Portfolios"/>
    <n v="28471"/>
    <n v="97"/>
    <n v="45812"/>
    <s v="MF-AGG"/>
    <n v="0.01"/>
  </r>
  <r>
    <x v="42"/>
    <s v="SPDR MSCI USA Small Cap Value Weighted UCITS ET"/>
    <n v="18470"/>
    <n v="0"/>
    <n v="45812"/>
    <s v="ETF"/>
    <n v="0"/>
  </r>
  <r>
    <x v="42"/>
    <s v="STATE STREET MPF FUNDAMENTAL INDEX GLOBAL EQUIT"/>
    <n v="7600"/>
    <n v="0"/>
    <n v="45777"/>
    <s v="UT-UK"/>
    <n v="0"/>
  </r>
  <r>
    <x v="42"/>
    <s v="SSGA-FUNDAM IDX GB EQ DV 75H"/>
    <n v="1975"/>
    <n v="16"/>
    <n v="45777"/>
    <s v="UT-UK"/>
    <n v="0"/>
  </r>
  <r>
    <x v="42"/>
    <s v="Timewise Target Retirement 2040 Sub-Fund"/>
    <n v="154"/>
    <n v="78"/>
    <n v="45777"/>
    <s v="UT-UK"/>
    <n v="0"/>
  </r>
  <r>
    <x v="42"/>
    <s v="Timewise Target Retirement 2045 Sub-Fund"/>
    <n v="90"/>
    <n v="1"/>
    <n v="45777"/>
    <s v="UT-UK"/>
    <n v="0"/>
  </r>
  <r>
    <x v="42"/>
    <s v="Timewise Target Retirement 2035 Sub-Fund"/>
    <n v="57"/>
    <n v="0"/>
    <n v="45777"/>
    <s v="UT-UK"/>
    <n v="0"/>
  </r>
  <r>
    <x v="42"/>
    <s v="Timewise Target Retirement 2050 Sub-Fund"/>
    <n v="54"/>
    <n v="1"/>
    <n v="45777"/>
    <s v="UT-UK"/>
    <n v="0"/>
  </r>
  <r>
    <x v="42"/>
    <s v="Timewise Target Retirement 2030 Sub-Fund"/>
    <n v="29"/>
    <n v="0"/>
    <n v="45777"/>
    <s v="UT-UK"/>
    <n v="0"/>
  </r>
  <r>
    <x v="42"/>
    <s v="Timewise Target Retirement 2055 Sub-Fund"/>
    <n v="28"/>
    <n v="1"/>
    <n v="45777"/>
    <s v="UT-UK"/>
    <n v="0"/>
  </r>
  <r>
    <x v="42"/>
    <s v="Timewise Target Retirement 2060 Sub-Fund"/>
    <n v="11"/>
    <n v="0"/>
    <n v="45777"/>
    <s v="UT-UK"/>
    <n v="0"/>
  </r>
  <r>
    <x v="42"/>
    <s v="TIMEWISE TARGET RETIREMENT 2065 SUB-FUND"/>
    <n v="2"/>
    <n v="0"/>
    <n v="45777"/>
    <s v="ETF"/>
    <n v="0"/>
  </r>
  <r>
    <x v="42"/>
    <s v="Timewise Target Retirement 2025 Sub-Fund"/>
    <n v="1"/>
    <n v="0"/>
    <n v="45777"/>
    <s v="UT-UK"/>
    <n v="0"/>
  </r>
  <r>
    <x v="42"/>
    <s v="Timewise Target Retirement 2070 Sub-Fund"/>
    <n v="0"/>
    <n v="0"/>
    <n v="45777"/>
    <s v="UT-UK"/>
    <n v="0"/>
  </r>
  <r>
    <x v="39"/>
    <s v="Multiple Portfolios"/>
    <n v="4658"/>
    <n v="0"/>
    <n v="45777"/>
    <s v="MF-AGG"/>
    <n v="0"/>
  </r>
  <r>
    <x v="40"/>
    <s v="State Street Balanced Index Fund"/>
    <n v="2358"/>
    <n v="0"/>
    <n v="45747"/>
    <s v="MF-USA"/>
    <n v="0"/>
  </r>
  <r>
    <x v="40"/>
    <s v="State Street Total Return VIS Fund"/>
    <n v="2300"/>
    <n v="0"/>
    <n v="45777"/>
    <s v="MF-USA"/>
    <n v="0"/>
  </r>
  <r>
    <x v="43"/>
    <s v="Geode Capital Management LLC"/>
    <n v="6982483"/>
    <n v="323249"/>
    <n v="45747"/>
    <s v="13F"/>
    <n v="1.56"/>
  </r>
  <r>
    <x v="44"/>
    <s v="SPARTAN EXTENDED MARKET INDEX POOL"/>
    <n v="434963"/>
    <n v="34550"/>
    <n v="45747"/>
    <s v="MF-USA"/>
    <n v="0.1"/>
  </r>
  <r>
    <x v="44"/>
    <s v="SPARTAN TOTAL MARKET INDEX POOL"/>
    <n v="273064"/>
    <n v="13677"/>
    <n v="45747"/>
    <s v="MF-USA"/>
    <n v="0.06"/>
  </r>
  <r>
    <x v="44"/>
    <s v="SPARTAN LARGE CAP VALUE INDEX POOL"/>
    <n v="173365"/>
    <n v="180"/>
    <n v="45747"/>
    <s v="MF-USA"/>
    <n v="0.04"/>
  </r>
  <r>
    <x v="44"/>
    <s v="FIDELITY MID CAP VALUE INDEX FUND"/>
    <n v="44391"/>
    <n v="1219"/>
    <n v="45747"/>
    <s v="MF-USA"/>
    <n v="0.01"/>
  </r>
  <r>
    <x v="45"/>
    <s v="--"/>
    <n v="6745609"/>
    <n v="3620942"/>
    <n v="45747"/>
    <s v="ULT-AGG"/>
    <n v="1.51"/>
  </r>
  <r>
    <x v="46"/>
    <s v="Susquehanna International Group LLP"/>
    <n v="6745609"/>
    <n v="3620942"/>
    <n v="45747"/>
    <s v="13F"/>
    <n v="1.51"/>
  </r>
  <r>
    <x v="47"/>
    <s v="--"/>
    <n v="3900805"/>
    <n v="-326764"/>
    <n v="45747"/>
    <s v="ULT-AGG"/>
    <n v="0.87"/>
  </r>
  <r>
    <x v="48"/>
    <s v="UBS Group AG"/>
    <n v="2769324"/>
    <n v="-421656"/>
    <n v="45747"/>
    <s v="13F"/>
    <n v="0.62"/>
  </r>
  <r>
    <x v="49"/>
    <s v="Multiple Portfolios"/>
    <n v="204469"/>
    <n v="0"/>
    <n v="45777"/>
    <s v="MF-AGG"/>
    <n v="0.05"/>
  </r>
  <r>
    <x v="50"/>
    <s v="UBS CH Institutional Fund 2 - Equities Global S"/>
    <n v="178282"/>
    <n v="0"/>
    <n v="45777"/>
    <s v="MF-CHE"/>
    <n v="0.04"/>
  </r>
  <r>
    <x v="50"/>
    <s v="UBS CH Institutional Fund - Equities Global Sma"/>
    <n v="26187"/>
    <n v="0"/>
    <n v="45777"/>
    <s v="MF-CHE"/>
    <n v="0.01"/>
  </r>
  <r>
    <x v="51"/>
    <s v="Multiple Portfolios"/>
    <n v="2421"/>
    <n v="0"/>
    <n v="45807"/>
    <s v="MF-AGG"/>
    <n v="0"/>
  </r>
  <r>
    <x v="52"/>
    <s v="UBS MSCI USA Select Factor Mix UCITS ETF"/>
    <n v="2421"/>
    <n v="0"/>
    <n v="45807"/>
    <s v="ETF"/>
    <n v="0"/>
  </r>
  <r>
    <x v="53"/>
    <s v="Multiple Portfolios"/>
    <n v="77"/>
    <n v="-108"/>
    <n v="45747"/>
    <s v="MF-AGG"/>
    <n v="0"/>
  </r>
  <r>
    <x v="54"/>
    <s v="UBS Life USA Equity Fundamentally Weighted Inde"/>
    <n v="77"/>
    <n v="-108"/>
    <n v="45747"/>
    <s v="UT-UK"/>
    <n v="0"/>
  </r>
  <r>
    <x v="55"/>
    <s v="UBS Asset Management Americas LLC"/>
    <n v="1131481"/>
    <n v="94892"/>
    <n v="45747"/>
    <s v="13F"/>
    <n v="0.25"/>
  </r>
  <r>
    <x v="56"/>
    <s v="--"/>
    <n v="3514906"/>
    <n v="-95358"/>
    <n v="45747"/>
    <s v="ULT-AGG"/>
    <n v="0.79"/>
  </r>
  <r>
    <x v="57"/>
    <s v="Charles Schwab Investment Management Inc"/>
    <n v="3514906"/>
    <n v="-95358"/>
    <n v="45747"/>
    <s v="13F"/>
    <n v="0.79"/>
  </r>
  <r>
    <x v="58"/>
    <s v="SCHWAB US MID-CAP ETF"/>
    <n v="1077850"/>
    <n v="130"/>
    <n v="45812"/>
    <s v="ETF"/>
    <n v="0.24"/>
  </r>
  <r>
    <x v="58"/>
    <s v="Schwab Fundamental U.S. Small Company ETF"/>
    <n v="933762"/>
    <n v="0"/>
    <n v="45812"/>
    <s v="ETF"/>
    <n v="0.21"/>
  </r>
  <r>
    <x v="58"/>
    <s v="SCHWAB US LARGE-CAP ETF"/>
    <n v="405259"/>
    <n v="0"/>
    <n v="45812"/>
    <s v="ETF"/>
    <n v="0.09"/>
  </r>
  <r>
    <x v="58"/>
    <s v="SCHWAB US BROAD MARKET ETF"/>
    <n v="237495"/>
    <n v="0"/>
    <n v="45812"/>
    <s v="ETF"/>
    <n v="0.05"/>
  </r>
  <r>
    <x v="58"/>
    <s v="SCHWAB U.S. LARGE-CAP VALUE ETF"/>
    <n v="206645"/>
    <n v="198"/>
    <n v="45812"/>
    <s v="ETF"/>
    <n v="0.05"/>
  </r>
  <r>
    <x v="58"/>
    <s v="SCHWAB TOTAL STOCK MARKET INDEX"/>
    <n v="194033"/>
    <n v="0"/>
    <n v="45777"/>
    <s v="MF-USA"/>
    <n v="0.04"/>
  </r>
  <r>
    <x v="58"/>
    <s v="Schwab Fundamental U.S. Small Company Index Fun"/>
    <n v="192236"/>
    <n v="1262"/>
    <n v="45777"/>
    <s v="MF-USA"/>
    <n v="0.04"/>
  </r>
  <r>
    <x v="58"/>
    <s v="SCHWAB 1000 INDEX FUND"/>
    <n v="132496"/>
    <n v="0"/>
    <n v="45777"/>
    <s v="MF-USA"/>
    <n v="0.03"/>
  </r>
  <r>
    <x v="58"/>
    <s v="SCHWAB U.S. MID-CAP INDEX"/>
    <n v="65210"/>
    <n v="4463"/>
    <n v="45777"/>
    <s v="MF-USA"/>
    <n v="0.01"/>
  </r>
  <r>
    <x v="58"/>
    <s v="Schwab 1000 Index ETF"/>
    <n v="30351"/>
    <n v="0"/>
    <n v="45812"/>
    <s v="ETF"/>
    <n v="0.01"/>
  </r>
  <r>
    <x v="58"/>
    <s v="SCHWAB US LARGE CAP VALUE INDEX"/>
    <n v="12665"/>
    <n v="0"/>
    <n v="45777"/>
    <s v="MF-USA"/>
    <n v="0"/>
  </r>
  <r>
    <x v="58"/>
    <s v="Schwab Fundamental U.S. Broad Market ETF"/>
    <n v="6715"/>
    <n v="0"/>
    <n v="45812"/>
    <s v="ETF"/>
    <n v="0"/>
  </r>
  <r>
    <x v="59"/>
    <s v="Northern Trust Corp"/>
    <n v="3183116"/>
    <n v="11813"/>
    <n v="45747"/>
    <s v="13F"/>
    <n v="0.71"/>
  </r>
  <r>
    <x v="60"/>
    <s v="Multiple Portfolios"/>
    <n v="282213"/>
    <n v="-2896"/>
    <n v="45747"/>
    <s v="MF-AGG"/>
    <n v="0.06"/>
  </r>
  <r>
    <x v="61"/>
    <s v="NORTHERN MID CAP INDEX FUND"/>
    <n v="282213"/>
    <n v="-2896"/>
    <n v="45747"/>
    <s v="MF-USA"/>
    <n v="0.06"/>
  </r>
  <r>
    <x v="62"/>
    <s v="Multiple Portfolios"/>
    <n v="160161"/>
    <n v="3904"/>
    <n v="45777"/>
    <s v="MF-AGG"/>
    <n v="0.04"/>
  </r>
  <r>
    <x v="63"/>
    <s v="NORTHERN TRUST WORLD SMALL CAP ESG LOW CARBON I"/>
    <n v="160161"/>
    <n v="3904"/>
    <n v="45777"/>
    <s v="MF-IRL"/>
    <n v="0.04"/>
  </r>
  <r>
    <x v="64"/>
    <s v="Citadel Advisors LLC"/>
    <n v="2772184"/>
    <n v="-886585"/>
    <n v="45747"/>
    <s v="13F"/>
    <n v="0.62"/>
  </r>
  <r>
    <x v="65"/>
    <s v="Alyeska Investment Group LP"/>
    <n v="2641427"/>
    <n v="2376051"/>
    <n v="45747"/>
    <s v="13F"/>
    <n v="0.59"/>
  </r>
  <r>
    <x v="66"/>
    <s v="--"/>
    <n v="2519313"/>
    <n v="-46142"/>
    <n v="45747"/>
    <s v="ULT-AGG"/>
    <n v="0.56000000000000005"/>
  </r>
  <r>
    <x v="67"/>
    <s v="Bank of New York Mellon Corp/The"/>
    <n v="2519313"/>
    <n v="-46142"/>
    <n v="45747"/>
    <s v="13F"/>
    <n v="0.56000000000000005"/>
  </r>
  <r>
    <x v="68"/>
    <s v="Multiple Portfolios"/>
    <n v="198284"/>
    <n v="-5200"/>
    <n v="45777"/>
    <s v="MF-AGG"/>
    <n v="0.04"/>
  </r>
  <r>
    <x v="69"/>
    <s v="DREYFUS MIDCAP INDEX INC"/>
    <n v="198284"/>
    <n v="-5200"/>
    <n v="45777"/>
    <s v="MF-USA"/>
    <n v="0.04"/>
  </r>
  <r>
    <x v="70"/>
    <s v="BNY MELLON US MID CAP CORE EQUITY FUND ETF"/>
    <n v="63174"/>
    <n v="0"/>
    <n v="45812"/>
    <s v="ETF"/>
    <n v="0.01"/>
  </r>
  <r>
    <x v="71"/>
    <s v="Dimensional Fund Advisors LP"/>
    <n v="2126315"/>
    <n v="796350"/>
    <n v="45747"/>
    <s v="13F"/>
    <n v="0.48"/>
  </r>
  <r>
    <x v="72"/>
    <s v="Multiple Portfolios"/>
    <n v="686449"/>
    <n v="29422"/>
    <n v="45812"/>
    <s v="MF-AGG"/>
    <n v="0.15"/>
  </r>
  <r>
    <x v="73"/>
    <s v="Dimensional US Marketwide Value ETF"/>
    <n v="233130"/>
    <n v="0"/>
    <n v="45812"/>
    <s v="ETF"/>
    <n v="0.05"/>
  </r>
  <r>
    <x v="73"/>
    <s v="DFA US Core Equity 1 Portfolio"/>
    <n v="151901"/>
    <n v="1724"/>
    <n v="45777"/>
    <s v="MF-USA"/>
    <n v="0.03"/>
  </r>
  <r>
    <x v="73"/>
    <s v="DIMENSIONAL US CORE EQUITY MARKET ETF"/>
    <n v="80231"/>
    <n v="0"/>
    <n v="45812"/>
    <s v="ETF"/>
    <n v="0.02"/>
  </r>
  <r>
    <x v="73"/>
    <s v="DFA US Sustainability Core 1 Portfolio"/>
    <n v="80076"/>
    <n v="27503"/>
    <n v="45747"/>
    <s v="MF-USA"/>
    <n v="0.02"/>
  </r>
  <r>
    <x v="73"/>
    <s v="DFA US Core Equity 2 Portfolio"/>
    <n v="74483"/>
    <n v="310"/>
    <n v="45747"/>
    <s v="MF-USA"/>
    <n v="0.02"/>
  </r>
  <r>
    <x v="73"/>
    <s v="Dimensional US Sustainability Core 1 ETF"/>
    <n v="24397"/>
    <n v="0"/>
    <n v="45812"/>
    <s v="ETF"/>
    <n v="0.01"/>
  </r>
  <r>
    <x v="73"/>
    <s v="DFA US Vector Equity Portfolio"/>
    <n v="23019"/>
    <n v="-116"/>
    <n v="45777"/>
    <s v="MF-USA"/>
    <n v="0.01"/>
  </r>
  <r>
    <x v="73"/>
    <s v="Dimensional US Core Equity 1 ETF"/>
    <n v="19212"/>
    <n v="0"/>
    <n v="45812"/>
    <s v="ETF"/>
    <n v="0"/>
  </r>
  <r>
    <x v="72"/>
    <s v="Dimensional US Core Equity 2 ETF"/>
    <n v="539901"/>
    <n v="0"/>
    <n v="45812"/>
    <s v="ETF"/>
    <n v="0.12"/>
  </r>
  <r>
    <x v="74"/>
    <s v="Multiple Portfolios"/>
    <n v="366428"/>
    <n v="42750"/>
    <n v="45747"/>
    <s v="MF-AGG"/>
    <n v="0.08"/>
  </r>
  <r>
    <x v="75"/>
    <s v="DIMENSIONAL PLC - GLOBAL CORE EQUITY FUND"/>
    <n v="93309"/>
    <n v="6243"/>
    <n v="45747"/>
    <s v="MF-IRL"/>
    <n v="0.02"/>
  </r>
  <r>
    <x v="75"/>
    <s v="Dimensional Funds PLC - Global Core Equity Lowe"/>
    <n v="83045"/>
    <n v="31690"/>
    <n v="45747"/>
    <s v="MF-IRL"/>
    <n v="0.02"/>
  </r>
  <r>
    <x v="75"/>
    <s v="DIMENSIONAL FUNDS PLC - WORLD EQUITY FUND"/>
    <n v="71137"/>
    <n v="2260"/>
    <n v="45747"/>
    <s v="MF-IRL"/>
    <n v="0.02"/>
  </r>
  <r>
    <x v="75"/>
    <s v="Dimensional Funds plc - Global Small Companies"/>
    <n v="63824"/>
    <n v="0"/>
    <n v="45747"/>
    <s v="MF-IRL"/>
    <n v="0.01"/>
  </r>
  <r>
    <x v="75"/>
    <s v="DIMENSIONAL PLC  WORLD ALLOCATION 6040"/>
    <n v="45010"/>
    <n v="2557"/>
    <n v="45747"/>
    <s v="MF-IRL"/>
    <n v="0.01"/>
  </r>
  <r>
    <x v="75"/>
    <s v="Dimensional Funds PLC - US Core Equity Fund"/>
    <n v="5427"/>
    <n v="0"/>
    <n v="45747"/>
    <s v="MF-IRL"/>
    <n v="0"/>
  </r>
  <r>
    <x v="75"/>
    <s v="Dimensional Funds PLC - World Equity Lower Carb"/>
    <n v="4676"/>
    <n v="0"/>
    <n v="45747"/>
    <s v="MF-IRL"/>
    <n v="0"/>
  </r>
  <r>
    <x v="76"/>
    <s v="Multiple Portfolios"/>
    <n v="132544"/>
    <n v="28101"/>
    <n v="45777"/>
    <s v="MF-AGG"/>
    <n v="0.03"/>
  </r>
  <r>
    <x v="77"/>
    <s v="Dimensional Global Core Equity Trust"/>
    <n v="66760"/>
    <n v="17113"/>
    <n v="45777"/>
    <s v="MF-AUS"/>
    <n v="0.01"/>
  </r>
  <r>
    <x v="77"/>
    <s v="Dimensional Global Core Equity Trust - Active E"/>
    <n v="24890"/>
    <n v="6406"/>
    <n v="45777"/>
    <s v="ETF"/>
    <n v="0.01"/>
  </r>
  <r>
    <x v="77"/>
    <s v="Dimensional Global Small Company Trust"/>
    <n v="13275"/>
    <n v="0"/>
    <n v="45777"/>
    <s v="MF-AUS"/>
    <n v="0"/>
  </r>
  <r>
    <x v="77"/>
    <s v="Dimensional Global Sustainability Trust Unhedge"/>
    <n v="9925"/>
    <n v="773"/>
    <n v="45777"/>
    <s v="MF-AUS"/>
    <n v="0"/>
  </r>
  <r>
    <x v="77"/>
    <s v="Dimensional World Equity Trust"/>
    <n v="6106"/>
    <n v="1538"/>
    <n v="45777"/>
    <s v="MF-AUS"/>
    <n v="0"/>
  </r>
  <r>
    <x v="77"/>
    <s v="Dimensional World Allocation 70/30 Trust"/>
    <n v="5060"/>
    <n v="1293"/>
    <n v="45777"/>
    <s v="MF-AUS"/>
    <n v="0"/>
  </r>
  <r>
    <x v="77"/>
    <s v="Dimensional World Allocation 50/50 Trust"/>
    <n v="2406"/>
    <n v="632"/>
    <n v="45777"/>
    <s v="MF-AUS"/>
    <n v="0"/>
  </r>
  <r>
    <x v="77"/>
    <s v="Dimensional Global Sustainability Trust Hedged"/>
    <n v="2362"/>
    <n v="200"/>
    <n v="45777"/>
    <s v="MF-AUS"/>
    <n v="0"/>
  </r>
  <r>
    <x v="77"/>
    <s v="Dimensional Sustainability World Allocation 70/"/>
    <n v="1258"/>
    <n v="107"/>
    <n v="45777"/>
    <s v="MF-AUS"/>
    <n v="0"/>
  </r>
  <r>
    <x v="77"/>
    <s v="Dimensional Sustainability World Equity Trust"/>
    <n v="419"/>
    <n v="35"/>
    <n v="45777"/>
    <s v="MF-AUS"/>
    <n v="0"/>
  </r>
  <r>
    <x v="77"/>
    <s v="Dimensional World Allocation 30/70 Trust"/>
    <n v="83"/>
    <n v="4"/>
    <n v="45747"/>
    <s v="MF-AUS"/>
    <n v="0"/>
  </r>
  <r>
    <x v="72"/>
    <s v="Dimensional US Equity Market ETF"/>
    <n v="114380"/>
    <n v="0"/>
    <n v="45812"/>
    <s v="ETF"/>
    <n v="0.03"/>
  </r>
  <r>
    <x v="78"/>
    <s v="Multiple Portfolios"/>
    <n v="40910"/>
    <n v="40910"/>
    <n v="45657"/>
    <s v="MF-AGG"/>
    <n v="0.01"/>
  </r>
  <r>
    <x v="79"/>
    <s v="DIMENSIONAL FUNDS - DFA US CORE EQUITY FUND"/>
    <n v="37252"/>
    <n v="37252"/>
    <n v="45657"/>
    <s v="MF-CAN"/>
    <n v="0.01"/>
  </r>
  <r>
    <x v="79"/>
    <s v="Dimensional Funds - DFA US Vector Equity Fund"/>
    <n v="1858"/>
    <n v="1858"/>
    <n v="45657"/>
    <s v="MF-CAN"/>
    <n v="0"/>
  </r>
  <r>
    <x v="79"/>
    <s v="Dimensional Funds-DFA Global Sustainability Cor"/>
    <n v="1800"/>
    <n v="1800"/>
    <n v="45657"/>
    <s v="MF-CAN"/>
    <n v="0"/>
  </r>
  <r>
    <x v="72"/>
    <s v="Dimensional US Small Cap ETF"/>
    <n v="40615"/>
    <n v="0"/>
    <n v="45812"/>
    <s v="ETF"/>
    <n v="0.01"/>
  </r>
  <r>
    <x v="80"/>
    <s v="Multiple Portfolios"/>
    <n v="35564"/>
    <n v="1902"/>
    <n v="45747"/>
    <s v="MF-AGG"/>
    <n v="0.01"/>
  </r>
  <r>
    <x v="81"/>
    <s v="Dimensional Funds ICVC - International Core Equ"/>
    <n v="31465"/>
    <n v="1902"/>
    <n v="45747"/>
    <s v="UT-UK"/>
    <n v="0.01"/>
  </r>
  <r>
    <x v="81"/>
    <s v="Dimensional Funds PLC - Global Targeted Value L"/>
    <n v="4099"/>
    <n v="0"/>
    <n v="45747"/>
    <s v="MF-IRL"/>
    <n v="0"/>
  </r>
  <r>
    <x v="72"/>
    <s v="Dimensional US Vector Equity ETF"/>
    <n v="3611"/>
    <n v="0"/>
    <n v="45812"/>
    <s v="ETF"/>
    <n v="0"/>
  </r>
  <r>
    <x v="82"/>
    <s v="Van Eck Associates Corp"/>
    <n v="1983170"/>
    <n v="553825"/>
    <n v="45747"/>
    <s v="13F"/>
    <n v="0.44"/>
  </r>
  <r>
    <x v="83"/>
    <s v="Multiple Portfolios"/>
    <n v="2026564"/>
    <n v="0"/>
    <n v="45812"/>
    <s v="MF-AGG"/>
    <n v="0.45"/>
  </r>
  <r>
    <x v="84"/>
    <s v="VanEck Video Gaming and eSports UCITS ETF"/>
    <n v="1406348"/>
    <n v="0"/>
    <n v="45812"/>
    <s v="ETF"/>
    <n v="0.31"/>
  </r>
  <r>
    <x v="84"/>
    <s v="VANECK VECTORS VIDEO GAMING AND eSPORTS ETF"/>
    <n v="620216"/>
    <n v="0"/>
    <n v="45812"/>
    <s v="ETF"/>
    <n v="0.14000000000000001"/>
  </r>
  <r>
    <x v="85"/>
    <s v="Multiple Portfolios"/>
    <n v="100271"/>
    <n v="0"/>
    <n v="45812"/>
    <s v="MF-AGG"/>
    <n v="0.02"/>
  </r>
  <r>
    <x v="86"/>
    <s v="VANECK VECTORS VIDEO GAMING AND ESPORTS ETF"/>
    <n v="100271"/>
    <n v="0"/>
    <n v="45812"/>
    <s v="ETF"/>
    <n v="0.02"/>
  </r>
  <r>
    <x v="87"/>
    <s v="Multiple Portfolios"/>
    <n v="60706"/>
    <n v="0"/>
    <n v="45812"/>
    <s v="MF-AGG"/>
    <n v="0.01"/>
  </r>
  <r>
    <x v="88"/>
    <s v="VanEck Social Sentiment ETF"/>
    <n v="60706"/>
    <n v="0"/>
    <n v="45812"/>
    <s v="ETF"/>
    <n v="0.01"/>
  </r>
  <r>
    <x v="89"/>
    <s v="--"/>
    <n v="1588877"/>
    <n v="-37843"/>
    <n v="45747"/>
    <s v="ULT-AGG"/>
    <n v="0.36"/>
  </r>
  <r>
    <x v="90"/>
    <s v="Parametric Portfolio Associates LLC"/>
    <n v="627074"/>
    <n v="25527"/>
    <n v="45747"/>
    <s v="13F"/>
    <n v="0.14000000000000001"/>
  </r>
  <r>
    <x v="91"/>
    <s v="Morgan Stanley Capital Services LLC"/>
    <n v="412090"/>
    <n v="-8432"/>
    <n v="45747"/>
    <s v="13F"/>
    <n v="0.09"/>
  </r>
  <r>
    <x v="92"/>
    <s v="Morgan Stanley &amp; Co LLC"/>
    <n v="231493"/>
    <n v="-164049"/>
    <n v="45747"/>
    <s v="13F"/>
    <n v="0.05"/>
  </r>
  <r>
    <x v="93"/>
    <s v="Morgan Stanley Pathway Small-Mid Cap Equity ETF"/>
    <n v="17072"/>
    <n v="0"/>
    <n v="45812"/>
    <s v="ETF"/>
    <n v="0"/>
  </r>
  <r>
    <x v="93"/>
    <s v="Morgan Stanley Pathway Large Cap Equity ETF"/>
    <n v="13657"/>
    <n v="0"/>
    <n v="45812"/>
    <s v="ETF"/>
    <n v="0"/>
  </r>
  <r>
    <x v="94"/>
    <s v="Morgan Stanley"/>
    <n v="158108"/>
    <n v="69588"/>
    <n v="45747"/>
    <s v="13F"/>
    <n v="0.04"/>
  </r>
  <r>
    <x v="95"/>
    <s v="Calvert US Large-Cap Core Responsible Index Etf"/>
    <n v="3780"/>
    <n v="0"/>
    <n v="45812"/>
    <s v="ETF"/>
    <n v="0"/>
  </r>
  <r>
    <x v="95"/>
    <s v="Calvert US Mid-Cap Core Responsible Index Etf"/>
    <n v="2885"/>
    <n v="0"/>
    <n v="45812"/>
    <s v="ETF"/>
    <n v="0"/>
  </r>
  <r>
    <x v="96"/>
    <s v="Morgan Stanley &amp; Co International PLC"/>
    <n v="119301"/>
    <n v="24882"/>
    <n v="45747"/>
    <s v="13F"/>
    <n v="0.03"/>
  </r>
  <r>
    <x v="97"/>
    <s v="Morgan Stanley Smith Barney LLC"/>
    <n v="33762"/>
    <n v="13560"/>
    <n v="45747"/>
    <s v="13F"/>
    <n v="0.01"/>
  </r>
  <r>
    <x v="98"/>
    <s v="Morgan Stanley Investment Management Inc"/>
    <n v="6574"/>
    <n v="606"/>
    <n v="45747"/>
    <s v="13F"/>
    <n v="0"/>
  </r>
  <r>
    <x v="99"/>
    <s v="Morgan Stanley Investment Management Ltd/United"/>
    <n v="475"/>
    <n v="475"/>
    <n v="45747"/>
    <s v="13F"/>
    <n v="0"/>
  </r>
  <r>
    <x v="100"/>
    <s v="--"/>
    <n v="1486937"/>
    <n v="1486937"/>
    <n v="45747"/>
    <s v="ULT-AGG"/>
    <n v="0.33"/>
  </r>
  <r>
    <x v="101"/>
    <s v="Marshall Wace LLP"/>
    <n v="1486937"/>
    <n v="1486937"/>
    <n v="45747"/>
    <s v="13F"/>
    <n v="0.33"/>
  </r>
  <r>
    <x v="102"/>
    <s v="Renaissance Technologies LLC"/>
    <n v="1202848"/>
    <n v="385000"/>
    <n v="45747"/>
    <s v="13F"/>
    <n v="0.27"/>
  </r>
  <r>
    <x v="103"/>
    <s v="--"/>
    <n v="1179710"/>
    <n v="65797"/>
    <n v="45657"/>
    <s v="ULT-AGG"/>
    <n v="0.26"/>
  </r>
  <r>
    <x v="104"/>
    <s v="TIAA-CREF Investment Management LLC"/>
    <n v="750552"/>
    <n v="322376"/>
    <n v="45657"/>
    <s v="13F"/>
    <n v="0.17"/>
  </r>
  <r>
    <x v="105"/>
    <s v="Multiple Portfolios"/>
    <n v="390750"/>
    <n v="0"/>
    <n v="45812"/>
    <s v="MF-AGG"/>
    <n v="0.09"/>
  </r>
  <r>
    <x v="106"/>
    <s v="Nuveen ESG Small-Cap ETF"/>
    <n v="390750"/>
    <n v="0"/>
    <n v="45812"/>
    <s v="ETF"/>
    <n v="0.09"/>
  </r>
  <r>
    <x v="107"/>
    <s v="Multiple Portfolios"/>
    <n v="8925"/>
    <n v="8587"/>
    <n v="45657"/>
    <s v="Sch-D"/>
    <n v="0"/>
  </r>
  <r>
    <x v="108"/>
    <s v="TEACHERS INSURANCE &amp; ANNUITY ASSOC OF AMERICA"/>
    <n v="8925"/>
    <n v="8587"/>
    <n v="45657"/>
    <s v="Sch-D"/>
    <n v="0"/>
  </r>
  <r>
    <x v="109"/>
    <s v="Teachers Advisors LLC"/>
    <n v="404124"/>
    <n v="-259974"/>
    <n v="45657"/>
    <s v="13F"/>
    <n v="0.09"/>
  </r>
  <r>
    <x v="110"/>
    <s v="Multiple Portfolios"/>
    <n v="903738"/>
    <n v="70741"/>
    <n v="45747"/>
    <s v="MF-AGG"/>
    <n v="0.2"/>
  </r>
  <r>
    <x v="111"/>
    <s v="Nuveen Equity Index Fund"/>
    <n v="382192"/>
    <n v="59331"/>
    <n v="45747"/>
    <s v="MF-USA"/>
    <n v="0.09"/>
  </r>
  <r>
    <x v="111"/>
    <s v="CREF Equity Index Account"/>
    <n v="173081"/>
    <n v="0"/>
    <n v="45747"/>
    <s v="MF-USA"/>
    <n v="0.04"/>
  </r>
  <r>
    <x v="111"/>
    <s v="Nuveen Large Cap Value Index Fund"/>
    <n v="167251"/>
    <n v="12865"/>
    <n v="45747"/>
    <s v="MF-USA"/>
    <n v="0.04"/>
  </r>
  <r>
    <x v="111"/>
    <s v="College Retirement Equities Fund - Stock Accoun"/>
    <n v="166516"/>
    <n v="-1455"/>
    <n v="45747"/>
    <s v="MF-USA"/>
    <n v="0.04"/>
  </r>
  <r>
    <x v="111"/>
    <s v="Tiaa Separate Account VA-1"/>
    <n v="8925"/>
    <n v="0"/>
    <n v="45747"/>
    <s v="MF-USA"/>
    <n v="0"/>
  </r>
  <r>
    <x v="111"/>
    <s v="Nuveen Life Stock Index Fund"/>
    <n v="5773"/>
    <n v="0"/>
    <n v="45747"/>
    <s v="MF-USA"/>
    <n v="0"/>
  </r>
  <r>
    <x v="112"/>
    <s v="Nuveen Asset Management LLC"/>
    <n v="25034"/>
    <n v="3395"/>
    <n v="45657"/>
    <s v="13F"/>
    <n v="0.01"/>
  </r>
  <r>
    <x v="113"/>
    <s v="Multiple Portfolios"/>
    <n v="1918"/>
    <n v="0"/>
    <n v="45777"/>
    <s v="MF-AGG"/>
    <n v="0"/>
  </r>
  <r>
    <x v="114"/>
    <s v="NUVEEN S&amp;P 500 DYNAMIC OVERWRITE FUND"/>
    <n v="1918"/>
    <n v="0"/>
    <n v="45777"/>
    <s v="MF-USA"/>
    <n v="0"/>
  </r>
  <r>
    <x v="115"/>
    <s v="Rhumbline Advisers LP"/>
    <n v="1067940"/>
    <n v="-1810"/>
    <n v="45747"/>
    <s v="13F"/>
    <n v="0.24"/>
  </r>
  <r>
    <x v="116"/>
    <s v="--"/>
    <n v="1004695"/>
    <n v="0"/>
    <n v="45768"/>
    <s v="Proxy"/>
    <n v="0.22"/>
  </r>
  <r>
    <x v="117"/>
    <s v="Principal Financial Group Inc"/>
    <n v="934730"/>
    <n v="3965"/>
    <n v="45747"/>
    <s v="13F"/>
    <n v="0.21"/>
  </r>
  <r>
    <x v="118"/>
    <s v="Multiple Portfolios"/>
    <n v="738952"/>
    <n v="-83148"/>
    <n v="45657"/>
    <s v="Sch-D"/>
    <n v="0.17"/>
  </r>
  <r>
    <x v="119"/>
    <s v="PRINCIPAL LIFE INSURANCE CO"/>
    <n v="738952"/>
    <n v="-83148"/>
    <n v="45657"/>
    <s v="Sch-D"/>
    <n v="0.17"/>
  </r>
  <r>
    <x v="120"/>
    <s v="Multiple Portfolios"/>
    <n v="190431"/>
    <n v="1953"/>
    <n v="45777"/>
    <s v="MF-AGG"/>
    <n v="0.04"/>
  </r>
  <r>
    <x v="121"/>
    <s v="PRINCIPAL MIDCAP S&amp;P 400 INDEX FUND"/>
    <n v="169257"/>
    <n v="0"/>
    <n v="45777"/>
    <s v="MF-USA"/>
    <n v="0.04"/>
  </r>
  <r>
    <x v="121"/>
    <s v="Principal MidCap Value Fund I"/>
    <n v="11599"/>
    <n v="685"/>
    <n v="45777"/>
    <s v="MF-USA"/>
    <n v="0"/>
  </r>
  <r>
    <x v="121"/>
    <s v="PRINCIPAL LARGECAP VALUE FUND III"/>
    <n v="9575"/>
    <n v="1268"/>
    <n v="45777"/>
    <s v="MF-USA"/>
    <n v="0"/>
  </r>
  <r>
    <x v="122"/>
    <s v="Principal Securities Inc"/>
    <n v="569"/>
    <n v="0"/>
    <n v="45747"/>
    <s v="13F"/>
    <n v="0"/>
  </r>
  <r>
    <x v="123"/>
    <s v="Schweizerische Nationalbank"/>
    <n v="822428"/>
    <n v="-11800"/>
    <n v="45747"/>
    <s v="13F"/>
    <n v="0.18"/>
  </r>
  <r>
    <x v="124"/>
    <s v="National Bank of Canada"/>
    <n v="785606"/>
    <n v="785606"/>
    <n v="45747"/>
    <s v="13F"/>
    <n v="0.18"/>
  </r>
  <r>
    <x v="125"/>
    <s v="Legal &amp; General Group PLC"/>
    <n v="756182"/>
    <n v="19739"/>
    <n v="45747"/>
    <s v="13F"/>
    <n v="0.17"/>
  </r>
  <r>
    <x v="126"/>
    <s v="Multiple Portfolios"/>
    <n v="60668"/>
    <n v="9141"/>
    <n v="45777"/>
    <s v="MF-AGG"/>
    <n v="0.01"/>
  </r>
  <r>
    <x v="127"/>
    <s v="Multiple Portfolios"/>
    <n v="60668"/>
    <n v="9141"/>
    <n v="45777"/>
    <s v="MF-AGG"/>
    <n v="0.01"/>
  </r>
  <r>
    <x v="128"/>
    <s v="L&amp;G Global Small Cap Equity Index Fund"/>
    <n v="60668"/>
    <n v="9141"/>
    <n v="45777"/>
    <s v="MF-USA"/>
    <n v="0.01"/>
  </r>
  <r>
    <x v="129"/>
    <s v="Multiple Portfolios"/>
    <n v="5744"/>
    <n v="0"/>
    <n v="45716"/>
    <s v="MF-AGG"/>
    <n v="0"/>
  </r>
  <r>
    <x v="130"/>
    <s v="L&amp;G Msci Acwi Imi Equity Index Fund"/>
    <n v="5744"/>
    <n v="0"/>
    <n v="45716"/>
    <s v="MF-IRL"/>
    <n v="0"/>
  </r>
  <r>
    <x v="131"/>
    <s v="Multiple Portfolios"/>
    <n v="706"/>
    <n v="0"/>
    <n v="45806"/>
    <s v="MF-AGG"/>
    <n v="0"/>
  </r>
  <r>
    <x v="132"/>
    <s v="Multiple Portfolios"/>
    <n v="706"/>
    <n v="0"/>
    <n v="45806"/>
    <s v="MF-AGG"/>
    <n v="0"/>
  </r>
  <r>
    <x v="133"/>
    <s v="L&amp;G Gerd Kommer Multifactor Equity UCITS ETF"/>
    <n v="706"/>
    <n v="0"/>
    <n v="45806"/>
    <s v="ETF"/>
    <n v="0"/>
  </r>
  <r>
    <x v="134"/>
    <s v="JPMorgan Chase &amp; Co"/>
    <n v="734759"/>
    <n v="56326"/>
    <n v="45747"/>
    <s v="13F"/>
    <n v="0.16"/>
  </r>
  <r>
    <x v="135"/>
    <s v="Multiple Portfolios"/>
    <n v="365671"/>
    <n v="0"/>
    <n v="45812"/>
    <s v="MF-AGG"/>
    <n v="0.08"/>
  </r>
  <r>
    <x v="136"/>
    <s v="JPMORGAN BETABUILDERS U.S. MID CAP EQUITY ETF"/>
    <n v="200083"/>
    <n v="0"/>
    <n v="45812"/>
    <s v="ETF"/>
    <n v="0.04"/>
  </r>
  <r>
    <x v="136"/>
    <s v="JPMorgan Small &amp; Mid Cap Enhanced Equity ETF"/>
    <n v="165588"/>
    <n v="0"/>
    <n v="45812"/>
    <s v="ETF"/>
    <n v="0.04"/>
  </r>
  <r>
    <x v="137"/>
    <s v="Multiple Portfolios"/>
    <n v="18230"/>
    <n v="0"/>
    <n v="45806"/>
    <s v="MF-AGG"/>
    <n v="0"/>
  </r>
  <r>
    <x v="138"/>
    <s v="JPMorgan Betabuilders US Small Cap Equity UCITS"/>
    <n v="18230"/>
    <n v="0"/>
    <n v="45806"/>
    <s v="ETF"/>
    <n v="0"/>
  </r>
  <r>
    <x v="139"/>
    <s v="Tidal Investments LLC"/>
    <n v="716536"/>
    <n v="694841"/>
    <n v="45747"/>
    <s v="13F"/>
    <n v="0.16"/>
  </r>
  <r>
    <x v="140"/>
    <s v="YieldMax Ultra Option Income Strategy ETF"/>
    <n v="300000"/>
    <n v="300000"/>
    <n v="45813"/>
    <s v="ETF"/>
    <n v="7.0000000000000007E-2"/>
  </r>
  <r>
    <x v="141"/>
    <s v="Multiple Portfolios"/>
    <n v="174954"/>
    <n v="0"/>
    <n v="45813"/>
    <s v="MF-AGG"/>
    <n v="0.04"/>
  </r>
  <r>
    <x v="142"/>
    <s v="YieldMax Crypto Industry &amp; Tech Portfolio Optio"/>
    <n v="174954"/>
    <n v="0"/>
    <n v="45813"/>
    <s v="ETF"/>
    <n v="0.04"/>
  </r>
  <r>
    <x v="140"/>
    <s v="SOFI 50 ETF"/>
    <n v="14100"/>
    <n v="0"/>
    <n v="45813"/>
    <s v="ETF"/>
    <n v="0"/>
  </r>
  <r>
    <x v="140"/>
    <s v="SOFI NEXT 500 ETF"/>
    <n v="6134"/>
    <n v="0"/>
    <n v="45813"/>
    <s v="ETF"/>
    <n v="0"/>
  </r>
  <r>
    <x v="143"/>
    <s v="Multiple Portfolios"/>
    <n v="5240"/>
    <n v="0"/>
    <n v="45813"/>
    <s v="MF-AGG"/>
    <n v="0"/>
  </r>
  <r>
    <x v="144"/>
    <s v="Intech S&amp;P Small-Mid Cap Diversified Alpha ETF"/>
    <n v="5240"/>
    <n v="0"/>
    <n v="45813"/>
    <s v="ETF"/>
    <n v="0"/>
  </r>
  <r>
    <x v="145"/>
    <s v="--"/>
    <n v="657703"/>
    <n v="71946"/>
    <n v="45747"/>
    <s v="ULT-AGG"/>
    <n v="0.15"/>
  </r>
  <r>
    <x v="146"/>
    <s v="Invesco Ltd"/>
    <n v="657703"/>
    <n v="71946"/>
    <n v="45747"/>
    <s v="13F"/>
    <n v="0.15"/>
  </r>
  <r>
    <x v="147"/>
    <s v="Multiple Portfolios"/>
    <n v="250078"/>
    <n v="-126"/>
    <n v="45812"/>
    <s v="MF-AGG"/>
    <n v="0.06"/>
  </r>
  <r>
    <x v="148"/>
    <s v="Invesco RAFI US 1500 Small-Mid ETF"/>
    <n v="64771"/>
    <n v="0"/>
    <n v="45812"/>
    <s v="ETF"/>
    <n v="0.01"/>
  </r>
  <r>
    <x v="148"/>
    <s v="Invesco S&amp;P Midcap 400 Revenue ETF"/>
    <n v="64707"/>
    <n v="0"/>
    <n v="45812"/>
    <s v="ETF"/>
    <n v="0.01"/>
  </r>
  <r>
    <x v="148"/>
    <s v="INVESCO S&amp;P MIDCAP 400 QVM MULTI-FACTOR ETF"/>
    <n v="57524"/>
    <n v="0"/>
    <n v="45812"/>
    <s v="ETF"/>
    <n v="0.01"/>
  </r>
  <r>
    <x v="148"/>
    <s v="Invesco RAFI US 1000 ETF"/>
    <n v="48001"/>
    <n v="-126"/>
    <n v="45812"/>
    <s v="ETF"/>
    <n v="0.01"/>
  </r>
  <r>
    <x v="148"/>
    <s v="INVESCO RUSSELL 1000 EQUAL WEIGHT ETF"/>
    <n v="15075"/>
    <n v="0"/>
    <n v="45812"/>
    <s v="ETF"/>
    <n v="0"/>
  </r>
  <r>
    <x v="149"/>
    <s v="Multiple Portfolios"/>
    <n v="9"/>
    <n v="0"/>
    <n v="45812"/>
    <s v="MF-AGG"/>
    <n v="0"/>
  </r>
  <r>
    <x v="150"/>
    <s v="Invesco S&amp;P US Total Market ESG Tilt Index ETF"/>
    <n v="9"/>
    <n v="0"/>
    <n v="45812"/>
    <s v="ETF"/>
    <n v="0"/>
  </r>
  <r>
    <x v="151"/>
    <s v="Multiple Portfolios"/>
    <n v="656654"/>
    <n v="-9973"/>
    <n v="45747"/>
    <s v="MF-AGG"/>
    <n v="0.15"/>
  </r>
  <r>
    <x v="152"/>
    <s v="JNL Series Trust-Jnl Mid Cap Index Fund"/>
    <n v="464184"/>
    <n v="-9664"/>
    <n v="45747"/>
    <s v="MF-USA"/>
    <n v="0.1"/>
  </r>
  <r>
    <x v="152"/>
    <s v="JNL Variable Fund LLC-Jnl/mellon Capital Consum"/>
    <n v="110781"/>
    <n v="-1932"/>
    <n v="45747"/>
    <s v="MF-USA"/>
    <n v="0.02"/>
  </r>
  <r>
    <x v="152"/>
    <s v="Jnl Series Trust - Jnl/Mellon U.S. Stock Market"/>
    <n v="35817"/>
    <n v="0"/>
    <n v="45747"/>
    <s v="MF-USA"/>
    <n v="0.01"/>
  </r>
  <r>
    <x v="152"/>
    <s v="JNL Series Trust-Jnl/rafi Multi-Factor US Equit"/>
    <n v="19470"/>
    <n v="2498"/>
    <n v="45747"/>
    <s v="MF-USA"/>
    <n v="0"/>
  </r>
  <r>
    <x v="152"/>
    <s v="JNL Series Trust-Jnl/rafi Fundamental US Small"/>
    <n v="17363"/>
    <n v="-2987"/>
    <n v="45747"/>
    <s v="MF-USA"/>
    <n v="0"/>
  </r>
  <r>
    <x v="152"/>
    <s v="JNL Series Trust - JNL/DFA US Core Equity Fund"/>
    <n v="9039"/>
    <n v="2112"/>
    <n v="45747"/>
    <s v="MF-USA"/>
    <n v="0"/>
  </r>
  <r>
    <x v="153"/>
    <s v="--"/>
    <n v="580135"/>
    <n v="-1070615"/>
    <n v="45747"/>
    <s v="ULT-AGG"/>
    <n v="0.13"/>
  </r>
  <r>
    <x v="154"/>
    <s v="DE Shaw &amp; Co Inc"/>
    <n v="580135"/>
    <n v="-1070615"/>
    <n v="45747"/>
    <s v="13F"/>
    <n v="0.13"/>
  </r>
  <r>
    <x v="155"/>
    <s v="--"/>
    <n v="572464"/>
    <n v="0"/>
    <n v="45768"/>
    <s v="Proxy"/>
    <n v="0.13"/>
  </r>
  <r>
    <x v="156"/>
    <s v="--"/>
    <n v="562940"/>
    <n v="9159"/>
    <n v="45747"/>
    <s v="ULT-AGG"/>
    <n v="0.13"/>
  </r>
  <r>
    <x v="157"/>
    <s v="Canada Life Assurance Co"/>
    <n v="299537"/>
    <n v="-26077"/>
    <n v="45747"/>
    <s v="13F"/>
    <n v="7.0000000000000007E-2"/>
  </r>
  <r>
    <x v="158"/>
    <s v="Multiple Portfolios"/>
    <n v="263403"/>
    <n v="35236"/>
    <n v="45657"/>
    <s v="Multi"/>
    <n v="0.06"/>
  </r>
  <r>
    <x v="159"/>
    <s v="Multiple Portfolios"/>
    <n v="254609"/>
    <n v="26442"/>
    <n v="45657"/>
    <s v="MF-AGG"/>
    <n v="0.06"/>
  </r>
  <r>
    <x v="160"/>
    <s v="Empower S&amp;P Mid Cap 400 Index Fund"/>
    <n v="229268"/>
    <n v="15485"/>
    <n v="45657"/>
    <s v="MF-USA"/>
    <n v="0.05"/>
  </r>
  <r>
    <x v="160"/>
    <s v="Empower Mid Cap Value Fund"/>
    <n v="25341"/>
    <n v="10957"/>
    <n v="45657"/>
    <s v="MF-USA"/>
    <n v="0.01"/>
  </r>
  <r>
    <x v="161"/>
    <s v="Multiple Portfolios"/>
    <n v="8794"/>
    <n v="8794"/>
    <n v="45657"/>
    <s v="Sch-D"/>
    <n v="0"/>
  </r>
  <r>
    <x v="162"/>
    <s v="EMPOWER ANN INS CO"/>
    <n v="8794"/>
    <n v="8794"/>
    <n v="45657"/>
    <s v="Sch-D"/>
    <n v="0"/>
  </r>
  <r>
    <x v="163"/>
    <s v="--"/>
    <n v="539707"/>
    <n v="6160"/>
    <n v="45747"/>
    <s v="ULT-AGG"/>
    <n v="0.12"/>
  </r>
  <r>
    <x v="164"/>
    <s v="California State Teachers' Retirement System"/>
    <n v="400399"/>
    <n v="5811"/>
    <n v="45747"/>
    <s v="13F"/>
    <n v="0.09"/>
  </r>
  <r>
    <x v="165"/>
    <s v="California Public Employees' Retirement System"/>
    <n v="139308"/>
    <n v="349"/>
    <n v="45747"/>
    <s v="13F"/>
    <n v="0.03"/>
  </r>
  <r>
    <x v="166"/>
    <s v="--"/>
    <n v="527824"/>
    <n v="6934"/>
    <n v="45747"/>
    <s v="ULT-AGG"/>
    <n v="0.12"/>
  </r>
  <r>
    <x v="167"/>
    <s v="AllianceBernstein LP"/>
    <n v="527824"/>
    <n v="6934"/>
    <n v="45747"/>
    <s v="13F"/>
    <n v="0.12"/>
  </r>
  <r>
    <x v="168"/>
    <s v="Multiple Portfolios"/>
    <n v="522051"/>
    <n v="0"/>
    <n v="45813"/>
    <s v="MF-AGG"/>
    <n v="0.12"/>
  </r>
  <r>
    <x v="169"/>
    <s v="AMPLIFY TRANSFORMATIONAL DATA SHARING ETF"/>
    <n v="522051"/>
    <n v="0"/>
    <n v="45813"/>
    <s v="ETF"/>
    <n v="0.12"/>
  </r>
  <r>
    <x v="170"/>
    <s v="Retirement System of Alabama"/>
    <n v="494867"/>
    <n v="812"/>
    <n v="45747"/>
    <s v="13F"/>
    <n v="0.11"/>
  </r>
  <r>
    <x v="171"/>
    <s v="Bank of America Corp"/>
    <n v="470426"/>
    <n v="414211"/>
    <n v="45747"/>
    <s v="13F"/>
    <n v="0.11"/>
  </r>
  <r>
    <x v="172"/>
    <s v="IMC-Chicago LLC"/>
    <n v="462112"/>
    <n v="291917"/>
    <n v="45747"/>
    <s v="13F"/>
    <n v="0.1"/>
  </r>
  <r>
    <x v="173"/>
    <s v="Group One Trading Lp/Chicago"/>
    <n v="460026"/>
    <n v="151236"/>
    <n v="45747"/>
    <s v="13F"/>
    <n v="0.1"/>
  </r>
  <r>
    <x v="174"/>
    <s v="Corebridge Financial Inc"/>
    <n v="448997"/>
    <n v="-10674"/>
    <n v="45747"/>
    <s v="13F"/>
    <n v="0.1"/>
  </r>
  <r>
    <x v="175"/>
    <s v="--"/>
    <n v="440653"/>
    <n v="-5509"/>
    <n v="45777"/>
    <s v="ULT-AGG"/>
    <n v="0.1"/>
  </r>
  <r>
    <x v="176"/>
    <s v="Multiple Portfolios"/>
    <n v="372283"/>
    <n v="-6900"/>
    <n v="45777"/>
    <s v="MF-AGG"/>
    <n v="0.08"/>
  </r>
  <r>
    <x v="177"/>
    <s v="Multiple Portfolios"/>
    <n v="372283"/>
    <n v="-6900"/>
    <n v="45777"/>
    <s v="MF-AGG"/>
    <n v="0.08"/>
  </r>
  <r>
    <x v="178"/>
    <s v="VALIC I - MID CAP INDEX FUND"/>
    <n v="372283"/>
    <n v="-6900"/>
    <n v="45777"/>
    <s v="MF-USA"/>
    <n v="0.08"/>
  </r>
  <r>
    <x v="179"/>
    <s v="Multiple Portfolios"/>
    <n v="68370"/>
    <n v="1391"/>
    <n v="45747"/>
    <s v="MF-AGG"/>
    <n v="0.02"/>
  </r>
  <r>
    <x v="180"/>
    <s v="Sunamerica Series Trust-SA Mid Cap Index Portfo"/>
    <n v="64560"/>
    <n v="1478"/>
    <n v="45688"/>
    <s v="MF-USA"/>
    <n v="0.01"/>
  </r>
  <r>
    <x v="180"/>
    <s v="Seasons Series Trust-Mid Cap Value Portfolio"/>
    <n v="2641"/>
    <n v="-87"/>
    <n v="45747"/>
    <s v="MF-USA"/>
    <n v="0"/>
  </r>
  <r>
    <x v="180"/>
    <s v="Sunamerica Series Trust-SA T Rowe Price Asset A"/>
    <n v="1169"/>
    <n v="0"/>
    <n v="45688"/>
    <s v="MF-USA"/>
    <n v="0"/>
  </r>
  <r>
    <x v="181"/>
    <s v="--"/>
    <n v="368310"/>
    <n v="-4592"/>
    <n v="45747"/>
    <s v="ULT-AGG"/>
    <n v="0.08"/>
  </r>
  <r>
    <x v="182"/>
    <s v="Columbia Management Investment Advisers LLC"/>
    <n v="366977"/>
    <n v="-4605"/>
    <n v="45747"/>
    <s v="13F"/>
    <n v="0.08"/>
  </r>
  <r>
    <x v="183"/>
    <s v="Multiple Portfolios"/>
    <n v="349024"/>
    <n v="2140"/>
    <n v="45777"/>
    <s v="MF-AGG"/>
    <n v="0.08"/>
  </r>
  <r>
    <x v="184"/>
    <s v="COLUMBIA MID CAP INDEX"/>
    <n v="349024"/>
    <n v="2140"/>
    <n v="45777"/>
    <s v="MF-USA"/>
    <n v="0.08"/>
  </r>
  <r>
    <x v="185"/>
    <s v="Ameriprise Financial Services LLC"/>
    <n v="1333"/>
    <n v="13"/>
    <n v="45747"/>
    <s v="13F"/>
    <n v="0"/>
  </r>
  <r>
    <x v="186"/>
    <s v="Marathon Trading Investment Management LLC"/>
    <n v="349280"/>
    <n v="237296"/>
    <n v="45747"/>
    <s v="13F"/>
    <n v="0.08"/>
  </r>
  <r>
    <x v="187"/>
    <s v="--"/>
    <n v="332855"/>
    <n v="22827"/>
    <n v="45747"/>
    <s v="ULT-AGG"/>
    <n v="7.0000000000000007E-2"/>
  </r>
  <r>
    <x v="188"/>
    <s v="Manufacturers Life Insurance Co/The"/>
    <n v="332855"/>
    <n v="22827"/>
    <n v="45747"/>
    <s v="13F"/>
    <n v="7.0000000000000007E-2"/>
  </r>
  <r>
    <x v="189"/>
    <s v="Multiple Portfolios"/>
    <n v="302214"/>
    <n v="573"/>
    <n v="45777"/>
    <s v="MF-AGG"/>
    <n v="7.0000000000000007E-2"/>
  </r>
  <r>
    <x v="190"/>
    <s v="JHVIT - JOHN HANCOCK MID CAP INDEX TRUST"/>
    <n v="162639"/>
    <n v="0"/>
    <n v="45777"/>
    <s v="MF-USA"/>
    <n v="0.04"/>
  </r>
  <r>
    <x v="190"/>
    <s v="JHVIT STRATEGIC EQ ALLOC TR"/>
    <n v="66073"/>
    <n v="0"/>
    <n v="45777"/>
    <s v="MF-USA"/>
    <n v="0.01"/>
  </r>
  <r>
    <x v="190"/>
    <s v="JOHN HANCOCK VARIABLE INS TRUST SEA US MID CAP"/>
    <n v="66073"/>
    <n v="0"/>
    <n v="45777"/>
    <s v="MF-USA"/>
    <n v="0.01"/>
  </r>
  <r>
    <x v="190"/>
    <s v="JHVIT JOHN HANCOCK TOTAL STOCK MARKET IDX TRUST"/>
    <n v="7429"/>
    <n v="573"/>
    <n v="45777"/>
    <s v="MF-USA"/>
    <n v="0"/>
  </r>
  <r>
    <x v="191"/>
    <s v="Multiple Portfolios"/>
    <n v="178652"/>
    <n v="396"/>
    <n v="45812"/>
    <s v="MF-AGG"/>
    <n v="0.04"/>
  </r>
  <r>
    <x v="192"/>
    <s v="JOHN HANCOCK MULTI-FACTOR MID CAP ETF"/>
    <n v="173204"/>
    <n v="396"/>
    <n v="45812"/>
    <s v="ETF"/>
    <n v="0.04"/>
  </r>
  <r>
    <x v="192"/>
    <s v="JOHN HANCOCK MULTI-FACTOR LARGE CAP ETF"/>
    <n v="5448"/>
    <n v="0"/>
    <n v="45812"/>
    <s v="ETF"/>
    <n v="0"/>
  </r>
  <r>
    <x v="193"/>
    <s v="Multiple Portfolios"/>
    <n v="2745"/>
    <n v="0"/>
    <n v="45813"/>
    <s v="MF-AGG"/>
    <n v="0"/>
  </r>
  <r>
    <x v="194"/>
    <s v="MANULIFE MULTIFACTOR US MID CAP INDEX ETF"/>
    <n v="2337"/>
    <n v="0"/>
    <n v="45813"/>
    <s v="ETF"/>
    <n v="0"/>
  </r>
  <r>
    <x v="194"/>
    <s v="MANULIFE MULTIFACTOR US LARGE CAP INDEX ETF"/>
    <n v="408"/>
    <n v="0"/>
    <n v="45813"/>
    <s v="ETF"/>
    <n v="0"/>
  </r>
  <r>
    <x v="195"/>
    <s v="Multiple Portfolios"/>
    <n v="301"/>
    <n v="-265"/>
    <n v="45657"/>
    <s v="Sch-D"/>
    <n v="0"/>
  </r>
  <r>
    <x v="196"/>
    <s v="JOHN HANCOCK LIFE &amp; HLTH INS CO"/>
    <n v="301"/>
    <n v="-265"/>
    <n v="45657"/>
    <s v="Sch-D"/>
    <n v="0"/>
  </r>
  <r>
    <x v="197"/>
    <s v="State Board Of Administration Of Florida Retire"/>
    <n v="332536"/>
    <n v="24710"/>
    <n v="45747"/>
    <s v="13F"/>
    <n v="7.0000000000000007E-2"/>
  </r>
  <r>
    <x v="198"/>
    <s v="Multiple Portfolios"/>
    <n v="330868"/>
    <n v="13600"/>
    <n v="45747"/>
    <s v="Multi"/>
    <n v="7.0000000000000007E-2"/>
  </r>
  <r>
    <x v="199"/>
    <s v="Multiple Portfolios"/>
    <n v="201725"/>
    <n v="6762"/>
    <n v="45747"/>
    <s v="MF-AGG"/>
    <n v="0.05"/>
  </r>
  <r>
    <x v="200"/>
    <s v="NW MUTUAL SERIES VA INDEX 400 STOCK PORTFOLIO"/>
    <n v="193673"/>
    <n v="6762"/>
    <n v="45657"/>
    <s v="MF-USA"/>
    <n v="0.04"/>
  </r>
  <r>
    <x v="200"/>
    <s v="Column Mid Cap Fund"/>
    <n v="8052"/>
    <n v="0"/>
    <n v="45747"/>
    <s v="MF-USA"/>
    <n v="0"/>
  </r>
  <r>
    <x v="201"/>
    <s v="Northwestern Mutual Investment Management Co LL"/>
    <n v="90402"/>
    <n v="98"/>
    <n v="45747"/>
    <s v="13F"/>
    <n v="0.02"/>
  </r>
  <r>
    <x v="202"/>
    <s v="NORTHWESTERN MUTUAL LIFE INSURANCE COMPANY"/>
    <n v="37701"/>
    <n v="6110"/>
    <n v="45657"/>
    <s v="Sch-D"/>
    <n v="0.01"/>
  </r>
  <r>
    <x v="203"/>
    <s v="Northwestern Mutual Wealth Management Co"/>
    <n v="1040"/>
    <n v="630"/>
    <n v="45747"/>
    <s v="13F"/>
    <n v="0"/>
  </r>
  <r>
    <x v="204"/>
    <s v="New York State Teachers Retirement System Inc"/>
    <n v="311864"/>
    <n v="30200"/>
    <n v="45747"/>
    <s v="13F"/>
    <n v="7.0000000000000007E-2"/>
  </r>
  <r>
    <x v="205"/>
    <s v="SIH Partners LLLP"/>
    <n v="311420"/>
    <n v="311420"/>
    <n v="45747"/>
    <s v="13F"/>
    <n v="7.0000000000000007E-2"/>
  </r>
  <r>
    <x v="206"/>
    <s v="--"/>
    <n v="305360"/>
    <n v="287140"/>
    <n v="45747"/>
    <s v="ULT-AGG"/>
    <n v="7.0000000000000007E-2"/>
  </r>
  <r>
    <x v="207"/>
    <s v="Multiple Portfolios"/>
    <n v="285600"/>
    <n v="285600"/>
    <n v="45747"/>
    <s v="MF-AGG"/>
    <n v="0.06"/>
  </r>
  <r>
    <x v="208"/>
    <s v="CIBC World Markets Corp"/>
    <n v="285600"/>
    <n v="285600"/>
    <n v="45747"/>
    <s v="13F"/>
    <n v="0.06"/>
  </r>
  <r>
    <x v="209"/>
    <s v="CIBC Asset Management Inc"/>
    <n v="9606"/>
    <n v="225"/>
    <n v="45747"/>
    <s v="13F"/>
    <n v="0"/>
  </r>
  <r>
    <x v="210"/>
    <s v="Multiple Portfolios"/>
    <n v="9381"/>
    <n v="824"/>
    <n v="45657"/>
    <s v="MF-AGG"/>
    <n v="0"/>
  </r>
  <r>
    <x v="211"/>
    <s v="CIBC U.S. BROAD MARKET INDEX FUND"/>
    <n v="9381"/>
    <n v="824"/>
    <n v="45657"/>
    <s v="MF-CAN"/>
    <n v="0"/>
  </r>
  <r>
    <x v="212"/>
    <s v="CIBC Private Wealth Group LLC"/>
    <n v="773"/>
    <n v="491"/>
    <n v="45747"/>
    <s v="13F"/>
    <n v="0"/>
  </r>
  <r>
    <x v="213"/>
    <s v="--"/>
    <n v="282701"/>
    <n v="36203"/>
    <n v="45747"/>
    <s v="ULT-AGG"/>
    <n v="0.06"/>
  </r>
  <r>
    <x v="214"/>
    <s v="T Rowe Price Associates Inc"/>
    <n v="282701"/>
    <n v="36203"/>
    <n v="45747"/>
    <s v="13F"/>
    <n v="0.06"/>
  </r>
  <r>
    <x v="215"/>
    <s v="Multiple Portfolios"/>
    <n v="87181"/>
    <n v="10213"/>
    <n v="45747"/>
    <s v="MF-AGG"/>
    <n v="0.02"/>
  </r>
  <r>
    <x v="216"/>
    <s v="T ROWE PRICE EXTENDED EQUITY MARKET INDEX"/>
    <n v="55355"/>
    <n v="6929"/>
    <n v="45747"/>
    <s v="MF-USA"/>
    <n v="0.01"/>
  </r>
  <r>
    <x v="216"/>
    <s v="T Rowe Price Mid-Cap Index Fund"/>
    <n v="23026"/>
    <n v="3284"/>
    <n v="45747"/>
    <s v="MF-USA"/>
    <n v="0.01"/>
  </r>
  <r>
    <x v="216"/>
    <s v="T ROWE PRICE TOTAL EQUITY MARKET INDEX FUND"/>
    <n v="8800"/>
    <n v="0"/>
    <n v="45747"/>
    <s v="MF-USA"/>
    <n v="0"/>
  </r>
  <r>
    <x v="217"/>
    <s v="State of Wisconsin Investment Board"/>
    <n v="267305"/>
    <n v="-1985"/>
    <n v="45747"/>
    <s v="13F"/>
    <n v="0.06"/>
  </r>
  <r>
    <x v="218"/>
    <s v="--"/>
    <n v="262143"/>
    <n v="65325"/>
    <n v="45747"/>
    <s v="ULT-AGG"/>
    <n v="0.06"/>
  </r>
  <r>
    <x v="219"/>
    <s v="Goldman Sachs Group Inc/The"/>
    <n v="262143"/>
    <n v="65325"/>
    <n v="45747"/>
    <s v="13F"/>
    <n v="0.06"/>
  </r>
  <r>
    <x v="220"/>
    <s v="Multiple Portfolios"/>
    <n v="48501"/>
    <n v="0"/>
    <n v="45777"/>
    <s v="MF-AGG"/>
    <n v="0.01"/>
  </r>
  <r>
    <x v="221"/>
    <s v="Goldman Sachs Global Small Cap Core Equity Port"/>
    <n v="48501"/>
    <n v="0"/>
    <n v="45777"/>
    <s v="MF-LUX"/>
    <n v="0.01"/>
  </r>
  <r>
    <x v="222"/>
    <s v="Multiple Portfolios"/>
    <n v="40853"/>
    <n v="6378"/>
    <n v="45473"/>
    <s v="MF-AGG"/>
    <n v="0.01"/>
  </r>
  <r>
    <x v="223"/>
    <s v="Enhanced Index Sustainable Global Small Cap Equ"/>
    <n v="40853"/>
    <n v="6378"/>
    <n v="45473"/>
    <s v="MF-NLD"/>
    <n v="0.01"/>
  </r>
  <r>
    <x v="224"/>
    <s v="Multiple Portfolios"/>
    <n v="22924"/>
    <n v="0"/>
    <n v="45812"/>
    <s v="MF-AGG"/>
    <n v="0.01"/>
  </r>
  <r>
    <x v="225"/>
    <s v="Goldman Sachs Marketbeta US 1000 Equity ETF"/>
    <n v="13841"/>
    <n v="0"/>
    <n v="45812"/>
    <s v="ETF"/>
    <n v="0"/>
  </r>
  <r>
    <x v="225"/>
    <s v="GOLDMAN SACHS INNOVATE EQUITY ETF"/>
    <n v="9083"/>
    <n v="0"/>
    <n v="45812"/>
    <s v="ETF"/>
    <n v="0"/>
  </r>
  <r>
    <x v="226"/>
    <s v="Multiple Portfolios"/>
    <n v="10121"/>
    <n v="4931"/>
    <n v="45812"/>
    <s v="MF-AGG"/>
    <n v="0"/>
  </r>
  <r>
    <x v="227"/>
    <s v="Goldman Sachs MarketBeta Russell 1000 Value Equ"/>
    <n v="5190"/>
    <n v="0"/>
    <n v="45812"/>
    <s v="ETF"/>
    <n v="0"/>
  </r>
  <r>
    <x v="227"/>
    <s v="GOLDMAN SACHS LARGE CAP VALUE INSIGHTS FUND"/>
    <n v="4931"/>
    <n v="4931"/>
    <n v="45688"/>
    <s v="MF-USA"/>
    <n v="0"/>
  </r>
  <r>
    <x v="228"/>
    <s v="Jump Financial LLC"/>
    <n v="256500"/>
    <n v="256500"/>
    <n v="45747"/>
    <s v="13F"/>
    <n v="0.06"/>
  </r>
  <r>
    <x v="229"/>
    <s v="Multiple Portfolios"/>
    <n v="240662"/>
    <n v="-930"/>
    <n v="45777"/>
    <s v="MF-AGG"/>
    <n v="0.05"/>
  </r>
  <r>
    <x v="230"/>
    <s v="NVIT MID CAP INDEX FUND"/>
    <n v="167357"/>
    <n v="277"/>
    <n v="45777"/>
    <s v="MF-USA"/>
    <n v="0.04"/>
  </r>
  <r>
    <x v="231"/>
    <s v="Multiple Portfolios"/>
    <n v="73305"/>
    <n v="-1207"/>
    <n v="45777"/>
    <s v="MF-AGG"/>
    <n v="0.02"/>
  </r>
  <r>
    <x v="232"/>
    <s v="NATIONWIDE MID CAP MARKET INDEX FUND"/>
    <n v="73305"/>
    <n v="-1207"/>
    <n v="45777"/>
    <s v="MF-USA"/>
    <n v="0.02"/>
  </r>
  <r>
    <x v="233"/>
    <s v="--"/>
    <n v="225525"/>
    <n v="-3281"/>
    <n v="45747"/>
    <s v="ULT-AGG"/>
    <n v="0.05"/>
  </r>
  <r>
    <x v="234"/>
    <s v="MetLife Investment Management LLC"/>
    <n v="225525"/>
    <n v="-3281"/>
    <n v="45747"/>
    <s v="13F"/>
    <n v="0.05"/>
  </r>
  <r>
    <x v="235"/>
    <s v="--"/>
    <n v="222137"/>
    <n v="-92078"/>
    <n v="45747"/>
    <s v="ULT-AGG"/>
    <n v="0.05"/>
  </r>
  <r>
    <x v="236"/>
    <s v="Barclays PLC"/>
    <n v="222137"/>
    <n v="-92078"/>
    <n v="45747"/>
    <s v="13F"/>
    <n v="0.05"/>
  </r>
  <r>
    <x v="237"/>
    <s v="--"/>
    <n v="217084"/>
    <n v="110521"/>
    <n v="45747"/>
    <s v="ULT-AGG"/>
    <n v="0.05"/>
  </r>
  <r>
    <x v="238"/>
    <s v="First Trust Advisors LP"/>
    <n v="217084"/>
    <n v="110521"/>
    <n v="45747"/>
    <s v="13F"/>
    <n v="0.05"/>
  </r>
  <r>
    <x v="239"/>
    <s v="Multiple Portfolios"/>
    <n v="90675"/>
    <n v="61"/>
    <n v="45812"/>
    <s v="MF-AGG"/>
    <n v="0.02"/>
  </r>
  <r>
    <x v="240"/>
    <s v="FIRST TRUST MID CAP GROWTH ALPHADEX FUND"/>
    <n v="44417"/>
    <n v="0"/>
    <n v="45812"/>
    <s v="ETF"/>
    <n v="0.01"/>
  </r>
  <r>
    <x v="240"/>
    <s v="First Trust Mid Cap Core AlphaDEX Fund"/>
    <n v="35994"/>
    <n v="61"/>
    <n v="45812"/>
    <s v="ETF"/>
    <n v="0.01"/>
  </r>
  <r>
    <x v="240"/>
    <s v="FIRST TRUST MULTICAP GROWTH ALPHADEX FUND"/>
    <n v="10264"/>
    <n v="0"/>
    <n v="45812"/>
    <s v="ETF"/>
    <n v="0"/>
  </r>
  <r>
    <x v="239"/>
    <s v="First Trust S-Network Streaming and Gaming ETF"/>
    <n v="4923"/>
    <n v="0"/>
    <n v="45812"/>
    <s v="ETF"/>
    <n v="0"/>
  </r>
  <r>
    <x v="241"/>
    <s v="Texas Permanent School Fund"/>
    <n v="216796"/>
    <n v="216796"/>
    <n v="45747"/>
    <s v="13F"/>
    <n v="0.05"/>
  </r>
  <r>
    <x v="242"/>
    <s v="--"/>
    <n v="214087"/>
    <n v="13300"/>
    <n v="45777"/>
    <s v="ULT-AGG"/>
    <n v="0.05"/>
  </r>
  <r>
    <x v="243"/>
    <s v="Multiple Portfolios"/>
    <n v="214087"/>
    <n v="13300"/>
    <n v="45777"/>
    <s v="MF-AGG"/>
    <n v="0.05"/>
  </r>
  <r>
    <x v="244"/>
    <s v="Multiple Portfolios"/>
    <n v="214087"/>
    <n v="13300"/>
    <n v="45777"/>
    <s v="MF-AGG"/>
    <n v="0.05"/>
  </r>
  <r>
    <x v="245"/>
    <s v="UBS CH Index Fund 3 - Equities World ex CH Smal"/>
    <n v="113492"/>
    <n v="6834"/>
    <n v="45777"/>
    <s v="MF-CHE"/>
    <n v="0.03"/>
  </r>
  <r>
    <x v="245"/>
    <s v="UBS CH Index Fund - Equities World ex CH Small"/>
    <n v="100595"/>
    <n v="6466"/>
    <n v="45777"/>
    <s v="MF-CHE"/>
    <n v="0.02"/>
  </r>
  <r>
    <x v="246"/>
    <s v="--"/>
    <n v="213873"/>
    <n v="0"/>
    <n v="45747"/>
    <s v="ULT-AGG"/>
    <n v="0.05"/>
  </r>
  <r>
    <x v="247"/>
    <s v="Deutsche Bank AG"/>
    <n v="213873"/>
    <n v="0"/>
    <n v="45747"/>
    <s v="13F"/>
    <n v="0.05"/>
  </r>
  <r>
    <x v="248"/>
    <s v="Mutual of America Capital Management LLC"/>
    <n v="209264"/>
    <n v="-5373"/>
    <n v="45747"/>
    <s v="13F"/>
    <n v="0.05"/>
  </r>
  <r>
    <x v="249"/>
    <s v="MUT OF AMERICA INV CORP MID CAP EQUITY INDEX"/>
    <n v="207060"/>
    <n v="-5370"/>
    <n v="45747"/>
    <s v="MF-USA"/>
    <n v="0.05"/>
  </r>
  <r>
    <x v="250"/>
    <s v="Multiple Portfolios"/>
    <n v="0"/>
    <n v="-2950"/>
    <n v="45657"/>
    <s v="Sch-D"/>
    <n v="0"/>
  </r>
  <r>
    <x v="251"/>
    <s v="MUTUAL OF AMERICA LIFE INSURANCE COMPANY"/>
    <n v="0"/>
    <n v="-2950"/>
    <n v="45657"/>
    <s v="Sch-D"/>
    <n v="0"/>
  </r>
  <r>
    <x v="252"/>
    <s v="--"/>
    <n v="196378"/>
    <n v="-8000"/>
    <n v="45747"/>
    <s v="ULT-AGG"/>
    <n v="0.04"/>
  </r>
  <r>
    <x v="253"/>
    <s v="New York State Common Retirement Fund"/>
    <n v="196378"/>
    <n v="-8000"/>
    <n v="45747"/>
    <s v="13F"/>
    <n v="0.04"/>
  </r>
  <r>
    <x v="254"/>
    <s v="Janus Henderson Group PLC"/>
    <n v="192005"/>
    <n v="0"/>
    <n v="45747"/>
    <s v="13F"/>
    <n v="0.04"/>
  </r>
  <r>
    <x v="255"/>
    <s v="Intech Investment Management LLC"/>
    <n v="47561"/>
    <n v="13694"/>
    <n v="45747"/>
    <s v="13F"/>
    <n v="0.01"/>
  </r>
  <r>
    <x v="256"/>
    <s v="Amalgamated Bank"/>
    <n v="185736"/>
    <n v="-6845"/>
    <n v="45747"/>
    <s v="13F"/>
    <n v="0.04"/>
  </r>
  <r>
    <x v="257"/>
    <s v="Voya Investment Management LLC"/>
    <n v="179896"/>
    <n v="40238"/>
    <n v="45747"/>
    <s v="13F"/>
    <n v="0.04"/>
  </r>
  <r>
    <x v="258"/>
    <s v="Multiple Portfolios"/>
    <n v="152817"/>
    <n v="-5209"/>
    <n v="45777"/>
    <s v="MF-AGG"/>
    <n v="0.03"/>
  </r>
  <r>
    <x v="259"/>
    <s v="VOYA INDEX PLUS MIDCAP PORTFOLIO"/>
    <n v="106950"/>
    <n v="-2074"/>
    <n v="45777"/>
    <s v="MF-USA"/>
    <n v="0.02"/>
  </r>
  <r>
    <x v="259"/>
    <s v="VOYA RUSSELL MID CAP INDEX PORTFOLIO"/>
    <n v="31047"/>
    <n v="-407"/>
    <n v="45777"/>
    <s v="MF-USA"/>
    <n v="0.01"/>
  </r>
  <r>
    <x v="259"/>
    <s v="Voya VACS Index Series Portfolio"/>
    <n v="14820"/>
    <n v="-2728"/>
    <n v="45777"/>
    <s v="MF-USA"/>
    <n v="0"/>
  </r>
  <r>
    <x v="260"/>
    <s v="VOYA MID CAP RESEARCH ENHANCED INDEX"/>
    <n v="22230"/>
    <n v="360"/>
    <n v="45777"/>
    <s v="MF-USA"/>
    <n v="0"/>
  </r>
  <r>
    <x v="261"/>
    <s v="State of North Carolina Department of The State"/>
    <n v="179576"/>
    <n v="7010"/>
    <n v="45747"/>
    <s v="13F"/>
    <n v="0.04"/>
  </r>
  <r>
    <x v="262"/>
    <s v="--"/>
    <n v="166897"/>
    <n v="27115"/>
    <n v="45657"/>
    <s v="ULT-AGG"/>
    <n v="0.04"/>
  </r>
  <r>
    <x v="263"/>
    <s v="Multiple Portfolios"/>
    <n v="166897"/>
    <n v="27115"/>
    <n v="45657"/>
    <s v="MF-AGG"/>
    <n v="0.04"/>
  </r>
  <r>
    <x v="264"/>
    <s v="Multiple Portfolios"/>
    <n v="166897"/>
    <n v="27115"/>
    <n v="45657"/>
    <s v="MF-AGG"/>
    <n v="0.04"/>
  </r>
  <r>
    <x v="265"/>
    <s v="Brighthouse Funds Trust II-Metlife Mid Cap Stoc"/>
    <n v="166897"/>
    <n v="27115"/>
    <n v="45657"/>
    <s v="MF-USA"/>
    <n v="0.04"/>
  </r>
  <r>
    <x v="266"/>
    <s v="State of Tennessee Department of the Treasury"/>
    <n v="164643"/>
    <n v="6700"/>
    <n v="45747"/>
    <s v="13F"/>
    <n v="0.04"/>
  </r>
  <r>
    <x v="267"/>
    <s v="--"/>
    <n v="148995"/>
    <n v="-8949"/>
    <n v="45747"/>
    <s v="ULT-AGG"/>
    <n v="0.03"/>
  </r>
  <r>
    <x v="268"/>
    <s v="State of New Jersey Common Pension Fund D"/>
    <n v="148995"/>
    <n v="-8949"/>
    <n v="45747"/>
    <s v="13F"/>
    <n v="0.03"/>
  </r>
  <r>
    <x v="269"/>
    <s v="Police &amp; Firemen's Retirement System Of New Jer"/>
    <n v="142404"/>
    <n v="2724"/>
    <n v="45747"/>
    <s v="13F"/>
    <n v="0.03"/>
  </r>
  <r>
    <x v="270"/>
    <s v="Yousif Capital Management LLC"/>
    <n v="140337"/>
    <n v="-2594"/>
    <n v="45747"/>
    <s v="13F"/>
    <n v="0.03"/>
  </r>
  <r>
    <x v="271"/>
    <s v="Cubist Systematic Strategies LLC"/>
    <n v="132946"/>
    <n v="132946"/>
    <n v="45747"/>
    <s v="13F"/>
    <n v="0.03"/>
  </r>
  <r>
    <x v="272"/>
    <s v="--"/>
    <n v="128777"/>
    <n v="128777"/>
    <n v="45749"/>
    <s v="13G"/>
    <n v="0.03"/>
  </r>
  <r>
    <x v="273"/>
    <s v="Algert Global LLC"/>
    <n v="128751"/>
    <n v="-53230"/>
    <n v="45747"/>
    <s v="13F"/>
    <n v="0.03"/>
  </r>
  <r>
    <x v="274"/>
    <s v="Bank of Montreal"/>
    <n v="127694"/>
    <n v="64305"/>
    <n v="45747"/>
    <s v="13F"/>
    <n v="0.03"/>
  </r>
  <r>
    <x v="275"/>
    <s v="Ohio Public Employees Retirement System"/>
    <n v="124811"/>
    <n v="-14591"/>
    <n v="45747"/>
    <s v="13F"/>
    <n v="0.03"/>
  </r>
  <r>
    <x v="276"/>
    <s v="Arizona State Retirement System"/>
    <n v="121753"/>
    <n v="-1351"/>
    <n v="45747"/>
    <s v="13F"/>
    <n v="0.03"/>
  </r>
  <r>
    <x v="277"/>
    <s v="LPL Financial LLC"/>
    <n v="120404"/>
    <n v="10773"/>
    <n v="45747"/>
    <s v="13F"/>
    <n v="0.03"/>
  </r>
  <r>
    <x v="278"/>
    <s v="Kentucky Teachers' Retirement System"/>
    <n v="117484"/>
    <n v="39386"/>
    <n v="45747"/>
    <s v="13F"/>
    <n v="0.03"/>
  </r>
  <r>
    <x v="279"/>
    <s v="Louisiana State Employees' Retirement System"/>
    <n v="113900"/>
    <n v="1100"/>
    <n v="45747"/>
    <s v="13F"/>
    <n v="0.03"/>
  </r>
  <r>
    <x v="280"/>
    <s v="Comerica Bank"/>
    <n v="113186"/>
    <n v="-3510"/>
    <n v="45747"/>
    <s v="13F"/>
    <n v="0.03"/>
  </r>
  <r>
    <x v="281"/>
    <s v="Multiple Portfolios"/>
    <n v="111208"/>
    <n v="0"/>
    <n v="45747"/>
    <s v="MF-AGG"/>
    <n v="0.02"/>
  </r>
  <r>
    <x v="282"/>
    <s v="Multiple Portfolios"/>
    <n v="111208"/>
    <n v="0"/>
    <n v="45747"/>
    <s v="MF-AGG"/>
    <n v="0.02"/>
  </r>
  <r>
    <x v="283"/>
    <s v="Calvert US Large Cap Core Responsible Index Fun"/>
    <n v="54168"/>
    <n v="0"/>
    <n v="45747"/>
    <s v="MF-USA"/>
    <n v="0.01"/>
  </r>
  <r>
    <x v="283"/>
    <s v="Calvert US Large Cap Value Responsible Index Fu"/>
    <n v="34209"/>
    <n v="0"/>
    <n v="45747"/>
    <s v="MF-USA"/>
    <n v="0.01"/>
  </r>
  <r>
    <x v="283"/>
    <s v="Calvert US Mid Cap Core Responsible Index Fund"/>
    <n v="17224"/>
    <n v="0"/>
    <n v="45747"/>
    <s v="MF-USA"/>
    <n v="0"/>
  </r>
  <r>
    <x v="283"/>
    <s v="Calvert US Large Cap Growth Responsible Index F"/>
    <n v="5607"/>
    <n v="0"/>
    <n v="45747"/>
    <s v="MF-USA"/>
    <n v="0"/>
  </r>
  <r>
    <x v="284"/>
    <s v="--"/>
    <n v="109900"/>
    <n v="0"/>
    <n v="45747"/>
    <s v="ULT-AGG"/>
    <n v="0.02"/>
  </r>
  <r>
    <x v="285"/>
    <s v="Handelsbanken Fonder AB"/>
    <n v="109900"/>
    <n v="0"/>
    <n v="45747"/>
    <s v="13F"/>
    <n v="0.02"/>
  </r>
  <r>
    <x v="286"/>
    <s v="Global Sma Ind Cri"/>
    <n v="107900"/>
    <n v="-2000"/>
    <n v="45808"/>
    <s v="MF-SWE"/>
    <n v="0.02"/>
  </r>
  <r>
    <x v="287"/>
    <s v="--"/>
    <n v="106736"/>
    <n v="-68602"/>
    <n v="45747"/>
    <s v="ULT-AGG"/>
    <n v="0.02"/>
  </r>
  <r>
    <x v="288"/>
    <s v="BNP Paribas Financial Markets"/>
    <n v="106736"/>
    <n v="-68602"/>
    <n v="45747"/>
    <s v="13F"/>
    <n v="0.02"/>
  </r>
  <r>
    <x v="289"/>
    <s v="--"/>
    <n v="101574"/>
    <n v="600"/>
    <n v="45808"/>
    <s v="ULT-AGG"/>
    <n v="0.02"/>
  </r>
  <r>
    <x v="290"/>
    <s v="Multiple Portfolios"/>
    <n v="77520"/>
    <n v="0"/>
    <n v="45808"/>
    <s v="MF-AGG"/>
    <n v="0.02"/>
  </r>
  <r>
    <x v="291"/>
    <s v="SIIT Extended Market Index Fund"/>
    <n v="63300"/>
    <n v="0"/>
    <n v="45808"/>
    <s v="MF-USA"/>
    <n v="0.01"/>
  </r>
  <r>
    <x v="291"/>
    <s v="SIIT LARGE CAP INDEX"/>
    <n v="12900"/>
    <n v="0"/>
    <n v="45808"/>
    <s v="MF-USA"/>
    <n v="0"/>
  </r>
  <r>
    <x v="291"/>
    <s v="SIIT Large Cap Fund"/>
    <n v="1320"/>
    <n v="0"/>
    <n v="45808"/>
    <s v="MF-USA"/>
    <n v="0"/>
  </r>
  <r>
    <x v="292"/>
    <s v="SEI Trust Co"/>
    <n v="23116"/>
    <n v="0"/>
    <n v="45747"/>
    <s v="13F"/>
    <n v="0.01"/>
  </r>
  <r>
    <x v="293"/>
    <s v="Multiple Portfolios"/>
    <n v="492"/>
    <n v="492"/>
    <n v="45808"/>
    <s v="MF-AGG"/>
    <n v="0"/>
  </r>
  <r>
    <x v="294"/>
    <s v="Adviser Managed Trust-Diversified Equity Fund"/>
    <n v="492"/>
    <n v="492"/>
    <n v="45808"/>
    <s v="MF-USA"/>
    <n v="0"/>
  </r>
  <r>
    <x v="295"/>
    <s v="SEI Investments Co"/>
    <n v="446"/>
    <n v="108"/>
    <n v="45747"/>
    <s v="13F"/>
    <n v="0"/>
  </r>
  <r>
    <x v="296"/>
    <s v="SIMT LARGE CAP INDEX FUND"/>
    <n v="8000"/>
    <n v="-200"/>
    <n v="45777"/>
    <s v="MF-USA"/>
    <n v="0"/>
  </r>
  <r>
    <x v="296"/>
    <s v="CATHOLIC VALUES EQUITY FUND"/>
    <n v="2780"/>
    <n v="0"/>
    <n v="45808"/>
    <s v="MF-USA"/>
    <n v="0"/>
  </r>
  <r>
    <x v="297"/>
    <s v="Mirae Asset Securities USA Inc"/>
    <n v="100250"/>
    <n v="100250"/>
    <n v="45747"/>
    <s v="13F"/>
    <n v="0.02"/>
  </r>
  <r>
    <x v="298"/>
    <s v="WS Management LLLP"/>
    <n v="100000"/>
    <n v="-127151"/>
    <n v="45747"/>
    <s v="13F"/>
    <n v="0.02"/>
  </r>
  <r>
    <x v="299"/>
    <s v="--"/>
    <n v="99159"/>
    <n v="7682"/>
    <n v="45747"/>
    <s v="ULT-AGG"/>
    <n v="0.02"/>
  </r>
  <r>
    <x v="300"/>
    <s v="Two Sigma Advisers LP"/>
    <n v="99159"/>
    <n v="7682"/>
    <n v="45747"/>
    <s v="13F"/>
    <n v="0.02"/>
  </r>
  <r>
    <x v="301"/>
    <s v="State of Michigan Department of the Treasury"/>
    <n v="97300"/>
    <n v="1100"/>
    <n v="45747"/>
    <s v="13F"/>
    <n v="0.02"/>
  </r>
  <r>
    <x v="302"/>
    <s v="Commonwealth of Pennsylvania Public School Empl"/>
    <n v="97191"/>
    <n v="7453"/>
    <n v="45747"/>
    <s v="13F"/>
    <n v="0.02"/>
  </r>
  <r>
    <x v="303"/>
    <s v="--"/>
    <n v="89326"/>
    <n v="5693"/>
    <n v="45747"/>
    <s v="ULT-AGG"/>
    <n v="0.02"/>
  </r>
  <r>
    <x v="304"/>
    <s v="Pictet Asset Management Holding SA"/>
    <n v="66234"/>
    <n v="5693"/>
    <n v="45747"/>
    <s v="13F"/>
    <n v="0.01"/>
  </r>
  <r>
    <x v="305"/>
    <s v="Multiple Portfolios"/>
    <n v="23092"/>
    <n v="0"/>
    <n v="45716"/>
    <s v="MF-AGG"/>
    <n v="0.01"/>
  </r>
  <r>
    <x v="306"/>
    <s v="Pictet CH Institutional - World ex Swiss Small"/>
    <n v="23092"/>
    <n v="0"/>
    <n v="45716"/>
    <s v="MF-CHE"/>
    <n v="0.01"/>
  </r>
  <r>
    <x v="307"/>
    <s v="--"/>
    <n v="87567"/>
    <n v="2100"/>
    <n v="45747"/>
    <s v="ULT-AGG"/>
    <n v="0.02"/>
  </r>
  <r>
    <x v="308"/>
    <s v="KLP Kapitalforvaltning AS"/>
    <n v="87567"/>
    <n v="2100"/>
    <n v="45747"/>
    <s v="13F"/>
    <n v="0.02"/>
  </r>
  <r>
    <x v="309"/>
    <s v="Multiple Portfolios"/>
    <n v="87567"/>
    <n v="0"/>
    <n v="45777"/>
    <s v="MF-AGG"/>
    <n v="0.02"/>
  </r>
  <r>
    <x v="310"/>
    <s v="VERDIPAPIRFONDET KLP AKSJEGLOBAL SMALL CAP INDE"/>
    <n v="87567"/>
    <n v="0"/>
    <n v="45777"/>
    <s v="MF-NOR"/>
    <n v="0.02"/>
  </r>
  <r>
    <x v="311"/>
    <s v="--"/>
    <n v="87264"/>
    <n v="58879"/>
    <n v="45747"/>
    <s v="ULT-AGG"/>
    <n v="0.02"/>
  </r>
  <r>
    <x v="312"/>
    <s v="Cerity Partners LLC"/>
    <n v="62812"/>
    <n v="62812"/>
    <n v="45747"/>
    <s v="13F"/>
    <n v="0.01"/>
  </r>
  <r>
    <x v="313"/>
    <s v="Multiple Portfolios"/>
    <n v="24452"/>
    <n v="-3933"/>
    <n v="45747"/>
    <s v="MF-AGG"/>
    <n v="0.01"/>
  </r>
  <r>
    <x v="314"/>
    <s v="Cetera Investment Advisers LLC"/>
    <n v="24452"/>
    <n v="-3933"/>
    <n v="45747"/>
    <s v="13F"/>
    <n v="0.01"/>
  </r>
  <r>
    <x v="315"/>
    <s v="--"/>
    <n v="86482"/>
    <n v="20461"/>
    <n v="45747"/>
    <s v="ULT-AGG"/>
    <n v="0.02"/>
  </r>
  <r>
    <x v="316"/>
    <s v="EQ/COMMON STOCK INDEX PORTFOLIO"/>
    <n v="51500"/>
    <n v="12300"/>
    <n v="45747"/>
    <s v="MF-USA"/>
    <n v="0.01"/>
  </r>
  <r>
    <x v="316"/>
    <s v="EQ/LARGE CAP VALUE MANAGED VOLATILITY PORTFOLIO"/>
    <n v="30050"/>
    <n v="7977"/>
    <n v="45657"/>
    <s v="MF-USA"/>
    <n v="0.01"/>
  </r>
  <r>
    <x v="316"/>
    <s v="1290 VT Socially Responsible Portfolio"/>
    <n v="4160"/>
    <n v="0"/>
    <n v="45657"/>
    <s v="MF-USA"/>
    <n v="0"/>
  </r>
  <r>
    <x v="317"/>
    <s v="Multiple Portfolios"/>
    <n v="772"/>
    <n v="184"/>
    <n v="45657"/>
    <s v="Sch-D"/>
    <n v="0"/>
  </r>
  <r>
    <x v="318"/>
    <s v="EQUITABLE FINANCIAL LIFE INS CO"/>
    <n v="772"/>
    <n v="184"/>
    <n v="45657"/>
    <s v="Sch-D"/>
    <n v="0"/>
  </r>
  <r>
    <x v="319"/>
    <s v="--"/>
    <n v="84923"/>
    <n v="-42"/>
    <n v="45812"/>
    <s v="ULT-AGG"/>
    <n v="0.02"/>
  </r>
  <r>
    <x v="320"/>
    <s v="Multiple Portfolios"/>
    <n v="83730"/>
    <n v="-42"/>
    <n v="45747"/>
    <s v="MF-AGG"/>
    <n v="0.02"/>
  </r>
  <r>
    <x v="321"/>
    <s v="Multiple Portfolios"/>
    <n v="83730"/>
    <n v="-42"/>
    <n v="45747"/>
    <s v="MF-AGG"/>
    <n v="0.02"/>
  </r>
  <r>
    <x v="322"/>
    <s v="AZL MID CAP INDEX FUND"/>
    <n v="67450"/>
    <n v="-2434"/>
    <n v="45747"/>
    <s v="MF-USA"/>
    <n v="0.02"/>
  </r>
  <r>
    <x v="322"/>
    <s v="AZL RUSSELL 1000 VALUE INDEX FUND"/>
    <n v="10095"/>
    <n v="0"/>
    <n v="45747"/>
    <s v="MF-USA"/>
    <n v="0"/>
  </r>
  <r>
    <x v="322"/>
    <s v="AZL DFA US SMALL CAP FUND"/>
    <n v="3793"/>
    <n v="0"/>
    <n v="45382"/>
    <s v="MF-USA"/>
    <n v="0"/>
  </r>
  <r>
    <x v="322"/>
    <s v="AZL DFA US CORE EQUITY"/>
    <n v="2392"/>
    <n v="2392"/>
    <n v="45747"/>
    <s v="MF-USA"/>
    <n v="0"/>
  </r>
  <r>
    <x v="323"/>
    <s v="Multiple Portfolios"/>
    <n v="1193"/>
    <n v="0"/>
    <n v="45812"/>
    <s v="MF-AGG"/>
    <n v="0"/>
  </r>
  <r>
    <x v="324"/>
    <s v="PIMCO RAFI Dynamic Multi-Factor U.S. Equity ETF"/>
    <n v="1193"/>
    <n v="0"/>
    <n v="45812"/>
    <s v="ETF"/>
    <n v="0"/>
  </r>
  <r>
    <x v="325"/>
    <s v="New Mexico Educational Retirement Board"/>
    <n v="84288"/>
    <n v="6200"/>
    <n v="45747"/>
    <s v="13F"/>
    <n v="0.02"/>
  </r>
  <r>
    <x v="326"/>
    <s v="--"/>
    <n v="83000"/>
    <n v="0"/>
    <n v="45768"/>
    <s v="Proxy"/>
    <n v="0.02"/>
  </r>
  <r>
    <x v="327"/>
    <s v="Oregon Public Employees Retirement Fund"/>
    <n v="82618"/>
    <n v="-100"/>
    <n v="45747"/>
    <s v="13F"/>
    <n v="0.02"/>
  </r>
  <r>
    <x v="328"/>
    <s v="Ameritas Investment Partners Inc"/>
    <n v="79998"/>
    <n v="-1387"/>
    <n v="45747"/>
    <s v="13F"/>
    <n v="0.02"/>
  </r>
  <r>
    <x v="329"/>
    <s v="Multiple Portfolios"/>
    <n v="79998"/>
    <n v="-1387"/>
    <n v="45747"/>
    <s v="MF-AGG"/>
    <n v="0.02"/>
  </r>
  <r>
    <x v="330"/>
    <s v="CVT S&amp;P MidCap 400 Index Portfolio"/>
    <n v="79998"/>
    <n v="-1387"/>
    <n v="45747"/>
    <s v="MF-USA"/>
    <n v="0.02"/>
  </r>
  <r>
    <x v="331"/>
    <s v="--"/>
    <n v="76387"/>
    <n v="-2172"/>
    <n v="45657"/>
    <s v="ULT-AGG"/>
    <n v="0.02"/>
  </r>
  <r>
    <x v="332"/>
    <s v="Multiple Portfolios"/>
    <n v="76387"/>
    <n v="-2172"/>
    <n v="45657"/>
    <s v="MF-AGG"/>
    <n v="0.02"/>
  </r>
  <r>
    <x v="333"/>
    <s v="Ohio National Fund Inc - On S&amp;P Midcap 400&amp;Reg"/>
    <n v="74251"/>
    <n v="-2172"/>
    <n v="45657"/>
    <s v="MF-USA"/>
    <n v="0.02"/>
  </r>
  <r>
    <x v="333"/>
    <s v="Ohio National Fund Inc-Mid Cap Opportunity Port"/>
    <n v="2136"/>
    <n v="0"/>
    <n v="45657"/>
    <s v="MF-USA"/>
    <n v="0"/>
  </r>
  <r>
    <x v="334"/>
    <s v="Victory Capital Management Inc"/>
    <n v="75514"/>
    <n v="-1238"/>
    <n v="45747"/>
    <s v="13F"/>
    <n v="0.02"/>
  </r>
  <r>
    <x v="335"/>
    <s v="Victory Extended Market Index Fund"/>
    <n v="50162"/>
    <n v="1025"/>
    <n v="45688"/>
    <s v="MF-USA"/>
    <n v="0.01"/>
  </r>
  <r>
    <x v="336"/>
    <s v="Monashee Investment Management LLC"/>
    <n v="75000"/>
    <n v="75000"/>
    <n v="45747"/>
    <s v="13F"/>
    <n v="0.02"/>
  </r>
  <r>
    <x v="337"/>
    <s v="Osaic Holdings Inc"/>
    <n v="74748"/>
    <n v="61006"/>
    <n v="45747"/>
    <s v="13F"/>
    <n v="0.02"/>
  </r>
  <r>
    <x v="338"/>
    <s v="Fairbanks Capital Management Inc"/>
    <n v="73769"/>
    <n v="0"/>
    <n v="45747"/>
    <s v="13F"/>
    <n v="0.02"/>
  </r>
  <r>
    <x v="339"/>
    <s v="Zuercher Kantonalbank"/>
    <n v="73274"/>
    <n v="-3939"/>
    <n v="45747"/>
    <s v="13F"/>
    <n v="0.02"/>
  </r>
  <r>
    <x v="340"/>
    <s v="Multiple Portfolios"/>
    <n v="79762"/>
    <n v="2240"/>
    <n v="45777"/>
    <s v="MF-AGG"/>
    <n v="0.02"/>
  </r>
  <r>
    <x v="341"/>
    <s v="Multiple Portfolios"/>
    <n v="79762"/>
    <n v="2240"/>
    <n v="45777"/>
    <s v="MF-AGG"/>
    <n v="0.02"/>
  </r>
  <r>
    <x v="342"/>
    <s v="Swisscanto CH IPF I Index Equity Fund Small Cap"/>
    <n v="53317"/>
    <n v="0"/>
    <n v="45777"/>
    <s v="MF-CHE"/>
    <n v="0.01"/>
  </r>
  <r>
    <x v="342"/>
    <s v="SWISSCANTO CH INDEX EQUITY SMALL CAP WORLD EX C"/>
    <n v="26445"/>
    <n v="2240"/>
    <n v="45777"/>
    <s v="MF-CHE"/>
    <n v="0.01"/>
  </r>
  <r>
    <x v="343"/>
    <s v="--"/>
    <n v="73148"/>
    <n v="-31918"/>
    <n v="45747"/>
    <s v="ULT-AGG"/>
    <n v="0.02"/>
  </r>
  <r>
    <x v="344"/>
    <s v="Citigroup Inc"/>
    <n v="73148"/>
    <n v="-31918"/>
    <n v="45747"/>
    <s v="13F"/>
    <n v="0.02"/>
  </r>
  <r>
    <x v="345"/>
    <s v="Virtu Financial LLC"/>
    <n v="64626"/>
    <n v="64626"/>
    <n v="45747"/>
    <s v="13F"/>
    <n v="0.01"/>
  </r>
  <r>
    <x v="346"/>
    <s v="Norges Bank"/>
    <n v="64188"/>
    <n v="64188"/>
    <n v="45657"/>
    <s v="13F"/>
    <n v="0.01"/>
  </r>
  <r>
    <x v="347"/>
    <s v="Norges Bank Government Pension Fund Global"/>
    <n v="64034"/>
    <n v="61212"/>
    <n v="45657"/>
    <s v="MF-NOR"/>
    <n v="0.01"/>
  </r>
  <r>
    <x v="348"/>
    <s v="Multiple Portfolios"/>
    <n v="63609"/>
    <n v="966"/>
    <n v="45777"/>
    <s v="MF-AGG"/>
    <n v="0.01"/>
  </r>
  <r>
    <x v="349"/>
    <s v="VT III VANTAGEPOINT MID/SMALL COMPANY INDEX FUN"/>
    <n v="51703"/>
    <n v="966"/>
    <n v="45777"/>
    <s v="MF-USA"/>
    <n v="0.01"/>
  </r>
  <r>
    <x v="349"/>
    <s v="VT III VANTAGEPOINT BROAD MARKET INDEX FUND"/>
    <n v="11906"/>
    <n v="0"/>
    <n v="45777"/>
    <s v="MF-USA"/>
    <n v="0"/>
  </r>
  <r>
    <x v="350"/>
    <s v="Teacher Retirement System of Texas"/>
    <n v="62897"/>
    <n v="39541"/>
    <n v="45747"/>
    <s v="13F"/>
    <n v="0.01"/>
  </r>
  <r>
    <x v="351"/>
    <s v="Universal- Beteiligungs- und Servicegesellschaf"/>
    <n v="61094"/>
    <n v="61094"/>
    <n v="45747"/>
    <s v="13F"/>
    <n v="0.01"/>
  </r>
  <r>
    <x v="352"/>
    <s v="Soros Fund Management LLC"/>
    <n v="60500"/>
    <n v="60500"/>
    <n v="45747"/>
    <s v="13F"/>
    <n v="0.01"/>
  </r>
  <r>
    <x v="353"/>
    <s v="--"/>
    <n v="58455"/>
    <n v="-1215"/>
    <n v="45811"/>
    <s v="ULT-AGG"/>
    <n v="0.01"/>
  </r>
  <r>
    <x v="354"/>
    <s v="Multiple Portfolios"/>
    <n v="37791"/>
    <n v="-1287"/>
    <n v="45811"/>
    <s v="MF-AGG"/>
    <n v="0.01"/>
  </r>
  <r>
    <x v="355"/>
    <s v="AGF US Market Neutral Anti-Beta Fund"/>
    <n v="37791"/>
    <n v="-1287"/>
    <n v="45811"/>
    <s v="ETF"/>
    <n v="0.01"/>
  </r>
  <r>
    <x v="356"/>
    <s v="Multiple Portfolios"/>
    <n v="20664"/>
    <n v="72"/>
    <n v="45811"/>
    <s v="MF-AGG"/>
    <n v="0"/>
  </r>
  <r>
    <x v="357"/>
    <s v="AGF US Market Neutral Anti-Bet"/>
    <n v="20664"/>
    <n v="72"/>
    <n v="45811"/>
    <s v="ETF"/>
    <n v="0"/>
  </r>
  <r>
    <x v="358"/>
    <s v="Oak Thistle LLC"/>
    <n v="58293"/>
    <n v="58293"/>
    <n v="45747"/>
    <s v="13F"/>
    <n v="0.01"/>
  </r>
  <r>
    <x v="359"/>
    <s v="--"/>
    <n v="48700"/>
    <n v="48700"/>
    <n v="45747"/>
    <s v="ULT-AGG"/>
    <n v="0.01"/>
  </r>
  <r>
    <x v="360"/>
    <s v="Point72 Asset Management LP"/>
    <n v="48700"/>
    <n v="48700"/>
    <n v="45747"/>
    <s v="13F"/>
    <n v="0.01"/>
  </r>
  <r>
    <x v="361"/>
    <s v="State of Alaska Department of Revenue"/>
    <n v="47647"/>
    <n v="1320"/>
    <n v="45747"/>
    <s v="13F"/>
    <n v="0.01"/>
  </r>
  <r>
    <x v="362"/>
    <s v="Xponance Inc"/>
    <n v="47392"/>
    <n v="785"/>
    <n v="45747"/>
    <s v="13F"/>
    <n v="0.01"/>
  </r>
  <r>
    <x v="363"/>
    <s v="Selway Asset Management Inc"/>
    <n v="45000"/>
    <n v="16500"/>
    <n v="45747"/>
    <s v="13F"/>
    <n v="0.01"/>
  </r>
  <r>
    <x v="364"/>
    <s v="Multiple Portfolios"/>
    <n v="44564"/>
    <n v="0"/>
    <n v="45747"/>
    <s v="MF-AGG"/>
    <n v="0.01"/>
  </r>
  <r>
    <x v="365"/>
    <s v="BRIDGE BUILDER LARGE CAP VALUE FUND"/>
    <n v="17868"/>
    <n v="0"/>
    <n v="45747"/>
    <s v="MF-USA"/>
    <n v="0"/>
  </r>
  <r>
    <x v="365"/>
    <s v="Bridge Builder Tax Managed Small/Mid Cap Fund"/>
    <n v="15386"/>
    <n v="0"/>
    <n v="45747"/>
    <s v="MF-USA"/>
    <n v="0"/>
  </r>
  <r>
    <x v="365"/>
    <s v="BRIDGE BUILDER SMALL/MID CAP VALUE FUND"/>
    <n v="11310"/>
    <n v="0"/>
    <n v="45747"/>
    <s v="MF-USA"/>
    <n v="0"/>
  </r>
  <r>
    <x v="366"/>
    <s v="Engineers Gate Manager LP"/>
    <n v="44333"/>
    <n v="44333"/>
    <n v="45747"/>
    <s v="13F"/>
    <n v="0.01"/>
  </r>
  <r>
    <x v="367"/>
    <s v="SG Americas Securities LLC"/>
    <n v="41863"/>
    <n v="41863"/>
    <n v="45747"/>
    <s v="13F"/>
    <n v="0.01"/>
  </r>
  <r>
    <x v="368"/>
    <s v="--"/>
    <n v="41827"/>
    <n v="3702"/>
    <n v="45747"/>
    <s v="ULT-AGG"/>
    <n v="0.01"/>
  </r>
  <r>
    <x v="369"/>
    <s v="United Services Automobile Association"/>
    <n v="26202"/>
    <n v="1044"/>
    <n v="45747"/>
    <s v="13F"/>
    <n v="0.01"/>
  </r>
  <r>
    <x v="370"/>
    <s v="Multiple Portfolios"/>
    <n v="9533"/>
    <n v="0"/>
    <n v="45657"/>
    <s v="Sch-D"/>
    <n v="0"/>
  </r>
  <r>
    <x v="371"/>
    <s v="UNITED SERVICES AUTOMOBILE ASSOCIATION"/>
    <n v="9533"/>
    <n v="0"/>
    <n v="45657"/>
    <s v="Sch-D"/>
    <n v="0"/>
  </r>
  <r>
    <x v="372"/>
    <s v="Multiple Portfolios"/>
    <n v="6264"/>
    <n v="0"/>
    <n v="45657"/>
    <s v="Sch-D"/>
    <n v="0"/>
  </r>
  <r>
    <x v="373"/>
    <s v="USAA CASUALTY INSURANCE COMPANY"/>
    <n v="6264"/>
    <n v="0"/>
    <n v="45657"/>
    <s v="Sch-D"/>
    <n v="0"/>
  </r>
  <r>
    <x v="374"/>
    <s v="Multiple Portfolios"/>
    <n v="6257"/>
    <n v="1777"/>
    <n v="45657"/>
    <s v="Sch-D"/>
    <n v="0"/>
  </r>
  <r>
    <x v="375"/>
    <s v="USAA GENERAL INDEMNITY COMPANY"/>
    <n v="6257"/>
    <n v="1777"/>
    <n v="45657"/>
    <s v="Sch-D"/>
    <n v="0"/>
  </r>
  <r>
    <x v="376"/>
    <s v="Multiple Portfolios"/>
    <n v="3104"/>
    <n v="881"/>
    <n v="45657"/>
    <s v="Sch-D"/>
    <n v="0"/>
  </r>
  <r>
    <x v="377"/>
    <s v="GARRISON PROPERTY AND CASUALTY ASSOCIATION"/>
    <n v="3104"/>
    <n v="881"/>
    <n v="45657"/>
    <s v="Sch-D"/>
    <n v="0"/>
  </r>
  <r>
    <x v="378"/>
    <s v="Prelude Capital Management LLC"/>
    <n v="40797"/>
    <n v="30797"/>
    <n v="45747"/>
    <s v="13F"/>
    <n v="0.01"/>
  </r>
  <r>
    <x v="379"/>
    <s v="--"/>
    <n v="40493"/>
    <n v="17313"/>
    <n v="45747"/>
    <s v="ULT-AGG"/>
    <n v="0.01"/>
  </r>
  <r>
    <x v="380"/>
    <s v="FIDELITY MANAGEMENT &amp; RESEARCH LLC"/>
    <n v="21780"/>
    <n v="5580"/>
    <n v="45747"/>
    <s v="13F"/>
    <n v="0"/>
  </r>
  <r>
    <x v="381"/>
    <s v="FIDELITY EXTENDED MARKET INDEX"/>
    <n v="2253949"/>
    <n v="1888"/>
    <n v="45777"/>
    <s v="MF-USA"/>
    <n v="0.5"/>
  </r>
  <r>
    <x v="381"/>
    <s v="FIDELITY MID CAP INDEX"/>
    <n v="1321056"/>
    <n v="23270"/>
    <n v="45777"/>
    <s v="MF-USA"/>
    <n v="0.3"/>
  </r>
  <r>
    <x v="381"/>
    <s v="FIDELITY TOTAL MARKET INDEX"/>
    <n v="750361"/>
    <n v="0"/>
    <n v="45777"/>
    <s v="MF-USA"/>
    <n v="0.17"/>
  </r>
  <r>
    <x v="381"/>
    <s v="Fidelity Series Total Market Index Fund"/>
    <n v="572043"/>
    <n v="21199"/>
    <n v="45777"/>
    <s v="MF-USA"/>
    <n v="0.13"/>
  </r>
  <r>
    <x v="381"/>
    <s v="Spartan Group Trust For Employee Benefit Plans:"/>
    <n v="319239"/>
    <n v="15257"/>
    <n v="45777"/>
    <s v="MF-USA"/>
    <n v="7.0000000000000007E-2"/>
  </r>
  <r>
    <x v="381"/>
    <s v="FIDELITY ZERO TOTAL MARKET INDEX FUND"/>
    <n v="185855"/>
    <n v="303"/>
    <n v="45777"/>
    <s v="MF-USA"/>
    <n v="0.04"/>
  </r>
  <r>
    <x v="381"/>
    <s v="FIDELITY LARGE CAP VALUE INDEX FUND"/>
    <n v="171717"/>
    <n v="304"/>
    <n v="45777"/>
    <s v="MF-USA"/>
    <n v="0.04"/>
  </r>
  <r>
    <x v="381"/>
    <s v="FIDELITY MSCI CONSUMER DISCRETIONARY INDEX ETF"/>
    <n v="137167"/>
    <n v="359"/>
    <n v="45812"/>
    <s v="ETF"/>
    <n v="0.03"/>
  </r>
  <r>
    <x v="381"/>
    <s v="FIDELITY SERIES LARGE CAP VALUE INDEX FUND"/>
    <n v="133232"/>
    <n v="0"/>
    <n v="45777"/>
    <s v="MF-USA"/>
    <n v="0.03"/>
  </r>
  <r>
    <x v="381"/>
    <s v="FIDELITY ZERO EXTENDED MARKET INDEX FUND"/>
    <n v="121158"/>
    <n v="1872"/>
    <n v="45777"/>
    <s v="MF-USA"/>
    <n v="0.03"/>
  </r>
  <r>
    <x v="381"/>
    <s v="FIDELITY SAI SMALL-MID CAP 500 INDEX FUND"/>
    <n v="90961"/>
    <n v="-16473"/>
    <n v="45777"/>
    <s v="MF-USA"/>
    <n v="0.02"/>
  </r>
  <r>
    <x v="381"/>
    <s v="Fidelity Enhanced Mid Cap ETF"/>
    <n v="39937"/>
    <n v="49"/>
    <n v="45812"/>
    <s v="ETF"/>
    <n v="0.01"/>
  </r>
  <r>
    <x v="381"/>
    <s v="Strategic Advisers US Total Stock Fund"/>
    <n v="34353"/>
    <n v="9365"/>
    <n v="45777"/>
    <s v="MF-USA"/>
    <n v="0.01"/>
  </r>
  <r>
    <x v="381"/>
    <s v="STRATEGIC ADVISERS FIDELITY US TOTAL STOCK FUND"/>
    <n v="27212"/>
    <n v="27212"/>
    <n v="45777"/>
    <s v="MF-USA"/>
    <n v="0.01"/>
  </r>
  <r>
    <x v="381"/>
    <s v="VIP EXTENDED MARKET INDEX PORTFOLIO"/>
    <n v="20460"/>
    <n v="431"/>
    <n v="45777"/>
    <s v="MF-USA"/>
    <n v="0"/>
  </r>
  <r>
    <x v="381"/>
    <s v="Fidelity Enhanced Large Cap Value ETF"/>
    <n v="13772"/>
    <n v="0"/>
    <n v="45812"/>
    <s v="ETF"/>
    <n v="0"/>
  </r>
  <r>
    <x v="381"/>
    <s v="VIP TOTAL MARKET INDEX PORTFOLIO"/>
    <n v="8704"/>
    <n v="250"/>
    <n v="45777"/>
    <s v="MF-USA"/>
    <n v="0"/>
  </r>
  <r>
    <x v="381"/>
    <s v="Fidelity Series Sustainable US Market Fund"/>
    <n v="166"/>
    <n v="0"/>
    <n v="45777"/>
    <s v="MF-USA"/>
    <n v="0"/>
  </r>
  <r>
    <x v="382"/>
    <s v="FIAM LLC"/>
    <n v="11433"/>
    <n v="11433"/>
    <n v="45747"/>
    <s v="13F"/>
    <n v="0"/>
  </r>
  <r>
    <x v="383"/>
    <s v="STRATEGIC ADVISERS INC"/>
    <n v="7280"/>
    <n v="300"/>
    <n v="45747"/>
    <s v="13F"/>
    <n v="0"/>
  </r>
  <r>
    <x v="384"/>
    <s v="Multiple Portfolios"/>
    <n v="40082"/>
    <n v="0"/>
    <n v="45812"/>
    <s v="MF-AGG"/>
    <n v="0.01"/>
  </r>
  <r>
    <x v="385"/>
    <s v="BMO S&amp;P US MID CAP INDEX ETF"/>
    <n v="40082"/>
    <n v="0"/>
    <n v="45812"/>
    <s v="ETF"/>
    <n v="0.01"/>
  </r>
  <r>
    <x v="386"/>
    <s v="Belvedere Trading LLC"/>
    <n v="39673"/>
    <n v="29479"/>
    <n v="45747"/>
    <s v="13F"/>
    <n v="0.01"/>
  </r>
  <r>
    <x v="387"/>
    <s v="Bayesian Capital Management LP"/>
    <n v="38700"/>
    <n v="-61325"/>
    <n v="45747"/>
    <s v="13F"/>
    <n v="0.01"/>
  </r>
  <r>
    <x v="388"/>
    <s v="Federated Hermes Inc"/>
    <n v="38500"/>
    <n v="-1081"/>
    <n v="45747"/>
    <s v="13F"/>
    <n v="0.01"/>
  </r>
  <r>
    <x v="389"/>
    <s v="Multiple Portfolios"/>
    <n v="38500"/>
    <n v="-1081"/>
    <n v="45747"/>
    <s v="MF-AGG"/>
    <n v="0.01"/>
  </r>
  <r>
    <x v="390"/>
    <s v="FEDERATED MID-CAP INDEX FUND"/>
    <n v="38500"/>
    <n v="-1081"/>
    <n v="45747"/>
    <s v="MF-USA"/>
    <n v="0.01"/>
  </r>
  <r>
    <x v="391"/>
    <s v="--"/>
    <n v="37663"/>
    <n v="0"/>
    <n v="45768"/>
    <s v="Proxy"/>
    <n v="0.01"/>
  </r>
  <r>
    <x v="392"/>
    <s v="TwinBeech Capital LP"/>
    <n v="37537"/>
    <n v="37537"/>
    <n v="45747"/>
    <s v="13F"/>
    <n v="0.01"/>
  </r>
  <r>
    <x v="393"/>
    <s v="Foundations Investment Advisors LLC"/>
    <n v="36733"/>
    <n v="8725"/>
    <n v="45747"/>
    <s v="13F"/>
    <n v="0.01"/>
  </r>
  <r>
    <x v="394"/>
    <s v="Hudson Bay Capital Management LP"/>
    <n v="36697"/>
    <n v="36697"/>
    <n v="45747"/>
    <s v="13F"/>
    <n v="0.01"/>
  </r>
  <r>
    <x v="395"/>
    <s v="SLT Holdings LLC"/>
    <n v="36488"/>
    <n v="8725"/>
    <n v="45747"/>
    <s v="13F"/>
    <n v="0.01"/>
  </r>
  <r>
    <x v="396"/>
    <s v="Prudential Financial Inc"/>
    <n v="35519"/>
    <n v="7385"/>
    <n v="45747"/>
    <s v="13F"/>
    <n v="0.01"/>
  </r>
  <r>
    <x v="397"/>
    <s v="Multiple Portfolios"/>
    <n v="9515"/>
    <n v="0"/>
    <n v="45777"/>
    <s v="MF-AGG"/>
    <n v="0"/>
  </r>
  <r>
    <x v="398"/>
    <s v="AST PRUDENTIAL GROWTH ALLOCATION PORTFOLIO"/>
    <n v="9515"/>
    <n v="0"/>
    <n v="45777"/>
    <s v="MF-USA"/>
    <n v="0"/>
  </r>
  <r>
    <x v="399"/>
    <s v="Multiple Portfolios"/>
    <n v="8260"/>
    <n v="500"/>
    <n v="45657"/>
    <s v="Sch-D"/>
    <n v="0"/>
  </r>
  <r>
    <x v="400"/>
    <s v="PRUDENTIAL INSURANCE COMPANY OF AMERICA"/>
    <n v="8260"/>
    <n v="500"/>
    <n v="45657"/>
    <s v="Sch-D"/>
    <n v="0"/>
  </r>
  <r>
    <x v="401"/>
    <s v="PGIM Quant Solutions Mid-Cap Index Fund"/>
    <n v="1815"/>
    <n v="105"/>
    <n v="45777"/>
    <s v="MF-USA"/>
    <n v="0"/>
  </r>
  <r>
    <x v="402"/>
    <s v="CaaS Capital Management LP"/>
    <n v="34674"/>
    <n v="34674"/>
    <n v="45747"/>
    <s v="13F"/>
    <n v="0.01"/>
  </r>
  <r>
    <x v="403"/>
    <s v="Multiple Portfolios"/>
    <n v="34432"/>
    <n v="0"/>
    <n v="45812"/>
    <s v="MF-AGG"/>
    <n v="0.01"/>
  </r>
  <r>
    <x v="404"/>
    <s v="Texas Capital Texas Equity Index ETF"/>
    <n v="34432"/>
    <n v="0"/>
    <n v="45812"/>
    <s v="ETF"/>
    <n v="0.01"/>
  </r>
  <r>
    <x v="405"/>
    <s v="Colorado Public Employees' Retirement Associati"/>
    <n v="33879"/>
    <n v="0"/>
    <n v="45747"/>
    <s v="13F"/>
    <n v="0.01"/>
  </r>
  <r>
    <x v="406"/>
    <s v="PineBridge Investments LP"/>
    <n v="33416"/>
    <n v="-45041"/>
    <n v="45747"/>
    <s v="13F"/>
    <n v="0.01"/>
  </r>
  <r>
    <x v="407"/>
    <s v="Multiple Portfolios"/>
    <n v="676"/>
    <n v="0"/>
    <n v="45777"/>
    <s v="MF-AGG"/>
    <n v="0"/>
  </r>
  <r>
    <x v="408"/>
    <s v="PineBridge Global Dynamic Asset Allocation Fund"/>
    <n v="676"/>
    <n v="0"/>
    <n v="45777"/>
    <s v="MF-IRL"/>
    <n v="0"/>
  </r>
  <r>
    <x v="409"/>
    <s v="Pinebridge Dynamic Asset Allocation Fund"/>
    <n v="0"/>
    <n v="-684"/>
    <n v="45808"/>
    <s v="MF-USA"/>
    <n v="0"/>
  </r>
  <r>
    <x v="410"/>
    <s v="American Century Cos Inc"/>
    <n v="33311"/>
    <n v="4308"/>
    <n v="45747"/>
    <s v="13F"/>
    <n v="0.01"/>
  </r>
  <r>
    <x v="411"/>
    <s v="Multiple Portfolios"/>
    <n v="22996"/>
    <n v="0"/>
    <n v="45812"/>
    <s v="MF-AGG"/>
    <n v="0.01"/>
  </r>
  <r>
    <x v="412"/>
    <s v="Avantis US Mid Cap Equity ETF"/>
    <n v="12043"/>
    <n v="0"/>
    <n v="45812"/>
    <s v="ETF"/>
    <n v="0"/>
  </r>
  <r>
    <x v="412"/>
    <s v="Avantis US Large Cap Equity ETF"/>
    <n v="6028"/>
    <n v="0"/>
    <n v="45812"/>
    <s v="ETF"/>
    <n v="0"/>
  </r>
  <r>
    <x v="412"/>
    <s v="Avantis Responsible US Equity ETF"/>
    <n v="3749"/>
    <n v="0"/>
    <n v="45812"/>
    <s v="ETF"/>
    <n v="0"/>
  </r>
  <r>
    <x v="412"/>
    <s v="AVANTIS U.S. EQUITY ETF"/>
    <n v="1176"/>
    <n v="0"/>
    <n v="45812"/>
    <s v="ETF"/>
    <n v="0"/>
  </r>
  <r>
    <x v="413"/>
    <s v="Multiple Portfolios"/>
    <n v="3516"/>
    <n v="0"/>
    <n v="45811"/>
    <s v="MF-AGG"/>
    <n v="0"/>
  </r>
  <r>
    <x v="414"/>
    <s v="Avantis Global Equity UCITS ETF"/>
    <n v="3516"/>
    <n v="0"/>
    <n v="45811"/>
    <s v="ETF"/>
    <n v="0"/>
  </r>
  <r>
    <x v="415"/>
    <s v="CTC LLC"/>
    <n v="33287"/>
    <n v="-20984"/>
    <n v="45747"/>
    <s v="13F"/>
    <n v="0.01"/>
  </r>
  <r>
    <x v="416"/>
    <s v="Canada Pension Plan Investment Board"/>
    <n v="33000"/>
    <n v="24700"/>
    <n v="45747"/>
    <s v="13F"/>
    <n v="0.01"/>
  </r>
  <r>
    <x v="417"/>
    <s v="Pinpoint Asset Management Ltd"/>
    <n v="31754"/>
    <n v="0"/>
    <n v="45747"/>
    <s v="13F"/>
    <n v="0.01"/>
  </r>
  <r>
    <x v="418"/>
    <s v="Securian Asset Management Inc"/>
    <n v="30879"/>
    <n v="162"/>
    <n v="45747"/>
    <s v="13F"/>
    <n v="0.01"/>
  </r>
  <r>
    <x v="419"/>
    <s v="Securian Funds Trust-Advantus Index 400 Mid-Cap"/>
    <n v="30717"/>
    <n v="557"/>
    <n v="45657"/>
    <s v="MF-USA"/>
    <n v="0.01"/>
  </r>
  <r>
    <x v="420"/>
    <s v="First National Corp"/>
    <n v="30863"/>
    <n v="15185"/>
    <n v="45747"/>
    <s v="13F"/>
    <n v="0.01"/>
  </r>
  <r>
    <x v="421"/>
    <s v="--"/>
    <n v="30758"/>
    <n v="5757"/>
    <n v="45747"/>
    <s v="ULT-AGG"/>
    <n v="0.01"/>
  </r>
  <r>
    <x v="422"/>
    <s v="Natixis Advisors LLC"/>
    <n v="28455"/>
    <n v="3454"/>
    <n v="45747"/>
    <s v="13F"/>
    <n v="0.01"/>
  </r>
  <r>
    <x v="423"/>
    <s v="Multiple Portfolios"/>
    <n v="2303"/>
    <n v="2303"/>
    <n v="45747"/>
    <s v="MF-AGG"/>
    <n v="0"/>
  </r>
  <r>
    <x v="424"/>
    <s v="Natixis Target Retirement 2045 Fund"/>
    <n v="399"/>
    <n v="399"/>
    <n v="45747"/>
    <s v="MF-USA"/>
    <n v="0"/>
  </r>
  <r>
    <x v="424"/>
    <s v="Natixis Target Retirement 2050 Fund"/>
    <n v="376"/>
    <n v="376"/>
    <n v="45747"/>
    <s v="MF-USA"/>
    <n v="0"/>
  </r>
  <r>
    <x v="424"/>
    <s v="Natixis Target Retirement 2055 Fund"/>
    <n v="359"/>
    <n v="359"/>
    <n v="45747"/>
    <s v="MF-USA"/>
    <n v="0"/>
  </r>
  <r>
    <x v="424"/>
    <s v="Natixis Target Retirement 2040 Fund"/>
    <n v="326"/>
    <n v="326"/>
    <n v="45747"/>
    <s v="MF-USA"/>
    <n v="0"/>
  </r>
  <r>
    <x v="424"/>
    <s v="Natixis Target Retirement 2060 Fund"/>
    <n v="304"/>
    <n v="304"/>
    <n v="45747"/>
    <s v="MF-USA"/>
    <n v="0"/>
  </r>
  <r>
    <x v="424"/>
    <s v="Natixis Target Retirement 2035 Fund"/>
    <n v="248"/>
    <n v="248"/>
    <n v="45747"/>
    <s v="MF-USA"/>
    <n v="0"/>
  </r>
  <r>
    <x v="424"/>
    <s v="Natixis Target Retirement 2030 Fund"/>
    <n v="158"/>
    <n v="158"/>
    <n v="45747"/>
    <s v="MF-USA"/>
    <n v="0"/>
  </r>
  <r>
    <x v="424"/>
    <s v="Natixis Target Retirement 2025 Fund"/>
    <n v="59"/>
    <n v="59"/>
    <n v="45747"/>
    <s v="MF-USA"/>
    <n v="0"/>
  </r>
  <r>
    <x v="424"/>
    <s v="Natixis Target Retirement 2020 Fund"/>
    <n v="42"/>
    <n v="42"/>
    <n v="45747"/>
    <s v="MF-USA"/>
    <n v="0"/>
  </r>
  <r>
    <x v="424"/>
    <s v="Natixis Target Retirement 2015 Fund"/>
    <n v="32"/>
    <n v="32"/>
    <n v="45747"/>
    <s v="MF-USA"/>
    <n v="0"/>
  </r>
  <r>
    <x v="425"/>
    <s v="Wealthfront Advisers LLC"/>
    <n v="30185"/>
    <n v="1994"/>
    <n v="45747"/>
    <s v="13F"/>
    <n v="0.01"/>
  </r>
  <r>
    <x v="426"/>
    <s v="--"/>
    <n v="29777"/>
    <n v="0"/>
    <n v="45768"/>
    <s v="Proxy"/>
    <n v="0.01"/>
  </r>
  <r>
    <x v="427"/>
    <s v="Multiple Portfolios"/>
    <n v="29758"/>
    <n v="0"/>
    <n v="45812"/>
    <s v="MF-AGG"/>
    <n v="0.01"/>
  </r>
  <r>
    <x v="428"/>
    <s v="FinEx Video Gaming &amp; Esports UCITS ETF"/>
    <n v="29758"/>
    <n v="0"/>
    <n v="45812"/>
    <s v="ETF"/>
    <n v="0.01"/>
  </r>
  <r>
    <x v="429"/>
    <s v="AQR Capital Management LLC"/>
    <n v="29438"/>
    <n v="22297"/>
    <n v="45747"/>
    <s v="13F"/>
    <n v="0.01"/>
  </r>
  <r>
    <x v="430"/>
    <s v="Multiple Portfolios"/>
    <n v="28698"/>
    <n v="0"/>
    <n v="45761"/>
    <s v="MF-AGG"/>
    <n v="0.01"/>
  </r>
  <r>
    <x v="431"/>
    <s v="Morgan Stanley Pathway Funds - Small-Mid Cap Eq"/>
    <n v="15800"/>
    <n v="0"/>
    <n v="45761"/>
    <s v="MF-USA"/>
    <n v="0"/>
  </r>
  <r>
    <x v="431"/>
    <s v="Morgan Stanley Pathway Funds - Large Cap Equity"/>
    <n v="12898"/>
    <n v="0"/>
    <n v="45761"/>
    <s v="MF-USA"/>
    <n v="0"/>
  </r>
  <r>
    <x v="432"/>
    <s v="Christensen King &amp; Associates Investment Servic"/>
    <n v="27405"/>
    <n v="8"/>
    <n v="45747"/>
    <s v="13F"/>
    <n v="0.01"/>
  </r>
  <r>
    <x v="433"/>
    <s v="Multiple Portfolios"/>
    <n v="26890"/>
    <n v="0"/>
    <n v="45473"/>
    <s v="MF-AGG"/>
    <n v="0.01"/>
  </r>
  <r>
    <x v="434"/>
    <s v="Irish Life Investment Managers - Indexed World"/>
    <n v="26890"/>
    <n v="0"/>
    <n v="45473"/>
    <s v="MF-IRL"/>
    <n v="0.01"/>
  </r>
  <r>
    <x v="435"/>
    <s v="Squarepoint Ops LLC"/>
    <n v="25973"/>
    <n v="10600"/>
    <n v="45747"/>
    <s v="13F"/>
    <n v="0.01"/>
  </r>
  <r>
    <x v="436"/>
    <s v="Multiple Portfolios"/>
    <n v="25238"/>
    <n v="-345"/>
    <n v="45747"/>
    <s v="MF-AGG"/>
    <n v="0.01"/>
  </r>
  <r>
    <x v="437"/>
    <s v="Pacific Select Fund - PD Large-Cap Value Index"/>
    <n v="15964"/>
    <n v="0"/>
    <n v="45747"/>
    <s v="MF-USA"/>
    <n v="0"/>
  </r>
  <r>
    <x v="437"/>
    <s v="Pacific Select Fund-PD Mid-Cap Index Portfolio"/>
    <n v="9274"/>
    <n v="-345"/>
    <n v="45747"/>
    <s v="MF-USA"/>
    <n v="0"/>
  </r>
  <r>
    <x v="438"/>
    <s v="Baader Bank AG"/>
    <n v="25018"/>
    <n v="25018"/>
    <n v="45747"/>
    <s v="13F"/>
    <n v="0.01"/>
  </r>
  <r>
    <x v="439"/>
    <s v="Skaana Management LP"/>
    <n v="25000"/>
    <n v="25000"/>
    <n v="45747"/>
    <s v="13F"/>
    <n v="0.01"/>
  </r>
  <r>
    <x v="440"/>
    <s v="--"/>
    <n v="24726"/>
    <n v="7510"/>
    <n v="45777"/>
    <s v="ULT-AGG"/>
    <n v="0.01"/>
  </r>
  <r>
    <x v="441"/>
    <s v="Multiple Portfolios"/>
    <n v="24726"/>
    <n v="7510"/>
    <n v="45777"/>
    <s v="MF-AGG"/>
    <n v="0.01"/>
  </r>
  <r>
    <x v="442"/>
    <s v="Strategic International Equity Fund"/>
    <n v="24431"/>
    <n v="7634"/>
    <n v="45777"/>
    <s v="MF-AUS"/>
    <n v="0.01"/>
  </r>
  <r>
    <x v="443"/>
    <s v="Multiple Portfolios"/>
    <n v="295"/>
    <n v="-124"/>
    <n v="45473"/>
    <s v="MF-AGG"/>
    <n v="0"/>
  </r>
  <r>
    <x v="444"/>
    <s v="MLC MultiActive Global Shares"/>
    <n v="295"/>
    <n v="24"/>
    <n v="45473"/>
    <s v="MF-AUS"/>
    <n v="0"/>
  </r>
  <r>
    <x v="444"/>
    <s v="MLC MultiActive Moderate"/>
    <n v="0"/>
    <n v="-102"/>
    <n v="45473"/>
    <s v="MF-AUS"/>
    <n v="0"/>
  </r>
  <r>
    <x v="444"/>
    <s v="MLC MultiActive Conservative"/>
    <n v="0"/>
    <n v="-46"/>
    <n v="45473"/>
    <s v="MF-AUS"/>
    <n v="0"/>
  </r>
  <r>
    <x v="445"/>
    <s v="Vident Advisory LLC"/>
    <n v="24516"/>
    <n v="-6868"/>
    <n v="45747"/>
    <s v="13F"/>
    <n v="0.01"/>
  </r>
  <r>
    <x v="446"/>
    <s v="--"/>
    <n v="23864"/>
    <n v="0"/>
    <n v="45768"/>
    <s v="Proxy"/>
    <n v="0.01"/>
  </r>
  <r>
    <x v="447"/>
    <s v="HighTower Advisors LLC"/>
    <n v="23778"/>
    <n v="6293"/>
    <n v="45747"/>
    <s v="13F"/>
    <n v="0.01"/>
  </r>
  <r>
    <x v="448"/>
    <s v="Scratch Capital LLC"/>
    <n v="23570"/>
    <n v="750"/>
    <n v="45747"/>
    <s v="13F"/>
    <n v="0.01"/>
  </r>
  <r>
    <x v="449"/>
    <s v="Cornerstone Wealth Management LLC"/>
    <n v="23428"/>
    <n v="-2"/>
    <n v="45747"/>
    <s v="13F"/>
    <n v="0.01"/>
  </r>
  <r>
    <x v="450"/>
    <s v="Commonwealth Equity Services LLC"/>
    <n v="22253"/>
    <n v="8567"/>
    <n v="45747"/>
    <s v="13F"/>
    <n v="0"/>
  </r>
  <r>
    <x v="451"/>
    <s v="Sterling Capital Management LLC"/>
    <n v="21819"/>
    <n v="-1499"/>
    <n v="45747"/>
    <s v="13F"/>
    <n v="0"/>
  </r>
  <r>
    <x v="452"/>
    <s v="Multiple Portfolios"/>
    <n v="21780"/>
    <n v="2307"/>
    <n v="45777"/>
    <s v="MF-AGG"/>
    <n v="0"/>
  </r>
  <r>
    <x v="453"/>
    <s v="Fondo BBVA Mexico RV4 SA de CV"/>
    <n v="21780"/>
    <n v="2307"/>
    <n v="45777"/>
    <s v="MF-MEX"/>
    <n v="0"/>
  </r>
  <r>
    <x v="454"/>
    <s v="--"/>
    <n v="21700"/>
    <n v="-800"/>
    <n v="45657"/>
    <s v="ULT-AGG"/>
    <n v="0"/>
  </r>
  <r>
    <x v="455"/>
    <s v="Multiple Portfolios"/>
    <n v="11200"/>
    <n v="0"/>
    <n v="45657"/>
    <s v="Sch-D"/>
    <n v="0"/>
  </r>
  <r>
    <x v="456"/>
    <s v="PROGRESSIVE NORTHERN INSURANCE COMPANY"/>
    <n v="11200"/>
    <n v="0"/>
    <n v="45657"/>
    <s v="Sch-D"/>
    <n v="0"/>
  </r>
  <r>
    <x v="457"/>
    <s v="Multiple Portfolios"/>
    <n v="10500"/>
    <n v="0"/>
    <n v="45657"/>
    <s v="Sch-D"/>
    <n v="0"/>
  </r>
  <r>
    <x v="458"/>
    <s v="PROGRESSIVE NORTHWESTERN INSURANCE COMPANY"/>
    <n v="10500"/>
    <n v="0"/>
    <n v="45657"/>
    <s v="Sch-D"/>
    <n v="0"/>
  </r>
  <r>
    <x v="459"/>
    <s v="Multiple Portfolios"/>
    <n v="0"/>
    <n v="-800"/>
    <n v="45657"/>
    <s v="Sch-D"/>
    <n v="0"/>
  </r>
  <r>
    <x v="460"/>
    <s v="AMERICAN STRATEGIC INSURANCE CO"/>
    <n v="0"/>
    <n v="-800"/>
    <n v="45657"/>
    <s v="Sch-D"/>
    <n v="0"/>
  </r>
  <r>
    <x v="461"/>
    <s v="Multiple Portfolios"/>
    <n v="21292"/>
    <n v="7247"/>
    <n v="45688"/>
    <s v="MF-AGG"/>
    <n v="0"/>
  </r>
  <r>
    <x v="462"/>
    <s v="Multiple Portfolios"/>
    <n v="21292"/>
    <n v="7247"/>
    <n v="45688"/>
    <s v="MF-AGG"/>
    <n v="0"/>
  </r>
  <r>
    <x v="463"/>
    <s v="Eurizon Fund - Equity North America LTE"/>
    <n v="15071"/>
    <n v="4966"/>
    <n v="45688"/>
    <s v="MF-LUX"/>
    <n v="0"/>
  </r>
  <r>
    <x v="463"/>
    <s v="Eurizon Fund - Equity USA LTE"/>
    <n v="6221"/>
    <n v="2281"/>
    <n v="45688"/>
    <s v="MF-LUX"/>
    <n v="0"/>
  </r>
  <r>
    <x v="464"/>
    <s v="Utah Retirement Systems"/>
    <n v="21100"/>
    <n v="0"/>
    <n v="45747"/>
    <s v="13F"/>
    <n v="0"/>
  </r>
  <r>
    <x v="465"/>
    <s v="Rafferty Asset Management LLC"/>
    <n v="21002"/>
    <n v="-2606"/>
    <n v="45747"/>
    <s v="13F"/>
    <n v="0"/>
  </r>
  <r>
    <x v="466"/>
    <s v="Multiple Portfolios"/>
    <n v="22858"/>
    <n v="0"/>
    <n v="45813"/>
    <s v="MF-AGG"/>
    <n v="0.01"/>
  </r>
  <r>
    <x v="467"/>
    <s v="DIREXION DAILY RETAIL BULL 3X SHARES"/>
    <n v="14915"/>
    <n v="0"/>
    <n v="45813"/>
    <s v="ETF"/>
    <n v="0"/>
  </r>
  <r>
    <x v="467"/>
    <s v="DIREXION DAILY MID CAP BULL 3X SHARES"/>
    <n v="7943"/>
    <n v="0"/>
    <n v="45813"/>
    <s v="ETF"/>
    <n v="0"/>
  </r>
  <r>
    <x v="468"/>
    <s v="Exchange Traded Concepts LLC"/>
    <n v="20830"/>
    <n v="20830"/>
    <n v="45747"/>
    <s v="13F"/>
    <n v="0"/>
  </r>
  <r>
    <x v="469"/>
    <s v="XTX Topco Ltd"/>
    <n v="20821"/>
    <n v="20821"/>
    <n v="45747"/>
    <s v="13F"/>
    <n v="0"/>
  </r>
  <r>
    <x v="470"/>
    <s v="ExodusPoint Capital Management LP"/>
    <n v="20661"/>
    <n v="7731"/>
    <n v="45747"/>
    <s v="13F"/>
    <n v="0"/>
  </r>
  <r>
    <x v="471"/>
    <s v="Tower Research Capital LLC"/>
    <n v="20205"/>
    <n v="-3535"/>
    <n v="45747"/>
    <s v="13F"/>
    <n v="0"/>
  </r>
  <r>
    <x v="472"/>
    <s v="--"/>
    <n v="19976"/>
    <n v="0"/>
    <n v="45777"/>
    <s v="ULT-AGG"/>
    <n v="0"/>
  </r>
  <r>
    <x v="473"/>
    <s v="Multiple Portfolios"/>
    <n v="19976"/>
    <n v="0"/>
    <n v="45777"/>
    <s v="MF-AGG"/>
    <n v="0"/>
  </r>
  <r>
    <x v="474"/>
    <s v="Mercer QIF CCF - Mercer Investment Fund 16"/>
    <n v="19976"/>
    <n v="0"/>
    <n v="45777"/>
    <s v="MF-IRL"/>
    <n v="0"/>
  </r>
  <r>
    <x v="475"/>
    <s v="Multiple Portfolios"/>
    <n v="19919"/>
    <n v="0"/>
    <n v="45813"/>
    <s v="MF-AGG"/>
    <n v="0"/>
  </r>
  <r>
    <x v="476"/>
    <s v="Miller Value Partners Appreciation ETF"/>
    <n v="19919"/>
    <n v="0"/>
    <n v="45813"/>
    <s v="ETF"/>
    <n v="0"/>
  </r>
  <r>
    <x v="477"/>
    <s v="--"/>
    <n v="19860"/>
    <n v="0"/>
    <n v="45768"/>
    <s v="Proxy"/>
    <n v="0"/>
  </r>
  <r>
    <x v="478"/>
    <s v="Jane Street Group LLC"/>
    <n v="19707"/>
    <n v="-2183103"/>
    <n v="45747"/>
    <s v="13F"/>
    <n v="0"/>
  </r>
  <r>
    <x v="479"/>
    <s v="Banco Bilbao Vizcaya Argentaria SA"/>
    <n v="19473"/>
    <n v="10839"/>
    <n v="45747"/>
    <s v="13F"/>
    <n v="0"/>
  </r>
  <r>
    <x v="480"/>
    <s v="KBC Group NV"/>
    <n v="18630"/>
    <n v="1034"/>
    <n v="45747"/>
    <s v="13F"/>
    <n v="0"/>
  </r>
  <r>
    <x v="481"/>
    <s v="Multiple Portfolios"/>
    <n v="7074"/>
    <n v="2000"/>
    <n v="45473"/>
    <s v="MF-AGG"/>
    <n v="0"/>
  </r>
  <r>
    <x v="482"/>
    <s v="Multiple Portfolios"/>
    <n v="7074"/>
    <n v="2000"/>
    <n v="45473"/>
    <s v="MF-AGG"/>
    <n v="0"/>
  </r>
  <r>
    <x v="483"/>
    <s v="KBC EQUITY FUND - US SMALL CAPS"/>
    <n v="7074"/>
    <n v="2000"/>
    <n v="45473"/>
    <s v="MF-BEL"/>
    <n v="0"/>
  </r>
  <r>
    <x v="484"/>
    <s v="Maryland State Retirement and Pension Systems"/>
    <n v="18342"/>
    <n v="-3252"/>
    <n v="45747"/>
    <s v="13F"/>
    <n v="0"/>
  </r>
  <r>
    <x v="485"/>
    <s v="Crossmark Global Holdings Inc"/>
    <n v="18316"/>
    <n v="-22"/>
    <n v="45747"/>
    <s v="13F"/>
    <n v="0"/>
  </r>
  <r>
    <x v="486"/>
    <s v="Multiple Portfolios"/>
    <n v="13039"/>
    <n v="0"/>
    <n v="45777"/>
    <s v="MF-AGG"/>
    <n v="0"/>
  </r>
  <r>
    <x v="487"/>
    <s v="Steward Values Enhanced Small-Mid Cap Fund"/>
    <n v="13039"/>
    <n v="0"/>
    <n v="45777"/>
    <s v="MF-USA"/>
    <n v="0"/>
  </r>
  <r>
    <x v="488"/>
    <s v="PNC Financial Services Group Inc/The"/>
    <n v="17411"/>
    <n v="2701"/>
    <n v="45747"/>
    <s v="13F"/>
    <n v="0"/>
  </r>
  <r>
    <x v="489"/>
    <s v="ProShare Advisors LLC"/>
    <n v="17321"/>
    <n v="-1688"/>
    <n v="45747"/>
    <s v="13F"/>
    <n v="0"/>
  </r>
  <r>
    <x v="490"/>
    <s v="Multiple Portfolios"/>
    <n v="17718"/>
    <n v="0"/>
    <n v="45812"/>
    <s v="MF-AGG"/>
    <n v="0"/>
  </r>
  <r>
    <x v="491"/>
    <s v="PROSHARES ULTRA MIDCAP400"/>
    <n v="15418"/>
    <n v="0"/>
    <n v="45812"/>
    <s v="ETF"/>
    <n v="0"/>
  </r>
  <r>
    <x v="491"/>
    <s v="ProShares UltraPro MidCap400"/>
    <n v="2300"/>
    <n v="0"/>
    <n v="45812"/>
    <s v="ETF"/>
    <n v="0"/>
  </r>
  <r>
    <x v="492"/>
    <s v="--"/>
    <n v="17136"/>
    <n v="-380"/>
    <n v="45747"/>
    <s v="ULT-AGG"/>
    <n v="0"/>
  </r>
  <r>
    <x v="493"/>
    <s v="RBC CAPITAL MARKETS LLC"/>
    <n v="9034"/>
    <n v="-448"/>
    <n v="45747"/>
    <s v="13F"/>
    <n v="0"/>
  </r>
  <r>
    <x v="494"/>
    <s v="Royal Bank of Canada"/>
    <n v="5734"/>
    <n v="134"/>
    <n v="45747"/>
    <s v="13F"/>
    <n v="0"/>
  </r>
  <r>
    <x v="495"/>
    <s v="RBC Dominion Securities Inc/Canada"/>
    <n v="2199"/>
    <n v="-23"/>
    <n v="45747"/>
    <s v="13F"/>
    <n v="0"/>
  </r>
  <r>
    <x v="496"/>
    <s v="RBC Trust Co Delaware Ltd"/>
    <n v="169"/>
    <n v="-37"/>
    <n v="45747"/>
    <s v="13F"/>
    <n v="0"/>
  </r>
  <r>
    <x v="497"/>
    <s v="City National Rochdale LLC"/>
    <n v="0"/>
    <n v="-6"/>
    <n v="45747"/>
    <s v="13F"/>
    <n v="0"/>
  </r>
  <r>
    <x v="498"/>
    <s v="--"/>
    <n v="16647"/>
    <n v="526"/>
    <n v="45747"/>
    <s v="ULT-AGG"/>
    <n v="0"/>
  </r>
  <r>
    <x v="499"/>
    <s v="Multiple Portfolios"/>
    <n v="16647"/>
    <n v="526"/>
    <n v="45747"/>
    <s v="MF-AGG"/>
    <n v="0"/>
  </r>
  <r>
    <x v="500"/>
    <s v="Multiple Portfolios"/>
    <n v="16647"/>
    <n v="526"/>
    <n v="45747"/>
    <s v="MF-AGG"/>
    <n v="0"/>
  </r>
  <r>
    <x v="501"/>
    <s v="FIDELITY FLEX MID CAP INDEX FUND"/>
    <n v="16647"/>
    <n v="526"/>
    <n v="45747"/>
    <s v="MF-USA"/>
    <n v="0"/>
  </r>
  <r>
    <x v="502"/>
    <s v="Bleakley Financial Group LLC"/>
    <n v="16293"/>
    <n v="4237"/>
    <n v="45747"/>
    <s v="13F"/>
    <n v="0"/>
  </r>
  <r>
    <x v="503"/>
    <s v="Forum Financial Management LP"/>
    <n v="16245"/>
    <n v="9659"/>
    <n v="45747"/>
    <s v="13F"/>
    <n v="0"/>
  </r>
  <r>
    <x v="504"/>
    <s v="Scientech Research LLC"/>
    <n v="15818"/>
    <n v="15818"/>
    <n v="45747"/>
    <s v="13F"/>
    <n v="0"/>
  </r>
  <r>
    <x v="505"/>
    <s v="Multiple Portfolios"/>
    <n v="15554"/>
    <n v="0"/>
    <n v="45812"/>
    <s v="MF-AGG"/>
    <n v="0"/>
  </r>
  <r>
    <x v="506"/>
    <s v="FLEXSHARES MORNINGSTAR US MARKET FACTOR TILT ID"/>
    <n v="15554"/>
    <n v="0"/>
    <n v="45812"/>
    <s v="ETF"/>
    <n v="0"/>
  </r>
  <r>
    <x v="507"/>
    <s v="Bayforest Capital Ltd"/>
    <n v="15212"/>
    <n v="13196"/>
    <n v="45747"/>
    <s v="13F"/>
    <n v="0"/>
  </r>
  <r>
    <x v="508"/>
    <s v="SVB Wealth LLC"/>
    <n v="15206"/>
    <n v="15206"/>
    <n v="45747"/>
    <s v="13F"/>
    <n v="0"/>
  </r>
  <r>
    <x v="509"/>
    <s v="Avantax Advisory Services Inc"/>
    <n v="14952"/>
    <n v="-8751"/>
    <n v="45747"/>
    <s v="13F"/>
    <n v="0"/>
  </r>
  <r>
    <x v="510"/>
    <s v="Boothbay Fund Management LLC"/>
    <n v="14929"/>
    <n v="14929"/>
    <n v="45747"/>
    <s v="13F"/>
    <n v="0"/>
  </r>
  <r>
    <x v="511"/>
    <s v="--"/>
    <n v="14774"/>
    <n v="0"/>
    <n v="45716"/>
    <s v="ULT-AGG"/>
    <n v="0"/>
  </r>
  <r>
    <x v="512"/>
    <s v="Multiple Portfolios"/>
    <n v="14774"/>
    <n v="0"/>
    <n v="45716"/>
    <s v="MF-AGG"/>
    <n v="0"/>
  </r>
  <r>
    <x v="513"/>
    <s v="Multiple Portfolios"/>
    <n v="14774"/>
    <n v="0"/>
    <n v="45716"/>
    <s v="MF-AGG"/>
    <n v="0"/>
  </r>
  <r>
    <x v="514"/>
    <s v="Zurich Invest Institutional Funds - ZIF Aktien"/>
    <n v="14774"/>
    <n v="0"/>
    <n v="45716"/>
    <s v="MF-CHE"/>
    <n v="0"/>
  </r>
  <r>
    <x v="515"/>
    <s v="Shelton Capital Management"/>
    <n v="14639"/>
    <n v="0"/>
    <n v="45747"/>
    <s v="13F"/>
    <n v="0"/>
  </r>
  <r>
    <x v="516"/>
    <s v="Multiple Portfolios"/>
    <n v="14639"/>
    <n v="0"/>
    <n v="45747"/>
    <s v="MF-AGG"/>
    <n v="0"/>
  </r>
  <r>
    <x v="517"/>
    <s v="S&amp;P MIDCAP INDEX FUND"/>
    <n v="14639"/>
    <n v="0"/>
    <n v="45747"/>
    <s v="MF-USA"/>
    <n v="0"/>
  </r>
  <r>
    <x v="518"/>
    <s v="Equitec Proprietary Markets LLC"/>
    <n v="14225"/>
    <n v="-200"/>
    <n v="45747"/>
    <s v="13F"/>
    <n v="0"/>
  </r>
  <r>
    <x v="519"/>
    <s v="Creative Planning LLC"/>
    <n v="14121"/>
    <n v="2169"/>
    <n v="45747"/>
    <s v="13F"/>
    <n v="0"/>
  </r>
  <r>
    <x v="520"/>
    <s v="--"/>
    <n v="14020"/>
    <n v="-1322"/>
    <n v="45473"/>
    <s v="ULT-AGG"/>
    <n v="0"/>
  </r>
  <r>
    <x v="521"/>
    <s v="Multiple Portfolios"/>
    <n v="14020"/>
    <n v="-1322"/>
    <n v="45473"/>
    <s v="MF-AGG"/>
    <n v="0"/>
  </r>
  <r>
    <x v="522"/>
    <s v="ANZ Smart Choice Super - 1970s"/>
    <n v="1627"/>
    <n v="41"/>
    <n v="45473"/>
    <s v="MF-AUS"/>
    <n v="0"/>
  </r>
  <r>
    <x v="522"/>
    <s v="ANZ Smart Choice Super - 1980s"/>
    <n v="1299"/>
    <n v="33"/>
    <n v="45473"/>
    <s v="MF-AUS"/>
    <n v="0"/>
  </r>
  <r>
    <x v="522"/>
    <s v="ANZ Smart Choice Super - 1960s"/>
    <n v="1251"/>
    <n v="22"/>
    <n v="45473"/>
    <s v="MF-AUS"/>
    <n v="0"/>
  </r>
  <r>
    <x v="522"/>
    <s v="OnePath OneAnswer Personal Super - Vanguard Bal"/>
    <n v="1188"/>
    <n v="-362"/>
    <n v="45473"/>
    <s v="MF-AUS"/>
    <n v="0"/>
  </r>
  <r>
    <x v="522"/>
    <s v="OnePath OneAnswer Frontier Personal Super - Van"/>
    <n v="1188"/>
    <n v="-362"/>
    <n v="45473"/>
    <s v="MF-AUS"/>
    <n v="0"/>
  </r>
  <r>
    <x v="522"/>
    <s v="ANZ OneAnswer Personal Super - Vanguard Balance"/>
    <n v="1188"/>
    <n v="-362"/>
    <n v="45473"/>
    <s v="MF-AUS"/>
    <n v="0"/>
  </r>
  <r>
    <x v="522"/>
    <s v="OnePath OneAnswer Frontier Personal Super - Van"/>
    <n v="1017"/>
    <n v="-23"/>
    <n v="45473"/>
    <s v="MF-AUS"/>
    <n v="0"/>
  </r>
  <r>
    <x v="522"/>
    <s v="OnePath OneAnswer Personal Super - Vanguard Gro"/>
    <n v="1017"/>
    <n v="-23"/>
    <n v="45473"/>
    <s v="MF-AUS"/>
    <n v="0"/>
  </r>
  <r>
    <x v="522"/>
    <s v="ANZ OneAnswer Personal Super - Vanguard Growth"/>
    <n v="1017"/>
    <n v="-23"/>
    <n v="45473"/>
    <s v="MF-AUS"/>
    <n v="0"/>
  </r>
  <r>
    <x v="522"/>
    <s v="OnePath OneAnswer Frontier Personal Super - Van"/>
    <n v="630"/>
    <n v="-9"/>
    <n v="45473"/>
    <s v="MF-AUS"/>
    <n v="0"/>
  </r>
  <r>
    <x v="522"/>
    <s v="ANZ OneAnswer Personal Super - Vanguard High Gr"/>
    <n v="630"/>
    <n v="-9"/>
    <n v="45473"/>
    <s v="MF-AUS"/>
    <n v="0"/>
  </r>
  <r>
    <x v="522"/>
    <s v="OnePath OneAnswer Personal Super - Vanguard Hig"/>
    <n v="630"/>
    <n v="-9"/>
    <n v="45473"/>
    <s v="MF-AUS"/>
    <n v="0"/>
  </r>
  <r>
    <x v="522"/>
    <s v="ANZ Smart Choice Super - 1990s"/>
    <n v="465"/>
    <n v="44"/>
    <n v="45473"/>
    <s v="MF-AUS"/>
    <n v="0"/>
  </r>
  <r>
    <x v="522"/>
    <s v="ANZ Smart Choice Super - Global Smaller Compani"/>
    <n v="228"/>
    <n v="-25"/>
    <n v="45473"/>
    <s v="MF-AUS"/>
    <n v="0"/>
  </r>
  <r>
    <x v="522"/>
    <s v="OnePath OneAnswer Personal Super - Vanguard Con"/>
    <n v="215"/>
    <n v="-85"/>
    <n v="45473"/>
    <s v="MF-AUS"/>
    <n v="0"/>
  </r>
  <r>
    <x v="522"/>
    <s v="OnePath OneAnswer Frontier Personal Super - Van"/>
    <n v="215"/>
    <n v="-85"/>
    <n v="45473"/>
    <s v="MF-AUS"/>
    <n v="0"/>
  </r>
  <r>
    <x v="522"/>
    <s v="ANZ OneAnswer Personal Super - Vanguard Conserv"/>
    <n v="215"/>
    <n v="-85"/>
    <n v="45473"/>
    <s v="MF-AUS"/>
    <n v="0"/>
  </r>
  <r>
    <x v="523"/>
    <s v="Advent Capital Management LLC"/>
    <n v="13900"/>
    <n v="13900"/>
    <n v="45747"/>
    <s v="13F"/>
    <n v="0"/>
  </r>
  <r>
    <x v="524"/>
    <s v="Neuberger Berman Group LLC"/>
    <n v="13865"/>
    <n v="1636"/>
    <n v="45747"/>
    <s v="13F"/>
    <n v="0"/>
  </r>
  <r>
    <x v="525"/>
    <s v="Multiple Portfolios"/>
    <n v="500"/>
    <n v="500"/>
    <n v="45688"/>
    <s v="MF-AGG"/>
    <n v="0"/>
  </r>
  <r>
    <x v="526"/>
    <s v="Neuberger Berman Uncorrelated Strategies Fund"/>
    <n v="500"/>
    <n v="500"/>
    <n v="45688"/>
    <s v="MF-IRL"/>
    <n v="0"/>
  </r>
  <r>
    <x v="527"/>
    <s v="Mariner LLC"/>
    <n v="13419"/>
    <n v="3581"/>
    <n v="45747"/>
    <s v="13F"/>
    <n v="0"/>
  </r>
  <r>
    <x v="528"/>
    <s v="Kestra Advisory Services LLC"/>
    <n v="13214"/>
    <n v="-6796"/>
    <n v="45747"/>
    <s v="13F"/>
    <n v="0"/>
  </r>
  <r>
    <x v="529"/>
    <s v="PanAgora Asset Management Inc"/>
    <n v="13000"/>
    <n v="0"/>
    <n v="45747"/>
    <s v="13F"/>
    <n v="0"/>
  </r>
  <r>
    <x v="530"/>
    <s v="--"/>
    <n v="12410"/>
    <n v="3662"/>
    <n v="45657"/>
    <s v="ULT-AGG"/>
    <n v="0"/>
  </r>
  <r>
    <x v="531"/>
    <s v="Multiple Portfolios"/>
    <n v="4730"/>
    <n v="1232"/>
    <n v="45657"/>
    <s v="Sch-D"/>
    <n v="0"/>
  </r>
  <r>
    <x v="532"/>
    <s v="REGENCE BCBS OR"/>
    <n v="4730"/>
    <n v="1232"/>
    <n v="45657"/>
    <s v="Sch-D"/>
    <n v="0"/>
  </r>
  <r>
    <x v="533"/>
    <s v="Multiple Portfolios"/>
    <n v="4337"/>
    <n v="1360"/>
    <n v="45657"/>
    <s v="Sch-D"/>
    <n v="0"/>
  </r>
  <r>
    <x v="534"/>
    <s v="REGENCE BLUE SHIELD"/>
    <n v="4337"/>
    <n v="1360"/>
    <n v="45657"/>
    <s v="Sch-D"/>
    <n v="0"/>
  </r>
  <r>
    <x v="535"/>
    <s v="Multiple Portfolios"/>
    <n v="1963"/>
    <n v="629"/>
    <n v="45657"/>
    <s v="Sch-D"/>
    <n v="0"/>
  </r>
  <r>
    <x v="536"/>
    <s v="REGENCE BCBS OF UT"/>
    <n v="1963"/>
    <n v="629"/>
    <n v="45657"/>
    <s v="Sch-D"/>
    <n v="0"/>
  </r>
  <r>
    <x v="537"/>
    <s v="Multiple Portfolios"/>
    <n v="1380"/>
    <n v="441"/>
    <n v="45657"/>
    <s v="Sch-D"/>
    <n v="0"/>
  </r>
  <r>
    <x v="538"/>
    <s v="REGENCE BLUESHIELD OF IDAHO INC"/>
    <n v="1380"/>
    <n v="441"/>
    <n v="45657"/>
    <s v="Sch-D"/>
    <n v="0"/>
  </r>
  <r>
    <x v="539"/>
    <s v="Triumph Capital Management"/>
    <n v="11933"/>
    <n v="3866"/>
    <n v="45747"/>
    <s v="13F"/>
    <n v="0"/>
  </r>
  <r>
    <x v="540"/>
    <s v="--"/>
    <n v="11905"/>
    <n v="-2208"/>
    <n v="45747"/>
    <s v="ULT-AGG"/>
    <n v="0"/>
  </r>
  <r>
    <x v="541"/>
    <s v="Multiple Portfolios"/>
    <n v="11905"/>
    <n v="-2208"/>
    <n v="45747"/>
    <s v="MF-AGG"/>
    <n v="0"/>
  </r>
  <r>
    <x v="542"/>
    <s v="Multiple Portfolios"/>
    <n v="11905"/>
    <n v="-2208"/>
    <n v="45747"/>
    <s v="MF-AGG"/>
    <n v="0"/>
  </r>
  <r>
    <x v="543"/>
    <s v="SPARINVEST INDEX USA SMALL CAP"/>
    <n v="8126"/>
    <n v="-2208"/>
    <n v="45747"/>
    <s v="MF-DNK"/>
    <n v="0"/>
  </r>
  <r>
    <x v="543"/>
    <s v="INDEX GLOBALE AKTIER KL"/>
    <n v="3779"/>
    <n v="0"/>
    <n v="45747"/>
    <s v="MF-DNK"/>
    <n v="0"/>
  </r>
  <r>
    <x v="544"/>
    <s v="Quantinno Capital Management LP"/>
    <n v="11905"/>
    <n v="11905"/>
    <n v="45747"/>
    <s v="13F"/>
    <n v="0"/>
  </r>
  <r>
    <x v="545"/>
    <s v="Multiple Portfolios"/>
    <n v="11633"/>
    <n v="82"/>
    <n v="45747"/>
    <s v="MF-AGG"/>
    <n v="0"/>
  </r>
  <r>
    <x v="546"/>
    <s v="GREEN CENTURY EQUITY FUND"/>
    <n v="11633"/>
    <n v="82"/>
    <n v="45747"/>
    <s v="MF-USA"/>
    <n v="0"/>
  </r>
  <r>
    <x v="547"/>
    <s v="Praxis Investment Management Inc"/>
    <n v="11310"/>
    <n v="-700"/>
    <n v="45747"/>
    <s v="13F"/>
    <n v="0"/>
  </r>
  <r>
    <x v="548"/>
    <s v="Multiple Portfolios"/>
    <n v="11310"/>
    <n v="0"/>
    <n v="45777"/>
    <s v="MF-AGG"/>
    <n v="0"/>
  </r>
  <r>
    <x v="549"/>
    <s v="PRAXIS SMALL CAP INDEX"/>
    <n v="11310"/>
    <n v="0"/>
    <n v="45777"/>
    <s v="MF-USA"/>
    <n v="0"/>
  </r>
  <r>
    <x v="550"/>
    <s v="Multiple Portfolios"/>
    <n v="10988"/>
    <n v="0"/>
    <n v="45747"/>
    <s v="MF-AGG"/>
    <n v="0"/>
  </r>
  <r>
    <x v="551"/>
    <s v="LVIP Dimensional US Core Equity 1 Fund"/>
    <n v="8223"/>
    <n v="0"/>
    <n v="45747"/>
    <s v="MF-USA"/>
    <n v="0"/>
  </r>
  <r>
    <x v="551"/>
    <s v="Lincoln Variable Insurance Products Trust-Lvip"/>
    <n v="2765"/>
    <n v="0"/>
    <n v="45747"/>
    <s v="MF-USA"/>
    <n v="0"/>
  </r>
  <r>
    <x v="552"/>
    <s v="Sanctuary Advisors LLC"/>
    <n v="10833"/>
    <n v="798"/>
    <n v="45657"/>
    <s v="13F"/>
    <n v="0"/>
  </r>
  <r>
    <x v="553"/>
    <s v="Multiple Portfolios"/>
    <n v="10690"/>
    <n v="0"/>
    <n v="45812"/>
    <s v="MF-AGG"/>
    <n v="0"/>
  </r>
  <r>
    <x v="554"/>
    <s v="Harbor Long-Short Equity ETF"/>
    <n v="10690"/>
    <n v="0"/>
    <n v="45812"/>
    <s v="ETF"/>
    <n v="0"/>
  </r>
  <r>
    <x v="555"/>
    <s v="Multiple Portfolios"/>
    <n v="10670"/>
    <n v="0"/>
    <n v="45747"/>
    <s v="MF-AGG"/>
    <n v="0"/>
  </r>
  <r>
    <x v="556"/>
    <s v="Yarra Global Small Companies Fund"/>
    <n v="10670"/>
    <n v="0"/>
    <n v="45747"/>
    <s v="MF-AUS"/>
    <n v="0"/>
  </r>
  <r>
    <x v="557"/>
    <s v="--"/>
    <n v="10529"/>
    <n v="-1047"/>
    <n v="45747"/>
    <s v="ULT-AGG"/>
    <n v="0"/>
  </r>
  <r>
    <x v="558"/>
    <s v="William Blair &amp; Co LLC"/>
    <n v="10529"/>
    <n v="-1047"/>
    <n v="45747"/>
    <s v="13F"/>
    <n v="0"/>
  </r>
  <r>
    <x v="559"/>
    <s v="GTS Securities LLC"/>
    <n v="10230"/>
    <n v="10230"/>
    <n v="45747"/>
    <s v="13F"/>
    <n v="0"/>
  </r>
  <r>
    <x v="560"/>
    <s v="--"/>
    <n v="10158"/>
    <n v="10158"/>
    <n v="45747"/>
    <s v="ULT-AGG"/>
    <n v="0"/>
  </r>
  <r>
    <x v="561"/>
    <s v="Vontobel Holding Ltd"/>
    <n v="10158"/>
    <n v="10158"/>
    <n v="45747"/>
    <s v="13F"/>
    <n v="0"/>
  </r>
  <r>
    <x v="562"/>
    <s v="--"/>
    <n v="9726"/>
    <n v="639"/>
    <n v="45747"/>
    <s v="ULT-AGG"/>
    <n v="0"/>
  </r>
  <r>
    <x v="563"/>
    <s v="Scotia Capital Inc"/>
    <n v="9726"/>
    <n v="639"/>
    <n v="45747"/>
    <s v="13F"/>
    <n v="0"/>
  </r>
  <r>
    <x v="564"/>
    <s v="--"/>
    <n v="9641"/>
    <n v="-274"/>
    <n v="45747"/>
    <s v="ULT-AGG"/>
    <n v="0"/>
  </r>
  <r>
    <x v="565"/>
    <s v="Meiji Yasuda Asset Management Co Ltd"/>
    <n v="9641"/>
    <n v="-274"/>
    <n v="45747"/>
    <s v="13F"/>
    <n v="0"/>
  </r>
  <r>
    <x v="566"/>
    <s v="Multiple Portfolios"/>
    <n v="9627"/>
    <n v="1054"/>
    <n v="45473"/>
    <s v="MF-AGG"/>
    <n v="0"/>
  </r>
  <r>
    <x v="567"/>
    <s v="Australian Retirement Trust - Super - Internati"/>
    <n v="4521"/>
    <n v="930"/>
    <n v="45473"/>
    <s v="MF-AUS"/>
    <n v="0"/>
  </r>
  <r>
    <x v="567"/>
    <s v="Australian Retirement Trust - Super - Retiremen"/>
    <n v="2054"/>
    <n v="245"/>
    <n v="45473"/>
    <s v="MF-AUS"/>
    <n v="0"/>
  </r>
  <r>
    <x v="567"/>
    <s v="Australian Retirement Trust - Super - Balanced"/>
    <n v="1119"/>
    <n v="-28"/>
    <n v="45473"/>
    <s v="MF-AUS"/>
    <n v="0"/>
  </r>
  <r>
    <x v="567"/>
    <s v="Australian Retirement Trust - Super - Shares"/>
    <n v="948"/>
    <n v="-246"/>
    <n v="45473"/>
    <s v="MF-AUS"/>
    <n v="0"/>
  </r>
  <r>
    <x v="567"/>
    <s v="Australian Retirement Trust - Super - Retiremen"/>
    <n v="846"/>
    <n v="136"/>
    <n v="45473"/>
    <s v="MF-AUS"/>
    <n v="0"/>
  </r>
  <r>
    <x v="567"/>
    <s v="Australian Retirement Trust - Super - Conservat"/>
    <n v="139"/>
    <n v="17"/>
    <n v="45473"/>
    <s v="MF-AUS"/>
    <n v="0"/>
  </r>
  <r>
    <x v="568"/>
    <s v="Entropy Technologies LP"/>
    <n v="9473"/>
    <n v="9473"/>
    <n v="45747"/>
    <s v="13F"/>
    <n v="0"/>
  </r>
  <r>
    <x v="569"/>
    <s v="--"/>
    <n v="9387"/>
    <n v="4853"/>
    <n v="45747"/>
    <s v="ULT-AGG"/>
    <n v="0"/>
  </r>
  <r>
    <x v="570"/>
    <s v="Multiple Portfolios"/>
    <n v="9387"/>
    <n v="4853"/>
    <n v="45747"/>
    <s v="MF-AGG"/>
    <n v="0"/>
  </r>
  <r>
    <x v="571"/>
    <s v="Shell Asset Management Co BV"/>
    <n v="9387"/>
    <n v="4853"/>
    <n v="45747"/>
    <s v="13F"/>
    <n v="0"/>
  </r>
  <r>
    <x v="572"/>
    <s v="ProFund Advisors LLC"/>
    <n v="9300"/>
    <n v="-337"/>
    <n v="45747"/>
    <s v="13F"/>
    <n v="0"/>
  </r>
  <r>
    <x v="573"/>
    <s v="Multiple Portfolios"/>
    <n v="17557"/>
    <n v="7592"/>
    <n v="45747"/>
    <s v="MF-AGG"/>
    <n v="0"/>
  </r>
  <r>
    <x v="574"/>
    <s v="Mid-Cap Value ProFund"/>
    <n v="7549"/>
    <n v="6644"/>
    <n v="45688"/>
    <s v="MF-USA"/>
    <n v="0"/>
  </r>
  <r>
    <x v="574"/>
    <s v="UltraMid-Cap ProFund"/>
    <n v="4410"/>
    <n v="423"/>
    <n v="45688"/>
    <s v="MF-USA"/>
    <n v="0"/>
  </r>
  <r>
    <x v="574"/>
    <s v="PROFUNDS VP MIDCAP GROWTH"/>
    <n v="1503"/>
    <n v="-68"/>
    <n v="45747"/>
    <s v="MF-USA"/>
    <n v="0"/>
  </r>
  <r>
    <x v="574"/>
    <s v="PROFUNDS VP MIDCAP VALUE"/>
    <n v="1460"/>
    <n v="-207"/>
    <n v="45747"/>
    <s v="MF-USA"/>
    <n v="0"/>
  </r>
  <r>
    <x v="574"/>
    <s v="Mid-Cap ProFund"/>
    <n v="1205"/>
    <n v="410"/>
    <n v="45688"/>
    <s v="MF-USA"/>
    <n v="0"/>
  </r>
  <r>
    <x v="574"/>
    <s v="PROFUNDS VP ULTRAMID CAP"/>
    <n v="1001"/>
    <n v="-39"/>
    <n v="45747"/>
    <s v="MF-USA"/>
    <n v="0"/>
  </r>
  <r>
    <x v="574"/>
    <s v="Mid-Cap Growth ProFund"/>
    <n v="429"/>
    <n v="429"/>
    <n v="45688"/>
    <s v="MF-USA"/>
    <n v="0"/>
  </r>
  <r>
    <x v="575"/>
    <s v="Multiple Portfolios"/>
    <n v="9023"/>
    <n v="0"/>
    <n v="45812"/>
    <s v="MF-AGG"/>
    <n v="0"/>
  </r>
  <r>
    <x v="576"/>
    <s v="Inspire 500 ETF"/>
    <n v="9023"/>
    <n v="0"/>
    <n v="45812"/>
    <s v="ETF"/>
    <n v="0"/>
  </r>
  <r>
    <x v="577"/>
    <s v="Multiple Portfolios"/>
    <n v="8232"/>
    <n v="0"/>
    <n v="45777"/>
    <s v="MF-AGG"/>
    <n v="0"/>
  </r>
  <r>
    <x v="578"/>
    <s v="Dimensional Global Sustainability PIE Fund"/>
    <n v="8232"/>
    <n v="0"/>
    <n v="45777"/>
    <s v="MF-NZL"/>
    <n v="0"/>
  </r>
  <r>
    <x v="579"/>
    <s v="Walleye Trading LLC"/>
    <n v="8164"/>
    <n v="-67110"/>
    <n v="45747"/>
    <s v="13F"/>
    <n v="0"/>
  </r>
  <r>
    <x v="580"/>
    <s v="NISA Investment Advisors LLC"/>
    <n v="7977"/>
    <n v="-505"/>
    <n v="45747"/>
    <s v="13F"/>
    <n v="0"/>
  </r>
  <r>
    <x v="581"/>
    <s v="State of Wyoming"/>
    <n v="7688"/>
    <n v="759"/>
    <n v="45747"/>
    <s v="13F"/>
    <n v="0"/>
  </r>
  <r>
    <x v="582"/>
    <s v="Steward Partners Investment Advisory LLC"/>
    <n v="7684"/>
    <n v="1026"/>
    <n v="45747"/>
    <s v="13F"/>
    <n v="0"/>
  </r>
  <r>
    <x v="583"/>
    <s v="Multiple Portfolios"/>
    <n v="7640"/>
    <n v="0"/>
    <n v="45811"/>
    <s v="MF-AGG"/>
    <n v="0"/>
  </r>
  <r>
    <x v="584"/>
    <s v="Samsung Blockchain Technologies ETF"/>
    <n v="7640"/>
    <n v="0"/>
    <n v="45811"/>
    <s v="ETF"/>
    <n v="0"/>
  </r>
  <r>
    <x v="585"/>
    <s v="Multiple Portfolios"/>
    <n v="7508"/>
    <n v="1309"/>
    <n v="45777"/>
    <s v="MF-AGG"/>
    <n v="0"/>
  </r>
  <r>
    <x v="586"/>
    <s v="Multiple Portfolios"/>
    <n v="7508"/>
    <n v="1309"/>
    <n v="45777"/>
    <s v="MF-AGG"/>
    <n v="0"/>
  </r>
  <r>
    <x v="587"/>
    <s v="Swiss Life Index Funds II CH Equity Global Smal"/>
    <n v="7508"/>
    <n v="1309"/>
    <n v="45777"/>
    <s v="MF-CHE"/>
    <n v="0"/>
  </r>
  <r>
    <x v="588"/>
    <s v="Pathstone Holdings LLC"/>
    <n v="7305"/>
    <n v="-221"/>
    <n v="45747"/>
    <s v="13F"/>
    <n v="0"/>
  </r>
  <r>
    <x v="589"/>
    <s v="Multiple Portfolios"/>
    <n v="7082"/>
    <n v="0"/>
    <n v="45813"/>
    <s v="MF-AGG"/>
    <n v="0"/>
  </r>
  <r>
    <x v="590"/>
    <s v="Motley Fool Next Index ETF"/>
    <n v="7082"/>
    <n v="0"/>
    <n v="45813"/>
    <s v="ETF"/>
    <n v="0"/>
  </r>
  <r>
    <x v="591"/>
    <s v="--"/>
    <n v="6922"/>
    <n v="5031"/>
    <n v="45747"/>
    <s v="ULT-AGG"/>
    <n v="0"/>
  </r>
  <r>
    <x v="592"/>
    <s v="Rakuten Securities Inc"/>
    <n v="6922"/>
    <n v="5031"/>
    <n v="45747"/>
    <s v="13F"/>
    <n v="0"/>
  </r>
  <r>
    <x v="593"/>
    <s v="Quarry LP/The"/>
    <n v="6652"/>
    <n v="6652"/>
    <n v="45747"/>
    <s v="13F"/>
    <n v="0"/>
  </r>
  <r>
    <x v="594"/>
    <s v="Multiple Portfolios"/>
    <n v="6600"/>
    <n v="1400"/>
    <n v="45747"/>
    <s v="MF-AGG"/>
    <n v="0"/>
  </r>
  <r>
    <x v="595"/>
    <s v="Omnis Portfolio Investments Icvc-Omnis US Equit"/>
    <n v="6600"/>
    <n v="1400"/>
    <n v="45747"/>
    <s v="UT-UK"/>
    <n v="0"/>
  </r>
  <r>
    <x v="596"/>
    <s v="--"/>
    <n v="6458"/>
    <n v="0"/>
    <n v="45716"/>
    <s v="ULT-AGG"/>
    <n v="0"/>
  </r>
  <r>
    <x v="597"/>
    <s v="Multiple Portfolios"/>
    <n v="6458"/>
    <n v="0"/>
    <n v="45716"/>
    <s v="MF-AGG"/>
    <n v="0"/>
  </r>
  <r>
    <x v="598"/>
    <s v="Avadis Fund-Aktien Small Caps Index"/>
    <n v="6458"/>
    <n v="0"/>
    <n v="45716"/>
    <s v="MF-CHE"/>
    <n v="0"/>
  </r>
  <r>
    <x v="599"/>
    <s v="Fifth Third Bancorp"/>
    <n v="6227"/>
    <n v="579"/>
    <n v="45747"/>
    <s v="13F"/>
    <n v="0"/>
  </r>
  <r>
    <x v="600"/>
    <s v="GAMMA Investing LLC"/>
    <n v="6056"/>
    <n v="2492"/>
    <n v="45747"/>
    <s v="13F"/>
    <n v="0"/>
  </r>
  <r>
    <x v="601"/>
    <s v="Russell Investments Group Ltd"/>
    <n v="5924"/>
    <n v="3101"/>
    <n v="45747"/>
    <s v="13F"/>
    <n v="0"/>
  </r>
  <r>
    <x v="602"/>
    <s v="Multiple Portfolios"/>
    <n v="500"/>
    <n v="0"/>
    <n v="45777"/>
    <s v="MF-AGG"/>
    <n v="0"/>
  </r>
  <r>
    <x v="603"/>
    <s v="Multiple Portfolios"/>
    <n v="500"/>
    <n v="0"/>
    <n v="45777"/>
    <s v="MF-AGG"/>
    <n v="0"/>
  </r>
  <r>
    <x v="604"/>
    <s v="Old Mutual FTSE RAFI All World Index Fund"/>
    <n v="500"/>
    <n v="0"/>
    <n v="45777"/>
    <s v="MF-IRL"/>
    <n v="0"/>
  </r>
  <r>
    <x v="605"/>
    <s v="--"/>
    <n v="5693"/>
    <n v="269"/>
    <n v="45747"/>
    <s v="ULT-AGG"/>
    <n v="0"/>
  </r>
  <r>
    <x v="606"/>
    <s v="Multiple Portfolios"/>
    <n v="5693"/>
    <n v="269"/>
    <n v="45747"/>
    <s v="MF-AGG"/>
    <n v="0"/>
  </r>
  <r>
    <x v="607"/>
    <s v="Multiple Portfolios"/>
    <n v="5693"/>
    <n v="269"/>
    <n v="45747"/>
    <s v="MF-AGG"/>
    <n v="0"/>
  </r>
  <r>
    <x v="608"/>
    <s v="RYDEX SERIES - RETAILING FUND"/>
    <n v="2934"/>
    <n v="361"/>
    <n v="45747"/>
    <s v="MF-USA"/>
    <n v="0"/>
  </r>
  <r>
    <x v="608"/>
    <s v="RYDEX SERIES - MID CAP 1.5X STRATEGY FUND"/>
    <n v="1323"/>
    <n v="-3"/>
    <n v="45747"/>
    <s v="MF-USA"/>
    <n v="0"/>
  </r>
  <r>
    <x v="608"/>
    <s v="RYDEX VARIABLE TRUST - RETAILING"/>
    <n v="1028"/>
    <n v="-24"/>
    <n v="45747"/>
    <s v="MF-USA"/>
    <n v="0"/>
  </r>
  <r>
    <x v="608"/>
    <s v="RYDEX VARIABLE TRUST - MID-CAP 1.5X STRATEGY"/>
    <n v="408"/>
    <n v="-65"/>
    <n v="45747"/>
    <s v="MF-USA"/>
    <n v="0"/>
  </r>
  <r>
    <x v="609"/>
    <s v="--"/>
    <n v="4605"/>
    <n v="385"/>
    <n v="45747"/>
    <s v="ULT-AGG"/>
    <n v="0"/>
  </r>
  <r>
    <x v="610"/>
    <s v="Multiple Portfolios"/>
    <n v="4605"/>
    <n v="385"/>
    <n v="45747"/>
    <s v="MF-AGG"/>
    <n v="0"/>
  </r>
  <r>
    <x v="611"/>
    <s v="Multiple Portfolios"/>
    <n v="4605"/>
    <n v="385"/>
    <n v="45747"/>
    <s v="MF-AGG"/>
    <n v="0"/>
  </r>
  <r>
    <x v="612"/>
    <s v="DNB Global Enhanced Small Cap"/>
    <n v="4605"/>
    <n v="385"/>
    <n v="45747"/>
    <s v="MF-NOR"/>
    <n v="0"/>
  </r>
  <r>
    <x v="613"/>
    <s v="CWM LLC"/>
    <n v="4353"/>
    <n v="1404"/>
    <n v="45747"/>
    <s v="13F"/>
    <n v="0"/>
  </r>
  <r>
    <x v="614"/>
    <s v="--"/>
    <n v="4145"/>
    <n v="1000"/>
    <n v="45747"/>
    <s v="ULT-AGG"/>
    <n v="0"/>
  </r>
  <r>
    <x v="615"/>
    <s v="Multiple Portfolios"/>
    <n v="4145"/>
    <n v="1000"/>
    <n v="45747"/>
    <s v="MF-AGG"/>
    <n v="0"/>
  </r>
  <r>
    <x v="616"/>
    <s v="SBI SECURITIES Co Ltd"/>
    <n v="4145"/>
    <n v="1000"/>
    <n v="45747"/>
    <s v="13F"/>
    <n v="0"/>
  </r>
  <r>
    <x v="617"/>
    <s v="Global Retirement Partners LLC"/>
    <n v="4100"/>
    <n v="3016"/>
    <n v="45657"/>
    <s v="13F"/>
    <n v="0"/>
  </r>
  <r>
    <x v="618"/>
    <s v="Bogart Wealth LLC"/>
    <n v="4000"/>
    <n v="2000"/>
    <n v="45747"/>
    <s v="13F"/>
    <n v="0"/>
  </r>
  <r>
    <x v="619"/>
    <s v="First United Bank &amp; Trust"/>
    <n v="4000"/>
    <n v="0"/>
    <n v="45747"/>
    <s v="13F"/>
    <n v="0"/>
  </r>
  <r>
    <x v="620"/>
    <s v="Coldstream Capital Management Inc"/>
    <n v="3736"/>
    <n v="3736"/>
    <n v="45747"/>
    <s v="13F"/>
    <n v="0"/>
  </r>
  <r>
    <x v="621"/>
    <s v="US Bancorp"/>
    <n v="3726"/>
    <n v="1790"/>
    <n v="45747"/>
    <s v="13F"/>
    <n v="0"/>
  </r>
  <r>
    <x v="622"/>
    <s v="--"/>
    <n v="3651"/>
    <n v="1831"/>
    <n v="45747"/>
    <s v="ULT-AGG"/>
    <n v="0"/>
  </r>
  <r>
    <x v="623"/>
    <s v="UMB Bank NA/Kansas City MO"/>
    <n v="3651"/>
    <n v="1831"/>
    <n v="45747"/>
    <s v="13F"/>
    <n v="0"/>
  </r>
  <r>
    <x v="624"/>
    <s v="Multiple Portfolios"/>
    <n v="3366"/>
    <n v="0"/>
    <n v="45813"/>
    <s v="MF-AGG"/>
    <n v="0"/>
  </r>
  <r>
    <x v="625"/>
    <s v="Strive Mid-Cap ETF"/>
    <n v="2026"/>
    <n v="0"/>
    <n v="45813"/>
    <s v="ETF"/>
    <n v="0"/>
  </r>
  <r>
    <x v="625"/>
    <s v="Strive 1000 Growth ETF"/>
    <n v="1340"/>
    <n v="0"/>
    <n v="45813"/>
    <s v="ETF"/>
    <n v="0"/>
  </r>
  <r>
    <x v="626"/>
    <s v="--"/>
    <n v="3300"/>
    <n v="3300"/>
    <n v="45657"/>
    <s v="ULT-AGG"/>
    <n v="0"/>
  </r>
  <r>
    <x v="627"/>
    <s v="Multiple Portfolios"/>
    <n v="1700"/>
    <n v="1700"/>
    <n v="45657"/>
    <s v="Sch-D"/>
    <n v="0"/>
  </r>
  <r>
    <x v="628"/>
    <s v="WELLMARK OF SOUTH DAKOTA INC"/>
    <n v="1700"/>
    <n v="1700"/>
    <n v="45657"/>
    <s v="Sch-D"/>
    <n v="0"/>
  </r>
  <r>
    <x v="629"/>
    <s v="Multiple Portfolios"/>
    <n v="1600"/>
    <n v="1600"/>
    <n v="45657"/>
    <s v="Sch-D"/>
    <n v="0"/>
  </r>
  <r>
    <x v="630"/>
    <s v="WELLMARK HEALTH PLAN OF IA INC"/>
    <n v="1600"/>
    <n v="1600"/>
    <n v="45657"/>
    <s v="Sch-D"/>
    <n v="0"/>
  </r>
  <r>
    <x v="631"/>
    <s v="Multiple Portfolios"/>
    <n v="3235"/>
    <n v="0"/>
    <n v="45747"/>
    <s v="MF-AGG"/>
    <n v="0"/>
  </r>
  <r>
    <x v="632"/>
    <s v="SA US CORE MARKET FUND"/>
    <n v="2483"/>
    <n v="0"/>
    <n v="45747"/>
    <s v="MF-USA"/>
    <n v="0"/>
  </r>
  <r>
    <x v="632"/>
    <s v="SA US SMALL COMPANY FUND"/>
    <n v="752"/>
    <n v="0"/>
    <n v="45747"/>
    <s v="MF-USA"/>
    <n v="0"/>
  </r>
  <r>
    <x v="633"/>
    <s v="Multiple Portfolios"/>
    <n v="3037"/>
    <n v="0"/>
    <n v="45747"/>
    <s v="MF-AGG"/>
    <n v="0"/>
  </r>
  <r>
    <x v="634"/>
    <s v="Multiple Portfolios"/>
    <n v="3037"/>
    <n v="0"/>
    <n v="45747"/>
    <s v="MF-AGG"/>
    <n v="0"/>
  </r>
  <r>
    <x v="635"/>
    <s v="HC CAP TRUST THE INSTITUTIONAL GWTH EQ PORTFOLI"/>
    <n v="3037"/>
    <n v="0"/>
    <n v="45747"/>
    <s v="MF-USA"/>
    <n v="0"/>
  </r>
  <r>
    <x v="636"/>
    <s v="Multiple Portfolios"/>
    <n v="2685"/>
    <n v="0"/>
    <n v="45747"/>
    <s v="MF-AGG"/>
    <n v="0"/>
  </r>
  <r>
    <x v="637"/>
    <s v="GuideStone Value Equity Index Fund"/>
    <n v="2685"/>
    <n v="0"/>
    <n v="45747"/>
    <s v="MF-USA"/>
    <n v="0"/>
  </r>
  <r>
    <x v="638"/>
    <s v="Multiple Portfolios"/>
    <n v="2577"/>
    <n v="-693"/>
    <n v="45688"/>
    <s v="MF-AGG"/>
    <n v="0"/>
  </r>
  <r>
    <x v="639"/>
    <s v="Eurizon AM SICAV - Global Equity"/>
    <n v="2577"/>
    <n v="-693"/>
    <n v="45688"/>
    <s v="MF-LUX"/>
    <n v="0"/>
  </r>
  <r>
    <x v="640"/>
    <s v="Multiple Portfolios"/>
    <n v="2500"/>
    <n v="247"/>
    <n v="45747"/>
    <s v="MF-AGG"/>
    <n v="0"/>
  </r>
  <r>
    <x v="641"/>
    <s v="DESTINATIONS SMALL MID CAP EQUITY"/>
    <n v="2500"/>
    <n v="247"/>
    <n v="45747"/>
    <s v="MF-USA"/>
    <n v="0"/>
  </r>
  <r>
    <x v="642"/>
    <s v="TCTC Holdings LLC"/>
    <n v="2400"/>
    <n v="0"/>
    <n v="45747"/>
    <s v="13F"/>
    <n v="0"/>
  </r>
  <r>
    <x v="643"/>
    <s v="Capital Analysts LLC"/>
    <n v="2099"/>
    <n v="225"/>
    <n v="45747"/>
    <s v="13F"/>
    <n v="0"/>
  </r>
  <r>
    <x v="644"/>
    <s v="Multiple Portfolios"/>
    <n v="2040"/>
    <n v="0"/>
    <n v="45747"/>
    <s v="MF-AGG"/>
    <n v="0"/>
  </r>
  <r>
    <x v="645"/>
    <s v="NEW COVENANT GROWTH FUND"/>
    <n v="2040"/>
    <n v="0"/>
    <n v="45747"/>
    <s v="MF-USA"/>
    <n v="0"/>
  </r>
  <r>
    <x v="646"/>
    <s v="Corecap Advisors LLC"/>
    <n v="1969"/>
    <n v="9"/>
    <n v="45747"/>
    <s v="13F"/>
    <n v="0"/>
  </r>
  <r>
    <x v="647"/>
    <s v="SignatureFD LLC"/>
    <n v="1930"/>
    <n v="-10"/>
    <n v="45747"/>
    <s v="13F"/>
    <n v="0"/>
  </r>
  <r>
    <x v="648"/>
    <s v="Larson Financial Group LLC"/>
    <n v="1921"/>
    <n v="-250"/>
    <n v="45747"/>
    <s v="13F"/>
    <n v="0"/>
  </r>
  <r>
    <x v="649"/>
    <s v="Multiple Portfolios"/>
    <n v="1783"/>
    <n v="48"/>
    <n v="45777"/>
    <s v="MF-AGG"/>
    <n v="0"/>
  </r>
  <r>
    <x v="650"/>
    <s v="KNIGHTS OF COLUMBUS US ALL CAP INDEX FUND"/>
    <n v="1783"/>
    <n v="48"/>
    <n v="45777"/>
    <s v="MF-USA"/>
    <n v="0"/>
  </r>
  <r>
    <x v="651"/>
    <s v="--"/>
    <n v="1760"/>
    <n v="0"/>
    <n v="45716"/>
    <s v="ULT-AGG"/>
    <n v="0"/>
  </r>
  <r>
    <x v="652"/>
    <s v="Multiple Portfolios"/>
    <n v="1760"/>
    <n v="0"/>
    <n v="45716"/>
    <s v="MF-AGG"/>
    <n v="0"/>
  </r>
  <r>
    <x v="653"/>
    <s v="Multiple Portfolios"/>
    <n v="1760"/>
    <n v="0"/>
    <n v="45716"/>
    <s v="MF-AGG"/>
    <n v="0"/>
  </r>
  <r>
    <x v="654"/>
    <s v="HSBC GLOBAL INVESTMENT ECONOMIC SCALE US EQUITY"/>
    <n v="1760"/>
    <n v="0"/>
    <n v="45716"/>
    <s v="MF-LUX"/>
    <n v="0"/>
  </r>
  <r>
    <x v="655"/>
    <s v="--"/>
    <n v="1651"/>
    <n v="-30"/>
    <n v="45747"/>
    <s v="ULT-AGG"/>
    <n v="0"/>
  </r>
  <r>
    <x v="656"/>
    <s v="TD Waterhouse Canada Inc"/>
    <n v="1651"/>
    <n v="-30"/>
    <n v="45747"/>
    <s v="13F"/>
    <n v="0"/>
  </r>
  <r>
    <x v="657"/>
    <s v="Multiple Portfolios"/>
    <n v="1600"/>
    <n v="0"/>
    <n v="45812"/>
    <s v="MF-AGG"/>
    <n v="0"/>
  </r>
  <r>
    <x v="658"/>
    <s v="Humankind US Stock ETF"/>
    <n v="1600"/>
    <n v="0"/>
    <n v="45812"/>
    <s v="ETF"/>
    <n v="0"/>
  </r>
  <r>
    <x v="659"/>
    <s v="Multiple Portfolios"/>
    <n v="1424"/>
    <n v="0"/>
    <n v="45777"/>
    <s v="MF-AGG"/>
    <n v="0"/>
  </r>
  <r>
    <x v="660"/>
    <s v="FT Wilshire 5000 Index Fund"/>
    <n v="1424"/>
    <n v="0"/>
    <n v="45777"/>
    <s v="MF-USA"/>
    <n v="0"/>
  </r>
  <r>
    <x v="661"/>
    <s v="AlphaQuest LLC"/>
    <n v="1419"/>
    <n v="0"/>
    <n v="45747"/>
    <s v="13F"/>
    <n v="0"/>
  </r>
  <r>
    <x v="662"/>
    <s v="--"/>
    <n v="1416"/>
    <n v="1415"/>
    <n v="45747"/>
    <s v="ULT-AGG"/>
    <n v="0"/>
  </r>
  <r>
    <x v="663"/>
    <s v="Edward D Jones &amp; Co LP"/>
    <n v="1416"/>
    <n v="1415"/>
    <n v="45747"/>
    <s v="13F"/>
    <n v="0"/>
  </r>
  <r>
    <x v="664"/>
    <s v="IFP Advisors Inc"/>
    <n v="1415"/>
    <n v="19"/>
    <n v="45747"/>
    <s v="13F"/>
    <n v="0"/>
  </r>
  <r>
    <x v="665"/>
    <s v="--"/>
    <n v="1401"/>
    <n v="-5439"/>
    <n v="45747"/>
    <s v="ULT-AGG"/>
    <n v="0"/>
  </r>
  <r>
    <x v="666"/>
    <s v="Lazard Asset Management LLC"/>
    <n v="1401"/>
    <n v="-5439"/>
    <n v="45747"/>
    <s v="13F"/>
    <n v="0"/>
  </r>
  <r>
    <x v="667"/>
    <s v="Centerpoint Advisors LLC"/>
    <n v="1360"/>
    <n v="0"/>
    <n v="45747"/>
    <s v="13F"/>
    <n v="0"/>
  </r>
  <r>
    <x v="668"/>
    <s v="--"/>
    <n v="1352"/>
    <n v="-4370"/>
    <n v="45747"/>
    <s v="ULT-AGG"/>
    <n v="0"/>
  </r>
  <r>
    <x v="669"/>
    <s v="Wells Fargo Clearing Services LLC"/>
    <n v="1132"/>
    <n v="-813"/>
    <n v="45747"/>
    <s v="13F"/>
    <n v="0"/>
  </r>
  <r>
    <x v="670"/>
    <s v="Wells Fargo Advisors Financial Network LLC"/>
    <n v="220"/>
    <n v="-124"/>
    <n v="45747"/>
    <s v="13F"/>
    <n v="0"/>
  </r>
  <r>
    <x v="671"/>
    <s v="Wells Fargo Bank NA"/>
    <n v="0"/>
    <n v="-3433"/>
    <n v="45747"/>
    <s v="13F"/>
    <n v="0"/>
  </r>
  <r>
    <x v="672"/>
    <s v="AlphaMark Advisors LLC"/>
    <n v="1345"/>
    <n v="0"/>
    <n v="45657"/>
    <s v="13F"/>
    <n v="0"/>
  </r>
  <r>
    <x v="673"/>
    <s v="Bessemer Group Inc/The"/>
    <n v="1261"/>
    <n v="-459"/>
    <n v="45747"/>
    <s v="13F"/>
    <n v="0"/>
  </r>
  <r>
    <x v="674"/>
    <s v="Fortitude Family Office LLC"/>
    <n v="1200"/>
    <n v="0"/>
    <n v="45747"/>
    <s v="13F"/>
    <n v="0"/>
  </r>
  <r>
    <x v="675"/>
    <s v="--"/>
    <n v="1198"/>
    <n v="-32"/>
    <n v="45747"/>
    <s v="ULT-AGG"/>
    <n v="0"/>
  </r>
  <r>
    <x v="676"/>
    <s v="CI Investments Inc/Canada"/>
    <n v="1198"/>
    <n v="-32"/>
    <n v="45747"/>
    <s v="13F"/>
    <n v="0"/>
  </r>
  <r>
    <x v="677"/>
    <s v="Multiple Portfolios"/>
    <n v="1219"/>
    <n v="34"/>
    <n v="45807"/>
    <s v="MF-AGG"/>
    <n v="0"/>
  </r>
  <r>
    <x v="678"/>
    <s v="CI US 1000 IND ETF"/>
    <n v="701"/>
    <n v="-23"/>
    <n v="45807"/>
    <s v="ETF"/>
    <n v="0"/>
  </r>
  <r>
    <x v="678"/>
    <s v="CI US Enhanced Value Index Fund"/>
    <n v="518"/>
    <n v="57"/>
    <n v="45807"/>
    <s v="ETF"/>
    <n v="0"/>
  </r>
  <r>
    <x v="679"/>
    <s v="Multiple Portfolios"/>
    <n v="1120"/>
    <n v="0"/>
    <n v="45657"/>
    <s v="Sch-D"/>
    <n v="0"/>
  </r>
  <r>
    <x v="680"/>
    <s v="BRICKSTREET MUT INS CO"/>
    <n v="1120"/>
    <n v="0"/>
    <n v="45657"/>
    <s v="Sch-D"/>
    <n v="0"/>
  </r>
  <r>
    <x v="681"/>
    <s v="Federation des Caisses Desjardins du Quebec"/>
    <n v="1098"/>
    <n v="350"/>
    <n v="45747"/>
    <s v="13F"/>
    <n v="0"/>
  </r>
  <r>
    <x v="682"/>
    <s v="--"/>
    <n v="1060"/>
    <n v="-54985"/>
    <n v="45747"/>
    <s v="ULT-AGG"/>
    <n v="0"/>
  </r>
  <r>
    <x v="683"/>
    <s v="Nomura Asset Management Co Ltd"/>
    <n v="1060"/>
    <n v="-1070"/>
    <n v="45747"/>
    <s v="13F"/>
    <n v="0"/>
  </r>
  <r>
    <x v="684"/>
    <s v="Nomura Holdings Inc"/>
    <n v="0"/>
    <n v="-53915"/>
    <n v="45747"/>
    <s v="13F"/>
    <n v="0"/>
  </r>
  <r>
    <x v="685"/>
    <s v="MAI Capital Management LLC"/>
    <n v="1056"/>
    <n v="0"/>
    <n v="45747"/>
    <s v="13F"/>
    <n v="0"/>
  </r>
  <r>
    <x v="686"/>
    <s v="Blue Trust Inc"/>
    <n v="1042"/>
    <n v="0"/>
    <n v="45747"/>
    <s v="13F"/>
    <n v="0"/>
  </r>
  <r>
    <x v="687"/>
    <s v="Creative Financial Designs Inc"/>
    <n v="1032"/>
    <n v="0"/>
    <n v="45747"/>
    <s v="13F"/>
    <n v="0"/>
  </r>
  <r>
    <x v="688"/>
    <s v="Multiple Portfolios"/>
    <n v="1000"/>
    <n v="1000"/>
    <n v="45657"/>
    <s v="Sch-D"/>
    <n v="0"/>
  </r>
  <r>
    <x v="689"/>
    <s v="AXCELUS FINANCIAL LIFE INS CO"/>
    <n v="1000"/>
    <n v="1000"/>
    <n v="45657"/>
    <s v="Sch-D"/>
    <n v="0"/>
  </r>
  <r>
    <x v="690"/>
    <s v="Westside Investment Management Inc/CA"/>
    <n v="990"/>
    <n v="0"/>
    <n v="45747"/>
    <s v="13F"/>
    <n v="0"/>
  </r>
  <r>
    <x v="691"/>
    <s v="--"/>
    <n v="990"/>
    <n v="0"/>
    <n v="45747"/>
    <s v="ULT-AGG"/>
    <n v="0"/>
  </r>
  <r>
    <x v="692"/>
    <s v="Mitsubishi UFJ Asset Management Co Ltd"/>
    <n v="990"/>
    <n v="0"/>
    <n v="45747"/>
    <s v="13F"/>
    <n v="0"/>
  </r>
  <r>
    <x v="693"/>
    <s v="Pacer Advisors Inc"/>
    <n v="931"/>
    <n v="-59154"/>
    <n v="45747"/>
    <s v="13F"/>
    <n v="0"/>
  </r>
  <r>
    <x v="694"/>
    <s v="Pacer BlueStar Digital Entertainment ETF"/>
    <n v="913"/>
    <n v="-18"/>
    <n v="45813"/>
    <s v="ETF"/>
    <n v="0"/>
  </r>
  <r>
    <x v="695"/>
    <s v="Brooklyn Investment Group"/>
    <n v="915"/>
    <n v="507"/>
    <n v="45747"/>
    <s v="13F"/>
    <n v="0"/>
  </r>
  <r>
    <x v="696"/>
    <s v="Quadrant Capital Group LLC"/>
    <n v="912"/>
    <n v="-32"/>
    <n v="45747"/>
    <s v="13F"/>
    <n v="0"/>
  </r>
  <r>
    <x v="697"/>
    <s v="Sittner &amp; Nelson LLC"/>
    <n v="900"/>
    <n v="0"/>
    <n v="45747"/>
    <s v="13F"/>
    <n v="0"/>
  </r>
  <r>
    <x v="698"/>
    <s v="--"/>
    <n v="848"/>
    <n v="0"/>
    <n v="45657"/>
    <s v="ULT-AGG"/>
    <n v="0"/>
  </r>
  <r>
    <x v="699"/>
    <s v="Multiple Portfolios"/>
    <n v="848"/>
    <n v="0"/>
    <n v="45657"/>
    <s v="Sch-D"/>
    <n v="0"/>
  </r>
  <r>
    <x v="700"/>
    <s v="HEALTH ALLIANCE MEDICAL PLANS"/>
    <n v="848"/>
    <n v="0"/>
    <n v="45657"/>
    <s v="Sch-D"/>
    <n v="0"/>
  </r>
  <r>
    <x v="701"/>
    <s v="Massmutual Trust Co/The"/>
    <n v="840"/>
    <n v="249"/>
    <n v="45747"/>
    <s v="13F"/>
    <n v="0"/>
  </r>
  <r>
    <x v="702"/>
    <s v="Multiple Portfolios"/>
    <n v="830"/>
    <n v="180"/>
    <n v="45657"/>
    <s v="Sch-D"/>
    <n v="0"/>
  </r>
  <r>
    <x v="703"/>
    <s v="MUTUAL INSURANCE COMPANY OF ARIZONA"/>
    <n v="830"/>
    <n v="180"/>
    <n v="45657"/>
    <s v="Sch-D"/>
    <n v="0"/>
  </r>
  <r>
    <x v="704"/>
    <s v="Geneos Wealth Management Inc"/>
    <n v="800"/>
    <n v="596"/>
    <n v="45747"/>
    <s v="13F"/>
    <n v="0"/>
  </r>
  <r>
    <x v="705"/>
    <s v="Plante Moran Financial Advisors LLC"/>
    <n v="800"/>
    <n v="0"/>
    <n v="45747"/>
    <s v="13F"/>
    <n v="0"/>
  </r>
  <r>
    <x v="706"/>
    <s v="Contravisory Investment Management Inc"/>
    <n v="761"/>
    <n v="761"/>
    <n v="45747"/>
    <s v="13F"/>
    <n v="0"/>
  </r>
  <r>
    <x v="707"/>
    <s v="Hughes Financial Services LLC"/>
    <n v="747"/>
    <n v="747"/>
    <n v="45747"/>
    <s v="13F"/>
    <n v="0"/>
  </r>
  <r>
    <x v="708"/>
    <s v="Multiple Portfolios"/>
    <n v="709"/>
    <n v="253"/>
    <n v="45657"/>
    <s v="Sch-D"/>
    <n v="0"/>
  </r>
  <r>
    <x v="709"/>
    <s v="CONNECTICUT GENERAL LIFE INSURANCE COMPANY"/>
    <n v="709"/>
    <n v="253"/>
    <n v="45657"/>
    <s v="Sch-D"/>
    <n v="0"/>
  </r>
  <r>
    <x v="710"/>
    <s v="--"/>
    <n v="657"/>
    <n v="77"/>
    <n v="45657"/>
    <s v="ULT-AGG"/>
    <n v="0"/>
  </r>
  <r>
    <x v="711"/>
    <s v="Multiple Portfolios"/>
    <n v="420"/>
    <n v="0"/>
    <n v="45657"/>
    <s v="Sch-D"/>
    <n v="0"/>
  </r>
  <r>
    <x v="712"/>
    <s v="MOTORISTS MUTUAL INSURANCE COMPANY"/>
    <n v="420"/>
    <n v="0"/>
    <n v="45657"/>
    <s v="Sch-D"/>
    <n v="0"/>
  </r>
  <r>
    <x v="713"/>
    <s v="Multiple Portfolios"/>
    <n v="160"/>
    <n v="0"/>
    <n v="45657"/>
    <s v="Sch-D"/>
    <n v="0"/>
  </r>
  <r>
    <x v="714"/>
    <s v="MOTORISTS COMMERCIAL MUT INS CO"/>
    <n v="160"/>
    <n v="0"/>
    <n v="45657"/>
    <s v="Sch-D"/>
    <n v="0"/>
  </r>
  <r>
    <x v="715"/>
    <s v="Multiple Portfolios"/>
    <n v="28"/>
    <n v="28"/>
    <n v="45657"/>
    <s v="Sch-D"/>
    <n v="0"/>
  </r>
  <r>
    <x v="716"/>
    <s v="PHENIX MUTUAL FIRE INS CO"/>
    <n v="28"/>
    <n v="28"/>
    <n v="45657"/>
    <s v="Sch-D"/>
    <n v="0"/>
  </r>
  <r>
    <x v="717"/>
    <s v="Multiple Portfolios"/>
    <n v="25"/>
    <n v="25"/>
    <n v="45657"/>
    <s v="Sch-D"/>
    <n v="0"/>
  </r>
  <r>
    <x v="718"/>
    <s v="WILSON MUTUAL INSURANCE COMPANY"/>
    <n v="25"/>
    <n v="25"/>
    <n v="45657"/>
    <s v="Sch-D"/>
    <n v="0"/>
  </r>
  <r>
    <x v="719"/>
    <s v="Multiple Portfolios"/>
    <n v="24"/>
    <n v="24"/>
    <n v="45657"/>
    <s v="Sch-D"/>
    <n v="0"/>
  </r>
  <r>
    <x v="720"/>
    <s v="IOWA MUTUAL INSURANCE COMPANY"/>
    <n v="24"/>
    <n v="24"/>
    <n v="45657"/>
    <s v="Sch-D"/>
    <n v="0"/>
  </r>
  <r>
    <x v="721"/>
    <s v="Kiker Wealth Management LLC"/>
    <n v="650"/>
    <n v="650"/>
    <n v="45747"/>
    <s v="13F"/>
    <n v="0"/>
  </r>
  <r>
    <x v="722"/>
    <s v="Pittenger &amp; Anderson Inc"/>
    <n v="625"/>
    <n v="0"/>
    <n v="45747"/>
    <s v="13F"/>
    <n v="0"/>
  </r>
  <r>
    <x v="723"/>
    <s v="Smartleaf Asset Management LLC"/>
    <n v="613"/>
    <n v="145"/>
    <n v="45747"/>
    <s v="13F"/>
    <n v="0"/>
  </r>
  <r>
    <x v="724"/>
    <s v="Bernard Wealth Management Corp"/>
    <n v="600"/>
    <n v="0"/>
    <n v="45747"/>
    <s v="13F"/>
    <n v="0"/>
  </r>
  <r>
    <x v="725"/>
    <s v="Newedge Advisors Llc"/>
    <n v="573"/>
    <n v="-176"/>
    <n v="45747"/>
    <s v="13F"/>
    <n v="0"/>
  </r>
  <r>
    <x v="726"/>
    <s v="GPS Wealth Strategies Group LLC"/>
    <n v="522"/>
    <n v="-419"/>
    <n v="45747"/>
    <s v="13F"/>
    <n v="0"/>
  </r>
  <r>
    <x v="727"/>
    <s v="Main Street Group Ltd"/>
    <n v="435"/>
    <n v="0"/>
    <n v="45747"/>
    <s v="13F"/>
    <n v="0"/>
  </r>
  <r>
    <x v="728"/>
    <s v="Covestor Ltd"/>
    <n v="422"/>
    <n v="10"/>
    <n v="45747"/>
    <s v="13F"/>
    <n v="0"/>
  </r>
  <r>
    <x v="729"/>
    <s v="Multiple Portfolios"/>
    <n v="418"/>
    <n v="0"/>
    <n v="45747"/>
    <s v="MF-AGG"/>
    <n v="0"/>
  </r>
  <r>
    <x v="730"/>
    <s v="CONVERGENCE UNBIASED ENHANCED INDEXING"/>
    <n v="418"/>
    <n v="0"/>
    <n v="45747"/>
    <s v="SMA"/>
    <n v="0"/>
  </r>
  <r>
    <x v="731"/>
    <s v="Wolff Wiese Magana LLC"/>
    <n v="408"/>
    <n v="-25"/>
    <n v="45747"/>
    <s v="13F"/>
    <n v="0"/>
  </r>
  <r>
    <x v="732"/>
    <s v="Pandora Wealth Inc"/>
    <n v="400"/>
    <n v="400"/>
    <n v="45747"/>
    <s v="13F"/>
    <n v="0"/>
  </r>
  <r>
    <x v="733"/>
    <s v="Manchester Capital Management LLC"/>
    <n v="396"/>
    <n v="0"/>
    <n v="45747"/>
    <s v="13F"/>
    <n v="0"/>
  </r>
  <r>
    <x v="734"/>
    <s v="EverSource Wealth Advisors LLC"/>
    <n v="391"/>
    <n v="87"/>
    <n v="45747"/>
    <s v="13F"/>
    <n v="0"/>
  </r>
  <r>
    <x v="735"/>
    <s v="Golden State Wealth Management LLC"/>
    <n v="388"/>
    <n v="0"/>
    <n v="45747"/>
    <s v="13F"/>
    <n v="0"/>
  </r>
  <r>
    <x v="736"/>
    <s v="Farther Finance Advisors LLC"/>
    <n v="384"/>
    <n v="-103"/>
    <n v="45747"/>
    <s v="13F"/>
    <n v="0"/>
  </r>
  <r>
    <x v="737"/>
    <s v="Spire Wealth Management LLC"/>
    <n v="369"/>
    <n v="369"/>
    <n v="45747"/>
    <s v="13F"/>
    <n v="0"/>
  </r>
  <r>
    <x v="738"/>
    <s v="Rokos Capital Management LLP"/>
    <n v="310"/>
    <n v="310"/>
    <n v="45747"/>
    <s v="13F"/>
    <n v="0"/>
  </r>
  <r>
    <x v="739"/>
    <s v="Parallel Advisors LLC"/>
    <n v="302"/>
    <n v="49"/>
    <n v="45747"/>
    <s v="13F"/>
    <n v="0"/>
  </r>
  <r>
    <x v="740"/>
    <s v="Banque Transatlantique SA"/>
    <n v="295"/>
    <n v="150"/>
    <n v="45747"/>
    <s v="13F"/>
    <n v="0"/>
  </r>
  <r>
    <x v="741"/>
    <s v="SRS Capital Advisors Inc"/>
    <n v="287"/>
    <n v="191"/>
    <n v="45747"/>
    <s v="13F"/>
    <n v="0"/>
  </r>
  <r>
    <x v="742"/>
    <s v="WR Wealth Planners LLC"/>
    <n v="250"/>
    <n v="-120"/>
    <n v="45657"/>
    <s v="13F"/>
    <n v="0"/>
  </r>
  <r>
    <x v="743"/>
    <s v="Bangor Savings Bank"/>
    <n v="250"/>
    <n v="0"/>
    <n v="45747"/>
    <s v="13F"/>
    <n v="0"/>
  </r>
  <r>
    <x v="744"/>
    <s v="Advisornet Financial Inc"/>
    <n v="248"/>
    <n v="198"/>
    <n v="45747"/>
    <s v="13F"/>
    <n v="0"/>
  </r>
  <r>
    <x v="745"/>
    <s v="Farmers &amp; Merchants Investment Inc"/>
    <n v="245"/>
    <n v="135"/>
    <n v="45747"/>
    <s v="13F"/>
    <n v="0"/>
  </r>
  <r>
    <x v="746"/>
    <s v="Guardian Wealth Management Inc/IL"/>
    <n v="239"/>
    <n v="62"/>
    <n v="45747"/>
    <s v="13F"/>
    <n v="0"/>
  </r>
  <r>
    <x v="747"/>
    <s v="Concourse Financial Group Securities Inc"/>
    <n v="200"/>
    <n v="0"/>
    <n v="45657"/>
    <s v="13F"/>
    <n v="0"/>
  </r>
  <r>
    <x v="748"/>
    <s v="Sandy Spring Bank"/>
    <n v="189"/>
    <n v="-1"/>
    <n v="45747"/>
    <s v="13F"/>
    <n v="0"/>
  </r>
  <r>
    <x v="749"/>
    <s v="Versant Capital Management Inc"/>
    <n v="183"/>
    <n v="88"/>
    <n v="45747"/>
    <s v="13F"/>
    <n v="0"/>
  </r>
  <r>
    <x v="750"/>
    <s v="Quent Capital LLC"/>
    <n v="182"/>
    <n v="0"/>
    <n v="45747"/>
    <s v="13F"/>
    <n v="0"/>
  </r>
  <r>
    <x v="751"/>
    <s v="Harbour Investments Inc"/>
    <n v="177"/>
    <n v="0"/>
    <n v="45747"/>
    <s v="13F"/>
    <n v="0"/>
  </r>
  <r>
    <x v="752"/>
    <s v="Multiple Portfolios"/>
    <n v="170"/>
    <n v="0"/>
    <n v="45657"/>
    <s v="Sch-D"/>
    <n v="0"/>
  </r>
  <r>
    <x v="753"/>
    <s v="DELTA DENTAL OF WA"/>
    <n v="170"/>
    <n v="0"/>
    <n v="45657"/>
    <s v="Sch-D"/>
    <n v="0"/>
  </r>
  <r>
    <x v="754"/>
    <s v="Meeder Asset Management Inc"/>
    <n v="168"/>
    <n v="-47"/>
    <n v="45747"/>
    <s v="13F"/>
    <n v="0"/>
  </r>
  <r>
    <x v="755"/>
    <s v="Meeder Sector Rotation Fund"/>
    <n v="235"/>
    <n v="67"/>
    <n v="45777"/>
    <s v="MF-USA"/>
    <n v="0"/>
  </r>
  <r>
    <x v="756"/>
    <s v="--"/>
    <n v="168"/>
    <n v="-161613"/>
    <n v="45747"/>
    <s v="ULT-AGG"/>
    <n v="0"/>
  </r>
  <r>
    <x v="757"/>
    <s v="Amundi SA"/>
    <n v="168"/>
    <n v="-161613"/>
    <n v="45747"/>
    <s v="13F"/>
    <n v="0"/>
  </r>
  <r>
    <x v="758"/>
    <s v="Multiple Portfolios"/>
    <n v="168"/>
    <n v="-3"/>
    <n v="45811"/>
    <s v="MF-AGG"/>
    <n v="0"/>
  </r>
  <r>
    <x v="759"/>
    <s v="Amundi MSCI World Small Cap ESG Broad Transitio"/>
    <n v="168"/>
    <n v="-3"/>
    <n v="45811"/>
    <s v="ETF"/>
    <n v="0"/>
  </r>
  <r>
    <x v="760"/>
    <s v="Huntington National Bank/The"/>
    <n v="162"/>
    <n v="16"/>
    <n v="45747"/>
    <s v="13F"/>
    <n v="0"/>
  </r>
  <r>
    <x v="761"/>
    <s v="Armstrong Advisory Group Inc"/>
    <n v="160"/>
    <n v="0"/>
    <n v="45747"/>
    <s v="13F"/>
    <n v="0"/>
  </r>
  <r>
    <x v="762"/>
    <s v="Flaharty Asset Management LLC"/>
    <n v="160"/>
    <n v="160"/>
    <n v="45747"/>
    <s v="13F"/>
    <n v="0"/>
  </r>
  <r>
    <x v="763"/>
    <s v="Robbins Farley LLC"/>
    <n v="156"/>
    <n v="0"/>
    <n v="45747"/>
    <s v="13F"/>
    <n v="0"/>
  </r>
  <r>
    <x v="764"/>
    <s v="Multiple Portfolios"/>
    <n v="153"/>
    <n v="8"/>
    <n v="45657"/>
    <s v="Sch-D"/>
    <n v="0"/>
  </r>
  <r>
    <x v="765"/>
    <s v="DEAN HEALTH PLAN INC"/>
    <n v="153"/>
    <n v="8"/>
    <n v="45657"/>
    <s v="Sch-D"/>
    <n v="0"/>
  </r>
  <r>
    <x v="766"/>
    <s v="American Capital Advisory LLC"/>
    <n v="149"/>
    <n v="0"/>
    <n v="45747"/>
    <s v="13F"/>
    <n v="0"/>
  </r>
  <r>
    <x v="767"/>
    <s v="Multiple Portfolios"/>
    <n v="144"/>
    <n v="0"/>
    <n v="45747"/>
    <s v="MF-AGG"/>
    <n v="0"/>
  </r>
  <r>
    <x v="768"/>
    <s v="Multiple Portfolios"/>
    <n v="144"/>
    <n v="0"/>
    <n v="45747"/>
    <s v="MF-AGG"/>
    <n v="0"/>
  </r>
  <r>
    <x v="769"/>
    <s v="Robeco Incubator Fund III"/>
    <n v="144"/>
    <n v="0"/>
    <n v="45747"/>
    <s v="MF-NLD"/>
    <n v="0"/>
  </r>
  <r>
    <x v="770"/>
    <s v="McClarren Financial Advisors Inc"/>
    <n v="140"/>
    <n v="0"/>
    <n v="45747"/>
    <s v="13F"/>
    <n v="0"/>
  </r>
  <r>
    <x v="771"/>
    <s v="First Horizon Advisors Inc"/>
    <n v="131"/>
    <n v="-89"/>
    <n v="45747"/>
    <s v="13F"/>
    <n v="0"/>
  </r>
  <r>
    <x v="772"/>
    <s v="Hantz Financial Services Inc"/>
    <n v="131"/>
    <n v="131"/>
    <n v="45747"/>
    <s v="13F"/>
    <n v="0"/>
  </r>
  <r>
    <x v="773"/>
    <s v="Brown Brothers Harriman &amp; Co"/>
    <n v="120"/>
    <n v="0"/>
    <n v="45747"/>
    <s v="13F"/>
    <n v="0"/>
  </r>
  <r>
    <x v="774"/>
    <s v="Wealthcollab LLC"/>
    <n v="120"/>
    <n v="0"/>
    <n v="45747"/>
    <s v="13F"/>
    <n v="0"/>
  </r>
  <r>
    <x v="775"/>
    <s v="REAP Financial Group LLC"/>
    <n v="120"/>
    <n v="0"/>
    <n v="45747"/>
    <s v="13F"/>
    <n v="0"/>
  </r>
  <r>
    <x v="776"/>
    <s v="NCP Inc"/>
    <n v="120"/>
    <n v="0"/>
    <n v="45747"/>
    <s v="13F"/>
    <n v="0"/>
  </r>
  <r>
    <x v="777"/>
    <s v="Trust Co Of Vermont"/>
    <n v="108"/>
    <n v="0"/>
    <n v="45747"/>
    <s v="13F"/>
    <n v="0"/>
  </r>
  <r>
    <x v="778"/>
    <s v="Cheviot Value Management LLC"/>
    <n v="101"/>
    <n v="101"/>
    <n v="45747"/>
    <s v="13F"/>
    <n v="0"/>
  </r>
  <r>
    <x v="779"/>
    <s v="Compass Financial Services Inc"/>
    <n v="100"/>
    <n v="100"/>
    <n v="45657"/>
    <s v="13F"/>
    <n v="0"/>
  </r>
  <r>
    <x v="780"/>
    <s v="--"/>
    <n v="100"/>
    <n v="0"/>
    <n v="45777"/>
    <s v="ULT-AGG"/>
    <n v="0"/>
  </r>
  <r>
    <x v="781"/>
    <s v="Multiple Portfolios"/>
    <n v="100"/>
    <n v="0"/>
    <n v="45777"/>
    <s v="MF-AGG"/>
    <n v="0"/>
  </r>
  <r>
    <x v="782"/>
    <s v="Danske Invest Select Tactical Asset Allocation"/>
    <n v="100"/>
    <n v="0"/>
    <n v="45777"/>
    <s v="MF-DNK"/>
    <n v="0"/>
  </r>
  <r>
    <x v="783"/>
    <s v="Hexagon Capital Partners LLC"/>
    <n v="98"/>
    <n v="9"/>
    <n v="45747"/>
    <s v="13F"/>
    <n v="0"/>
  </r>
  <r>
    <x v="784"/>
    <s v="Private Wealth Management Group LLC"/>
    <n v="96"/>
    <n v="-43"/>
    <n v="45747"/>
    <s v="13F"/>
    <n v="0"/>
  </r>
  <r>
    <x v="785"/>
    <s v="Allworth Financial LP"/>
    <n v="95"/>
    <n v="8"/>
    <n v="45747"/>
    <s v="13F"/>
    <n v="0"/>
  </r>
  <r>
    <x v="786"/>
    <s v="Thurston Springer Miller Herd &amp; Titak Inc"/>
    <n v="85"/>
    <n v="0"/>
    <n v="45747"/>
    <s v="13F"/>
    <n v="0"/>
  </r>
  <r>
    <x v="787"/>
    <s v="West Paces Advisors LLC"/>
    <n v="85"/>
    <n v="-35"/>
    <n v="45747"/>
    <s v="13F"/>
    <n v="0"/>
  </r>
  <r>
    <x v="788"/>
    <s v="City State Bank/Norwalk IA"/>
    <n v="80"/>
    <n v="0"/>
    <n v="45747"/>
    <s v="13F"/>
    <n v="0"/>
  </r>
  <r>
    <x v="789"/>
    <s v="Barrett &amp; Co"/>
    <n v="80"/>
    <n v="0"/>
    <n v="45747"/>
    <s v="13F"/>
    <n v="0"/>
  </r>
  <r>
    <x v="790"/>
    <s v="Beaird Harris Wealth Management LLC"/>
    <n v="80"/>
    <n v="0"/>
    <n v="45747"/>
    <s v="13F"/>
    <n v="0"/>
  </r>
  <r>
    <x v="791"/>
    <s v="Anderson Financial Strategies LLC"/>
    <n v="80"/>
    <n v="80"/>
    <n v="45747"/>
    <s v="13F"/>
    <n v="0"/>
  </r>
  <r>
    <x v="792"/>
    <s v="Multiple Portfolios"/>
    <n v="69"/>
    <n v="0"/>
    <n v="45657"/>
    <s v="Sch-D"/>
    <n v="0"/>
  </r>
  <r>
    <x v="793"/>
    <s v="CONSUMERS INSURANCE USA INCORPORATED"/>
    <n v="69"/>
    <n v="0"/>
    <n v="45657"/>
    <s v="Sch-D"/>
    <n v="0"/>
  </r>
  <r>
    <x v="794"/>
    <s v="Garde Capital Inc"/>
    <n v="68"/>
    <n v="68"/>
    <n v="45747"/>
    <s v="13F"/>
    <n v="0"/>
  </r>
  <r>
    <x v="795"/>
    <s v="Gilliland Jeter Wealth Management LLC"/>
    <n v="60"/>
    <n v="0"/>
    <n v="45747"/>
    <s v="13F"/>
    <n v="0"/>
  </r>
  <r>
    <x v="796"/>
    <s v="Bruce G Allen Investments LLC"/>
    <n v="60"/>
    <n v="0"/>
    <n v="45747"/>
    <s v="13F"/>
    <n v="0"/>
  </r>
  <r>
    <x v="797"/>
    <s v="Sunbelt Securities Inc"/>
    <n v="59"/>
    <n v="19"/>
    <n v="45747"/>
    <s v="13F"/>
    <n v="0"/>
  </r>
  <r>
    <x v="798"/>
    <s v="Rossby Financial LLC"/>
    <n v="52"/>
    <n v="52"/>
    <n v="45747"/>
    <s v="13F"/>
    <n v="0"/>
  </r>
  <r>
    <x v="799"/>
    <s v="HM Payson &amp; Co"/>
    <n v="50"/>
    <n v="50"/>
    <n v="45747"/>
    <s v="13F"/>
    <n v="0"/>
  </r>
  <r>
    <x v="800"/>
    <s v="Prestige Wealth Management Group LLC"/>
    <n v="47"/>
    <n v="47"/>
    <n v="45747"/>
    <s v="13F"/>
    <n v="0"/>
  </r>
  <r>
    <x v="801"/>
    <s v="AssetMark Inc"/>
    <n v="38"/>
    <n v="-17"/>
    <n v="45747"/>
    <s v="13F"/>
    <n v="0"/>
  </r>
  <r>
    <x v="802"/>
    <s v="Multiple Portfolios"/>
    <n v="1847"/>
    <n v="0"/>
    <n v="45777"/>
    <s v="MF-AGG"/>
    <n v="0"/>
  </r>
  <r>
    <x v="803"/>
    <s v="GUIDEMARK SMALL/MID CAP CORE FUND"/>
    <n v="1847"/>
    <n v="0"/>
    <n v="45777"/>
    <s v="MF-USA"/>
    <n v="0"/>
  </r>
  <r>
    <x v="804"/>
    <s v="Parkside Financial Bank &amp; Trust"/>
    <n v="36"/>
    <n v="0"/>
    <n v="45747"/>
    <s v="13F"/>
    <n v="0"/>
  </r>
  <r>
    <x v="805"/>
    <s v="True Wealth Design LLC"/>
    <n v="36"/>
    <n v="36"/>
    <n v="45747"/>
    <s v="13F"/>
    <n v="0"/>
  </r>
  <r>
    <x v="806"/>
    <s v="Multiple Portfolios"/>
    <n v="31"/>
    <n v="31"/>
    <n v="45657"/>
    <s v="Sch-D"/>
    <n v="0"/>
  </r>
  <r>
    <x v="807"/>
    <s v="FIRSTCAROLINACARE INS CO INC"/>
    <n v="31"/>
    <n v="31"/>
    <n v="45657"/>
    <s v="Sch-D"/>
    <n v="0"/>
  </r>
  <r>
    <x v="808"/>
    <s v="MorganRosel Wealth Management LLC"/>
    <n v="30"/>
    <n v="30"/>
    <n v="45747"/>
    <s v="13F"/>
    <n v="0"/>
  </r>
  <r>
    <x v="809"/>
    <s v="Clearstead Trust LLC"/>
    <n v="23"/>
    <n v="23"/>
    <n v="45747"/>
    <s v="13F"/>
    <n v="0"/>
  </r>
  <r>
    <x v="810"/>
    <s v="Cassady Schiller Wealth Management LLC"/>
    <n v="23"/>
    <n v="23"/>
    <n v="45657"/>
    <s v="13F"/>
    <n v="0"/>
  </r>
  <r>
    <x v="811"/>
    <s v="MCF Advisors LLC"/>
    <n v="22"/>
    <n v="0"/>
    <n v="45747"/>
    <s v="13F"/>
    <n v="0"/>
  </r>
  <r>
    <x v="812"/>
    <s v="PSI Advisors LLC"/>
    <n v="20"/>
    <n v="-95"/>
    <n v="45747"/>
    <s v="13F"/>
    <n v="0"/>
  </r>
  <r>
    <x v="813"/>
    <s v="Principia Wealth Advisory LLC"/>
    <n v="20"/>
    <n v="20"/>
    <n v="45747"/>
    <s v="13F"/>
    <n v="0"/>
  </r>
  <r>
    <x v="814"/>
    <s v="Morse Asset Management Inc"/>
    <n v="20"/>
    <n v="0"/>
    <n v="45747"/>
    <s v="13F"/>
    <n v="0"/>
  </r>
  <r>
    <x v="815"/>
    <s v="Tanglewood Legacy Advisors LLC"/>
    <n v="20"/>
    <n v="0"/>
    <n v="45747"/>
    <s v="13F"/>
    <n v="0"/>
  </r>
  <r>
    <x v="816"/>
    <s v="Caldwell Sutter Capital Inc"/>
    <n v="18"/>
    <n v="0"/>
    <n v="45747"/>
    <s v="13F"/>
    <n v="0"/>
  </r>
  <r>
    <x v="817"/>
    <s v="Cromwell Holdings LLC"/>
    <n v="18"/>
    <n v="18"/>
    <n v="45747"/>
    <s v="13F"/>
    <n v="0"/>
  </r>
  <r>
    <x v="818"/>
    <s v="TFC Financial Management Inc"/>
    <n v="16"/>
    <n v="0"/>
    <n v="45747"/>
    <s v="13F"/>
    <n v="0"/>
  </r>
  <r>
    <x v="819"/>
    <s v="Pin Oak Investment Advisors Inc"/>
    <n v="16"/>
    <n v="0"/>
    <n v="45747"/>
    <s v="13F"/>
    <n v="0"/>
  </r>
  <r>
    <x v="820"/>
    <s v="Glass Jacobson Investment Advisors LLC"/>
    <n v="15"/>
    <n v="0"/>
    <n v="45747"/>
    <s v="13F"/>
    <n v="0"/>
  </r>
  <r>
    <x v="821"/>
    <s v="Carolinas Wealth Consulting LLC"/>
    <n v="14"/>
    <n v="0"/>
    <n v="45657"/>
    <s v="13F"/>
    <n v="0"/>
  </r>
  <r>
    <x v="822"/>
    <s v="Adirondack Trust Co/Saratoga Springs NY"/>
    <n v="12"/>
    <n v="0"/>
    <n v="45747"/>
    <s v="13F"/>
    <n v="0"/>
  </r>
  <r>
    <x v="823"/>
    <s v="North Capital Inc"/>
    <n v="12"/>
    <n v="12"/>
    <n v="45747"/>
    <s v="13F"/>
    <n v="0"/>
  </r>
  <r>
    <x v="824"/>
    <s v="Loring Wolcott &amp; Coolidge Fiduciary Advisors LL"/>
    <n v="12"/>
    <n v="0"/>
    <n v="45747"/>
    <s v="13F"/>
    <n v="0"/>
  </r>
  <r>
    <x v="825"/>
    <s v="Highmark Wealth Management LLC"/>
    <n v="10"/>
    <n v="-40"/>
    <n v="45747"/>
    <s v="13F"/>
    <n v="0"/>
  </r>
  <r>
    <x v="826"/>
    <s v="Davis Capital Management LLC"/>
    <n v="8"/>
    <n v="0"/>
    <n v="45747"/>
    <s v="13F"/>
    <n v="0"/>
  </r>
  <r>
    <x v="827"/>
    <s v="Sanctuary Wealth Management LLC"/>
    <n v="7"/>
    <n v="7"/>
    <n v="45657"/>
    <s v="13F"/>
    <n v="0"/>
  </r>
  <r>
    <x v="828"/>
    <s v="Clearstead Advisors LLC"/>
    <n v="7"/>
    <n v="7"/>
    <n v="45747"/>
    <s v="13F"/>
    <n v="0"/>
  </r>
  <r>
    <x v="829"/>
    <s v="Toth Financial Advisory Corp"/>
    <n v="7"/>
    <n v="0"/>
    <n v="45747"/>
    <s v="13F"/>
    <n v="0"/>
  </r>
  <r>
    <x v="830"/>
    <s v="Mather Group LLC/The"/>
    <n v="6"/>
    <n v="0"/>
    <n v="45747"/>
    <s v="13F"/>
    <n v="0"/>
  </r>
  <r>
    <x v="831"/>
    <s v="MV Capital Management Inc"/>
    <n v="6"/>
    <n v="0"/>
    <n v="45747"/>
    <s v="13F"/>
    <n v="0"/>
  </r>
  <r>
    <x v="832"/>
    <s v="Financial Management Professionals Inc"/>
    <n v="5"/>
    <n v="5"/>
    <n v="45747"/>
    <s v="13F"/>
    <n v="0"/>
  </r>
  <r>
    <x v="833"/>
    <s v="Ulland Investment Advisors LLC"/>
    <n v="5"/>
    <n v="5"/>
    <n v="45747"/>
    <s v="13F"/>
    <n v="0"/>
  </r>
  <r>
    <x v="834"/>
    <s v="Salem Investment Counselors Inc"/>
    <n v="4"/>
    <n v="0"/>
    <n v="45747"/>
    <s v="13F"/>
    <n v="0"/>
  </r>
  <r>
    <x v="835"/>
    <s v="Cornerstone Planning Group LLC"/>
    <n v="4"/>
    <n v="0"/>
    <n v="45747"/>
    <s v="13F"/>
    <n v="0"/>
  </r>
  <r>
    <x v="836"/>
    <s v="CVA Family Office LLC"/>
    <n v="4"/>
    <n v="0"/>
    <n v="45747"/>
    <s v="13F"/>
    <n v="0"/>
  </r>
  <r>
    <x v="837"/>
    <s v="Atala Financial Inc"/>
    <n v="4"/>
    <n v="0"/>
    <n v="45747"/>
    <s v="13F"/>
    <n v="0"/>
  </r>
  <r>
    <x v="838"/>
    <s v="Bartlett &amp; Co Wealth Management LLC"/>
    <n v="4"/>
    <n v="0"/>
    <n v="45747"/>
    <s v="13F"/>
    <n v="0"/>
  </r>
  <r>
    <x v="839"/>
    <s v="Keystone Global Partners LLC"/>
    <n v="4"/>
    <n v="4"/>
    <n v="45747"/>
    <s v="13F"/>
    <n v="0"/>
  </r>
  <r>
    <x v="840"/>
    <s v="Sachetta LLC"/>
    <n v="4"/>
    <n v="0"/>
    <n v="45747"/>
    <s v="13F"/>
    <n v="0"/>
  </r>
  <r>
    <x v="841"/>
    <s v="Global Wealth Strategies &amp; Associates LLC"/>
    <n v="2"/>
    <n v="2"/>
    <n v="45747"/>
    <s v="13F"/>
    <n v="0"/>
  </r>
  <r>
    <x v="842"/>
    <s v="Pacific Center for Financial Services/The"/>
    <n v="1"/>
    <n v="0"/>
    <n v="45747"/>
    <s v="13F"/>
    <n v="0"/>
  </r>
  <r>
    <x v="843"/>
    <s v="Multiple Portfolios"/>
    <n v="0"/>
    <n v="-8751"/>
    <n v="45382"/>
    <s v="MF-AGG"/>
    <n v="0"/>
  </r>
  <r>
    <x v="844"/>
    <s v="Government Pension Investment Fund Japan"/>
    <n v="0"/>
    <n v="-8751"/>
    <n v="45382"/>
    <s v="IT-JPN"/>
    <n v="0"/>
  </r>
  <r>
    <x v="845"/>
    <s v="Sterling Investment Advisors Ltd"/>
    <n v="0"/>
    <n v="-8667"/>
    <n v="45747"/>
    <s v="13F"/>
    <n v="0"/>
  </r>
  <r>
    <x v="846"/>
    <s v="Founders Capital Management Inc"/>
    <n v="0"/>
    <n v="-20"/>
    <n v="45747"/>
    <s v="13F"/>
    <n v="0"/>
  </r>
  <r>
    <x v="847"/>
    <s v="Avior Wealth Management LLC"/>
    <n v="0"/>
    <n v="-326"/>
    <n v="45747"/>
    <s v="13F"/>
    <n v="0"/>
  </r>
  <r>
    <x v="848"/>
    <s v="Merit Financial Group LLC"/>
    <n v="0"/>
    <n v="-14347"/>
    <n v="45747"/>
    <s v="13F"/>
    <n v="0"/>
  </r>
  <r>
    <x v="849"/>
    <s v="LMR Partners LLP"/>
    <n v="0"/>
    <n v="-75865"/>
    <n v="45747"/>
    <s v="13F"/>
    <n v="0"/>
  </r>
  <r>
    <x v="850"/>
    <s v="Simplex Trading LLC"/>
    <n v="0"/>
    <n v="-46687"/>
    <n v="45747"/>
    <s v="13F"/>
    <n v="0"/>
  </r>
  <r>
    <x v="851"/>
    <s v="Y-Intercept Hong Kong Ltd"/>
    <n v="0"/>
    <n v="-102410"/>
    <n v="45747"/>
    <s v="13F"/>
    <n v="0"/>
  </r>
  <r>
    <x v="852"/>
    <s v="Lam Group Inc/The"/>
    <n v="0"/>
    <n v="-12"/>
    <n v="45747"/>
    <s v="13F"/>
    <n v="0"/>
  </r>
  <r>
    <x v="853"/>
    <s v="Balyasny Asset Management LP"/>
    <n v="0"/>
    <n v="-110803"/>
    <n v="45747"/>
    <s v="13F"/>
    <n v="0"/>
  </r>
  <r>
    <x v="854"/>
    <s v="NBC Securities Inc"/>
    <n v="0"/>
    <n v="-1000"/>
    <n v="45747"/>
    <s v="13F"/>
    <n v="0"/>
  </r>
  <r>
    <x v="855"/>
    <s v="Graham Capital Management LP"/>
    <n v="0"/>
    <n v="-16997"/>
    <n v="45747"/>
    <s v="13F"/>
    <n v="0"/>
  </r>
  <r>
    <x v="856"/>
    <s v="Motley Fool Asset Management LLC"/>
    <n v="0"/>
    <n v="-6581"/>
    <n v="45747"/>
    <s v="13F"/>
    <n v="0"/>
  </r>
  <r>
    <x v="857"/>
    <s v="Slate Path Capital LP"/>
    <n v="0"/>
    <n v="-1926000"/>
    <n v="45747"/>
    <s v="13F"/>
    <n v="0"/>
  </r>
  <r>
    <x v="858"/>
    <s v="Measured Risk Portfolios Inc"/>
    <n v="0"/>
    <n v="-160"/>
    <n v="45747"/>
    <s v="13F"/>
    <n v="0"/>
  </r>
  <r>
    <x v="859"/>
    <s v="RE Dickinson Investment Advisors LLC"/>
    <n v="0"/>
    <n v="-1"/>
    <n v="45657"/>
    <s v="13F"/>
    <n v="0"/>
  </r>
  <r>
    <x v="860"/>
    <s v="Joule Financial LLC"/>
    <n v="0"/>
    <n v="-7301"/>
    <n v="45747"/>
    <s v="13F"/>
    <n v="0"/>
  </r>
  <r>
    <x v="861"/>
    <s v="Geowealth Management LLC"/>
    <n v="0"/>
    <n v="-24"/>
    <n v="45747"/>
    <s v="13F"/>
    <n v="0"/>
  </r>
  <r>
    <x v="862"/>
    <s v="Centiva Capital LP"/>
    <n v="0"/>
    <n v="-3620"/>
    <n v="45747"/>
    <s v="13F"/>
    <n v="0"/>
  </r>
  <r>
    <x v="863"/>
    <s v="Soviero Asset Management LP"/>
    <n v="0"/>
    <n v="-65000"/>
    <n v="45747"/>
    <s v="13F"/>
    <n v="0"/>
  </r>
  <r>
    <x v="864"/>
    <s v="Ritter Daniher Financial Advisory LLC/DE"/>
    <n v="0"/>
    <n v="-12"/>
    <n v="45747"/>
    <s v="13F"/>
    <n v="0"/>
  </r>
  <r>
    <x v="865"/>
    <s v="Cambridge Investment Research Advisors Inc"/>
    <n v="0"/>
    <n v="-7576"/>
    <n v="45747"/>
    <s v="13F"/>
    <n v="0"/>
  </r>
  <r>
    <x v="866"/>
    <s v="Thrivent Financial for Lutherans"/>
    <n v="0"/>
    <n v="-103386"/>
    <n v="45747"/>
    <s v="13F"/>
    <n v="0"/>
  </r>
  <r>
    <x v="867"/>
    <s v="Multiple Portfolios"/>
    <n v="101262"/>
    <n v="-1870"/>
    <n v="45747"/>
    <s v="MF-AGG"/>
    <n v="0.02"/>
  </r>
  <r>
    <x v="868"/>
    <s v="THRIVENT MID CAP INDEX PORTFOLIO"/>
    <n v="95329"/>
    <n v="-276"/>
    <n v="45747"/>
    <s v="MF-USA"/>
    <n v="0.02"/>
  </r>
  <r>
    <x v="868"/>
    <s v="THRIVENT LARGE CAP STOCK FUND"/>
    <n v="1630"/>
    <n v="1630"/>
    <n v="45688"/>
    <s v="MF-USA"/>
    <n v="0"/>
  </r>
  <r>
    <x v="868"/>
    <s v="THRIVENT AGGRESSIVE ALLOCATION FUND"/>
    <n v="1309"/>
    <n v="1309"/>
    <n v="45688"/>
    <s v="MF-USA"/>
    <n v="0"/>
  </r>
  <r>
    <x v="868"/>
    <s v="THRIVENT MODERATELY AGGRESSIVE ALLOCATION FUND"/>
    <n v="1275"/>
    <n v="1275"/>
    <n v="45688"/>
    <s v="MF-USA"/>
    <n v="0"/>
  </r>
  <r>
    <x v="868"/>
    <s v="THRIVENT MODERATE ALLOCATION FUND"/>
    <n v="826"/>
    <n v="826"/>
    <n v="45688"/>
    <s v="MF-USA"/>
    <n v="0"/>
  </r>
  <r>
    <x v="868"/>
    <s v="THRIVENT ESG INDEX PORTFOLIO"/>
    <n v="783"/>
    <n v="0"/>
    <n v="45747"/>
    <s v="MF-USA"/>
    <n v="0"/>
  </r>
  <r>
    <x v="868"/>
    <s v="THRIVENT MODERATELY CONSERVATIVE ALLOCATION FUN"/>
    <n v="110"/>
    <n v="110"/>
    <n v="45688"/>
    <s v="MF-USA"/>
    <n v="0"/>
  </r>
  <r>
    <x v="868"/>
    <s v="THRIVENT AGGRESSIVE ALLOCATION PORTFOLIO"/>
    <n v="0"/>
    <n v="-1114"/>
    <n v="45747"/>
    <s v="MF-USA"/>
    <n v="0"/>
  </r>
  <r>
    <x v="868"/>
    <s v="THRIVENT LARGE CAP STOCK PORTFOLIO"/>
    <n v="0"/>
    <n v="-1302"/>
    <n v="45747"/>
    <s v="MF-USA"/>
    <n v="0"/>
  </r>
  <r>
    <x v="868"/>
    <s v="THRIVENT MODERATELY AGGRESSIVE ALLOC PORTFOLIO"/>
    <n v="0"/>
    <n v="-2022"/>
    <n v="45747"/>
    <s v="MF-USA"/>
    <n v="0"/>
  </r>
  <r>
    <x v="868"/>
    <s v="THRIVENT MODERATE ALLOCATION PORTFOLIO"/>
    <n v="0"/>
    <n v="-1934"/>
    <n v="45747"/>
    <s v="MF-USA"/>
    <n v="0"/>
  </r>
  <r>
    <x v="868"/>
    <s v="THRIVENT MODERATELY CONSERVATIVE ALLOC PORTFOLI"/>
    <n v="0"/>
    <n v="-372"/>
    <n v="45747"/>
    <s v="MF-USA"/>
    <n v="0"/>
  </r>
  <r>
    <x v="869"/>
    <s v="M&amp;T Bank Corp"/>
    <n v="0"/>
    <n v="-6370"/>
    <n v="45747"/>
    <s v="13F"/>
    <n v="0"/>
  </r>
  <r>
    <x v="870"/>
    <s v="Multiple Portfolios"/>
    <n v="4150"/>
    <n v="0"/>
    <n v="45777"/>
    <s v="MF-AGG"/>
    <n v="0"/>
  </r>
  <r>
    <x v="871"/>
    <s v="WILMINGTON LARGE-CAP STRATEGY FUND"/>
    <n v="4150"/>
    <n v="0"/>
    <n v="45777"/>
    <s v="MF-USA"/>
    <n v="0"/>
  </r>
  <r>
    <x v="872"/>
    <s v="Van Hulzen Asset Management LLC"/>
    <n v="0"/>
    <n v="-75"/>
    <n v="45747"/>
    <s v="13F"/>
    <n v="0"/>
  </r>
  <r>
    <x v="873"/>
    <s v="CSS LLC"/>
    <n v="0"/>
    <n v="-12300"/>
    <n v="45747"/>
    <s v="13F"/>
    <n v="0"/>
  </r>
  <r>
    <x v="874"/>
    <s v="CFO4Life Group LLC"/>
    <n v="0"/>
    <n v="-6500"/>
    <n v="45747"/>
    <s v="13F"/>
    <n v="0"/>
  </r>
  <r>
    <x v="875"/>
    <s v="Masso Torrence Wealth Management Inc"/>
    <n v="0"/>
    <n v="-8000"/>
    <n v="45747"/>
    <s v="13F"/>
    <n v="0"/>
  </r>
  <r>
    <x v="876"/>
    <s v="Cullen/Frost Bankers Inc"/>
    <n v="0"/>
    <n v="-106"/>
    <n v="45747"/>
    <s v="13F"/>
    <n v="0"/>
  </r>
  <r>
    <x v="877"/>
    <s v="Annis Gardner Whiting Capital Advisors LLC"/>
    <n v="0"/>
    <n v="-20"/>
    <n v="45747"/>
    <s v="13F"/>
    <n v="0"/>
  </r>
  <r>
    <x v="878"/>
    <s v="Fora Capital LLC"/>
    <n v="0"/>
    <n v="-109318"/>
    <n v="45747"/>
    <s v="13F"/>
    <n v="0"/>
  </r>
  <r>
    <x v="879"/>
    <s v="NWAM LLC"/>
    <n v="0"/>
    <n v="-28448"/>
    <n v="45747"/>
    <s v="13F"/>
    <n v="0"/>
  </r>
  <r>
    <x v="880"/>
    <s v="Moore Capital Management LP"/>
    <n v="0"/>
    <n v="-44000"/>
    <n v="45747"/>
    <s v="13F"/>
    <n v="0"/>
  </r>
  <r>
    <x v="881"/>
    <s v="United Advisor Group LLC"/>
    <n v="0"/>
    <n v="-42740"/>
    <n v="45747"/>
    <s v="13F"/>
    <n v="0"/>
  </r>
  <r>
    <x v="882"/>
    <s v="NEW Wave Wealth Advisors LLC"/>
    <n v="0"/>
    <n v="-1169"/>
    <n v="45747"/>
    <s v="13F"/>
    <n v="0"/>
  </r>
  <r>
    <x v="883"/>
    <s v="Schonfeld Strategic Advisors LLC"/>
    <n v="0"/>
    <n v="-21650"/>
    <n v="45747"/>
    <s v="13F"/>
    <n v="0"/>
  </r>
  <r>
    <x v="884"/>
    <s v="R Squared Ltd/Hong Kong"/>
    <n v="0"/>
    <n v="-1630"/>
    <n v="45747"/>
    <s v="13F"/>
    <n v="0"/>
  </r>
  <r>
    <x v="885"/>
    <s v="Penserra Capital Management LLC"/>
    <n v="0"/>
    <n v="-39890"/>
    <n v="45747"/>
    <s v="13F"/>
    <n v="0"/>
  </r>
  <r>
    <x v="886"/>
    <s v="Kohmann Bosshard Financial Services LLC"/>
    <n v="0"/>
    <n v="-13"/>
    <n v="45747"/>
    <s v="13F"/>
    <n v="0"/>
  </r>
  <r>
    <x v="887"/>
    <s v="Center for Financial Planning Inc"/>
    <n v="0"/>
    <n v="-34"/>
    <n v="45747"/>
    <s v="13F"/>
    <n v="0"/>
  </r>
  <r>
    <x v="888"/>
    <s v="Multiple Portfolios"/>
    <n v="0"/>
    <n v="-10"/>
    <n v="45657"/>
    <s v="MF-AGG"/>
    <n v="0"/>
  </r>
  <r>
    <x v="889"/>
    <s v="Legacy Investment Solutions LLC"/>
    <n v="0"/>
    <n v="-10"/>
    <n v="45657"/>
    <s v="13F"/>
    <n v="0"/>
  </r>
  <r>
    <x v="890"/>
    <s v="Mainstream Capital Management LLC"/>
    <n v="0"/>
    <n v="-614"/>
    <n v="45747"/>
    <s v="13F"/>
    <n v="0"/>
  </r>
  <r>
    <x v="891"/>
    <s v="Manatuck Hill Partners LLC"/>
    <n v="0"/>
    <n v="-132800"/>
    <n v="45747"/>
    <s v="13F"/>
    <n v="0"/>
  </r>
  <r>
    <x v="892"/>
    <s v="Iron Horse Wealth Management LLC"/>
    <n v="0"/>
    <n v="-600"/>
    <n v="45747"/>
    <s v="13F"/>
    <n v="0"/>
  </r>
  <r>
    <x v="893"/>
    <s v="Jefferies Financial Group Inc"/>
    <n v="0"/>
    <n v="-2679"/>
    <n v="45747"/>
    <s v="13F"/>
    <n v="0"/>
  </r>
  <r>
    <x v="894"/>
    <s v="Kieckhefer Group LLC"/>
    <n v="0"/>
    <n v="-160"/>
    <n v="45747"/>
    <s v="13F"/>
    <n v="0"/>
  </r>
  <r>
    <x v="895"/>
    <s v="Fusion Investment Advisors LLC"/>
    <n v="0"/>
    <n v="-17"/>
    <n v="45747"/>
    <s v="13F"/>
    <n v="0"/>
  </r>
  <r>
    <x v="896"/>
    <s v="Fifth Third Wealth Advisor LLC"/>
    <n v="0"/>
    <n v="-8033"/>
    <n v="45747"/>
    <s v="13F"/>
    <n v="0"/>
  </r>
  <r>
    <x v="897"/>
    <s v="TCG Advisory Services LLC"/>
    <n v="0"/>
    <n v="-4"/>
    <n v="45747"/>
    <s v="13F"/>
    <n v="0"/>
  </r>
  <r>
    <x v="898"/>
    <s v="Skandinaviska Enskilda Banken AB"/>
    <n v="0"/>
    <n v="-11145"/>
    <n v="45747"/>
    <s v="13F"/>
    <n v="0"/>
  </r>
  <r>
    <x v="899"/>
    <s v="Multiple Portfolios"/>
    <n v="0"/>
    <n v="-18808"/>
    <n v="45747"/>
    <s v="MF-AGG"/>
    <n v="0"/>
  </r>
  <r>
    <x v="900"/>
    <s v="SEB Blockchain Economy Exposure Fund"/>
    <n v="0"/>
    <n v="-18808"/>
    <n v="45747"/>
    <s v="MF-SWE"/>
    <n v="0"/>
  </r>
  <r>
    <x v="901"/>
    <s v="Rice Partnership LLC/The"/>
    <n v="0"/>
    <n v="-7978"/>
    <n v="45747"/>
    <s v="13F"/>
    <n v="0"/>
  </r>
  <r>
    <x v="902"/>
    <s v="Colonial Trust Co"/>
    <n v="0"/>
    <n v="-61"/>
    <n v="45747"/>
    <s v="13F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4DDFB-A291-42AE-A8C7-FDB431552C1E}" name="PivotTable13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C462" firstHeaderRow="0" firstDataRow="1" firstDataCol="1"/>
  <pivotFields count="7">
    <pivotField axis="axisRow" showAll="0" sortType="descending">
      <items count="904">
        <item x="339"/>
        <item x="270"/>
        <item x="851"/>
        <item x="555"/>
        <item x="477"/>
        <item x="469"/>
        <item x="362"/>
        <item x="298"/>
        <item x="742"/>
        <item x="731"/>
        <item x="659"/>
        <item x="690"/>
        <item x="787"/>
        <item x="668"/>
        <item x="626"/>
        <item x="425"/>
        <item x="774"/>
        <item x="557"/>
        <item x="579"/>
        <item x="257"/>
        <item x="560"/>
        <item x="345"/>
        <item x="445"/>
        <item x="334"/>
        <item x="749"/>
        <item x="348"/>
        <item x="0"/>
        <item x="872"/>
        <item x="82"/>
        <item x="464"/>
        <item x="621"/>
        <item x="351"/>
        <item x="368"/>
        <item x="881"/>
        <item x="622"/>
        <item x="833"/>
        <item x="47"/>
        <item x="638"/>
        <item x="299"/>
        <item x="392"/>
        <item x="777"/>
        <item x="805"/>
        <item x="539"/>
        <item x="471"/>
        <item x="829"/>
        <item x="139"/>
        <item x="655"/>
        <item x="103"/>
        <item x="786"/>
        <item x="866"/>
        <item x="589"/>
        <item x="818"/>
        <item x="241"/>
        <item x="403"/>
        <item x="278"/>
        <item x="350"/>
        <item x="642"/>
        <item x="897"/>
        <item x="815"/>
        <item x="213"/>
        <item x="123"/>
        <item x="585"/>
        <item x="284"/>
        <item x="508"/>
        <item x="566"/>
        <item x="797"/>
        <item x="329"/>
        <item x="582"/>
        <item x="845"/>
        <item x="451"/>
        <item x="33"/>
        <item x="581"/>
        <item x="217"/>
        <item x="266"/>
        <item x="252"/>
        <item x="301"/>
        <item x="163"/>
        <item x="361"/>
        <item x="197"/>
        <item x="741"/>
        <item x="435"/>
        <item x="737"/>
        <item x="540"/>
        <item x="863"/>
        <item x="352"/>
        <item x="723"/>
        <item x="395"/>
        <item x="857"/>
        <item x="898"/>
        <item x="439"/>
        <item x="697"/>
        <item x="850"/>
        <item x="205"/>
        <item x="647"/>
        <item x="45"/>
        <item x="515"/>
        <item x="367"/>
        <item x="363"/>
        <item x="289"/>
        <item x="418"/>
        <item x="448"/>
        <item x="504"/>
        <item x="883"/>
        <item x="614"/>
        <item x="748"/>
        <item x="827"/>
        <item x="552"/>
        <item x="583"/>
        <item x="834"/>
        <item x="840"/>
        <item x="601"/>
        <item x="569"/>
        <item x="492"/>
        <item x="798"/>
        <item x="686"/>
        <item x="738"/>
        <item x="391"/>
        <item x="767"/>
        <item x="763"/>
        <item x="864"/>
        <item x="901"/>
        <item x="115"/>
        <item x="170"/>
        <item x="102"/>
        <item x="775"/>
        <item x="859"/>
        <item x="591"/>
        <item x="465"/>
        <item x="884"/>
        <item x="661"/>
        <item x="750"/>
        <item x="593"/>
        <item x="544"/>
        <item x="696"/>
        <item x="812"/>
        <item x="396"/>
        <item x="489"/>
        <item x="454"/>
        <item x="572"/>
        <item x="784"/>
        <item x="813"/>
        <item x="117"/>
        <item x="800"/>
        <item x="378"/>
        <item x="156"/>
        <item x="269"/>
        <item x="359"/>
        <item x="488"/>
        <item x="705"/>
        <item x="722"/>
        <item x="417"/>
        <item x="406"/>
        <item x="819"/>
        <item x="303"/>
        <item x="440"/>
        <item x="885"/>
        <item x="588"/>
        <item x="116"/>
        <item x="804"/>
        <item x="739"/>
        <item x="732"/>
        <item x="529"/>
        <item x="436"/>
        <item x="842"/>
        <item x="693"/>
        <item x="337"/>
        <item x="327"/>
        <item x="644"/>
        <item x="594"/>
        <item x="364"/>
        <item x="275"/>
        <item x="331"/>
        <item x="358"/>
        <item x="879"/>
        <item x="198"/>
        <item x="59"/>
        <item x="575"/>
        <item x="261"/>
        <item x="823"/>
        <item x="346"/>
        <item x="682"/>
        <item x="580"/>
        <item x="725"/>
        <item x="204"/>
        <item x="882"/>
        <item x="325"/>
        <item x="267"/>
        <item x="524"/>
        <item x="776"/>
        <item x="854"/>
        <item x="421"/>
        <item x="229"/>
        <item x="124"/>
        <item x="831"/>
        <item x="248"/>
        <item x="702"/>
        <item x="710"/>
        <item x="856"/>
        <item x="814"/>
        <item x="808"/>
        <item x="89"/>
        <item x="426"/>
        <item x="880"/>
        <item x="336"/>
        <item x="691"/>
        <item x="297"/>
        <item x="475"/>
        <item x="233"/>
        <item x="848"/>
        <item x="564"/>
        <item x="754"/>
        <item x="858"/>
        <item x="811"/>
        <item x="770"/>
        <item x="830"/>
        <item x="875"/>
        <item x="701"/>
        <item x="484"/>
        <item x="100"/>
        <item x="472"/>
        <item x="527"/>
        <item x="186"/>
        <item x="187"/>
        <item x="733"/>
        <item x="891"/>
        <item x="890"/>
        <item x="727"/>
        <item x="685"/>
        <item x="869"/>
        <item x="631"/>
        <item x="277"/>
        <item x="279"/>
        <item x="824"/>
        <item x="849"/>
        <item x="550"/>
        <item x="125"/>
        <item x="888"/>
        <item x="665"/>
        <item x="648"/>
        <item x="852"/>
        <item x="307"/>
        <item x="886"/>
        <item x="649"/>
        <item x="721"/>
        <item x="894"/>
        <item x="839"/>
        <item x="795"/>
        <item x="528"/>
        <item x="480"/>
        <item x="228"/>
        <item x="134"/>
        <item x="860"/>
        <item x="662"/>
        <item x="893"/>
        <item x="254"/>
        <item x="478"/>
        <item x="151"/>
        <item x="892"/>
        <item x="433"/>
        <item x="145"/>
        <item x="461"/>
        <item x="520"/>
        <item x="577"/>
        <item x="172"/>
        <item x="664"/>
        <item x="760"/>
        <item x="657"/>
        <item x="707"/>
        <item x="394"/>
        <item x="651"/>
        <item x="633"/>
        <item x="447"/>
        <item x="825"/>
        <item x="783"/>
        <item x="828"/>
        <item x="751"/>
        <item x="553"/>
        <item x="772"/>
        <item x="785"/>
        <item x="799"/>
        <item x="509"/>
        <item x="636"/>
        <item x="605"/>
        <item x="746"/>
        <item x="559"/>
        <item x="452"/>
        <item x="446"/>
        <item x="173"/>
        <item x="545"/>
        <item x="855"/>
        <item x="237"/>
        <item x="726"/>
        <item x="843"/>
        <item x="218"/>
        <item x="735"/>
        <item x="841"/>
        <item x="617"/>
        <item x="820"/>
        <item x="861"/>
        <item x="43"/>
        <item x="311"/>
        <item x="704"/>
        <item x="794"/>
        <item x="600"/>
        <item x="511"/>
        <item x="895"/>
        <item x="846"/>
        <item x="393"/>
        <item x="503"/>
        <item x="674"/>
        <item x="878"/>
        <item x="379"/>
        <item x="505"/>
        <item x="762"/>
        <item x="806"/>
        <item x="619"/>
        <item x="420"/>
        <item x="771"/>
        <item x="427"/>
        <item x="832"/>
        <item x="498"/>
        <item x="896"/>
        <item x="599"/>
        <item x="388"/>
        <item x="681"/>
        <item x="736"/>
        <item x="745"/>
        <item x="338"/>
        <item x="470"/>
        <item x="468"/>
        <item x="734"/>
        <item x="547"/>
        <item x="518"/>
        <item x="315"/>
        <item x="568"/>
        <item x="366"/>
        <item x="624"/>
        <item x="272"/>
        <item x="609"/>
        <item x="71"/>
        <item x="246"/>
        <item x="752"/>
        <item x="764"/>
        <item x="153"/>
        <item x="826"/>
        <item x="780"/>
        <item x="613"/>
        <item x="836"/>
        <item x="876"/>
        <item x="271"/>
        <item x="415"/>
        <item x="873"/>
        <item x="485"/>
        <item x="817"/>
        <item x="242"/>
        <item x="756"/>
        <item x="519"/>
        <item x="687"/>
        <item x="728"/>
        <item x="449"/>
        <item x="835"/>
        <item x="646"/>
        <item x="174"/>
        <item x="729"/>
        <item x="706"/>
        <item x="792"/>
        <item x="430"/>
        <item x="708"/>
        <item x="747"/>
        <item x="779"/>
        <item x="302"/>
        <item x="450"/>
        <item x="280"/>
        <item x="405"/>
        <item x="902"/>
        <item x="620"/>
        <item x="14"/>
        <item x="809"/>
        <item x="788"/>
        <item x="343"/>
        <item x="64"/>
        <item x="675"/>
        <item x="432"/>
        <item x="778"/>
        <item x="326"/>
        <item x="56"/>
        <item x="874"/>
        <item x="862"/>
        <item x="667"/>
        <item x="887"/>
        <item x="810"/>
        <item x="821"/>
        <item x="698"/>
        <item x="643"/>
        <item x="206"/>
        <item x="416"/>
        <item x="865"/>
        <item x="530"/>
        <item x="281"/>
        <item x="816"/>
        <item x="402"/>
        <item x="796"/>
        <item x="773"/>
        <item x="695"/>
        <item x="640"/>
        <item x="262"/>
        <item x="679"/>
        <item x="510"/>
        <item x="618"/>
        <item x="287"/>
        <item x="384"/>
        <item x="502"/>
        <item x="15"/>
        <item x="673"/>
        <item x="724"/>
        <item x="386"/>
        <item x="790"/>
        <item x="507"/>
        <item x="387"/>
        <item x="838"/>
        <item x="789"/>
        <item x="235"/>
        <item x="740"/>
        <item x="596"/>
        <item x="562"/>
        <item x="66"/>
        <item x="274"/>
        <item x="171"/>
        <item x="743"/>
        <item x="479"/>
        <item x="853"/>
        <item x="438"/>
        <item x="688"/>
        <item x="847"/>
        <item x="155"/>
        <item x="837"/>
        <item x="801"/>
        <item x="761"/>
        <item x="276"/>
        <item x="429"/>
        <item x="877"/>
        <item x="791"/>
        <item x="168"/>
        <item x="328"/>
        <item x="181"/>
        <item x="175"/>
        <item x="410"/>
        <item x="766"/>
        <item x="256"/>
        <item x="65"/>
        <item x="672"/>
        <item x="319"/>
        <item x="166"/>
        <item x="273"/>
        <item x="353"/>
        <item x="744"/>
        <item x="523"/>
        <item x="822"/>
        <item x="556"/>
        <item x="717"/>
        <item x="660"/>
        <item x="870"/>
        <item x="558"/>
        <item x="669"/>
        <item x="671"/>
        <item x="670"/>
        <item x="627"/>
        <item x="629"/>
        <item x="258"/>
        <item x="260"/>
        <item x="561"/>
        <item x="335"/>
        <item x="176"/>
        <item x="349"/>
        <item x="1"/>
        <item x="87"/>
        <item x="85"/>
        <item x="83"/>
        <item x="374"/>
        <item x="372"/>
        <item x="369"/>
        <item x="623"/>
        <item x="48"/>
        <item x="55"/>
        <item x="639"/>
        <item x="300"/>
        <item x="140"/>
        <item x="141"/>
        <item x="143"/>
        <item x="104"/>
        <item x="867"/>
        <item x="590"/>
        <item x="404"/>
        <item x="109"/>
        <item x="656"/>
        <item x="214"/>
        <item x="340"/>
        <item x="586"/>
        <item x="46"/>
        <item x="567"/>
        <item x="179"/>
        <item x="330"/>
        <item x="383"/>
        <item x="34"/>
        <item x="268"/>
        <item x="541"/>
        <item x="570"/>
        <item x="292"/>
        <item x="293"/>
        <item x="290"/>
        <item x="295"/>
        <item x="606"/>
        <item x="419"/>
        <item x="899"/>
        <item x="563"/>
        <item x="615"/>
        <item x="584"/>
        <item x="494"/>
        <item x="768"/>
        <item x="537"/>
        <item x="533"/>
        <item x="531"/>
        <item x="535"/>
        <item x="496"/>
        <item x="495"/>
        <item x="493"/>
        <item x="592"/>
        <item x="399"/>
        <item x="401"/>
        <item x="490"/>
        <item x="457"/>
        <item x="455"/>
        <item x="573"/>
        <item x="122"/>
        <item x="120"/>
        <item x="118"/>
        <item x="360"/>
        <item x="409"/>
        <item x="407"/>
        <item x="304"/>
        <item x="305"/>
        <item x="715"/>
        <item x="90"/>
        <item x="437"/>
        <item x="323"/>
        <item x="694"/>
        <item x="521"/>
        <item x="645"/>
        <item x="595"/>
        <item x="365"/>
        <item x="112"/>
        <item x="203"/>
        <item x="202"/>
        <item x="201"/>
        <item x="62"/>
        <item x="60"/>
        <item x="576"/>
        <item x="347"/>
        <item x="684"/>
        <item x="683"/>
        <item x="253"/>
        <item x="525"/>
        <item x="423"/>
        <item x="422"/>
        <item x="230"/>
        <item x="231"/>
        <item x="250"/>
        <item x="249"/>
        <item x="703"/>
        <item x="711"/>
        <item x="713"/>
        <item x="441"/>
        <item x="97"/>
        <item x="99"/>
        <item x="98"/>
        <item x="91"/>
        <item x="92"/>
        <item x="96"/>
        <item x="94"/>
        <item x="692"/>
        <item x="476"/>
        <item x="234"/>
        <item x="473"/>
        <item x="565"/>
        <item x="755"/>
        <item x="199"/>
        <item x="101"/>
        <item x="188"/>
        <item x="632"/>
        <item x="597"/>
        <item x="551"/>
        <item x="129"/>
        <item x="126"/>
        <item x="889"/>
        <item x="666"/>
        <item x="650"/>
        <item x="308"/>
        <item x="481"/>
        <item x="137"/>
        <item x="135"/>
        <item x="152"/>
        <item x="434"/>
        <item x="719"/>
        <item x="146"/>
        <item x="255"/>
        <item x="578"/>
        <item x="658"/>
        <item x="652"/>
        <item x="634"/>
        <item x="699"/>
        <item x="554"/>
        <item x="285"/>
        <item x="637"/>
        <item x="453"/>
        <item x="546"/>
        <item x="158"/>
        <item x="844"/>
        <item x="219"/>
        <item x="131"/>
        <item x="44"/>
        <item x="802"/>
        <item x="376"/>
        <item x="512"/>
        <item x="506"/>
        <item x="807"/>
        <item x="238"/>
        <item x="428"/>
        <item x="499"/>
        <item x="380"/>
        <item x="382"/>
        <item x="354"/>
        <item x="389"/>
        <item x="548"/>
        <item x="462"/>
        <item x="316"/>
        <item x="317"/>
        <item x="625"/>
        <item x="602"/>
        <item x="663"/>
        <item x="610"/>
        <item x="466"/>
        <item x="74"/>
        <item x="80"/>
        <item x="72"/>
        <item x="78"/>
        <item x="76"/>
        <item x="247"/>
        <item x="753"/>
        <item x="765"/>
        <item x="781"/>
        <item x="154"/>
        <item x="486"/>
        <item x="243"/>
        <item x="730"/>
        <item x="793"/>
        <item x="431"/>
        <item x="709"/>
        <item x="182"/>
        <item x="497"/>
        <item x="344"/>
        <item x="210"/>
        <item x="212"/>
        <item x="209"/>
        <item x="676"/>
        <item x="57"/>
        <item x="313"/>
        <item x="312"/>
        <item x="516"/>
        <item x="207"/>
        <item x="157"/>
        <item x="282"/>
        <item x="164"/>
        <item x="165"/>
        <item x="641"/>
        <item x="263"/>
        <item x="680"/>
        <item x="288"/>
        <item x="385"/>
        <item x="30"/>
        <item x="21"/>
        <item x="22"/>
        <item x="27"/>
        <item x="16"/>
        <item x="31"/>
        <item x="236"/>
        <item x="67"/>
        <item x="689"/>
        <item x="332"/>
        <item x="32"/>
        <item x="757"/>
        <item x="169"/>
        <item x="185"/>
        <item x="459"/>
        <item x="411"/>
        <item x="413"/>
        <item x="320"/>
        <item x="167"/>
        <item x="356"/>
        <item x="397"/>
        <item x="718"/>
        <item x="871"/>
        <item x="628"/>
        <item x="630"/>
        <item x="259"/>
        <item x="8"/>
        <item x="10"/>
        <item x="6"/>
        <item x="2"/>
        <item x="4"/>
        <item x="12"/>
        <item x="88"/>
        <item x="86"/>
        <item x="84"/>
        <item x="177"/>
        <item x="375"/>
        <item x="373"/>
        <item x="370"/>
        <item x="49"/>
        <item x="51"/>
        <item x="53"/>
        <item x="142"/>
        <item x="144"/>
        <item x="868"/>
        <item x="107"/>
        <item x="110"/>
        <item x="215"/>
        <item x="341"/>
        <item x="587"/>
        <item x="180"/>
        <item x="35"/>
        <item x="41"/>
        <item x="37"/>
        <item x="39"/>
        <item x="542"/>
        <item x="571"/>
        <item x="294"/>
        <item x="291"/>
        <item x="296"/>
        <item x="900"/>
        <item x="616"/>
        <item x="607"/>
        <item x="603"/>
        <item x="769"/>
        <item x="538"/>
        <item x="534"/>
        <item x="532"/>
        <item x="536"/>
        <item x="400"/>
        <item x="491"/>
        <item x="458"/>
        <item x="456"/>
        <item x="574"/>
        <item x="121"/>
        <item x="119"/>
        <item x="408"/>
        <item x="306"/>
        <item x="716"/>
        <item x="443"/>
        <item x="324"/>
        <item x="522"/>
        <item x="105"/>
        <item x="113"/>
        <item x="63"/>
        <item x="61"/>
        <item x="222"/>
        <item x="526"/>
        <item x="424"/>
        <item x="232"/>
        <item x="251"/>
        <item x="712"/>
        <item x="714"/>
        <item x="442"/>
        <item x="93"/>
        <item x="95"/>
        <item x="474"/>
        <item x="200"/>
        <item x="193"/>
        <item x="598"/>
        <item x="130"/>
        <item x="132"/>
        <item x="127"/>
        <item x="309"/>
        <item x="482"/>
        <item x="138"/>
        <item x="136"/>
        <item x="195"/>
        <item x="189"/>
        <item x="191"/>
        <item x="720"/>
        <item x="147"/>
        <item x="149"/>
        <item x="653"/>
        <item x="635"/>
        <item x="700"/>
        <item x="286"/>
        <item x="159"/>
        <item x="220"/>
        <item x="226"/>
        <item x="224"/>
        <item x="803"/>
        <item x="377"/>
        <item x="513"/>
        <item x="239"/>
        <item x="381"/>
        <item x="500"/>
        <item x="355"/>
        <item x="390"/>
        <item x="549"/>
        <item x="463"/>
        <item x="318"/>
        <item x="161"/>
        <item x="611"/>
        <item x="467"/>
        <item x="75"/>
        <item x="81"/>
        <item x="73"/>
        <item x="79"/>
        <item x="77"/>
        <item x="782"/>
        <item x="487"/>
        <item x="244"/>
        <item x="183"/>
        <item x="208"/>
        <item x="211"/>
        <item x="677"/>
        <item x="58"/>
        <item x="314"/>
        <item x="517"/>
        <item x="283"/>
        <item x="264"/>
        <item x="68"/>
        <item x="19"/>
        <item x="28"/>
        <item x="17"/>
        <item x="25"/>
        <item x="23"/>
        <item x="70"/>
        <item x="333"/>
        <item x="758"/>
        <item x="460"/>
        <item x="412"/>
        <item x="414"/>
        <item x="321"/>
        <item x="357"/>
        <item x="398"/>
        <item x="9"/>
        <item x="11"/>
        <item x="7"/>
        <item x="3"/>
        <item x="5"/>
        <item x="13"/>
        <item x="178"/>
        <item x="371"/>
        <item x="50"/>
        <item x="52"/>
        <item x="54"/>
        <item x="108"/>
        <item x="111"/>
        <item x="216"/>
        <item x="342"/>
        <item x="36"/>
        <item x="42"/>
        <item x="38"/>
        <item x="40"/>
        <item x="543"/>
        <item x="608"/>
        <item x="604"/>
        <item x="444"/>
        <item x="106"/>
        <item x="114"/>
        <item x="223"/>
        <item x="194"/>
        <item x="133"/>
        <item x="128"/>
        <item x="310"/>
        <item x="483"/>
        <item x="196"/>
        <item x="190"/>
        <item x="192"/>
        <item x="148"/>
        <item x="150"/>
        <item x="654"/>
        <item x="160"/>
        <item x="221"/>
        <item x="227"/>
        <item x="225"/>
        <item x="514"/>
        <item x="240"/>
        <item x="501"/>
        <item x="162"/>
        <item x="612"/>
        <item x="245"/>
        <item x="184"/>
        <item x="678"/>
        <item x="265"/>
        <item x="69"/>
        <item x="20"/>
        <item x="29"/>
        <item x="18"/>
        <item x="26"/>
        <item x="24"/>
        <item x="759"/>
        <item x="322"/>
        <item t="default"/>
      </items>
    </pivotField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4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Position" fld="2" baseField="0" baseItem="0"/>
    <dataField name="Summe von % Out" fld="6" baseField="0" baseItem="0"/>
  </dataFields>
  <formats count="1">
    <format dxfId="8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aptionNotContains" evalOrder="-1" id="5" stringValue1="     ">
      <autoFilter ref="A1">
        <filterColumn colId="0">
          <customFilters>
            <customFilter operator="notEqual" val="*     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982903-D36A-4A71-AA28-D1AEE710933D}" name="Tabelle3" displayName="Tabelle3" ref="F3:H462" totalsRowShown="0">
  <autoFilter ref="F3:H462" xr:uid="{51982903-D36A-4A71-AA28-D1AEE710933D}"/>
  <sortState xmlns:xlrd2="http://schemas.microsoft.com/office/spreadsheetml/2017/richdata2" ref="F4:H462">
    <sortCondition descending="1" ref="G3:G462"/>
  </sortState>
  <tableColumns count="3">
    <tableColumn id="1" xr3:uid="{BFF19A56-2940-4293-B071-15F5EEE47748}" name="Zeilenbeschriftungen"/>
    <tableColumn id="2" xr3:uid="{DC1225EB-9F6A-454E-8934-608BAA7AD6B1}" name="Summe von Position" dataDxfId="7" dataCellStyle="Komma"/>
    <tableColumn id="3" xr3:uid="{0D230E56-F2AE-4966-BA29-5C0E8CBFF188}" name="Anteil am Gesamt" dataDxfId="6" dataCellStyle="Proz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FC44-F077-403A-AC71-A3CAEC71B1CE}">
  <sheetPr>
    <tabColor rgb="FFFFFF00"/>
  </sheetPr>
  <dimension ref="B1:AG1096"/>
  <sheetViews>
    <sheetView showGridLines="0" zoomScaleNormal="100" workbookViewId="0">
      <pane ySplit="13" topLeftCell="A14" activePane="bottomLeft" state="frozen"/>
      <selection activeCell="N13" sqref="N13:N1096"/>
      <selection pane="bottomLeft" activeCell="L19" sqref="L19"/>
    </sheetView>
  </sheetViews>
  <sheetFormatPr baseColWidth="10" defaultColWidth="9.1328125" defaultRowHeight="14.25" x14ac:dyDescent="0.45"/>
  <cols>
    <col min="1" max="1" width="1.73046875" customWidth="1"/>
    <col min="2" max="2" width="8.73046875" style="1" customWidth="1"/>
    <col min="3" max="3" width="2.73046875" customWidth="1"/>
    <col min="4" max="4" width="15.73046875" customWidth="1"/>
    <col min="5" max="6" width="13.265625" customWidth="1"/>
    <col min="7" max="8" width="7.73046875" customWidth="1"/>
    <col min="9" max="10" width="13.265625" customWidth="1"/>
    <col min="11" max="11" width="14.73046875" customWidth="1"/>
    <col min="12" max="18" width="13.265625" customWidth="1"/>
    <col min="19" max="21" width="20.73046875" customWidth="1"/>
    <col min="22" max="22" width="15.73046875" hidden="1" customWidth="1"/>
    <col min="23" max="29" width="13.265625" hidden="1" customWidth="1"/>
    <col min="31" max="33" width="15.73046875" hidden="1" customWidth="1"/>
  </cols>
  <sheetData>
    <row r="1" spans="2:33" ht="5.0999999999999996" customHeight="1" x14ac:dyDescent="0.45">
      <c r="C1" s="2"/>
    </row>
    <row r="2" spans="2:33" ht="15" customHeight="1" x14ac:dyDescent="0.45">
      <c r="C2" s="2"/>
    </row>
    <row r="3" spans="2:33" ht="15" customHeight="1" x14ac:dyDescent="0.45">
      <c r="C3" s="2"/>
    </row>
    <row r="4" spans="2:33" ht="15" customHeight="1" x14ac:dyDescent="0.45">
      <c r="C4" s="2"/>
    </row>
    <row r="5" spans="2:33" ht="5.0999999999999996" customHeight="1" x14ac:dyDescent="0.45">
      <c r="C5" s="2"/>
    </row>
    <row r="6" spans="2:33" ht="5.0999999999999996" customHeight="1" x14ac:dyDescent="0.45">
      <c r="C6" s="2"/>
    </row>
    <row r="7" spans="2:33" x14ac:dyDescent="0.45">
      <c r="C7" s="39" t="s">
        <v>0</v>
      </c>
      <c r="D7" s="40"/>
      <c r="E7" s="41" t="s">
        <v>46</v>
      </c>
      <c r="F7" s="41"/>
      <c r="G7" s="41"/>
      <c r="H7" s="41"/>
      <c r="I7" s="41"/>
      <c r="J7" s="39"/>
    </row>
    <row r="8" spans="2:33" ht="5.0999999999999996" customHeight="1" x14ac:dyDescent="0.45">
      <c r="C8" s="2"/>
    </row>
    <row r="9" spans="2:33" x14ac:dyDescent="0.45">
      <c r="C9" s="39" t="s">
        <v>1</v>
      </c>
      <c r="D9" s="40"/>
      <c r="E9" s="42" t="s">
        <v>2</v>
      </c>
      <c r="F9" s="42"/>
      <c r="G9" s="40" t="s">
        <v>3</v>
      </c>
      <c r="H9" s="40"/>
      <c r="I9" s="42" t="s">
        <v>4</v>
      </c>
      <c r="J9" s="43"/>
      <c r="AE9" t="s">
        <v>5</v>
      </c>
    </row>
    <row r="10" spans="2:33" ht="5.0999999999999996" customHeight="1" x14ac:dyDescent="0.45">
      <c r="C10" s="2"/>
    </row>
    <row r="11" spans="2:33" x14ac:dyDescent="0.45">
      <c r="C11" s="39" t="s">
        <v>6</v>
      </c>
      <c r="D11" s="40"/>
      <c r="E11" s="42" t="s">
        <v>7</v>
      </c>
      <c r="F11" s="42"/>
      <c r="G11" s="40" t="s">
        <v>8</v>
      </c>
      <c r="H11" s="40"/>
      <c r="I11" s="42" t="s">
        <v>9</v>
      </c>
      <c r="J11" s="43"/>
    </row>
    <row r="12" spans="2:33" ht="5.0999999999999996" customHeight="1" x14ac:dyDescent="0.45">
      <c r="C12" s="2"/>
    </row>
    <row r="13" spans="2:33" x14ac:dyDescent="0.45">
      <c r="C13" s="40" t="s">
        <v>10</v>
      </c>
      <c r="D13" s="44"/>
      <c r="E13" s="44"/>
      <c r="F13" s="44"/>
      <c r="G13" s="44" t="s">
        <v>11</v>
      </c>
      <c r="H13" s="44"/>
      <c r="I13" s="44"/>
      <c r="J13" s="44"/>
      <c r="K13" s="44"/>
      <c r="L13" s="3" t="s">
        <v>7</v>
      </c>
      <c r="M13" s="3" t="s">
        <v>12</v>
      </c>
      <c r="N13" s="3" t="s">
        <v>13</v>
      </c>
      <c r="O13" s="3" t="s">
        <v>14</v>
      </c>
      <c r="P13" s="3" t="s">
        <v>15</v>
      </c>
      <c r="Q13" s="3" t="s">
        <v>16</v>
      </c>
      <c r="R13" s="3" t="s">
        <v>17</v>
      </c>
      <c r="S13" s="3" t="s">
        <v>18</v>
      </c>
      <c r="T13" s="3" t="s">
        <v>19</v>
      </c>
      <c r="U13" s="4" t="s">
        <v>20</v>
      </c>
      <c r="V13" s="5" t="s">
        <v>21</v>
      </c>
      <c r="W13" s="3" t="s">
        <v>22</v>
      </c>
      <c r="X13" s="3" t="s">
        <v>23</v>
      </c>
      <c r="Y13" s="3" t="s">
        <v>24</v>
      </c>
      <c r="Z13" s="3" t="s">
        <v>25</v>
      </c>
      <c r="AA13" s="3" t="s">
        <v>26</v>
      </c>
      <c r="AB13" s="3" t="s">
        <v>27</v>
      </c>
      <c r="AC13" s="6" t="s">
        <v>28</v>
      </c>
      <c r="AE13" s="7" t="s">
        <v>29</v>
      </c>
      <c r="AF13" s="7" t="s">
        <v>30</v>
      </c>
      <c r="AG13" s="7" t="s">
        <v>31</v>
      </c>
    </row>
    <row r="14" spans="2:33" x14ac:dyDescent="0.45">
      <c r="B14" s="1">
        <v>1</v>
      </c>
      <c r="C14" s="8" t="s">
        <v>47</v>
      </c>
      <c r="D14" s="9" t="s">
        <v>48</v>
      </c>
      <c r="E14" s="9"/>
      <c r="F14" s="9"/>
      <c r="G14" s="10" t="s">
        <v>33</v>
      </c>
      <c r="H14" s="9"/>
      <c r="I14" s="9"/>
      <c r="J14" s="9"/>
      <c r="K14" s="9"/>
      <c r="L14" s="11">
        <v>39237789</v>
      </c>
      <c r="M14" s="11">
        <v>93726</v>
      </c>
      <c r="N14" s="12">
        <v>45747</v>
      </c>
      <c r="O14" s="13" t="s">
        <v>49</v>
      </c>
      <c r="P14" s="13">
        <v>8.77</v>
      </c>
      <c r="Q14" s="13">
        <v>0</v>
      </c>
      <c r="R14" s="13" t="s">
        <v>50</v>
      </c>
      <c r="S14" s="13" t="s">
        <v>51</v>
      </c>
      <c r="T14" s="13" t="s">
        <v>52</v>
      </c>
      <c r="U14" s="14" t="s">
        <v>53</v>
      </c>
      <c r="V14" s="15"/>
      <c r="AE14">
        <v>51</v>
      </c>
      <c r="AF14" t="b">
        <v>1</v>
      </c>
      <c r="AG14">
        <v>0</v>
      </c>
    </row>
    <row r="15" spans="2:33" x14ac:dyDescent="0.45">
      <c r="B15" s="1">
        <v>53</v>
      </c>
      <c r="C15" s="16"/>
      <c r="D15" s="17" t="s">
        <v>32</v>
      </c>
      <c r="E15" s="17"/>
      <c r="F15" s="17"/>
      <c r="G15" s="18" t="s">
        <v>33</v>
      </c>
      <c r="H15" s="17"/>
      <c r="I15" s="17"/>
      <c r="J15" s="17"/>
      <c r="K15" s="17"/>
      <c r="L15" s="19">
        <v>37347842</v>
      </c>
      <c r="M15" s="19">
        <v>500000</v>
      </c>
      <c r="N15" s="20">
        <v>45750</v>
      </c>
      <c r="O15" s="21" t="s">
        <v>34</v>
      </c>
      <c r="P15" s="21">
        <v>8.35</v>
      </c>
      <c r="Q15" s="21">
        <v>0</v>
      </c>
      <c r="R15" s="21" t="s">
        <v>35</v>
      </c>
      <c r="S15" s="21" t="s">
        <v>36</v>
      </c>
      <c r="T15" s="21" t="s">
        <v>36</v>
      </c>
      <c r="U15" s="22" t="s">
        <v>37</v>
      </c>
      <c r="V15" s="15"/>
      <c r="AE15">
        <v>0</v>
      </c>
      <c r="AF15" t="b">
        <v>1</v>
      </c>
      <c r="AG15">
        <v>0</v>
      </c>
    </row>
    <row r="16" spans="2:33" x14ac:dyDescent="0.45">
      <c r="B16" s="1">
        <v>54</v>
      </c>
      <c r="C16" s="16" t="s">
        <v>47</v>
      </c>
      <c r="D16" s="17" t="s">
        <v>129</v>
      </c>
      <c r="E16" s="17"/>
      <c r="F16" s="17"/>
      <c r="G16" s="18" t="s">
        <v>33</v>
      </c>
      <c r="H16" s="17"/>
      <c r="I16" s="17"/>
      <c r="J16" s="17"/>
      <c r="K16" s="17"/>
      <c r="L16" s="19">
        <v>34842991</v>
      </c>
      <c r="M16" s="19">
        <v>21847</v>
      </c>
      <c r="N16" s="20">
        <v>45747</v>
      </c>
      <c r="O16" s="21" t="s">
        <v>49</v>
      </c>
      <c r="P16" s="21">
        <v>7.79</v>
      </c>
      <c r="Q16" s="21">
        <v>0</v>
      </c>
      <c r="R16" s="21" t="s">
        <v>50</v>
      </c>
      <c r="S16" s="21" t="s">
        <v>51</v>
      </c>
      <c r="T16" s="21" t="s">
        <v>130</v>
      </c>
      <c r="U16" s="22" t="s">
        <v>53</v>
      </c>
      <c r="V16" s="15"/>
      <c r="AE16">
        <v>48</v>
      </c>
      <c r="AF16" t="b">
        <v>1</v>
      </c>
      <c r="AG16">
        <v>0</v>
      </c>
    </row>
    <row r="17" spans="2:33" x14ac:dyDescent="0.45">
      <c r="B17" s="1">
        <v>102</v>
      </c>
      <c r="C17" s="16"/>
      <c r="D17" s="17" t="s">
        <v>193</v>
      </c>
      <c r="E17" s="17"/>
      <c r="F17" s="17"/>
      <c r="G17" s="18" t="s">
        <v>194</v>
      </c>
      <c r="H17" s="17"/>
      <c r="I17" s="17"/>
      <c r="J17" s="17"/>
      <c r="K17" s="17"/>
      <c r="L17" s="19">
        <v>11327</v>
      </c>
      <c r="M17" s="19">
        <v>607</v>
      </c>
      <c r="N17" s="20">
        <v>45747</v>
      </c>
      <c r="O17" s="21" t="s">
        <v>56</v>
      </c>
      <c r="P17" s="21">
        <v>0</v>
      </c>
      <c r="Q17" s="21">
        <v>0</v>
      </c>
      <c r="R17" s="21" t="s">
        <v>57</v>
      </c>
      <c r="S17" s="21" t="s">
        <v>51</v>
      </c>
      <c r="T17" s="21" t="s">
        <v>133</v>
      </c>
      <c r="U17" s="22" t="s">
        <v>53</v>
      </c>
      <c r="V17" s="15"/>
      <c r="AE17">
        <v>0</v>
      </c>
      <c r="AF17" t="b">
        <v>1</v>
      </c>
      <c r="AG17">
        <v>1</v>
      </c>
    </row>
    <row r="18" spans="2:33" x14ac:dyDescent="0.45">
      <c r="B18" s="1">
        <v>103</v>
      </c>
      <c r="C18" s="16" t="s">
        <v>47</v>
      </c>
      <c r="D18" s="17" t="s">
        <v>195</v>
      </c>
      <c r="E18" s="17"/>
      <c r="F18" s="17"/>
      <c r="G18" s="18" t="s">
        <v>33</v>
      </c>
      <c r="H18" s="17"/>
      <c r="I18" s="17"/>
      <c r="J18" s="17"/>
      <c r="K18" s="17"/>
      <c r="L18" s="19">
        <v>12475894</v>
      </c>
      <c r="M18" s="19">
        <v>160263</v>
      </c>
      <c r="N18" s="20">
        <v>45747</v>
      </c>
      <c r="O18" s="21" t="s">
        <v>49</v>
      </c>
      <c r="P18" s="21">
        <v>2.79</v>
      </c>
      <c r="Q18" s="21">
        <v>0</v>
      </c>
      <c r="R18" s="21" t="s">
        <v>50</v>
      </c>
      <c r="S18" s="21" t="s">
        <v>51</v>
      </c>
      <c r="T18" s="21" t="s">
        <v>196</v>
      </c>
      <c r="U18" s="22" t="s">
        <v>53</v>
      </c>
      <c r="V18" s="15"/>
      <c r="AE18">
        <v>34</v>
      </c>
      <c r="AF18" t="b">
        <v>1</v>
      </c>
      <c r="AG18">
        <v>0</v>
      </c>
    </row>
    <row r="19" spans="2:33" x14ac:dyDescent="0.45">
      <c r="B19" s="1">
        <v>104</v>
      </c>
      <c r="C19" s="16" t="s">
        <v>47</v>
      </c>
      <c r="D19" s="17" t="s">
        <v>197</v>
      </c>
      <c r="E19" s="17"/>
      <c r="F19" s="17"/>
      <c r="G19" s="18" t="s">
        <v>198</v>
      </c>
      <c r="H19" s="17"/>
      <c r="I19" s="17"/>
      <c r="J19" s="17"/>
      <c r="K19" s="17"/>
      <c r="L19" s="19">
        <v>12475894</v>
      </c>
      <c r="M19" s="19">
        <v>160263</v>
      </c>
      <c r="N19" s="20">
        <v>45747</v>
      </c>
      <c r="O19" s="21" t="s">
        <v>56</v>
      </c>
      <c r="P19" s="21">
        <v>2.79</v>
      </c>
      <c r="Q19" s="21">
        <v>1.0999999999999999E-2</v>
      </c>
      <c r="R19" s="21" t="s">
        <v>57</v>
      </c>
      <c r="S19" s="21" t="s">
        <v>51</v>
      </c>
      <c r="T19" s="21" t="s">
        <v>196</v>
      </c>
      <c r="U19" s="22" t="s">
        <v>53</v>
      </c>
      <c r="V19" s="15"/>
      <c r="AE19">
        <v>33</v>
      </c>
      <c r="AF19" t="b">
        <v>1</v>
      </c>
      <c r="AG19">
        <v>1</v>
      </c>
    </row>
    <row r="20" spans="2:33" x14ac:dyDescent="0.45">
      <c r="B20" s="1">
        <v>105</v>
      </c>
      <c r="C20" s="16" t="s">
        <v>47</v>
      </c>
      <c r="D20" s="17" t="s">
        <v>199</v>
      </c>
      <c r="E20" s="17"/>
      <c r="F20" s="17"/>
      <c r="G20" s="18" t="s">
        <v>59</v>
      </c>
      <c r="H20" s="17"/>
      <c r="I20" s="17"/>
      <c r="J20" s="17"/>
      <c r="K20" s="17"/>
      <c r="L20" s="19">
        <v>5993626</v>
      </c>
      <c r="M20" s="19">
        <v>64354</v>
      </c>
      <c r="N20" s="20">
        <v>45812</v>
      </c>
      <c r="O20" s="21" t="s">
        <v>60</v>
      </c>
      <c r="P20" s="21">
        <v>1.34</v>
      </c>
      <c r="Q20" s="21">
        <v>0</v>
      </c>
      <c r="R20" s="21" t="s">
        <v>57</v>
      </c>
      <c r="S20" s="21" t="s">
        <v>51</v>
      </c>
      <c r="T20" s="21" t="s">
        <v>196</v>
      </c>
      <c r="U20" s="22" t="s">
        <v>53</v>
      </c>
      <c r="V20" s="15"/>
      <c r="AE20">
        <v>9</v>
      </c>
      <c r="AF20" t="b">
        <v>1</v>
      </c>
      <c r="AG20">
        <v>2</v>
      </c>
    </row>
    <row r="21" spans="2:33" x14ac:dyDescent="0.45">
      <c r="B21" s="1">
        <v>106</v>
      </c>
      <c r="C21" s="16"/>
      <c r="D21" s="17" t="s">
        <v>200</v>
      </c>
      <c r="E21" s="17"/>
      <c r="F21" s="17"/>
      <c r="G21" s="18" t="s">
        <v>201</v>
      </c>
      <c r="H21" s="17"/>
      <c r="I21" s="17"/>
      <c r="J21" s="17"/>
      <c r="K21" s="17"/>
      <c r="L21" s="19">
        <v>3210703</v>
      </c>
      <c r="M21" s="19">
        <v>-35658</v>
      </c>
      <c r="N21" s="20">
        <v>45777</v>
      </c>
      <c r="O21" s="21" t="s">
        <v>85</v>
      </c>
      <c r="P21" s="21">
        <v>0.72</v>
      </c>
      <c r="Q21" s="21">
        <v>0.45600000000000002</v>
      </c>
      <c r="R21" s="21" t="s">
        <v>57</v>
      </c>
      <c r="S21" s="21" t="s">
        <v>51</v>
      </c>
      <c r="T21" s="21" t="s">
        <v>196</v>
      </c>
      <c r="U21" s="22" t="s">
        <v>53</v>
      </c>
      <c r="V21" s="15"/>
      <c r="AE21">
        <v>0</v>
      </c>
      <c r="AF21" t="b">
        <v>1</v>
      </c>
      <c r="AG21">
        <v>3</v>
      </c>
    </row>
    <row r="22" spans="2:33" x14ac:dyDescent="0.45">
      <c r="B22" s="1">
        <v>107</v>
      </c>
      <c r="C22" s="16"/>
      <c r="D22" s="17" t="s">
        <v>200</v>
      </c>
      <c r="E22" s="17"/>
      <c r="F22" s="17"/>
      <c r="G22" s="18" t="s">
        <v>202</v>
      </c>
      <c r="H22" s="17"/>
      <c r="I22" s="17"/>
      <c r="J22" s="17"/>
      <c r="K22" s="17"/>
      <c r="L22" s="19">
        <v>1805378</v>
      </c>
      <c r="M22" s="19">
        <v>2660</v>
      </c>
      <c r="N22" s="20">
        <v>45812</v>
      </c>
      <c r="O22" s="21" t="s">
        <v>85</v>
      </c>
      <c r="P22" s="21">
        <v>0.4</v>
      </c>
      <c r="Q22" s="21">
        <v>0.42699999999999999</v>
      </c>
      <c r="R22" s="21" t="s">
        <v>57</v>
      </c>
      <c r="S22" s="21" t="s">
        <v>51</v>
      </c>
      <c r="T22" s="21" t="s">
        <v>196</v>
      </c>
      <c r="U22" s="22" t="s">
        <v>53</v>
      </c>
      <c r="V22" s="15"/>
      <c r="AE22">
        <v>0</v>
      </c>
      <c r="AF22" t="b">
        <v>1</v>
      </c>
      <c r="AG22">
        <v>3</v>
      </c>
    </row>
    <row r="23" spans="2:33" x14ac:dyDescent="0.45">
      <c r="B23" s="1">
        <v>108</v>
      </c>
      <c r="C23" s="16"/>
      <c r="D23" s="17" t="s">
        <v>200</v>
      </c>
      <c r="E23" s="17"/>
      <c r="F23" s="17"/>
      <c r="G23" s="18" t="s">
        <v>203</v>
      </c>
      <c r="H23" s="17"/>
      <c r="I23" s="17"/>
      <c r="J23" s="17"/>
      <c r="K23" s="17"/>
      <c r="L23" s="19">
        <v>392181</v>
      </c>
      <c r="M23" s="19">
        <v>1200</v>
      </c>
      <c r="N23" s="20">
        <v>45812</v>
      </c>
      <c r="O23" s="21" t="s">
        <v>85</v>
      </c>
      <c r="P23" s="21">
        <v>0.09</v>
      </c>
      <c r="Q23" s="21">
        <v>0.50600000000000001</v>
      </c>
      <c r="R23" s="21" t="s">
        <v>57</v>
      </c>
      <c r="S23" s="21" t="s">
        <v>51</v>
      </c>
      <c r="T23" s="21" t="s">
        <v>196</v>
      </c>
      <c r="U23" s="22" t="s">
        <v>53</v>
      </c>
      <c r="V23" s="15"/>
      <c r="AE23">
        <v>0</v>
      </c>
      <c r="AF23" t="b">
        <v>1</v>
      </c>
      <c r="AG23">
        <v>3</v>
      </c>
    </row>
    <row r="24" spans="2:33" x14ac:dyDescent="0.45">
      <c r="B24" s="1">
        <v>109</v>
      </c>
      <c r="C24" s="16"/>
      <c r="D24" s="17" t="s">
        <v>200</v>
      </c>
      <c r="E24" s="17"/>
      <c r="F24" s="17"/>
      <c r="G24" s="18" t="s">
        <v>204</v>
      </c>
      <c r="H24" s="17"/>
      <c r="I24" s="17"/>
      <c r="J24" s="17"/>
      <c r="K24" s="17"/>
      <c r="L24" s="19">
        <v>265660</v>
      </c>
      <c r="M24" s="19">
        <v>0</v>
      </c>
      <c r="N24" s="20">
        <v>45812</v>
      </c>
      <c r="O24" s="21" t="s">
        <v>85</v>
      </c>
      <c r="P24" s="21">
        <v>0.06</v>
      </c>
      <c r="Q24" s="21">
        <v>0.35799999999999998</v>
      </c>
      <c r="R24" s="21" t="s">
        <v>57</v>
      </c>
      <c r="S24" s="21" t="s">
        <v>51</v>
      </c>
      <c r="T24" s="21" t="s">
        <v>196</v>
      </c>
      <c r="U24" s="22" t="s">
        <v>53</v>
      </c>
      <c r="V24" s="15"/>
      <c r="AE24">
        <v>0</v>
      </c>
      <c r="AF24" t="b">
        <v>1</v>
      </c>
      <c r="AG24">
        <v>3</v>
      </c>
    </row>
    <row r="25" spans="2:33" x14ac:dyDescent="0.45">
      <c r="B25" s="1">
        <v>110</v>
      </c>
      <c r="C25" s="16"/>
      <c r="D25" s="17" t="s">
        <v>200</v>
      </c>
      <c r="E25" s="17"/>
      <c r="F25" s="17"/>
      <c r="G25" s="18" t="s">
        <v>205</v>
      </c>
      <c r="H25" s="17"/>
      <c r="I25" s="17"/>
      <c r="J25" s="17"/>
      <c r="K25" s="17"/>
      <c r="L25" s="19">
        <v>226984</v>
      </c>
      <c r="M25" s="19">
        <v>96152</v>
      </c>
      <c r="N25" s="20">
        <v>45812</v>
      </c>
      <c r="O25" s="21" t="s">
        <v>85</v>
      </c>
      <c r="P25" s="21">
        <v>0.05</v>
      </c>
      <c r="Q25" s="21">
        <v>1.698</v>
      </c>
      <c r="R25" s="21" t="s">
        <v>57</v>
      </c>
      <c r="S25" s="21" t="s">
        <v>51</v>
      </c>
      <c r="T25" s="21" t="s">
        <v>196</v>
      </c>
      <c r="U25" s="22" t="s">
        <v>53</v>
      </c>
      <c r="V25" s="15"/>
      <c r="AE25">
        <v>0</v>
      </c>
      <c r="AF25" t="b">
        <v>1</v>
      </c>
      <c r="AG25">
        <v>3</v>
      </c>
    </row>
    <row r="26" spans="2:33" x14ac:dyDescent="0.45">
      <c r="B26" s="1">
        <v>111</v>
      </c>
      <c r="C26" s="16"/>
      <c r="D26" s="17" t="s">
        <v>200</v>
      </c>
      <c r="E26" s="17"/>
      <c r="F26" s="17"/>
      <c r="G26" s="18" t="s">
        <v>206</v>
      </c>
      <c r="H26" s="17"/>
      <c r="I26" s="17"/>
      <c r="J26" s="17"/>
      <c r="K26" s="17"/>
      <c r="L26" s="19">
        <v>84324</v>
      </c>
      <c r="M26" s="19">
        <v>0</v>
      </c>
      <c r="N26" s="20">
        <v>45812</v>
      </c>
      <c r="O26" s="21" t="s">
        <v>85</v>
      </c>
      <c r="P26" s="21">
        <v>0.02</v>
      </c>
      <c r="Q26" s="21">
        <v>2.5000000000000001E-2</v>
      </c>
      <c r="R26" s="21" t="s">
        <v>57</v>
      </c>
      <c r="S26" s="21" t="s">
        <v>51</v>
      </c>
      <c r="T26" s="21" t="s">
        <v>196</v>
      </c>
      <c r="U26" s="22" t="s">
        <v>53</v>
      </c>
      <c r="V26" s="15"/>
      <c r="AE26">
        <v>0</v>
      </c>
      <c r="AF26" t="b">
        <v>1</v>
      </c>
      <c r="AG26">
        <v>3</v>
      </c>
    </row>
    <row r="27" spans="2:33" x14ac:dyDescent="0.45">
      <c r="B27" s="1">
        <v>112</v>
      </c>
      <c r="C27" s="16"/>
      <c r="D27" s="17" t="s">
        <v>200</v>
      </c>
      <c r="E27" s="17"/>
      <c r="F27" s="17"/>
      <c r="G27" s="18" t="s">
        <v>207</v>
      </c>
      <c r="H27" s="17"/>
      <c r="I27" s="17"/>
      <c r="J27" s="17"/>
      <c r="K27" s="17"/>
      <c r="L27" s="19">
        <v>4190</v>
      </c>
      <c r="M27" s="19">
        <v>0</v>
      </c>
      <c r="N27" s="20">
        <v>45812</v>
      </c>
      <c r="O27" s="21" t="s">
        <v>85</v>
      </c>
      <c r="P27" s="21">
        <v>0</v>
      </c>
      <c r="Q27" s="21">
        <v>1.2E-2</v>
      </c>
      <c r="R27" s="21" t="s">
        <v>57</v>
      </c>
      <c r="S27" s="21" t="s">
        <v>51</v>
      </c>
      <c r="T27" s="21" t="s">
        <v>196</v>
      </c>
      <c r="U27" s="22" t="s">
        <v>53</v>
      </c>
      <c r="V27" s="15"/>
      <c r="AE27">
        <v>0</v>
      </c>
      <c r="AF27" t="b">
        <v>1</v>
      </c>
      <c r="AG27">
        <v>3</v>
      </c>
    </row>
    <row r="28" spans="2:33" x14ac:dyDescent="0.45">
      <c r="B28" s="1">
        <v>113</v>
      </c>
      <c r="C28" s="16"/>
      <c r="D28" s="17" t="s">
        <v>200</v>
      </c>
      <c r="E28" s="17"/>
      <c r="F28" s="17"/>
      <c r="G28" s="18" t="s">
        <v>208</v>
      </c>
      <c r="H28" s="17"/>
      <c r="I28" s="17"/>
      <c r="J28" s="17"/>
      <c r="K28" s="17"/>
      <c r="L28" s="19">
        <v>2197</v>
      </c>
      <c r="M28" s="19">
        <v>0</v>
      </c>
      <c r="N28" s="20">
        <v>45812</v>
      </c>
      <c r="O28" s="21" t="s">
        <v>85</v>
      </c>
      <c r="P28" s="21">
        <v>0</v>
      </c>
      <c r="Q28" s="21">
        <v>4.4999999999999998E-2</v>
      </c>
      <c r="R28" s="21" t="s">
        <v>57</v>
      </c>
      <c r="S28" s="21" t="s">
        <v>51</v>
      </c>
      <c r="T28" s="21" t="s">
        <v>196</v>
      </c>
      <c r="U28" s="22" t="s">
        <v>53</v>
      </c>
      <c r="V28" s="15"/>
      <c r="AE28">
        <v>0</v>
      </c>
      <c r="AF28" t="b">
        <v>1</v>
      </c>
      <c r="AG28">
        <v>3</v>
      </c>
    </row>
    <row r="29" spans="2:33" x14ac:dyDescent="0.45">
      <c r="B29" s="1">
        <v>114</v>
      </c>
      <c r="C29" s="16"/>
      <c r="D29" s="17" t="s">
        <v>200</v>
      </c>
      <c r="E29" s="17"/>
      <c r="F29" s="17"/>
      <c r="G29" s="18" t="s">
        <v>209</v>
      </c>
      <c r="H29" s="17"/>
      <c r="I29" s="17"/>
      <c r="J29" s="17"/>
      <c r="K29" s="17"/>
      <c r="L29" s="19">
        <v>2009</v>
      </c>
      <c r="M29" s="19">
        <v>0</v>
      </c>
      <c r="N29" s="20">
        <v>45812</v>
      </c>
      <c r="O29" s="21" t="s">
        <v>85</v>
      </c>
      <c r="P29" s="21">
        <v>0</v>
      </c>
      <c r="Q29" s="21">
        <v>1.2999999999999999E-2</v>
      </c>
      <c r="R29" s="21" t="s">
        <v>57</v>
      </c>
      <c r="S29" s="21" t="s">
        <v>51</v>
      </c>
      <c r="T29" s="21" t="s">
        <v>196</v>
      </c>
      <c r="U29" s="22" t="s">
        <v>53</v>
      </c>
      <c r="V29" s="15"/>
      <c r="AE29">
        <v>0</v>
      </c>
      <c r="AF29" t="b">
        <v>1</v>
      </c>
      <c r="AG29">
        <v>3</v>
      </c>
    </row>
    <row r="30" spans="2:33" x14ac:dyDescent="0.45">
      <c r="B30" s="1">
        <v>115</v>
      </c>
      <c r="C30" s="16" t="s">
        <v>47</v>
      </c>
      <c r="D30" s="17" t="s">
        <v>210</v>
      </c>
      <c r="E30" s="17"/>
      <c r="F30" s="17"/>
      <c r="G30" s="18" t="s">
        <v>59</v>
      </c>
      <c r="H30" s="17"/>
      <c r="I30" s="17"/>
      <c r="J30" s="17"/>
      <c r="K30" s="17"/>
      <c r="L30" s="19">
        <v>695098</v>
      </c>
      <c r="M30" s="19">
        <v>0</v>
      </c>
      <c r="N30" s="20">
        <v>45812</v>
      </c>
      <c r="O30" s="21" t="s">
        <v>60</v>
      </c>
      <c r="P30" s="21">
        <v>0.16</v>
      </c>
      <c r="Q30" s="21">
        <v>0</v>
      </c>
      <c r="R30" s="21" t="s">
        <v>57</v>
      </c>
      <c r="S30" s="21" t="s">
        <v>51</v>
      </c>
      <c r="T30" s="21" t="s">
        <v>100</v>
      </c>
      <c r="U30" s="22" t="s">
        <v>101</v>
      </c>
      <c r="V30" s="15"/>
      <c r="AE30">
        <v>3</v>
      </c>
      <c r="AF30" t="b">
        <v>1</v>
      </c>
      <c r="AG30">
        <v>2</v>
      </c>
    </row>
    <row r="31" spans="2:33" x14ac:dyDescent="0.45">
      <c r="B31" s="1">
        <v>116</v>
      </c>
      <c r="C31" s="16"/>
      <c r="D31" s="17" t="s">
        <v>211</v>
      </c>
      <c r="E31" s="17"/>
      <c r="F31" s="17"/>
      <c r="G31" s="18" t="s">
        <v>212</v>
      </c>
      <c r="H31" s="17"/>
      <c r="I31" s="17"/>
      <c r="J31" s="17"/>
      <c r="K31" s="17"/>
      <c r="L31" s="19">
        <v>610788</v>
      </c>
      <c r="M31" s="19">
        <v>0</v>
      </c>
      <c r="N31" s="20">
        <v>45812</v>
      </c>
      <c r="O31" s="21" t="s">
        <v>85</v>
      </c>
      <c r="P31" s="21">
        <v>0.14000000000000001</v>
      </c>
      <c r="Q31" s="21">
        <v>0.42599999999999999</v>
      </c>
      <c r="R31" s="21" t="s">
        <v>57</v>
      </c>
      <c r="S31" s="21" t="s">
        <v>51</v>
      </c>
      <c r="T31" s="21" t="s">
        <v>100</v>
      </c>
      <c r="U31" s="22" t="s">
        <v>101</v>
      </c>
      <c r="V31" s="15"/>
      <c r="AE31">
        <v>0</v>
      </c>
      <c r="AF31" t="b">
        <v>1</v>
      </c>
      <c r="AG31">
        <v>3</v>
      </c>
    </row>
    <row r="32" spans="2:33" x14ac:dyDescent="0.45">
      <c r="B32" s="1">
        <v>117</v>
      </c>
      <c r="C32" s="16"/>
      <c r="D32" s="17" t="s">
        <v>211</v>
      </c>
      <c r="E32" s="17"/>
      <c r="F32" s="17"/>
      <c r="G32" s="18" t="s">
        <v>213</v>
      </c>
      <c r="H32" s="17"/>
      <c r="I32" s="17"/>
      <c r="J32" s="17"/>
      <c r="K32" s="17"/>
      <c r="L32" s="19">
        <v>71308</v>
      </c>
      <c r="M32" s="19">
        <v>0</v>
      </c>
      <c r="N32" s="20">
        <v>45812</v>
      </c>
      <c r="O32" s="21" t="s">
        <v>85</v>
      </c>
      <c r="P32" s="21">
        <v>0.02</v>
      </c>
      <c r="Q32" s="21">
        <v>0.152</v>
      </c>
      <c r="R32" s="21" t="s">
        <v>57</v>
      </c>
      <c r="S32" s="21" t="s">
        <v>51</v>
      </c>
      <c r="T32" s="21" t="s">
        <v>100</v>
      </c>
      <c r="U32" s="22" t="s">
        <v>101</v>
      </c>
      <c r="V32" s="15"/>
      <c r="AE32">
        <v>0</v>
      </c>
      <c r="AF32" t="b">
        <v>1</v>
      </c>
      <c r="AG32">
        <v>3</v>
      </c>
    </row>
    <row r="33" spans="2:33" x14ac:dyDescent="0.45">
      <c r="B33" s="1">
        <v>118</v>
      </c>
      <c r="C33" s="16"/>
      <c r="D33" s="17" t="s">
        <v>211</v>
      </c>
      <c r="E33" s="17"/>
      <c r="F33" s="17"/>
      <c r="G33" s="18" t="s">
        <v>214</v>
      </c>
      <c r="H33" s="17"/>
      <c r="I33" s="17"/>
      <c r="J33" s="17"/>
      <c r="K33" s="17"/>
      <c r="L33" s="19">
        <v>13002</v>
      </c>
      <c r="M33" s="19">
        <v>0</v>
      </c>
      <c r="N33" s="20">
        <v>45812</v>
      </c>
      <c r="O33" s="21" t="s">
        <v>85</v>
      </c>
      <c r="P33" s="21">
        <v>0</v>
      </c>
      <c r="Q33" s="21">
        <v>1.2E-2</v>
      </c>
      <c r="R33" s="21" t="s">
        <v>57</v>
      </c>
      <c r="S33" s="21" t="s">
        <v>51</v>
      </c>
      <c r="T33" s="21" t="s">
        <v>100</v>
      </c>
      <c r="U33" s="22" t="s">
        <v>101</v>
      </c>
      <c r="V33" s="15"/>
      <c r="AE33">
        <v>0</v>
      </c>
      <c r="AF33" t="b">
        <v>1</v>
      </c>
      <c r="AG33">
        <v>3</v>
      </c>
    </row>
    <row r="34" spans="2:33" x14ac:dyDescent="0.45">
      <c r="B34" s="1">
        <v>119</v>
      </c>
      <c r="C34" s="16" t="s">
        <v>47</v>
      </c>
      <c r="D34" s="17" t="s">
        <v>215</v>
      </c>
      <c r="E34" s="17"/>
      <c r="F34" s="17"/>
      <c r="G34" s="18" t="s">
        <v>59</v>
      </c>
      <c r="H34" s="17"/>
      <c r="I34" s="17"/>
      <c r="J34" s="17"/>
      <c r="K34" s="17"/>
      <c r="L34" s="19">
        <v>124824</v>
      </c>
      <c r="M34" s="19">
        <v>-19200</v>
      </c>
      <c r="N34" s="20">
        <v>45747</v>
      </c>
      <c r="O34" s="21" t="s">
        <v>60</v>
      </c>
      <c r="P34" s="21">
        <v>0.03</v>
      </c>
      <c r="Q34" s="21">
        <v>0</v>
      </c>
      <c r="R34" s="21" t="s">
        <v>57</v>
      </c>
      <c r="S34" s="21" t="s">
        <v>51</v>
      </c>
      <c r="T34" s="21" t="s">
        <v>196</v>
      </c>
      <c r="U34" s="22" t="s">
        <v>53</v>
      </c>
      <c r="V34" s="15"/>
      <c r="AE34">
        <v>1</v>
      </c>
      <c r="AF34" t="b">
        <v>1</v>
      </c>
      <c r="AG34">
        <v>2</v>
      </c>
    </row>
    <row r="35" spans="2:33" x14ac:dyDescent="0.45">
      <c r="B35" s="1">
        <v>120</v>
      </c>
      <c r="C35" s="16"/>
      <c r="D35" s="17" t="s">
        <v>216</v>
      </c>
      <c r="E35" s="17"/>
      <c r="F35" s="17"/>
      <c r="G35" s="18" t="s">
        <v>217</v>
      </c>
      <c r="H35" s="17"/>
      <c r="I35" s="17"/>
      <c r="J35" s="17"/>
      <c r="K35" s="17"/>
      <c r="L35" s="19">
        <v>124824</v>
      </c>
      <c r="M35" s="19">
        <v>-19200</v>
      </c>
      <c r="N35" s="20">
        <v>45747</v>
      </c>
      <c r="O35" s="21" t="s">
        <v>63</v>
      </c>
      <c r="P35" s="21">
        <v>0.03</v>
      </c>
      <c r="Q35" s="21">
        <v>0.129</v>
      </c>
      <c r="R35" s="21" t="s">
        <v>57</v>
      </c>
      <c r="S35" s="21" t="s">
        <v>51</v>
      </c>
      <c r="T35" s="21" t="s">
        <v>196</v>
      </c>
      <c r="U35" s="22" t="s">
        <v>53</v>
      </c>
      <c r="V35" s="15"/>
      <c r="AE35">
        <v>0</v>
      </c>
      <c r="AF35" t="b">
        <v>1</v>
      </c>
      <c r="AG35">
        <v>3</v>
      </c>
    </row>
    <row r="36" spans="2:33" x14ac:dyDescent="0.45">
      <c r="B36" s="1">
        <v>121</v>
      </c>
      <c r="C36" s="16" t="s">
        <v>47</v>
      </c>
      <c r="D36" s="17" t="s">
        <v>218</v>
      </c>
      <c r="E36" s="17"/>
      <c r="F36" s="17"/>
      <c r="G36" s="18" t="s">
        <v>59</v>
      </c>
      <c r="H36" s="17"/>
      <c r="I36" s="17"/>
      <c r="J36" s="17"/>
      <c r="K36" s="17"/>
      <c r="L36" s="19">
        <v>28471</v>
      </c>
      <c r="M36" s="19">
        <v>97</v>
      </c>
      <c r="N36" s="20">
        <v>45812</v>
      </c>
      <c r="O36" s="21" t="s">
        <v>60</v>
      </c>
      <c r="P36" s="21">
        <v>0.01</v>
      </c>
      <c r="Q36" s="21">
        <v>0</v>
      </c>
      <c r="R36" s="21" t="s">
        <v>57</v>
      </c>
      <c r="S36" s="21" t="s">
        <v>51</v>
      </c>
      <c r="T36" s="21" t="s">
        <v>109</v>
      </c>
      <c r="U36" s="22" t="s">
        <v>110</v>
      </c>
      <c r="V36" s="15"/>
      <c r="AE36">
        <v>13</v>
      </c>
      <c r="AF36" t="b">
        <v>1</v>
      </c>
      <c r="AG36">
        <v>2</v>
      </c>
    </row>
    <row r="37" spans="2:33" x14ac:dyDescent="0.45">
      <c r="B37" s="1">
        <v>122</v>
      </c>
      <c r="C37" s="16"/>
      <c r="D37" s="17" t="s">
        <v>219</v>
      </c>
      <c r="E37" s="17"/>
      <c r="F37" s="17"/>
      <c r="G37" s="18" t="s">
        <v>220</v>
      </c>
      <c r="H37" s="17"/>
      <c r="I37" s="17"/>
      <c r="J37" s="17"/>
      <c r="K37" s="17"/>
      <c r="L37" s="19">
        <v>18470</v>
      </c>
      <c r="M37" s="19">
        <v>0</v>
      </c>
      <c r="N37" s="20">
        <v>45812</v>
      </c>
      <c r="O37" s="21" t="s">
        <v>85</v>
      </c>
      <c r="P37" s="21">
        <v>0</v>
      </c>
      <c r="Q37" s="21">
        <v>9.5000000000000001E-2</v>
      </c>
      <c r="R37" s="21" t="s">
        <v>57</v>
      </c>
      <c r="S37" s="21" t="s">
        <v>51</v>
      </c>
      <c r="T37" s="21" t="s">
        <v>109</v>
      </c>
      <c r="U37" s="22" t="s">
        <v>110</v>
      </c>
      <c r="V37" s="15"/>
      <c r="AE37">
        <v>0</v>
      </c>
      <c r="AF37" t="b">
        <v>1</v>
      </c>
      <c r="AG37">
        <v>3</v>
      </c>
    </row>
    <row r="38" spans="2:33" x14ac:dyDescent="0.45">
      <c r="B38" s="1">
        <v>123</v>
      </c>
      <c r="C38" s="16"/>
      <c r="D38" s="17" t="s">
        <v>219</v>
      </c>
      <c r="E38" s="17"/>
      <c r="F38" s="17"/>
      <c r="G38" s="18" t="s">
        <v>221</v>
      </c>
      <c r="H38" s="17"/>
      <c r="I38" s="17"/>
      <c r="J38" s="17"/>
      <c r="K38" s="17"/>
      <c r="L38" s="19">
        <v>7600</v>
      </c>
      <c r="M38" s="19">
        <v>0</v>
      </c>
      <c r="N38" s="20">
        <v>45777</v>
      </c>
      <c r="O38" s="21" t="s">
        <v>113</v>
      </c>
      <c r="P38" s="21">
        <v>0</v>
      </c>
      <c r="Q38" s="21">
        <v>0</v>
      </c>
      <c r="R38" s="21" t="s">
        <v>57</v>
      </c>
      <c r="S38" s="21" t="s">
        <v>51</v>
      </c>
      <c r="T38" s="21" t="s">
        <v>109</v>
      </c>
      <c r="U38" s="22" t="s">
        <v>110</v>
      </c>
      <c r="V38" s="15"/>
      <c r="AE38">
        <v>0</v>
      </c>
      <c r="AF38" t="b">
        <v>1</v>
      </c>
      <c r="AG38">
        <v>3</v>
      </c>
    </row>
    <row r="39" spans="2:33" x14ac:dyDescent="0.45">
      <c r="B39" s="1">
        <v>124</v>
      </c>
      <c r="C39" s="16"/>
      <c r="D39" s="17" t="s">
        <v>219</v>
      </c>
      <c r="E39" s="17"/>
      <c r="F39" s="17"/>
      <c r="G39" s="18" t="s">
        <v>222</v>
      </c>
      <c r="H39" s="17"/>
      <c r="I39" s="17"/>
      <c r="J39" s="17"/>
      <c r="K39" s="17"/>
      <c r="L39" s="19">
        <v>1975</v>
      </c>
      <c r="M39" s="19">
        <v>16</v>
      </c>
      <c r="N39" s="20">
        <v>45777</v>
      </c>
      <c r="O39" s="21" t="s">
        <v>113</v>
      </c>
      <c r="P39" s="21">
        <v>0</v>
      </c>
      <c r="Q39" s="21">
        <v>0</v>
      </c>
      <c r="R39" s="21" t="s">
        <v>57</v>
      </c>
      <c r="S39" s="21" t="s">
        <v>51</v>
      </c>
      <c r="T39" s="21" t="s">
        <v>109</v>
      </c>
      <c r="U39" s="22" t="s">
        <v>110</v>
      </c>
      <c r="V39" s="15"/>
      <c r="AE39">
        <v>0</v>
      </c>
      <c r="AF39" t="b">
        <v>1</v>
      </c>
      <c r="AG39">
        <v>3</v>
      </c>
    </row>
    <row r="40" spans="2:33" x14ac:dyDescent="0.45">
      <c r="B40" s="1">
        <v>125</v>
      </c>
      <c r="C40" s="16"/>
      <c r="D40" s="17" t="s">
        <v>219</v>
      </c>
      <c r="E40" s="17"/>
      <c r="F40" s="17"/>
      <c r="G40" s="18" t="s">
        <v>223</v>
      </c>
      <c r="H40" s="17"/>
      <c r="I40" s="17"/>
      <c r="J40" s="17"/>
      <c r="K40" s="17"/>
      <c r="L40" s="19">
        <v>154</v>
      </c>
      <c r="M40" s="19">
        <v>78</v>
      </c>
      <c r="N40" s="20">
        <v>45777</v>
      </c>
      <c r="O40" s="21" t="s">
        <v>113</v>
      </c>
      <c r="P40" s="21">
        <v>0</v>
      </c>
      <c r="Q40" s="21">
        <v>0</v>
      </c>
      <c r="R40" s="21" t="s">
        <v>57</v>
      </c>
      <c r="S40" s="21" t="s">
        <v>51</v>
      </c>
      <c r="T40" s="21" t="s">
        <v>109</v>
      </c>
      <c r="U40" s="22" t="s">
        <v>110</v>
      </c>
      <c r="V40" s="15"/>
      <c r="AE40">
        <v>0</v>
      </c>
      <c r="AF40" t="b">
        <v>1</v>
      </c>
      <c r="AG40">
        <v>3</v>
      </c>
    </row>
    <row r="41" spans="2:33" x14ac:dyDescent="0.45">
      <c r="B41" s="1">
        <v>126</v>
      </c>
      <c r="C41" s="16"/>
      <c r="D41" s="17" t="s">
        <v>219</v>
      </c>
      <c r="E41" s="17"/>
      <c r="F41" s="17"/>
      <c r="G41" s="18" t="s">
        <v>224</v>
      </c>
      <c r="H41" s="17"/>
      <c r="I41" s="17"/>
      <c r="J41" s="17"/>
      <c r="K41" s="17"/>
      <c r="L41" s="19">
        <v>90</v>
      </c>
      <c r="M41" s="19">
        <v>1</v>
      </c>
      <c r="N41" s="20">
        <v>45777</v>
      </c>
      <c r="O41" s="21" t="s">
        <v>113</v>
      </c>
      <c r="P41" s="21">
        <v>0</v>
      </c>
      <c r="Q41" s="21">
        <v>0</v>
      </c>
      <c r="R41" s="21" t="s">
        <v>57</v>
      </c>
      <c r="S41" s="21" t="s">
        <v>51</v>
      </c>
      <c r="T41" s="21" t="s">
        <v>109</v>
      </c>
      <c r="U41" s="22" t="s">
        <v>110</v>
      </c>
      <c r="V41" s="15"/>
      <c r="AE41">
        <v>0</v>
      </c>
      <c r="AF41" t="b">
        <v>1</v>
      </c>
      <c r="AG41">
        <v>3</v>
      </c>
    </row>
    <row r="42" spans="2:33" x14ac:dyDescent="0.45">
      <c r="B42" s="1">
        <v>127</v>
      </c>
      <c r="C42" s="16"/>
      <c r="D42" s="17" t="s">
        <v>219</v>
      </c>
      <c r="E42" s="17"/>
      <c r="F42" s="17"/>
      <c r="G42" s="18" t="s">
        <v>225</v>
      </c>
      <c r="H42" s="17"/>
      <c r="I42" s="17"/>
      <c r="J42" s="17"/>
      <c r="K42" s="17"/>
      <c r="L42" s="19">
        <v>57</v>
      </c>
      <c r="M42" s="19">
        <v>0</v>
      </c>
      <c r="N42" s="20">
        <v>45777</v>
      </c>
      <c r="O42" s="21" t="s">
        <v>113</v>
      </c>
      <c r="P42" s="21">
        <v>0</v>
      </c>
      <c r="Q42" s="21">
        <v>0</v>
      </c>
      <c r="R42" s="21" t="s">
        <v>57</v>
      </c>
      <c r="S42" s="21" t="s">
        <v>51</v>
      </c>
      <c r="T42" s="21" t="s">
        <v>109</v>
      </c>
      <c r="U42" s="22" t="s">
        <v>110</v>
      </c>
      <c r="V42" s="15"/>
      <c r="AE42">
        <v>0</v>
      </c>
      <c r="AF42" t="b">
        <v>1</v>
      </c>
      <c r="AG42">
        <v>3</v>
      </c>
    </row>
    <row r="43" spans="2:33" x14ac:dyDescent="0.45">
      <c r="B43" s="1">
        <v>128</v>
      </c>
      <c r="C43" s="16"/>
      <c r="D43" s="17" t="s">
        <v>219</v>
      </c>
      <c r="E43" s="17"/>
      <c r="F43" s="17"/>
      <c r="G43" s="18" t="s">
        <v>226</v>
      </c>
      <c r="H43" s="17"/>
      <c r="I43" s="17"/>
      <c r="J43" s="17"/>
      <c r="K43" s="17"/>
      <c r="L43" s="19">
        <v>54</v>
      </c>
      <c r="M43" s="19">
        <v>1</v>
      </c>
      <c r="N43" s="20">
        <v>45777</v>
      </c>
      <c r="O43" s="21" t="s">
        <v>113</v>
      </c>
      <c r="P43" s="21">
        <v>0</v>
      </c>
      <c r="Q43" s="21">
        <v>0</v>
      </c>
      <c r="R43" s="21" t="s">
        <v>57</v>
      </c>
      <c r="S43" s="21" t="s">
        <v>51</v>
      </c>
      <c r="T43" s="21" t="s">
        <v>109</v>
      </c>
      <c r="U43" s="22" t="s">
        <v>110</v>
      </c>
      <c r="V43" s="15"/>
      <c r="AE43">
        <v>0</v>
      </c>
      <c r="AF43" t="b">
        <v>1</v>
      </c>
      <c r="AG43">
        <v>3</v>
      </c>
    </row>
    <row r="44" spans="2:33" x14ac:dyDescent="0.45">
      <c r="B44" s="1">
        <v>129</v>
      </c>
      <c r="C44" s="16"/>
      <c r="D44" s="17" t="s">
        <v>219</v>
      </c>
      <c r="E44" s="17"/>
      <c r="F44" s="17"/>
      <c r="G44" s="18" t="s">
        <v>227</v>
      </c>
      <c r="H44" s="17"/>
      <c r="I44" s="17"/>
      <c r="J44" s="17"/>
      <c r="K44" s="17"/>
      <c r="L44" s="19">
        <v>29</v>
      </c>
      <c r="M44" s="19">
        <v>0</v>
      </c>
      <c r="N44" s="20">
        <v>45777</v>
      </c>
      <c r="O44" s="21" t="s">
        <v>113</v>
      </c>
      <c r="P44" s="21">
        <v>0</v>
      </c>
      <c r="Q44" s="21">
        <v>0</v>
      </c>
      <c r="R44" s="21" t="s">
        <v>57</v>
      </c>
      <c r="S44" s="21" t="s">
        <v>51</v>
      </c>
      <c r="T44" s="21" t="s">
        <v>109</v>
      </c>
      <c r="U44" s="22" t="s">
        <v>110</v>
      </c>
      <c r="V44" s="15"/>
      <c r="AE44">
        <v>0</v>
      </c>
      <c r="AF44" t="b">
        <v>1</v>
      </c>
      <c r="AG44">
        <v>3</v>
      </c>
    </row>
    <row r="45" spans="2:33" x14ac:dyDescent="0.45">
      <c r="B45" s="1">
        <v>130</v>
      </c>
      <c r="C45" s="16"/>
      <c r="D45" s="17" t="s">
        <v>219</v>
      </c>
      <c r="E45" s="17"/>
      <c r="F45" s="17"/>
      <c r="G45" s="18" t="s">
        <v>228</v>
      </c>
      <c r="H45" s="17"/>
      <c r="I45" s="17"/>
      <c r="J45" s="17"/>
      <c r="K45" s="17"/>
      <c r="L45" s="19">
        <v>28</v>
      </c>
      <c r="M45" s="19">
        <v>1</v>
      </c>
      <c r="N45" s="20">
        <v>45777</v>
      </c>
      <c r="O45" s="21" t="s">
        <v>113</v>
      </c>
      <c r="P45" s="21">
        <v>0</v>
      </c>
      <c r="Q45" s="21">
        <v>0</v>
      </c>
      <c r="R45" s="21" t="s">
        <v>57</v>
      </c>
      <c r="S45" s="21" t="s">
        <v>51</v>
      </c>
      <c r="T45" s="21" t="s">
        <v>109</v>
      </c>
      <c r="U45" s="22" t="s">
        <v>110</v>
      </c>
      <c r="V45" s="15"/>
      <c r="AE45">
        <v>0</v>
      </c>
      <c r="AF45" t="b">
        <v>1</v>
      </c>
      <c r="AG45">
        <v>3</v>
      </c>
    </row>
    <row r="46" spans="2:33" x14ac:dyDescent="0.45">
      <c r="B46" s="1">
        <v>131</v>
      </c>
      <c r="C46" s="16"/>
      <c r="D46" s="17" t="s">
        <v>219</v>
      </c>
      <c r="E46" s="17"/>
      <c r="F46" s="17"/>
      <c r="G46" s="18" t="s">
        <v>229</v>
      </c>
      <c r="H46" s="17"/>
      <c r="I46" s="17"/>
      <c r="J46" s="17"/>
      <c r="K46" s="17"/>
      <c r="L46" s="19">
        <v>11</v>
      </c>
      <c r="M46" s="19">
        <v>0</v>
      </c>
      <c r="N46" s="20">
        <v>45777</v>
      </c>
      <c r="O46" s="21" t="s">
        <v>113</v>
      </c>
      <c r="P46" s="21">
        <v>0</v>
      </c>
      <c r="Q46" s="21">
        <v>0</v>
      </c>
      <c r="R46" s="21" t="s">
        <v>57</v>
      </c>
      <c r="S46" s="21" t="s">
        <v>51</v>
      </c>
      <c r="T46" s="21" t="s">
        <v>109</v>
      </c>
      <c r="U46" s="22" t="s">
        <v>110</v>
      </c>
      <c r="V46" s="15"/>
      <c r="AE46">
        <v>0</v>
      </c>
      <c r="AF46" t="b">
        <v>1</v>
      </c>
      <c r="AG46">
        <v>3</v>
      </c>
    </row>
    <row r="47" spans="2:33" x14ac:dyDescent="0.45">
      <c r="B47" s="1">
        <v>132</v>
      </c>
      <c r="C47" s="16"/>
      <c r="D47" s="17" t="s">
        <v>219</v>
      </c>
      <c r="E47" s="17"/>
      <c r="F47" s="17"/>
      <c r="G47" s="18" t="s">
        <v>230</v>
      </c>
      <c r="H47" s="17"/>
      <c r="I47" s="17"/>
      <c r="J47" s="17"/>
      <c r="K47" s="17"/>
      <c r="L47" s="19">
        <v>2</v>
      </c>
      <c r="M47" s="19">
        <v>0</v>
      </c>
      <c r="N47" s="20">
        <v>45777</v>
      </c>
      <c r="O47" s="21" t="s">
        <v>85</v>
      </c>
      <c r="P47" s="21">
        <v>0</v>
      </c>
      <c r="Q47" s="21">
        <v>0</v>
      </c>
      <c r="R47" s="21" t="s">
        <v>57</v>
      </c>
      <c r="S47" s="21" t="s">
        <v>51</v>
      </c>
      <c r="T47" s="21" t="s">
        <v>109</v>
      </c>
      <c r="U47" s="22" t="s">
        <v>110</v>
      </c>
      <c r="V47" s="15"/>
      <c r="AE47">
        <v>0</v>
      </c>
      <c r="AF47" t="b">
        <v>1</v>
      </c>
      <c r="AG47">
        <v>3</v>
      </c>
    </row>
    <row r="48" spans="2:33" x14ac:dyDescent="0.45">
      <c r="B48" s="1">
        <v>133</v>
      </c>
      <c r="C48" s="16"/>
      <c r="D48" s="17" t="s">
        <v>219</v>
      </c>
      <c r="E48" s="17"/>
      <c r="F48" s="17"/>
      <c r="G48" s="18" t="s">
        <v>231</v>
      </c>
      <c r="H48" s="17"/>
      <c r="I48" s="17"/>
      <c r="J48" s="17"/>
      <c r="K48" s="17"/>
      <c r="L48" s="19">
        <v>1</v>
      </c>
      <c r="M48" s="19">
        <v>0</v>
      </c>
      <c r="N48" s="20">
        <v>45777</v>
      </c>
      <c r="O48" s="21" t="s">
        <v>113</v>
      </c>
      <c r="P48" s="21">
        <v>0</v>
      </c>
      <c r="Q48" s="21">
        <v>0</v>
      </c>
      <c r="R48" s="21" t="s">
        <v>57</v>
      </c>
      <c r="S48" s="21" t="s">
        <v>51</v>
      </c>
      <c r="T48" s="21" t="s">
        <v>109</v>
      </c>
      <c r="U48" s="22" t="s">
        <v>110</v>
      </c>
      <c r="V48" s="15"/>
      <c r="AE48">
        <v>0</v>
      </c>
      <c r="AF48" t="b">
        <v>1</v>
      </c>
      <c r="AG48">
        <v>3</v>
      </c>
    </row>
    <row r="49" spans="2:33" x14ac:dyDescent="0.45">
      <c r="B49" s="1">
        <v>134</v>
      </c>
      <c r="C49" s="16"/>
      <c r="D49" s="17" t="s">
        <v>219</v>
      </c>
      <c r="E49" s="17"/>
      <c r="F49" s="17"/>
      <c r="G49" s="18" t="s">
        <v>232</v>
      </c>
      <c r="H49" s="17"/>
      <c r="I49" s="17"/>
      <c r="J49" s="17"/>
      <c r="K49" s="17"/>
      <c r="L49" s="19">
        <v>0</v>
      </c>
      <c r="M49" s="19">
        <v>0</v>
      </c>
      <c r="N49" s="20">
        <v>45777</v>
      </c>
      <c r="O49" s="21" t="s">
        <v>113</v>
      </c>
      <c r="P49" s="21">
        <v>0</v>
      </c>
      <c r="Q49" s="21">
        <v>0</v>
      </c>
      <c r="R49" s="21" t="s">
        <v>57</v>
      </c>
      <c r="S49" s="21" t="s">
        <v>51</v>
      </c>
      <c r="T49" s="21" t="s">
        <v>109</v>
      </c>
      <c r="U49" s="22" t="s">
        <v>110</v>
      </c>
      <c r="V49" s="15"/>
      <c r="AE49">
        <v>0</v>
      </c>
      <c r="AF49" t="b">
        <v>1</v>
      </c>
      <c r="AG49">
        <v>3</v>
      </c>
    </row>
    <row r="50" spans="2:33" x14ac:dyDescent="0.45">
      <c r="B50" s="1">
        <v>135</v>
      </c>
      <c r="C50" s="16" t="s">
        <v>47</v>
      </c>
      <c r="D50" s="17" t="s">
        <v>215</v>
      </c>
      <c r="E50" s="17"/>
      <c r="F50" s="17"/>
      <c r="G50" s="18" t="s">
        <v>59</v>
      </c>
      <c r="H50" s="17"/>
      <c r="I50" s="17"/>
      <c r="J50" s="17"/>
      <c r="K50" s="17"/>
      <c r="L50" s="19">
        <v>4658</v>
      </c>
      <c r="M50" s="19">
        <v>0</v>
      </c>
      <c r="N50" s="20">
        <v>45777</v>
      </c>
      <c r="O50" s="21" t="s">
        <v>60</v>
      </c>
      <c r="P50" s="21">
        <v>0</v>
      </c>
      <c r="Q50" s="21">
        <v>0</v>
      </c>
      <c r="R50" s="21" t="s">
        <v>57</v>
      </c>
      <c r="S50" s="21" t="s">
        <v>51</v>
      </c>
      <c r="T50" s="21" t="s">
        <v>196</v>
      </c>
      <c r="U50" s="22" t="s">
        <v>53</v>
      </c>
      <c r="V50" s="15"/>
      <c r="AE50">
        <v>2</v>
      </c>
      <c r="AF50" t="b">
        <v>1</v>
      </c>
      <c r="AG50">
        <v>2</v>
      </c>
    </row>
    <row r="51" spans="2:33" x14ac:dyDescent="0.45">
      <c r="B51" s="1">
        <v>136</v>
      </c>
      <c r="C51" s="16"/>
      <c r="D51" s="17" t="s">
        <v>216</v>
      </c>
      <c r="E51" s="17"/>
      <c r="F51" s="17"/>
      <c r="G51" s="18" t="s">
        <v>233</v>
      </c>
      <c r="H51" s="17"/>
      <c r="I51" s="17"/>
      <c r="J51" s="17"/>
      <c r="K51" s="17"/>
      <c r="L51" s="19">
        <v>2358</v>
      </c>
      <c r="M51" s="19">
        <v>0</v>
      </c>
      <c r="N51" s="20">
        <v>45747</v>
      </c>
      <c r="O51" s="21" t="s">
        <v>63</v>
      </c>
      <c r="P51" s="21">
        <v>0</v>
      </c>
      <c r="Q51" s="21">
        <v>0.01</v>
      </c>
      <c r="R51" s="21" t="s">
        <v>57</v>
      </c>
      <c r="S51" s="21" t="s">
        <v>51</v>
      </c>
      <c r="T51" s="21" t="s">
        <v>196</v>
      </c>
      <c r="U51" s="22" t="s">
        <v>53</v>
      </c>
      <c r="V51" s="15"/>
      <c r="AE51">
        <v>0</v>
      </c>
      <c r="AF51" t="b">
        <v>1</v>
      </c>
      <c r="AG51">
        <v>3</v>
      </c>
    </row>
    <row r="52" spans="2:33" x14ac:dyDescent="0.45">
      <c r="B52" s="1">
        <v>137</v>
      </c>
      <c r="C52" s="16"/>
      <c r="D52" s="17" t="s">
        <v>216</v>
      </c>
      <c r="E52" s="17"/>
      <c r="F52" s="17"/>
      <c r="G52" s="18" t="s">
        <v>234</v>
      </c>
      <c r="H52" s="17"/>
      <c r="I52" s="17"/>
      <c r="J52" s="17"/>
      <c r="K52" s="17"/>
      <c r="L52" s="19">
        <v>2300</v>
      </c>
      <c r="M52" s="19">
        <v>0</v>
      </c>
      <c r="N52" s="20">
        <v>45777</v>
      </c>
      <c r="O52" s="21" t="s">
        <v>63</v>
      </c>
      <c r="P52" s="21">
        <v>0</v>
      </c>
      <c r="Q52" s="21">
        <v>7.0000000000000001E-3</v>
      </c>
      <c r="R52" s="21" t="s">
        <v>57</v>
      </c>
      <c r="S52" s="21" t="s">
        <v>51</v>
      </c>
      <c r="T52" s="21" t="s">
        <v>196</v>
      </c>
      <c r="U52" s="22" t="s">
        <v>53</v>
      </c>
      <c r="V52" s="15"/>
      <c r="AE52">
        <v>0</v>
      </c>
      <c r="AF52" t="b">
        <v>1</v>
      </c>
      <c r="AG52">
        <v>3</v>
      </c>
    </row>
    <row r="53" spans="2:33" x14ac:dyDescent="0.45">
      <c r="B53" s="1">
        <v>138</v>
      </c>
      <c r="C53" s="16" t="s">
        <v>47</v>
      </c>
      <c r="D53" s="17" t="s">
        <v>235</v>
      </c>
      <c r="E53" s="17"/>
      <c r="F53" s="17"/>
      <c r="G53" s="18" t="s">
        <v>236</v>
      </c>
      <c r="H53" s="17"/>
      <c r="I53" s="17"/>
      <c r="J53" s="17"/>
      <c r="K53" s="17"/>
      <c r="L53" s="19">
        <v>6982483</v>
      </c>
      <c r="M53" s="19">
        <v>323249</v>
      </c>
      <c r="N53" s="20">
        <v>45747</v>
      </c>
      <c r="O53" s="21" t="s">
        <v>56</v>
      </c>
      <c r="P53" s="21">
        <v>1.56</v>
      </c>
      <c r="Q53" s="21">
        <v>1.2E-2</v>
      </c>
      <c r="R53" s="21" t="s">
        <v>50</v>
      </c>
      <c r="S53" s="21" t="s">
        <v>51</v>
      </c>
      <c r="T53" s="21" t="s">
        <v>196</v>
      </c>
      <c r="U53" s="22" t="s">
        <v>53</v>
      </c>
      <c r="V53" s="15"/>
      <c r="AE53">
        <v>4</v>
      </c>
      <c r="AF53" t="b">
        <v>1</v>
      </c>
      <c r="AG53">
        <v>0</v>
      </c>
    </row>
    <row r="54" spans="2:33" x14ac:dyDescent="0.45">
      <c r="B54" s="1">
        <v>139</v>
      </c>
      <c r="C54" s="16"/>
      <c r="D54" s="17" t="s">
        <v>237</v>
      </c>
      <c r="E54" s="17"/>
      <c r="F54" s="17"/>
      <c r="G54" s="18" t="s">
        <v>238</v>
      </c>
      <c r="H54" s="17"/>
      <c r="I54" s="17"/>
      <c r="J54" s="17"/>
      <c r="K54" s="17"/>
      <c r="L54" s="19">
        <v>434963</v>
      </c>
      <c r="M54" s="19">
        <v>34550</v>
      </c>
      <c r="N54" s="20">
        <v>45747</v>
      </c>
      <c r="O54" s="21" t="s">
        <v>63</v>
      </c>
      <c r="P54" s="21">
        <v>0.1</v>
      </c>
      <c r="Q54" s="21">
        <v>0.13800000000000001</v>
      </c>
      <c r="R54" s="21" t="s">
        <v>57</v>
      </c>
      <c r="S54" s="21" t="s">
        <v>51</v>
      </c>
      <c r="T54" s="21" t="s">
        <v>196</v>
      </c>
      <c r="U54" s="22" t="s">
        <v>53</v>
      </c>
      <c r="V54" s="15"/>
      <c r="AE54">
        <v>0</v>
      </c>
      <c r="AF54" t="b">
        <v>1</v>
      </c>
      <c r="AG54">
        <v>1</v>
      </c>
    </row>
    <row r="55" spans="2:33" x14ac:dyDescent="0.45">
      <c r="B55" s="1">
        <v>140</v>
      </c>
      <c r="C55" s="16"/>
      <c r="D55" s="17" t="s">
        <v>237</v>
      </c>
      <c r="E55" s="17"/>
      <c r="F55" s="17"/>
      <c r="G55" s="18" t="s">
        <v>239</v>
      </c>
      <c r="H55" s="17"/>
      <c r="I55" s="17"/>
      <c r="J55" s="17"/>
      <c r="K55" s="17"/>
      <c r="L55" s="19">
        <v>273064</v>
      </c>
      <c r="M55" s="19">
        <v>13677</v>
      </c>
      <c r="N55" s="20">
        <v>45747</v>
      </c>
      <c r="O55" s="21" t="s">
        <v>63</v>
      </c>
      <c r="P55" s="21">
        <v>0.06</v>
      </c>
      <c r="Q55" s="21">
        <v>1.7000000000000001E-2</v>
      </c>
      <c r="R55" s="21" t="s">
        <v>57</v>
      </c>
      <c r="S55" s="21" t="s">
        <v>51</v>
      </c>
      <c r="T55" s="21" t="s">
        <v>196</v>
      </c>
      <c r="U55" s="22" t="s">
        <v>53</v>
      </c>
      <c r="V55" s="15"/>
      <c r="AE55">
        <v>0</v>
      </c>
      <c r="AF55" t="b">
        <v>1</v>
      </c>
      <c r="AG55">
        <v>1</v>
      </c>
    </row>
    <row r="56" spans="2:33" x14ac:dyDescent="0.45">
      <c r="B56" s="1">
        <v>141</v>
      </c>
      <c r="C56" s="16"/>
      <c r="D56" s="17" t="s">
        <v>237</v>
      </c>
      <c r="E56" s="17"/>
      <c r="F56" s="17"/>
      <c r="G56" s="18" t="s">
        <v>240</v>
      </c>
      <c r="H56" s="17"/>
      <c r="I56" s="17"/>
      <c r="J56" s="17"/>
      <c r="K56" s="17"/>
      <c r="L56" s="19">
        <v>173365</v>
      </c>
      <c r="M56" s="19">
        <v>180</v>
      </c>
      <c r="N56" s="20">
        <v>45747</v>
      </c>
      <c r="O56" s="21" t="s">
        <v>63</v>
      </c>
      <c r="P56" s="21">
        <v>0.04</v>
      </c>
      <c r="Q56" s="21">
        <v>3.5000000000000003E-2</v>
      </c>
      <c r="R56" s="21" t="s">
        <v>57</v>
      </c>
      <c r="S56" s="21" t="s">
        <v>51</v>
      </c>
      <c r="T56" s="21" t="s">
        <v>196</v>
      </c>
      <c r="U56" s="22" t="s">
        <v>53</v>
      </c>
      <c r="V56" s="15"/>
      <c r="AE56">
        <v>0</v>
      </c>
      <c r="AF56" t="b">
        <v>1</v>
      </c>
      <c r="AG56">
        <v>1</v>
      </c>
    </row>
    <row r="57" spans="2:33" x14ac:dyDescent="0.45">
      <c r="B57" s="1">
        <v>142</v>
      </c>
      <c r="C57" s="16"/>
      <c r="D57" s="17" t="s">
        <v>237</v>
      </c>
      <c r="E57" s="17"/>
      <c r="F57" s="17"/>
      <c r="G57" s="18" t="s">
        <v>241</v>
      </c>
      <c r="H57" s="17"/>
      <c r="I57" s="17"/>
      <c r="J57" s="17"/>
      <c r="K57" s="17"/>
      <c r="L57" s="19">
        <v>44391</v>
      </c>
      <c r="M57" s="19">
        <v>1219</v>
      </c>
      <c r="N57" s="20">
        <v>45747</v>
      </c>
      <c r="O57" s="21" t="s">
        <v>63</v>
      </c>
      <c r="P57" s="21">
        <v>0.01</v>
      </c>
      <c r="Q57" s="21">
        <v>0.10299999999999999</v>
      </c>
      <c r="R57" s="21" t="s">
        <v>57</v>
      </c>
      <c r="S57" s="21" t="s">
        <v>51</v>
      </c>
      <c r="T57" s="21" t="s">
        <v>196</v>
      </c>
      <c r="U57" s="22" t="s">
        <v>53</v>
      </c>
      <c r="V57" s="15"/>
      <c r="AE57">
        <v>0</v>
      </c>
      <c r="AF57" t="b">
        <v>1</v>
      </c>
      <c r="AG57">
        <v>1</v>
      </c>
    </row>
    <row r="58" spans="2:33" x14ac:dyDescent="0.45">
      <c r="B58" s="1">
        <v>143</v>
      </c>
      <c r="C58" s="16" t="s">
        <v>47</v>
      </c>
      <c r="D58" s="17" t="s">
        <v>242</v>
      </c>
      <c r="E58" s="17"/>
      <c r="F58" s="17"/>
      <c r="G58" s="18" t="s">
        <v>33</v>
      </c>
      <c r="H58" s="17"/>
      <c r="I58" s="17"/>
      <c r="J58" s="17"/>
      <c r="K58" s="17"/>
      <c r="L58" s="19">
        <v>6745609</v>
      </c>
      <c r="M58" s="19">
        <v>3620942</v>
      </c>
      <c r="N58" s="20">
        <v>45747</v>
      </c>
      <c r="O58" s="21" t="s">
        <v>49</v>
      </c>
      <c r="P58" s="21">
        <v>1.51</v>
      </c>
      <c r="Q58" s="21">
        <v>0</v>
      </c>
      <c r="R58" s="21" t="s">
        <v>50</v>
      </c>
      <c r="S58" s="21" t="s">
        <v>243</v>
      </c>
      <c r="T58" s="21" t="s">
        <v>52</v>
      </c>
      <c r="U58" s="22" t="s">
        <v>53</v>
      </c>
      <c r="V58" s="15"/>
      <c r="AE58">
        <v>1</v>
      </c>
      <c r="AF58" t="b">
        <v>1</v>
      </c>
      <c r="AG58">
        <v>0</v>
      </c>
    </row>
    <row r="59" spans="2:33" x14ac:dyDescent="0.45">
      <c r="B59" s="1">
        <v>144</v>
      </c>
      <c r="C59" s="16"/>
      <c r="D59" s="17" t="s">
        <v>244</v>
      </c>
      <c r="E59" s="17"/>
      <c r="F59" s="17"/>
      <c r="G59" s="18" t="s">
        <v>245</v>
      </c>
      <c r="H59" s="17"/>
      <c r="I59" s="17"/>
      <c r="J59" s="17"/>
      <c r="K59" s="17"/>
      <c r="L59" s="19">
        <v>6745609</v>
      </c>
      <c r="M59" s="19">
        <v>3620942</v>
      </c>
      <c r="N59" s="20">
        <v>45747</v>
      </c>
      <c r="O59" s="21" t="s">
        <v>56</v>
      </c>
      <c r="P59" s="21">
        <v>1.51</v>
      </c>
      <c r="Q59" s="21">
        <v>2.5999999999999999E-2</v>
      </c>
      <c r="R59" s="21" t="s">
        <v>57</v>
      </c>
      <c r="S59" s="21" t="s">
        <v>246</v>
      </c>
      <c r="T59" s="21" t="s">
        <v>52</v>
      </c>
      <c r="U59" s="22" t="s">
        <v>53</v>
      </c>
      <c r="V59" s="15"/>
      <c r="AE59">
        <v>0</v>
      </c>
      <c r="AF59" t="b">
        <v>1</v>
      </c>
      <c r="AG59">
        <v>1</v>
      </c>
    </row>
    <row r="60" spans="2:33" x14ac:dyDescent="0.45">
      <c r="B60" s="1">
        <v>145</v>
      </c>
      <c r="C60" s="16" t="s">
        <v>47</v>
      </c>
      <c r="D60" s="17" t="s">
        <v>247</v>
      </c>
      <c r="E60" s="17"/>
      <c r="F60" s="17"/>
      <c r="G60" s="18" t="s">
        <v>33</v>
      </c>
      <c r="H60" s="17"/>
      <c r="I60" s="17"/>
      <c r="J60" s="17"/>
      <c r="K60" s="17"/>
      <c r="L60" s="19">
        <v>3900805</v>
      </c>
      <c r="M60" s="19">
        <v>-326764</v>
      </c>
      <c r="N60" s="20">
        <v>45747</v>
      </c>
      <c r="O60" s="21" t="s">
        <v>49</v>
      </c>
      <c r="P60" s="21">
        <v>0.87</v>
      </c>
      <c r="Q60" s="21">
        <v>0</v>
      </c>
      <c r="R60" s="21" t="s">
        <v>50</v>
      </c>
      <c r="S60" s="21" t="s">
        <v>51</v>
      </c>
      <c r="T60" s="21" t="s">
        <v>248</v>
      </c>
      <c r="U60" s="22" t="s">
        <v>176</v>
      </c>
      <c r="V60" s="15"/>
      <c r="AE60">
        <v>9</v>
      </c>
      <c r="AF60" t="b">
        <v>1</v>
      </c>
      <c r="AG60">
        <v>0</v>
      </c>
    </row>
    <row r="61" spans="2:33" x14ac:dyDescent="0.45">
      <c r="B61" s="1">
        <v>146</v>
      </c>
      <c r="C61" s="16" t="s">
        <v>47</v>
      </c>
      <c r="D61" s="17" t="s">
        <v>249</v>
      </c>
      <c r="E61" s="17"/>
      <c r="F61" s="17"/>
      <c r="G61" s="18" t="s">
        <v>250</v>
      </c>
      <c r="H61" s="17"/>
      <c r="I61" s="17"/>
      <c r="J61" s="17"/>
      <c r="K61" s="17"/>
      <c r="L61" s="19">
        <v>2769324</v>
      </c>
      <c r="M61" s="19">
        <v>-421656</v>
      </c>
      <c r="N61" s="20">
        <v>45747</v>
      </c>
      <c r="O61" s="21" t="s">
        <v>56</v>
      </c>
      <c r="P61" s="21">
        <v>0.62</v>
      </c>
      <c r="Q61" s="21">
        <v>1.0999999999999999E-2</v>
      </c>
      <c r="R61" s="21" t="s">
        <v>57</v>
      </c>
      <c r="S61" s="21" t="s">
        <v>51</v>
      </c>
      <c r="T61" s="21" t="s">
        <v>248</v>
      </c>
      <c r="U61" s="22" t="s">
        <v>176</v>
      </c>
      <c r="V61" s="15"/>
      <c r="AE61">
        <v>7</v>
      </c>
      <c r="AF61" t="b">
        <v>1</v>
      </c>
      <c r="AG61">
        <v>1</v>
      </c>
    </row>
    <row r="62" spans="2:33" x14ac:dyDescent="0.45">
      <c r="B62" s="1">
        <v>147</v>
      </c>
      <c r="C62" s="16" t="s">
        <v>47</v>
      </c>
      <c r="D62" s="17" t="s">
        <v>251</v>
      </c>
      <c r="E62" s="17"/>
      <c r="F62" s="17"/>
      <c r="G62" s="18" t="s">
        <v>59</v>
      </c>
      <c r="H62" s="17"/>
      <c r="I62" s="17"/>
      <c r="J62" s="17"/>
      <c r="K62" s="17"/>
      <c r="L62" s="19">
        <v>204469</v>
      </c>
      <c r="M62" s="19">
        <v>0</v>
      </c>
      <c r="N62" s="20">
        <v>45777</v>
      </c>
      <c r="O62" s="21" t="s">
        <v>60</v>
      </c>
      <c r="P62" s="21">
        <v>0.05</v>
      </c>
      <c r="Q62" s="21">
        <v>0</v>
      </c>
      <c r="R62" s="21" t="s">
        <v>57</v>
      </c>
      <c r="S62" s="21" t="s">
        <v>51</v>
      </c>
      <c r="T62" s="21" t="s">
        <v>252</v>
      </c>
      <c r="U62" s="22" t="s">
        <v>176</v>
      </c>
      <c r="V62" s="15"/>
      <c r="AE62">
        <v>2</v>
      </c>
      <c r="AF62" t="b">
        <v>1</v>
      </c>
      <c r="AG62">
        <v>2</v>
      </c>
    </row>
    <row r="63" spans="2:33" x14ac:dyDescent="0.45">
      <c r="B63" s="1">
        <v>148</v>
      </c>
      <c r="C63" s="16"/>
      <c r="D63" s="17" t="s">
        <v>253</v>
      </c>
      <c r="E63" s="17"/>
      <c r="F63" s="17"/>
      <c r="G63" s="18" t="s">
        <v>254</v>
      </c>
      <c r="H63" s="17"/>
      <c r="I63" s="17"/>
      <c r="J63" s="17"/>
      <c r="K63" s="17"/>
      <c r="L63" s="19">
        <v>178282</v>
      </c>
      <c r="M63" s="19">
        <v>0</v>
      </c>
      <c r="N63" s="20">
        <v>45777</v>
      </c>
      <c r="O63" s="21" t="s">
        <v>179</v>
      </c>
      <c r="P63" s="21">
        <v>0.04</v>
      </c>
      <c r="Q63" s="21">
        <v>0</v>
      </c>
      <c r="R63" s="21" t="s">
        <v>57</v>
      </c>
      <c r="S63" s="21" t="s">
        <v>51</v>
      </c>
      <c r="T63" s="21" t="s">
        <v>252</v>
      </c>
      <c r="U63" s="22" t="s">
        <v>176</v>
      </c>
      <c r="V63" s="15"/>
      <c r="AE63">
        <v>0</v>
      </c>
      <c r="AF63" t="b">
        <v>1</v>
      </c>
      <c r="AG63">
        <v>3</v>
      </c>
    </row>
    <row r="64" spans="2:33" x14ac:dyDescent="0.45">
      <c r="B64" s="1">
        <v>149</v>
      </c>
      <c r="C64" s="16"/>
      <c r="D64" s="17" t="s">
        <v>253</v>
      </c>
      <c r="E64" s="17"/>
      <c r="F64" s="17"/>
      <c r="G64" s="18" t="s">
        <v>255</v>
      </c>
      <c r="H64" s="17"/>
      <c r="I64" s="17"/>
      <c r="J64" s="17"/>
      <c r="K64" s="17"/>
      <c r="L64" s="19">
        <v>26187</v>
      </c>
      <c r="M64" s="19">
        <v>0</v>
      </c>
      <c r="N64" s="20">
        <v>45777</v>
      </c>
      <c r="O64" s="21" t="s">
        <v>179</v>
      </c>
      <c r="P64" s="21">
        <v>0.01</v>
      </c>
      <c r="Q64" s="21">
        <v>0</v>
      </c>
      <c r="R64" s="21" t="s">
        <v>57</v>
      </c>
      <c r="S64" s="21" t="s">
        <v>51</v>
      </c>
      <c r="T64" s="21" t="s">
        <v>252</v>
      </c>
      <c r="U64" s="22" t="s">
        <v>176</v>
      </c>
      <c r="V64" s="15"/>
      <c r="AE64">
        <v>0</v>
      </c>
      <c r="AF64" t="b">
        <v>1</v>
      </c>
      <c r="AG64">
        <v>3</v>
      </c>
    </row>
    <row r="65" spans="2:33" x14ac:dyDescent="0.45">
      <c r="B65" s="1">
        <v>150</v>
      </c>
      <c r="C65" s="16" t="s">
        <v>47</v>
      </c>
      <c r="D65" s="17" t="s">
        <v>256</v>
      </c>
      <c r="E65" s="17"/>
      <c r="F65" s="17"/>
      <c r="G65" s="18" t="s">
        <v>59</v>
      </c>
      <c r="H65" s="17"/>
      <c r="I65" s="17"/>
      <c r="J65" s="17"/>
      <c r="K65" s="17"/>
      <c r="L65" s="19">
        <v>2421</v>
      </c>
      <c r="M65" s="19">
        <v>0</v>
      </c>
      <c r="N65" s="20">
        <v>45807</v>
      </c>
      <c r="O65" s="21" t="s">
        <v>60</v>
      </c>
      <c r="P65" s="21">
        <v>0</v>
      </c>
      <c r="Q65" s="21">
        <v>0</v>
      </c>
      <c r="R65" s="21" t="s">
        <v>57</v>
      </c>
      <c r="S65" s="21" t="s">
        <v>51</v>
      </c>
      <c r="T65" s="21" t="s">
        <v>257</v>
      </c>
      <c r="U65" s="22" t="s">
        <v>257</v>
      </c>
      <c r="V65" s="15"/>
      <c r="AE65">
        <v>1</v>
      </c>
      <c r="AF65" t="b">
        <v>1</v>
      </c>
      <c r="AG65">
        <v>2</v>
      </c>
    </row>
    <row r="66" spans="2:33" x14ac:dyDescent="0.45">
      <c r="B66" s="1">
        <v>151</v>
      </c>
      <c r="C66" s="16"/>
      <c r="D66" s="17" t="s">
        <v>258</v>
      </c>
      <c r="E66" s="17"/>
      <c r="F66" s="17"/>
      <c r="G66" s="18" t="s">
        <v>259</v>
      </c>
      <c r="H66" s="17"/>
      <c r="I66" s="17"/>
      <c r="J66" s="17"/>
      <c r="K66" s="17"/>
      <c r="L66" s="19">
        <v>2421</v>
      </c>
      <c r="M66" s="19">
        <v>0</v>
      </c>
      <c r="N66" s="20">
        <v>45807</v>
      </c>
      <c r="O66" s="21" t="s">
        <v>85</v>
      </c>
      <c r="P66" s="21">
        <v>0</v>
      </c>
      <c r="Q66" s="21">
        <v>4.4999999999999998E-2</v>
      </c>
      <c r="R66" s="21" t="s">
        <v>57</v>
      </c>
      <c r="S66" s="21" t="s">
        <v>51</v>
      </c>
      <c r="T66" s="21" t="s">
        <v>257</v>
      </c>
      <c r="U66" s="22" t="s">
        <v>257</v>
      </c>
      <c r="V66" s="15"/>
      <c r="AE66">
        <v>0</v>
      </c>
      <c r="AF66" t="b">
        <v>1</v>
      </c>
      <c r="AG66">
        <v>3</v>
      </c>
    </row>
    <row r="67" spans="2:33" x14ac:dyDescent="0.45">
      <c r="B67" s="1">
        <v>152</v>
      </c>
      <c r="C67" s="16" t="s">
        <v>47</v>
      </c>
      <c r="D67" s="17" t="s">
        <v>260</v>
      </c>
      <c r="E67" s="17"/>
      <c r="F67" s="17"/>
      <c r="G67" s="18" t="s">
        <v>59</v>
      </c>
      <c r="H67" s="17"/>
      <c r="I67" s="17"/>
      <c r="J67" s="17"/>
      <c r="K67" s="17"/>
      <c r="L67" s="19">
        <v>77</v>
      </c>
      <c r="M67" s="19">
        <v>-108</v>
      </c>
      <c r="N67" s="20">
        <v>45747</v>
      </c>
      <c r="O67" s="21" t="s">
        <v>60</v>
      </c>
      <c r="P67" s="21">
        <v>0</v>
      </c>
      <c r="Q67" s="21">
        <v>0</v>
      </c>
      <c r="R67" s="21" t="s">
        <v>57</v>
      </c>
      <c r="S67" s="21" t="s">
        <v>175</v>
      </c>
      <c r="T67" s="21" t="s">
        <v>175</v>
      </c>
      <c r="U67" s="22" t="s">
        <v>37</v>
      </c>
      <c r="V67" s="15"/>
      <c r="AE67">
        <v>1</v>
      </c>
      <c r="AF67" t="b">
        <v>1</v>
      </c>
      <c r="AG67">
        <v>2</v>
      </c>
    </row>
    <row r="68" spans="2:33" x14ac:dyDescent="0.45">
      <c r="B68" s="1">
        <v>153</v>
      </c>
      <c r="C68" s="16"/>
      <c r="D68" s="17" t="s">
        <v>261</v>
      </c>
      <c r="E68" s="17"/>
      <c r="F68" s="17"/>
      <c r="G68" s="18" t="s">
        <v>262</v>
      </c>
      <c r="H68" s="17"/>
      <c r="I68" s="17"/>
      <c r="J68" s="17"/>
      <c r="K68" s="17"/>
      <c r="L68" s="19">
        <v>77</v>
      </c>
      <c r="M68" s="19">
        <v>-108</v>
      </c>
      <c r="N68" s="20">
        <v>45747</v>
      </c>
      <c r="O68" s="21" t="s">
        <v>113</v>
      </c>
      <c r="P68" s="21">
        <v>0</v>
      </c>
      <c r="Q68" s="21">
        <v>0</v>
      </c>
      <c r="R68" s="21" t="s">
        <v>57</v>
      </c>
      <c r="S68" s="21" t="s">
        <v>175</v>
      </c>
      <c r="T68" s="21" t="s">
        <v>175</v>
      </c>
      <c r="U68" s="22" t="s">
        <v>37</v>
      </c>
      <c r="V68" s="15"/>
      <c r="AE68">
        <v>0</v>
      </c>
      <c r="AF68" t="b">
        <v>1</v>
      </c>
      <c r="AG68">
        <v>3</v>
      </c>
    </row>
    <row r="69" spans="2:33" x14ac:dyDescent="0.45">
      <c r="B69" s="1">
        <v>154</v>
      </c>
      <c r="C69" s="16"/>
      <c r="D69" s="17" t="s">
        <v>263</v>
      </c>
      <c r="E69" s="17"/>
      <c r="F69" s="17"/>
      <c r="G69" s="18" t="s">
        <v>264</v>
      </c>
      <c r="H69" s="17"/>
      <c r="I69" s="17"/>
      <c r="J69" s="17"/>
      <c r="K69" s="17"/>
      <c r="L69" s="19">
        <v>1131481</v>
      </c>
      <c r="M69" s="19">
        <v>94892</v>
      </c>
      <c r="N69" s="20">
        <v>45747</v>
      </c>
      <c r="O69" s="21" t="s">
        <v>56</v>
      </c>
      <c r="P69" s="21">
        <v>0.25</v>
      </c>
      <c r="Q69" s="21">
        <v>6.0000000000000001E-3</v>
      </c>
      <c r="R69" s="21" t="s">
        <v>57</v>
      </c>
      <c r="S69" s="21" t="s">
        <v>51</v>
      </c>
      <c r="T69" s="21" t="s">
        <v>265</v>
      </c>
      <c r="U69" s="22" t="s">
        <v>53</v>
      </c>
      <c r="V69" s="15"/>
      <c r="AE69">
        <v>0</v>
      </c>
      <c r="AF69" t="b">
        <v>1</v>
      </c>
      <c r="AG69">
        <v>1</v>
      </c>
    </row>
    <row r="70" spans="2:33" x14ac:dyDescent="0.45">
      <c r="B70" s="1">
        <v>155</v>
      </c>
      <c r="C70" s="16" t="s">
        <v>47</v>
      </c>
      <c r="D70" s="17" t="s">
        <v>266</v>
      </c>
      <c r="E70" s="17"/>
      <c r="F70" s="17"/>
      <c r="G70" s="18" t="s">
        <v>33</v>
      </c>
      <c r="H70" s="17"/>
      <c r="I70" s="17"/>
      <c r="J70" s="17"/>
      <c r="K70" s="17"/>
      <c r="L70" s="19">
        <v>3514906</v>
      </c>
      <c r="M70" s="19">
        <v>-95358</v>
      </c>
      <c r="N70" s="20">
        <v>45747</v>
      </c>
      <c r="O70" s="21" t="s">
        <v>49</v>
      </c>
      <c r="P70" s="21">
        <v>0.79</v>
      </c>
      <c r="Q70" s="21">
        <v>0</v>
      </c>
      <c r="R70" s="21" t="s">
        <v>50</v>
      </c>
      <c r="S70" s="21" t="s">
        <v>246</v>
      </c>
      <c r="T70" s="21" t="s">
        <v>133</v>
      </c>
      <c r="U70" s="22" t="s">
        <v>53</v>
      </c>
      <c r="V70" s="15"/>
      <c r="AE70">
        <v>13</v>
      </c>
      <c r="AF70" t="b">
        <v>1</v>
      </c>
      <c r="AG70">
        <v>0</v>
      </c>
    </row>
    <row r="71" spans="2:33" x14ac:dyDescent="0.45">
      <c r="B71" s="1">
        <v>156</v>
      </c>
      <c r="C71" s="16" t="s">
        <v>47</v>
      </c>
      <c r="D71" s="17" t="s">
        <v>267</v>
      </c>
      <c r="E71" s="17"/>
      <c r="F71" s="17"/>
      <c r="G71" s="18" t="s">
        <v>268</v>
      </c>
      <c r="H71" s="17"/>
      <c r="I71" s="17"/>
      <c r="J71" s="17"/>
      <c r="K71" s="17"/>
      <c r="L71" s="19">
        <v>3514906</v>
      </c>
      <c r="M71" s="19">
        <v>-95358</v>
      </c>
      <c r="N71" s="20">
        <v>45747</v>
      </c>
      <c r="O71" s="21" t="s">
        <v>56</v>
      </c>
      <c r="P71" s="21">
        <v>0.79</v>
      </c>
      <c r="Q71" s="21">
        <v>1.4999999999999999E-2</v>
      </c>
      <c r="R71" s="21" t="s">
        <v>57</v>
      </c>
      <c r="S71" s="21" t="s">
        <v>51</v>
      </c>
      <c r="T71" s="21" t="s">
        <v>133</v>
      </c>
      <c r="U71" s="22" t="s">
        <v>53</v>
      </c>
      <c r="V71" s="15"/>
      <c r="AE71">
        <v>12</v>
      </c>
      <c r="AF71" t="b">
        <v>1</v>
      </c>
      <c r="AG71">
        <v>1</v>
      </c>
    </row>
    <row r="72" spans="2:33" x14ac:dyDescent="0.45">
      <c r="B72" s="1">
        <v>157</v>
      </c>
      <c r="C72" s="16"/>
      <c r="D72" s="17" t="s">
        <v>269</v>
      </c>
      <c r="E72" s="17"/>
      <c r="F72" s="17"/>
      <c r="G72" s="18" t="s">
        <v>270</v>
      </c>
      <c r="H72" s="17"/>
      <c r="I72" s="17"/>
      <c r="J72" s="17"/>
      <c r="K72" s="17"/>
      <c r="L72" s="19">
        <v>1077850</v>
      </c>
      <c r="M72" s="19">
        <v>130</v>
      </c>
      <c r="N72" s="20">
        <v>45812</v>
      </c>
      <c r="O72" s="21" t="s">
        <v>85</v>
      </c>
      <c r="P72" s="21">
        <v>0.24</v>
      </c>
      <c r="Q72" s="21">
        <v>0.28499999999999998</v>
      </c>
      <c r="R72" s="21" t="s">
        <v>57</v>
      </c>
      <c r="S72" s="21" t="s">
        <v>51</v>
      </c>
      <c r="T72" s="21" t="s">
        <v>133</v>
      </c>
      <c r="U72" s="22" t="s">
        <v>53</v>
      </c>
      <c r="V72" s="15"/>
      <c r="AE72">
        <v>0</v>
      </c>
      <c r="AF72" t="b">
        <v>1</v>
      </c>
      <c r="AG72">
        <v>2</v>
      </c>
    </row>
    <row r="73" spans="2:33" x14ac:dyDescent="0.45">
      <c r="B73" s="1">
        <v>158</v>
      </c>
      <c r="C73" s="16"/>
      <c r="D73" s="17" t="s">
        <v>269</v>
      </c>
      <c r="E73" s="17"/>
      <c r="F73" s="17"/>
      <c r="G73" s="18" t="s">
        <v>271</v>
      </c>
      <c r="H73" s="17"/>
      <c r="I73" s="17"/>
      <c r="J73" s="17"/>
      <c r="K73" s="17"/>
      <c r="L73" s="19">
        <v>933762</v>
      </c>
      <c r="M73" s="19">
        <v>0</v>
      </c>
      <c r="N73" s="20">
        <v>45812</v>
      </c>
      <c r="O73" s="21" t="s">
        <v>85</v>
      </c>
      <c r="P73" s="21">
        <v>0.21</v>
      </c>
      <c r="Q73" s="21">
        <v>0.34399999999999997</v>
      </c>
      <c r="R73" s="21" t="s">
        <v>57</v>
      </c>
      <c r="S73" s="21" t="s">
        <v>51</v>
      </c>
      <c r="T73" s="21" t="s">
        <v>133</v>
      </c>
      <c r="U73" s="22" t="s">
        <v>53</v>
      </c>
      <c r="V73" s="15"/>
      <c r="AE73">
        <v>0</v>
      </c>
      <c r="AF73" t="b">
        <v>1</v>
      </c>
      <c r="AG73">
        <v>2</v>
      </c>
    </row>
    <row r="74" spans="2:33" x14ac:dyDescent="0.45">
      <c r="B74" s="1">
        <v>159</v>
      </c>
      <c r="C74" s="16"/>
      <c r="D74" s="17" t="s">
        <v>269</v>
      </c>
      <c r="E74" s="17"/>
      <c r="F74" s="17"/>
      <c r="G74" s="18" t="s">
        <v>272</v>
      </c>
      <c r="H74" s="17"/>
      <c r="I74" s="17"/>
      <c r="J74" s="17"/>
      <c r="K74" s="17"/>
      <c r="L74" s="19">
        <v>405259</v>
      </c>
      <c r="M74" s="19">
        <v>0</v>
      </c>
      <c r="N74" s="20">
        <v>45812</v>
      </c>
      <c r="O74" s="21" t="s">
        <v>85</v>
      </c>
      <c r="P74" s="21">
        <v>0.09</v>
      </c>
      <c r="Q74" s="21">
        <v>2.1999999999999999E-2</v>
      </c>
      <c r="R74" s="21" t="s">
        <v>57</v>
      </c>
      <c r="S74" s="21" t="s">
        <v>51</v>
      </c>
      <c r="T74" s="21" t="s">
        <v>133</v>
      </c>
      <c r="U74" s="22" t="s">
        <v>53</v>
      </c>
      <c r="V74" s="15"/>
      <c r="AE74">
        <v>0</v>
      </c>
      <c r="AF74" t="b">
        <v>1</v>
      </c>
      <c r="AG74">
        <v>2</v>
      </c>
    </row>
    <row r="75" spans="2:33" x14ac:dyDescent="0.45">
      <c r="B75" s="1">
        <v>160</v>
      </c>
      <c r="C75" s="16"/>
      <c r="D75" s="17" t="s">
        <v>269</v>
      </c>
      <c r="E75" s="17"/>
      <c r="F75" s="17"/>
      <c r="G75" s="18" t="s">
        <v>273</v>
      </c>
      <c r="H75" s="17"/>
      <c r="I75" s="17"/>
      <c r="J75" s="17"/>
      <c r="K75" s="17"/>
      <c r="L75" s="19">
        <v>237495</v>
      </c>
      <c r="M75" s="19">
        <v>0</v>
      </c>
      <c r="N75" s="20">
        <v>45812</v>
      </c>
      <c r="O75" s="21" t="s">
        <v>85</v>
      </c>
      <c r="P75" s="21">
        <v>0.05</v>
      </c>
      <c r="Q75" s="21">
        <v>2.1999999999999999E-2</v>
      </c>
      <c r="R75" s="21" t="s">
        <v>57</v>
      </c>
      <c r="S75" s="21" t="s">
        <v>51</v>
      </c>
      <c r="T75" s="21" t="s">
        <v>133</v>
      </c>
      <c r="U75" s="22" t="s">
        <v>53</v>
      </c>
      <c r="V75" s="15"/>
      <c r="AE75">
        <v>0</v>
      </c>
      <c r="AF75" t="b">
        <v>1</v>
      </c>
      <c r="AG75">
        <v>2</v>
      </c>
    </row>
    <row r="76" spans="2:33" x14ac:dyDescent="0.45">
      <c r="B76" s="1">
        <v>161</v>
      </c>
      <c r="C76" s="16"/>
      <c r="D76" s="17" t="s">
        <v>269</v>
      </c>
      <c r="E76" s="17"/>
      <c r="F76" s="17"/>
      <c r="G76" s="18" t="s">
        <v>274</v>
      </c>
      <c r="H76" s="17"/>
      <c r="I76" s="17"/>
      <c r="J76" s="17"/>
      <c r="K76" s="17"/>
      <c r="L76" s="19">
        <v>206645</v>
      </c>
      <c r="M76" s="19">
        <v>198</v>
      </c>
      <c r="N76" s="20">
        <v>45812</v>
      </c>
      <c r="O76" s="21" t="s">
        <v>85</v>
      </c>
      <c r="P76" s="21">
        <v>0.05</v>
      </c>
      <c r="Q76" s="21">
        <v>5.0999999999999997E-2</v>
      </c>
      <c r="R76" s="21" t="s">
        <v>57</v>
      </c>
      <c r="S76" s="21" t="s">
        <v>51</v>
      </c>
      <c r="T76" s="21" t="s">
        <v>133</v>
      </c>
      <c r="U76" s="22" t="s">
        <v>53</v>
      </c>
      <c r="V76" s="15"/>
      <c r="AE76">
        <v>0</v>
      </c>
      <c r="AF76" t="b">
        <v>1</v>
      </c>
      <c r="AG76">
        <v>2</v>
      </c>
    </row>
    <row r="77" spans="2:33" x14ac:dyDescent="0.45">
      <c r="B77" s="1">
        <v>162</v>
      </c>
      <c r="C77" s="16"/>
      <c r="D77" s="17" t="s">
        <v>269</v>
      </c>
      <c r="E77" s="17"/>
      <c r="F77" s="17"/>
      <c r="G77" s="18" t="s">
        <v>275</v>
      </c>
      <c r="H77" s="17"/>
      <c r="I77" s="17"/>
      <c r="J77" s="17"/>
      <c r="K77" s="17"/>
      <c r="L77" s="19">
        <v>194033</v>
      </c>
      <c r="M77" s="19">
        <v>0</v>
      </c>
      <c r="N77" s="20">
        <v>45777</v>
      </c>
      <c r="O77" s="21" t="s">
        <v>63</v>
      </c>
      <c r="P77" s="21">
        <v>0.04</v>
      </c>
      <c r="Q77" s="21">
        <v>2.3E-2</v>
      </c>
      <c r="R77" s="21" t="s">
        <v>57</v>
      </c>
      <c r="S77" s="21" t="s">
        <v>51</v>
      </c>
      <c r="T77" s="21" t="s">
        <v>133</v>
      </c>
      <c r="U77" s="22" t="s">
        <v>53</v>
      </c>
      <c r="V77" s="15"/>
      <c r="AE77">
        <v>0</v>
      </c>
      <c r="AF77" t="b">
        <v>1</v>
      </c>
      <c r="AG77">
        <v>2</v>
      </c>
    </row>
    <row r="78" spans="2:33" x14ac:dyDescent="0.45">
      <c r="B78" s="1">
        <v>163</v>
      </c>
      <c r="C78" s="16"/>
      <c r="D78" s="17" t="s">
        <v>269</v>
      </c>
      <c r="E78" s="17"/>
      <c r="F78" s="17"/>
      <c r="G78" s="18" t="s">
        <v>276</v>
      </c>
      <c r="H78" s="17"/>
      <c r="I78" s="17"/>
      <c r="J78" s="17"/>
      <c r="K78" s="17"/>
      <c r="L78" s="19">
        <v>192236</v>
      </c>
      <c r="M78" s="19">
        <v>1262</v>
      </c>
      <c r="N78" s="20">
        <v>45777</v>
      </c>
      <c r="O78" s="21" t="s">
        <v>63</v>
      </c>
      <c r="P78" s="21">
        <v>0.04</v>
      </c>
      <c r="Q78" s="21">
        <v>0.36299999999999999</v>
      </c>
      <c r="R78" s="21" t="s">
        <v>57</v>
      </c>
      <c r="S78" s="21" t="s">
        <v>51</v>
      </c>
      <c r="T78" s="21" t="s">
        <v>133</v>
      </c>
      <c r="U78" s="22" t="s">
        <v>53</v>
      </c>
      <c r="V78" s="15"/>
      <c r="AE78">
        <v>0</v>
      </c>
      <c r="AF78" t="b">
        <v>1</v>
      </c>
      <c r="AG78">
        <v>2</v>
      </c>
    </row>
    <row r="79" spans="2:33" x14ac:dyDescent="0.45">
      <c r="B79" s="1">
        <v>164</v>
      </c>
      <c r="C79" s="16"/>
      <c r="D79" s="17" t="s">
        <v>269</v>
      </c>
      <c r="E79" s="17"/>
      <c r="F79" s="17"/>
      <c r="G79" s="18" t="s">
        <v>277</v>
      </c>
      <c r="H79" s="17"/>
      <c r="I79" s="17"/>
      <c r="J79" s="17"/>
      <c r="K79" s="17"/>
      <c r="L79" s="19">
        <v>132496</v>
      </c>
      <c r="M79" s="19">
        <v>0</v>
      </c>
      <c r="N79" s="20">
        <v>45777</v>
      </c>
      <c r="O79" s="21" t="s">
        <v>63</v>
      </c>
      <c r="P79" s="21">
        <v>0.03</v>
      </c>
      <c r="Q79" s="21">
        <v>2.3E-2</v>
      </c>
      <c r="R79" s="21" t="s">
        <v>57</v>
      </c>
      <c r="S79" s="21" t="s">
        <v>51</v>
      </c>
      <c r="T79" s="21" t="s">
        <v>133</v>
      </c>
      <c r="U79" s="22" t="s">
        <v>53</v>
      </c>
      <c r="V79" s="15"/>
      <c r="AE79">
        <v>0</v>
      </c>
      <c r="AF79" t="b">
        <v>1</v>
      </c>
      <c r="AG79">
        <v>2</v>
      </c>
    </row>
    <row r="80" spans="2:33" x14ac:dyDescent="0.45">
      <c r="B80" s="1">
        <v>165</v>
      </c>
      <c r="C80" s="16"/>
      <c r="D80" s="17" t="s">
        <v>269</v>
      </c>
      <c r="E80" s="17"/>
      <c r="F80" s="17"/>
      <c r="G80" s="18" t="s">
        <v>278</v>
      </c>
      <c r="H80" s="17"/>
      <c r="I80" s="17"/>
      <c r="J80" s="17"/>
      <c r="K80" s="17"/>
      <c r="L80" s="19">
        <v>65210</v>
      </c>
      <c r="M80" s="19">
        <v>4463</v>
      </c>
      <c r="N80" s="20">
        <v>45777</v>
      </c>
      <c r="O80" s="21" t="s">
        <v>63</v>
      </c>
      <c r="P80" s="21">
        <v>0.01</v>
      </c>
      <c r="Q80" s="21">
        <v>0.105</v>
      </c>
      <c r="R80" s="21" t="s">
        <v>57</v>
      </c>
      <c r="S80" s="21" t="s">
        <v>51</v>
      </c>
      <c r="T80" s="21" t="s">
        <v>133</v>
      </c>
      <c r="U80" s="22" t="s">
        <v>53</v>
      </c>
      <c r="V80" s="15"/>
      <c r="AE80">
        <v>0</v>
      </c>
      <c r="AF80" t="b">
        <v>1</v>
      </c>
      <c r="AG80">
        <v>2</v>
      </c>
    </row>
    <row r="81" spans="2:33" x14ac:dyDescent="0.45">
      <c r="B81" s="1">
        <v>166</v>
      </c>
      <c r="C81" s="16"/>
      <c r="D81" s="17" t="s">
        <v>269</v>
      </c>
      <c r="E81" s="17"/>
      <c r="F81" s="17"/>
      <c r="G81" s="18" t="s">
        <v>279</v>
      </c>
      <c r="H81" s="17"/>
      <c r="I81" s="17"/>
      <c r="J81" s="17"/>
      <c r="K81" s="17"/>
      <c r="L81" s="19">
        <v>30351</v>
      </c>
      <c r="M81" s="19">
        <v>0</v>
      </c>
      <c r="N81" s="20">
        <v>45812</v>
      </c>
      <c r="O81" s="21" t="s">
        <v>85</v>
      </c>
      <c r="P81" s="21">
        <v>0.01</v>
      </c>
      <c r="Q81" s="21">
        <v>2.1999999999999999E-2</v>
      </c>
      <c r="R81" s="21" t="s">
        <v>57</v>
      </c>
      <c r="S81" s="21" t="s">
        <v>51</v>
      </c>
      <c r="T81" s="21" t="s">
        <v>133</v>
      </c>
      <c r="U81" s="22" t="s">
        <v>53</v>
      </c>
      <c r="V81" s="15"/>
      <c r="AE81">
        <v>0</v>
      </c>
      <c r="AF81" t="b">
        <v>1</v>
      </c>
      <c r="AG81">
        <v>2</v>
      </c>
    </row>
    <row r="82" spans="2:33" x14ac:dyDescent="0.45">
      <c r="B82" s="1">
        <v>167</v>
      </c>
      <c r="C82" s="16"/>
      <c r="D82" s="17" t="s">
        <v>269</v>
      </c>
      <c r="E82" s="17"/>
      <c r="F82" s="17"/>
      <c r="G82" s="18" t="s">
        <v>280</v>
      </c>
      <c r="H82" s="17"/>
      <c r="I82" s="17"/>
      <c r="J82" s="17"/>
      <c r="K82" s="17"/>
      <c r="L82" s="19">
        <v>12665</v>
      </c>
      <c r="M82" s="19">
        <v>0</v>
      </c>
      <c r="N82" s="20">
        <v>45777</v>
      </c>
      <c r="O82" s="21" t="s">
        <v>63</v>
      </c>
      <c r="P82" s="21">
        <v>0</v>
      </c>
      <c r="Q82" s="21">
        <v>4.9000000000000002E-2</v>
      </c>
      <c r="R82" s="21" t="s">
        <v>57</v>
      </c>
      <c r="S82" s="21" t="s">
        <v>51</v>
      </c>
      <c r="T82" s="21" t="s">
        <v>133</v>
      </c>
      <c r="U82" s="22" t="s">
        <v>53</v>
      </c>
      <c r="V82" s="15"/>
      <c r="AE82">
        <v>0</v>
      </c>
      <c r="AF82" t="b">
        <v>1</v>
      </c>
      <c r="AG82">
        <v>2</v>
      </c>
    </row>
    <row r="83" spans="2:33" x14ac:dyDescent="0.45">
      <c r="B83" s="1">
        <v>168</v>
      </c>
      <c r="C83" s="16"/>
      <c r="D83" s="17" t="s">
        <v>269</v>
      </c>
      <c r="E83" s="17"/>
      <c r="F83" s="17"/>
      <c r="G83" s="18" t="s">
        <v>281</v>
      </c>
      <c r="H83" s="17"/>
      <c r="I83" s="17"/>
      <c r="J83" s="17"/>
      <c r="K83" s="17"/>
      <c r="L83" s="19">
        <v>6715</v>
      </c>
      <c r="M83" s="19">
        <v>0</v>
      </c>
      <c r="N83" s="20">
        <v>45812</v>
      </c>
      <c r="O83" s="21" t="s">
        <v>85</v>
      </c>
      <c r="P83" s="21">
        <v>0</v>
      </c>
      <c r="Q83" s="21">
        <v>2.1999999999999999E-2</v>
      </c>
      <c r="R83" s="21" t="s">
        <v>57</v>
      </c>
      <c r="S83" s="21" t="s">
        <v>51</v>
      </c>
      <c r="T83" s="21" t="s">
        <v>133</v>
      </c>
      <c r="U83" s="22" t="s">
        <v>53</v>
      </c>
      <c r="V83" s="15"/>
      <c r="AE83">
        <v>0</v>
      </c>
      <c r="AF83" t="b">
        <v>1</v>
      </c>
      <c r="AG83">
        <v>2</v>
      </c>
    </row>
    <row r="84" spans="2:33" x14ac:dyDescent="0.45">
      <c r="B84" s="1">
        <v>169</v>
      </c>
      <c r="C84" s="16" t="s">
        <v>47</v>
      </c>
      <c r="D84" s="17" t="s">
        <v>282</v>
      </c>
      <c r="E84" s="17"/>
      <c r="F84" s="17"/>
      <c r="G84" s="18" t="s">
        <v>283</v>
      </c>
      <c r="H84" s="17"/>
      <c r="I84" s="17"/>
      <c r="J84" s="17"/>
      <c r="K84" s="17"/>
      <c r="L84" s="19">
        <v>3183116</v>
      </c>
      <c r="M84" s="19">
        <v>11813</v>
      </c>
      <c r="N84" s="20">
        <v>45747</v>
      </c>
      <c r="O84" s="21" t="s">
        <v>56</v>
      </c>
      <c r="P84" s="21">
        <v>0.71</v>
      </c>
      <c r="Q84" s="21">
        <v>1.0999999999999999E-2</v>
      </c>
      <c r="R84" s="21" t="s">
        <v>50</v>
      </c>
      <c r="S84" s="21" t="s">
        <v>284</v>
      </c>
      <c r="T84" s="21" t="s">
        <v>265</v>
      </c>
      <c r="U84" s="22" t="s">
        <v>53</v>
      </c>
      <c r="V84" s="15"/>
      <c r="AE84">
        <v>4</v>
      </c>
      <c r="AF84" t="b">
        <v>1</v>
      </c>
      <c r="AG84">
        <v>0</v>
      </c>
    </row>
    <row r="85" spans="2:33" x14ac:dyDescent="0.45">
      <c r="B85" s="1">
        <v>170</v>
      </c>
      <c r="C85" s="16" t="s">
        <v>47</v>
      </c>
      <c r="D85" s="17" t="s">
        <v>285</v>
      </c>
      <c r="E85" s="17"/>
      <c r="F85" s="17"/>
      <c r="G85" s="18" t="s">
        <v>59</v>
      </c>
      <c r="H85" s="17"/>
      <c r="I85" s="17"/>
      <c r="J85" s="17"/>
      <c r="K85" s="17"/>
      <c r="L85" s="19">
        <v>282213</v>
      </c>
      <c r="M85" s="19">
        <v>-2896</v>
      </c>
      <c r="N85" s="20">
        <v>45747</v>
      </c>
      <c r="O85" s="21" t="s">
        <v>60</v>
      </c>
      <c r="P85" s="21">
        <v>0.06</v>
      </c>
      <c r="Q85" s="21">
        <v>0</v>
      </c>
      <c r="R85" s="21" t="s">
        <v>57</v>
      </c>
      <c r="S85" s="21" t="s">
        <v>51</v>
      </c>
      <c r="T85" s="21" t="s">
        <v>265</v>
      </c>
      <c r="U85" s="22" t="s">
        <v>53</v>
      </c>
      <c r="V85" s="15"/>
      <c r="AE85">
        <v>1</v>
      </c>
      <c r="AF85" t="b">
        <v>1</v>
      </c>
      <c r="AG85">
        <v>1</v>
      </c>
    </row>
    <row r="86" spans="2:33" x14ac:dyDescent="0.45">
      <c r="B86" s="1">
        <v>171</v>
      </c>
      <c r="C86" s="16"/>
      <c r="D86" s="17" t="s">
        <v>286</v>
      </c>
      <c r="E86" s="17"/>
      <c r="F86" s="17"/>
      <c r="G86" s="18" t="s">
        <v>287</v>
      </c>
      <c r="H86" s="17"/>
      <c r="I86" s="17"/>
      <c r="J86" s="17"/>
      <c r="K86" s="17"/>
      <c r="L86" s="19">
        <v>282213</v>
      </c>
      <c r="M86" s="19">
        <v>-2896</v>
      </c>
      <c r="N86" s="20">
        <v>45747</v>
      </c>
      <c r="O86" s="21" t="s">
        <v>63</v>
      </c>
      <c r="P86" s="21">
        <v>0.06</v>
      </c>
      <c r="Q86" s="21">
        <v>0.32800000000000001</v>
      </c>
      <c r="R86" s="21" t="s">
        <v>57</v>
      </c>
      <c r="S86" s="21" t="s">
        <v>51</v>
      </c>
      <c r="T86" s="21" t="s">
        <v>265</v>
      </c>
      <c r="U86" s="22" t="s">
        <v>53</v>
      </c>
      <c r="V86" s="15"/>
      <c r="AE86">
        <v>0</v>
      </c>
      <c r="AF86" t="b">
        <v>1</v>
      </c>
      <c r="AG86">
        <v>2</v>
      </c>
    </row>
    <row r="87" spans="2:33" x14ac:dyDescent="0.45">
      <c r="B87" s="1">
        <v>172</v>
      </c>
      <c r="C87" s="16" t="s">
        <v>47</v>
      </c>
      <c r="D87" s="17" t="s">
        <v>288</v>
      </c>
      <c r="E87" s="17"/>
      <c r="F87" s="17"/>
      <c r="G87" s="18" t="s">
        <v>59</v>
      </c>
      <c r="H87" s="17"/>
      <c r="I87" s="17"/>
      <c r="J87" s="17"/>
      <c r="K87" s="17"/>
      <c r="L87" s="19">
        <v>160161</v>
      </c>
      <c r="M87" s="19">
        <v>3904</v>
      </c>
      <c r="N87" s="20">
        <v>45777</v>
      </c>
      <c r="O87" s="21" t="s">
        <v>60</v>
      </c>
      <c r="P87" s="21">
        <v>0.04</v>
      </c>
      <c r="Q87" s="21">
        <v>0</v>
      </c>
      <c r="R87" s="21" t="s">
        <v>57</v>
      </c>
      <c r="S87" s="21" t="s">
        <v>51</v>
      </c>
      <c r="T87" s="21" t="s">
        <v>100</v>
      </c>
      <c r="U87" s="22" t="s">
        <v>101</v>
      </c>
      <c r="V87" s="15"/>
      <c r="AE87">
        <v>1</v>
      </c>
      <c r="AF87" t="b">
        <v>1</v>
      </c>
      <c r="AG87">
        <v>1</v>
      </c>
    </row>
    <row r="88" spans="2:33" x14ac:dyDescent="0.45">
      <c r="B88" s="1">
        <v>173</v>
      </c>
      <c r="C88" s="16"/>
      <c r="D88" s="17" t="s">
        <v>289</v>
      </c>
      <c r="E88" s="17"/>
      <c r="F88" s="17"/>
      <c r="G88" s="18" t="s">
        <v>290</v>
      </c>
      <c r="H88" s="17"/>
      <c r="I88" s="17"/>
      <c r="J88" s="17"/>
      <c r="K88" s="17"/>
      <c r="L88" s="19">
        <v>160161</v>
      </c>
      <c r="M88" s="19">
        <v>3904</v>
      </c>
      <c r="N88" s="20">
        <v>45777</v>
      </c>
      <c r="O88" s="21" t="s">
        <v>104</v>
      </c>
      <c r="P88" s="21">
        <v>0.04</v>
      </c>
      <c r="Q88" s="21">
        <v>0</v>
      </c>
      <c r="R88" s="21" t="s">
        <v>57</v>
      </c>
      <c r="S88" s="21" t="s">
        <v>51</v>
      </c>
      <c r="T88" s="21" t="s">
        <v>100</v>
      </c>
      <c r="U88" s="22" t="s">
        <v>101</v>
      </c>
      <c r="V88" s="15"/>
      <c r="AE88">
        <v>0</v>
      </c>
      <c r="AF88" t="b">
        <v>1</v>
      </c>
      <c r="AG88">
        <v>2</v>
      </c>
    </row>
    <row r="89" spans="2:33" x14ac:dyDescent="0.45">
      <c r="B89" s="1">
        <v>174</v>
      </c>
      <c r="C89" s="16"/>
      <c r="D89" s="17" t="s">
        <v>291</v>
      </c>
      <c r="E89" s="17"/>
      <c r="F89" s="17"/>
      <c r="G89" s="18" t="s">
        <v>292</v>
      </c>
      <c r="H89" s="17"/>
      <c r="I89" s="17"/>
      <c r="J89" s="17"/>
      <c r="K89" s="17"/>
      <c r="L89" s="19">
        <v>2772184</v>
      </c>
      <c r="M89" s="19">
        <v>-886585</v>
      </c>
      <c r="N89" s="20">
        <v>45747</v>
      </c>
      <c r="O89" s="21" t="s">
        <v>56</v>
      </c>
      <c r="P89" s="21">
        <v>0.62</v>
      </c>
      <c r="Q89" s="21">
        <v>1.2E-2</v>
      </c>
      <c r="R89" s="21" t="s">
        <v>50</v>
      </c>
      <c r="S89" s="21" t="s">
        <v>293</v>
      </c>
      <c r="T89" s="21" t="s">
        <v>265</v>
      </c>
      <c r="U89" s="22" t="s">
        <v>53</v>
      </c>
      <c r="V89" s="15"/>
      <c r="AE89">
        <v>0</v>
      </c>
      <c r="AF89" t="b">
        <v>1</v>
      </c>
      <c r="AG89">
        <v>0</v>
      </c>
    </row>
    <row r="90" spans="2:33" x14ac:dyDescent="0.45">
      <c r="B90" s="1">
        <v>175</v>
      </c>
      <c r="C90" s="16"/>
      <c r="D90" s="17" t="s">
        <v>294</v>
      </c>
      <c r="E90" s="17"/>
      <c r="F90" s="17"/>
      <c r="G90" s="18" t="s">
        <v>295</v>
      </c>
      <c r="H90" s="17"/>
      <c r="I90" s="17"/>
      <c r="J90" s="17"/>
      <c r="K90" s="17"/>
      <c r="L90" s="19">
        <v>2641427</v>
      </c>
      <c r="M90" s="19">
        <v>2376051</v>
      </c>
      <c r="N90" s="20">
        <v>45747</v>
      </c>
      <c r="O90" s="21" t="s">
        <v>56</v>
      </c>
      <c r="P90" s="21">
        <v>0.59</v>
      </c>
      <c r="Q90" s="21">
        <v>0.23499999999999999</v>
      </c>
      <c r="R90" s="21" t="s">
        <v>50</v>
      </c>
      <c r="S90" s="21" t="s">
        <v>293</v>
      </c>
      <c r="T90" s="21" t="s">
        <v>265</v>
      </c>
      <c r="U90" s="22" t="s">
        <v>53</v>
      </c>
      <c r="V90" s="15"/>
      <c r="AE90">
        <v>0</v>
      </c>
      <c r="AF90" t="b">
        <v>1</v>
      </c>
      <c r="AG90">
        <v>0</v>
      </c>
    </row>
    <row r="91" spans="2:33" x14ac:dyDescent="0.45">
      <c r="B91" s="1">
        <v>176</v>
      </c>
      <c r="C91" s="16" t="s">
        <v>47</v>
      </c>
      <c r="D91" s="17" t="s">
        <v>296</v>
      </c>
      <c r="E91" s="17"/>
      <c r="F91" s="17"/>
      <c r="G91" s="18" t="s">
        <v>33</v>
      </c>
      <c r="H91" s="17"/>
      <c r="I91" s="17"/>
      <c r="J91" s="17"/>
      <c r="K91" s="17"/>
      <c r="L91" s="19">
        <v>2519313</v>
      </c>
      <c r="M91" s="19">
        <v>-46142</v>
      </c>
      <c r="N91" s="20">
        <v>45747</v>
      </c>
      <c r="O91" s="21" t="s">
        <v>49</v>
      </c>
      <c r="P91" s="21">
        <v>0.56000000000000005</v>
      </c>
      <c r="Q91" s="21">
        <v>0</v>
      </c>
      <c r="R91" s="21" t="s">
        <v>50</v>
      </c>
      <c r="S91" s="21" t="s">
        <v>51</v>
      </c>
      <c r="T91" s="21" t="s">
        <v>130</v>
      </c>
      <c r="U91" s="22" t="s">
        <v>53</v>
      </c>
      <c r="V91" s="15"/>
      <c r="AE91">
        <v>4</v>
      </c>
      <c r="AF91" t="b">
        <v>1</v>
      </c>
      <c r="AG91">
        <v>0</v>
      </c>
    </row>
    <row r="92" spans="2:33" x14ac:dyDescent="0.45">
      <c r="B92" s="1">
        <v>177</v>
      </c>
      <c r="C92" s="16" t="s">
        <v>47</v>
      </c>
      <c r="D92" s="17" t="s">
        <v>297</v>
      </c>
      <c r="E92" s="17"/>
      <c r="F92" s="17"/>
      <c r="G92" s="18" t="s">
        <v>298</v>
      </c>
      <c r="H92" s="17"/>
      <c r="I92" s="17"/>
      <c r="J92" s="17"/>
      <c r="K92" s="17"/>
      <c r="L92" s="19">
        <v>2519313</v>
      </c>
      <c r="M92" s="19">
        <v>-46142</v>
      </c>
      <c r="N92" s="20">
        <v>45747</v>
      </c>
      <c r="O92" s="21" t="s">
        <v>56</v>
      </c>
      <c r="P92" s="21">
        <v>0.56000000000000005</v>
      </c>
      <c r="Q92" s="21">
        <v>1.0999999999999999E-2</v>
      </c>
      <c r="R92" s="21" t="s">
        <v>57</v>
      </c>
      <c r="S92" s="21" t="s">
        <v>51</v>
      </c>
      <c r="T92" s="21" t="s">
        <v>130</v>
      </c>
      <c r="U92" s="22" t="s">
        <v>53</v>
      </c>
      <c r="V92" s="15"/>
      <c r="AE92">
        <v>3</v>
      </c>
      <c r="AF92" t="b">
        <v>1</v>
      </c>
      <c r="AG92">
        <v>1</v>
      </c>
    </row>
    <row r="93" spans="2:33" x14ac:dyDescent="0.45">
      <c r="B93" s="1">
        <v>178</v>
      </c>
      <c r="C93" s="16" t="s">
        <v>47</v>
      </c>
      <c r="D93" s="17" t="s">
        <v>299</v>
      </c>
      <c r="E93" s="17"/>
      <c r="F93" s="17"/>
      <c r="G93" s="18" t="s">
        <v>59</v>
      </c>
      <c r="H93" s="17"/>
      <c r="I93" s="17"/>
      <c r="J93" s="17"/>
      <c r="K93" s="17"/>
      <c r="L93" s="19">
        <v>198284</v>
      </c>
      <c r="M93" s="19">
        <v>-5200</v>
      </c>
      <c r="N93" s="20">
        <v>45777</v>
      </c>
      <c r="O93" s="21" t="s">
        <v>60</v>
      </c>
      <c r="P93" s="21">
        <v>0.04</v>
      </c>
      <c r="Q93" s="21">
        <v>0</v>
      </c>
      <c r="R93" s="21" t="s">
        <v>57</v>
      </c>
      <c r="S93" s="21" t="s">
        <v>51</v>
      </c>
      <c r="T93" s="21" t="s">
        <v>130</v>
      </c>
      <c r="U93" s="22" t="s">
        <v>53</v>
      </c>
      <c r="V93" s="15"/>
      <c r="AE93">
        <v>1</v>
      </c>
      <c r="AF93" t="b">
        <v>1</v>
      </c>
      <c r="AG93">
        <v>2</v>
      </c>
    </row>
    <row r="94" spans="2:33" x14ac:dyDescent="0.45">
      <c r="B94" s="1">
        <v>179</v>
      </c>
      <c r="C94" s="16"/>
      <c r="D94" s="17" t="s">
        <v>300</v>
      </c>
      <c r="E94" s="17"/>
      <c r="F94" s="17"/>
      <c r="G94" s="18" t="s">
        <v>301</v>
      </c>
      <c r="H94" s="17"/>
      <c r="I94" s="17"/>
      <c r="J94" s="17"/>
      <c r="K94" s="17"/>
      <c r="L94" s="19">
        <v>198284</v>
      </c>
      <c r="M94" s="19">
        <v>-5200</v>
      </c>
      <c r="N94" s="20">
        <v>45777</v>
      </c>
      <c r="O94" s="21" t="s">
        <v>63</v>
      </c>
      <c r="P94" s="21">
        <v>0.04</v>
      </c>
      <c r="Q94" s="21">
        <v>0.45400000000000001</v>
      </c>
      <c r="R94" s="21" t="s">
        <v>57</v>
      </c>
      <c r="S94" s="21" t="s">
        <v>51</v>
      </c>
      <c r="T94" s="21" t="s">
        <v>130</v>
      </c>
      <c r="U94" s="22" t="s">
        <v>53</v>
      </c>
      <c r="V94" s="15"/>
      <c r="AE94">
        <v>0</v>
      </c>
      <c r="AF94" t="b">
        <v>1</v>
      </c>
      <c r="AG94">
        <v>3</v>
      </c>
    </row>
    <row r="95" spans="2:33" x14ac:dyDescent="0.45">
      <c r="B95" s="1">
        <v>180</v>
      </c>
      <c r="C95" s="16"/>
      <c r="D95" s="17" t="s">
        <v>302</v>
      </c>
      <c r="E95" s="17"/>
      <c r="F95" s="17"/>
      <c r="G95" s="18" t="s">
        <v>303</v>
      </c>
      <c r="H95" s="17"/>
      <c r="I95" s="17"/>
      <c r="J95" s="17"/>
      <c r="K95" s="17"/>
      <c r="L95" s="19">
        <v>63174</v>
      </c>
      <c r="M95" s="19">
        <v>0</v>
      </c>
      <c r="N95" s="20">
        <v>45812</v>
      </c>
      <c r="O95" s="21" t="s">
        <v>85</v>
      </c>
      <c r="P95" s="21">
        <v>0.01</v>
      </c>
      <c r="Q95" s="21">
        <v>0.36899999999999999</v>
      </c>
      <c r="R95" s="21" t="s">
        <v>57</v>
      </c>
      <c r="S95" s="21" t="s">
        <v>51</v>
      </c>
      <c r="T95" s="21" t="s">
        <v>130</v>
      </c>
      <c r="U95" s="22" t="s">
        <v>53</v>
      </c>
      <c r="V95" s="15"/>
      <c r="AE95">
        <v>0</v>
      </c>
      <c r="AF95" t="b">
        <v>1</v>
      </c>
      <c r="AG95">
        <v>2</v>
      </c>
    </row>
    <row r="96" spans="2:33" x14ac:dyDescent="0.45">
      <c r="B96" s="1">
        <v>181</v>
      </c>
      <c r="C96" s="16" t="s">
        <v>47</v>
      </c>
      <c r="D96" s="17" t="s">
        <v>304</v>
      </c>
      <c r="E96" s="17"/>
      <c r="F96" s="17"/>
      <c r="G96" s="18" t="s">
        <v>305</v>
      </c>
      <c r="H96" s="17"/>
      <c r="I96" s="17"/>
      <c r="J96" s="17"/>
      <c r="K96" s="17"/>
      <c r="L96" s="19">
        <v>2126315</v>
      </c>
      <c r="M96" s="19">
        <v>796350</v>
      </c>
      <c r="N96" s="20">
        <v>45747</v>
      </c>
      <c r="O96" s="21" t="s">
        <v>56</v>
      </c>
      <c r="P96" s="21">
        <v>0.48</v>
      </c>
      <c r="Q96" s="21">
        <v>1.2E-2</v>
      </c>
      <c r="R96" s="21" t="s">
        <v>50</v>
      </c>
      <c r="S96" s="21" t="s">
        <v>51</v>
      </c>
      <c r="T96" s="21" t="s">
        <v>306</v>
      </c>
      <c r="U96" s="22" t="s">
        <v>53</v>
      </c>
      <c r="V96" s="15"/>
      <c r="AE96">
        <v>40</v>
      </c>
      <c r="AF96" t="b">
        <v>1</v>
      </c>
      <c r="AG96">
        <v>0</v>
      </c>
    </row>
    <row r="97" spans="2:33" x14ac:dyDescent="0.45">
      <c r="B97" s="1">
        <v>182</v>
      </c>
      <c r="C97" s="16" t="s">
        <v>47</v>
      </c>
      <c r="D97" s="17" t="s">
        <v>307</v>
      </c>
      <c r="E97" s="17"/>
      <c r="F97" s="17"/>
      <c r="G97" s="18" t="s">
        <v>59</v>
      </c>
      <c r="H97" s="17"/>
      <c r="I97" s="17"/>
      <c r="J97" s="17"/>
      <c r="K97" s="17"/>
      <c r="L97" s="19">
        <v>686449</v>
      </c>
      <c r="M97" s="19">
        <v>29422</v>
      </c>
      <c r="N97" s="20">
        <v>45812</v>
      </c>
      <c r="O97" s="21" t="s">
        <v>60</v>
      </c>
      <c r="P97" s="21">
        <v>0.15</v>
      </c>
      <c r="Q97" s="21">
        <v>0</v>
      </c>
      <c r="R97" s="21" t="s">
        <v>57</v>
      </c>
      <c r="S97" s="21" t="s">
        <v>51</v>
      </c>
      <c r="T97" s="21" t="s">
        <v>306</v>
      </c>
      <c r="U97" s="22" t="s">
        <v>53</v>
      </c>
      <c r="V97" s="15"/>
      <c r="AE97">
        <v>8</v>
      </c>
      <c r="AF97" t="b">
        <v>1</v>
      </c>
      <c r="AG97">
        <v>1</v>
      </c>
    </row>
    <row r="98" spans="2:33" x14ac:dyDescent="0.45">
      <c r="B98" s="1">
        <v>183</v>
      </c>
      <c r="C98" s="16"/>
      <c r="D98" s="17" t="s">
        <v>308</v>
      </c>
      <c r="E98" s="17"/>
      <c r="F98" s="17"/>
      <c r="G98" s="18" t="s">
        <v>309</v>
      </c>
      <c r="H98" s="17"/>
      <c r="I98" s="17"/>
      <c r="J98" s="17"/>
      <c r="K98" s="17"/>
      <c r="L98" s="19">
        <v>233130</v>
      </c>
      <c r="M98" s="19">
        <v>0</v>
      </c>
      <c r="N98" s="20">
        <v>45812</v>
      </c>
      <c r="O98" s="21" t="s">
        <v>85</v>
      </c>
      <c r="P98" s="21">
        <v>0.05</v>
      </c>
      <c r="Q98" s="21">
        <v>5.8999999999999997E-2</v>
      </c>
      <c r="R98" s="21" t="s">
        <v>57</v>
      </c>
      <c r="S98" s="21" t="s">
        <v>51</v>
      </c>
      <c r="T98" s="21" t="s">
        <v>306</v>
      </c>
      <c r="U98" s="22" t="s">
        <v>53</v>
      </c>
      <c r="V98" s="15"/>
      <c r="AE98">
        <v>0</v>
      </c>
      <c r="AF98" t="b">
        <v>1</v>
      </c>
      <c r="AG98">
        <v>2</v>
      </c>
    </row>
    <row r="99" spans="2:33" x14ac:dyDescent="0.45">
      <c r="B99" s="1">
        <v>184</v>
      </c>
      <c r="C99" s="16"/>
      <c r="D99" s="17" t="s">
        <v>308</v>
      </c>
      <c r="E99" s="17"/>
      <c r="F99" s="17"/>
      <c r="G99" s="18" t="s">
        <v>310</v>
      </c>
      <c r="H99" s="17"/>
      <c r="I99" s="17"/>
      <c r="J99" s="17"/>
      <c r="K99" s="17"/>
      <c r="L99" s="19">
        <v>151901</v>
      </c>
      <c r="M99" s="19">
        <v>1724</v>
      </c>
      <c r="N99" s="20">
        <v>45777</v>
      </c>
      <c r="O99" s="21" t="s">
        <v>63</v>
      </c>
      <c r="P99" s="21">
        <v>0.03</v>
      </c>
      <c r="Q99" s="21">
        <v>1.4E-2</v>
      </c>
      <c r="R99" s="21" t="s">
        <v>57</v>
      </c>
      <c r="S99" s="21" t="s">
        <v>51</v>
      </c>
      <c r="T99" s="21" t="s">
        <v>306</v>
      </c>
      <c r="U99" s="22" t="s">
        <v>53</v>
      </c>
      <c r="V99" s="15"/>
      <c r="AE99">
        <v>0</v>
      </c>
      <c r="AF99" t="b">
        <v>1</v>
      </c>
      <c r="AG99">
        <v>2</v>
      </c>
    </row>
    <row r="100" spans="2:33" x14ac:dyDescent="0.45">
      <c r="B100" s="1">
        <v>185</v>
      </c>
      <c r="C100" s="16"/>
      <c r="D100" s="17" t="s">
        <v>308</v>
      </c>
      <c r="E100" s="17"/>
      <c r="F100" s="17"/>
      <c r="G100" s="18" t="s">
        <v>311</v>
      </c>
      <c r="H100" s="17"/>
      <c r="I100" s="17"/>
      <c r="J100" s="17"/>
      <c r="K100" s="17"/>
      <c r="L100" s="19">
        <v>80231</v>
      </c>
      <c r="M100" s="19">
        <v>0</v>
      </c>
      <c r="N100" s="20">
        <v>45812</v>
      </c>
      <c r="O100" s="21" t="s">
        <v>85</v>
      </c>
      <c r="P100" s="21">
        <v>0.02</v>
      </c>
      <c r="Q100" s="21">
        <v>0.03</v>
      </c>
      <c r="R100" s="21" t="s">
        <v>57</v>
      </c>
      <c r="S100" s="21" t="s">
        <v>51</v>
      </c>
      <c r="T100" s="21" t="s">
        <v>306</v>
      </c>
      <c r="U100" s="22" t="s">
        <v>53</v>
      </c>
      <c r="V100" s="15"/>
      <c r="AE100">
        <v>0</v>
      </c>
      <c r="AF100" t="b">
        <v>1</v>
      </c>
      <c r="AG100">
        <v>2</v>
      </c>
    </row>
    <row r="101" spans="2:33" x14ac:dyDescent="0.45">
      <c r="B101" s="1">
        <v>186</v>
      </c>
      <c r="C101" s="16"/>
      <c r="D101" s="17" t="s">
        <v>308</v>
      </c>
      <c r="E101" s="17"/>
      <c r="F101" s="17"/>
      <c r="G101" s="18" t="s">
        <v>312</v>
      </c>
      <c r="H101" s="17"/>
      <c r="I101" s="17"/>
      <c r="J101" s="17"/>
      <c r="K101" s="17"/>
      <c r="L101" s="19">
        <v>80076</v>
      </c>
      <c r="M101" s="19">
        <v>27503</v>
      </c>
      <c r="N101" s="20">
        <v>45747</v>
      </c>
      <c r="O101" s="21" t="s">
        <v>63</v>
      </c>
      <c r="P101" s="21">
        <v>0.02</v>
      </c>
      <c r="Q101" s="21">
        <v>2.5000000000000001E-2</v>
      </c>
      <c r="R101" s="21" t="s">
        <v>57</v>
      </c>
      <c r="S101" s="21" t="s">
        <v>51</v>
      </c>
      <c r="T101" s="21" t="s">
        <v>306</v>
      </c>
      <c r="U101" s="22" t="s">
        <v>53</v>
      </c>
      <c r="V101" s="15"/>
      <c r="AE101">
        <v>0</v>
      </c>
      <c r="AF101" t="b">
        <v>1</v>
      </c>
      <c r="AG101">
        <v>2</v>
      </c>
    </row>
    <row r="102" spans="2:33" x14ac:dyDescent="0.45">
      <c r="B102" s="1">
        <v>187</v>
      </c>
      <c r="C102" s="16"/>
      <c r="D102" s="17" t="s">
        <v>308</v>
      </c>
      <c r="E102" s="17"/>
      <c r="F102" s="17"/>
      <c r="G102" s="18" t="s">
        <v>313</v>
      </c>
      <c r="H102" s="17"/>
      <c r="I102" s="17"/>
      <c r="J102" s="17"/>
      <c r="K102" s="17"/>
      <c r="L102" s="19">
        <v>74483</v>
      </c>
      <c r="M102" s="19">
        <v>310</v>
      </c>
      <c r="N102" s="20">
        <v>45747</v>
      </c>
      <c r="O102" s="21" t="s">
        <v>63</v>
      </c>
      <c r="P102" s="21">
        <v>0.02</v>
      </c>
      <c r="Q102" s="21">
        <v>5.0000000000000001E-3</v>
      </c>
      <c r="R102" s="21" t="s">
        <v>57</v>
      </c>
      <c r="S102" s="21" t="s">
        <v>51</v>
      </c>
      <c r="T102" s="21" t="s">
        <v>306</v>
      </c>
      <c r="U102" s="22" t="s">
        <v>53</v>
      </c>
      <c r="V102" s="15"/>
      <c r="AE102">
        <v>0</v>
      </c>
      <c r="AF102" t="b">
        <v>1</v>
      </c>
      <c r="AG102">
        <v>2</v>
      </c>
    </row>
    <row r="103" spans="2:33" x14ac:dyDescent="0.45">
      <c r="B103" s="1">
        <v>188</v>
      </c>
      <c r="C103" s="16"/>
      <c r="D103" s="17" t="s">
        <v>308</v>
      </c>
      <c r="E103" s="17"/>
      <c r="F103" s="17"/>
      <c r="G103" s="18" t="s">
        <v>314</v>
      </c>
      <c r="H103" s="17"/>
      <c r="I103" s="17"/>
      <c r="J103" s="17"/>
      <c r="K103" s="17"/>
      <c r="L103" s="19">
        <v>24397</v>
      </c>
      <c r="M103" s="19">
        <v>0</v>
      </c>
      <c r="N103" s="20">
        <v>45812</v>
      </c>
      <c r="O103" s="21" t="s">
        <v>85</v>
      </c>
      <c r="P103" s="21">
        <v>0.01</v>
      </c>
      <c r="Q103" s="21">
        <v>0.05</v>
      </c>
      <c r="R103" s="21" t="s">
        <v>57</v>
      </c>
      <c r="S103" s="21" t="s">
        <v>51</v>
      </c>
      <c r="T103" s="21" t="s">
        <v>306</v>
      </c>
      <c r="U103" s="22" t="s">
        <v>53</v>
      </c>
      <c r="V103" s="15"/>
      <c r="AE103">
        <v>0</v>
      </c>
      <c r="AF103" t="b">
        <v>1</v>
      </c>
      <c r="AG103">
        <v>2</v>
      </c>
    </row>
    <row r="104" spans="2:33" x14ac:dyDescent="0.45">
      <c r="B104" s="1">
        <v>189</v>
      </c>
      <c r="C104" s="16"/>
      <c r="D104" s="17" t="s">
        <v>308</v>
      </c>
      <c r="E104" s="17"/>
      <c r="F104" s="17"/>
      <c r="G104" s="18" t="s">
        <v>315</v>
      </c>
      <c r="H104" s="17"/>
      <c r="I104" s="17"/>
      <c r="J104" s="17"/>
      <c r="K104" s="17"/>
      <c r="L104" s="19">
        <v>23019</v>
      </c>
      <c r="M104" s="19">
        <v>-116</v>
      </c>
      <c r="N104" s="20">
        <v>45777</v>
      </c>
      <c r="O104" s="21" t="s">
        <v>63</v>
      </c>
      <c r="P104" s="21">
        <v>0.01</v>
      </c>
      <c r="Q104" s="21">
        <v>1.4999999999999999E-2</v>
      </c>
      <c r="R104" s="21" t="s">
        <v>57</v>
      </c>
      <c r="S104" s="21" t="s">
        <v>51</v>
      </c>
      <c r="T104" s="21" t="s">
        <v>306</v>
      </c>
      <c r="U104" s="22" t="s">
        <v>53</v>
      </c>
      <c r="V104" s="15"/>
      <c r="AE104">
        <v>0</v>
      </c>
      <c r="AF104" t="b">
        <v>1</v>
      </c>
      <c r="AG104">
        <v>2</v>
      </c>
    </row>
    <row r="105" spans="2:33" x14ac:dyDescent="0.45">
      <c r="B105" s="1">
        <v>190</v>
      </c>
      <c r="C105" s="16"/>
      <c r="D105" s="17" t="s">
        <v>308</v>
      </c>
      <c r="E105" s="17"/>
      <c r="F105" s="17"/>
      <c r="G105" s="18" t="s">
        <v>316</v>
      </c>
      <c r="H105" s="17"/>
      <c r="I105" s="17"/>
      <c r="J105" s="17"/>
      <c r="K105" s="17"/>
      <c r="L105" s="19">
        <v>19212</v>
      </c>
      <c r="M105" s="19">
        <v>0</v>
      </c>
      <c r="N105" s="20">
        <v>45812</v>
      </c>
      <c r="O105" s="21" t="s">
        <v>85</v>
      </c>
      <c r="P105" s="21">
        <v>0</v>
      </c>
      <c r="Q105" s="21">
        <v>3.2000000000000001E-2</v>
      </c>
      <c r="R105" s="21" t="s">
        <v>57</v>
      </c>
      <c r="S105" s="21" t="s">
        <v>51</v>
      </c>
      <c r="T105" s="21" t="s">
        <v>306</v>
      </c>
      <c r="U105" s="22" t="s">
        <v>53</v>
      </c>
      <c r="V105" s="15"/>
      <c r="AE105">
        <v>0</v>
      </c>
      <c r="AF105" t="b">
        <v>1</v>
      </c>
      <c r="AG105">
        <v>2</v>
      </c>
    </row>
    <row r="106" spans="2:33" x14ac:dyDescent="0.45">
      <c r="B106" s="1">
        <v>191</v>
      </c>
      <c r="C106" s="16"/>
      <c r="D106" s="17" t="s">
        <v>307</v>
      </c>
      <c r="E106" s="17"/>
      <c r="F106" s="17"/>
      <c r="G106" s="18" t="s">
        <v>317</v>
      </c>
      <c r="H106" s="17"/>
      <c r="I106" s="17"/>
      <c r="J106" s="17"/>
      <c r="K106" s="17"/>
      <c r="L106" s="19">
        <v>539901</v>
      </c>
      <c r="M106" s="19">
        <v>0</v>
      </c>
      <c r="N106" s="20">
        <v>45812</v>
      </c>
      <c r="O106" s="21" t="s">
        <v>85</v>
      </c>
      <c r="P106" s="21">
        <v>0.12</v>
      </c>
      <c r="Q106" s="21">
        <v>4.8000000000000001E-2</v>
      </c>
      <c r="R106" s="21" t="s">
        <v>57</v>
      </c>
      <c r="S106" s="21" t="s">
        <v>51</v>
      </c>
      <c r="T106" s="21" t="s">
        <v>306</v>
      </c>
      <c r="U106" s="22" t="s">
        <v>53</v>
      </c>
      <c r="V106" s="15"/>
      <c r="AE106">
        <v>0</v>
      </c>
      <c r="AF106" t="b">
        <v>1</v>
      </c>
      <c r="AG106">
        <v>1</v>
      </c>
    </row>
    <row r="107" spans="2:33" x14ac:dyDescent="0.45">
      <c r="B107" s="1">
        <v>192</v>
      </c>
      <c r="C107" s="16" t="s">
        <v>47</v>
      </c>
      <c r="D107" s="17" t="s">
        <v>318</v>
      </c>
      <c r="E107" s="17"/>
      <c r="F107" s="17"/>
      <c r="G107" s="18" t="s">
        <v>59</v>
      </c>
      <c r="H107" s="17"/>
      <c r="I107" s="17"/>
      <c r="J107" s="17"/>
      <c r="K107" s="17"/>
      <c r="L107" s="19">
        <v>366428</v>
      </c>
      <c r="M107" s="19">
        <v>42750</v>
      </c>
      <c r="N107" s="20">
        <v>45747</v>
      </c>
      <c r="O107" s="21" t="s">
        <v>60</v>
      </c>
      <c r="P107" s="21">
        <v>0.08</v>
      </c>
      <c r="Q107" s="21">
        <v>0</v>
      </c>
      <c r="R107" s="21" t="s">
        <v>57</v>
      </c>
      <c r="S107" s="21" t="s">
        <v>51</v>
      </c>
      <c r="T107" s="21" t="s">
        <v>175</v>
      </c>
      <c r="U107" s="22" t="s">
        <v>101</v>
      </c>
      <c r="V107" s="15"/>
      <c r="AE107">
        <v>7</v>
      </c>
      <c r="AF107" t="b">
        <v>1</v>
      </c>
      <c r="AG107">
        <v>1</v>
      </c>
    </row>
    <row r="108" spans="2:33" x14ac:dyDescent="0.45">
      <c r="B108" s="1">
        <v>193</v>
      </c>
      <c r="C108" s="16"/>
      <c r="D108" s="17" t="s">
        <v>319</v>
      </c>
      <c r="E108" s="17"/>
      <c r="F108" s="17"/>
      <c r="G108" s="18" t="s">
        <v>320</v>
      </c>
      <c r="H108" s="17"/>
      <c r="I108" s="17"/>
      <c r="J108" s="17"/>
      <c r="K108" s="17"/>
      <c r="L108" s="19">
        <v>93309</v>
      </c>
      <c r="M108" s="19">
        <v>6243</v>
      </c>
      <c r="N108" s="20">
        <v>45747</v>
      </c>
      <c r="O108" s="21" t="s">
        <v>104</v>
      </c>
      <c r="P108" s="21">
        <v>0.02</v>
      </c>
      <c r="Q108" s="21">
        <v>2.7E-2</v>
      </c>
      <c r="R108" s="21" t="s">
        <v>57</v>
      </c>
      <c r="S108" s="21" t="s">
        <v>51</v>
      </c>
      <c r="T108" s="21" t="s">
        <v>175</v>
      </c>
      <c r="U108" s="22" t="s">
        <v>101</v>
      </c>
      <c r="V108" s="15"/>
      <c r="AE108">
        <v>0</v>
      </c>
      <c r="AF108" t="b">
        <v>1</v>
      </c>
      <c r="AG108">
        <v>2</v>
      </c>
    </row>
    <row r="109" spans="2:33" x14ac:dyDescent="0.45">
      <c r="B109" s="1">
        <v>194</v>
      </c>
      <c r="C109" s="16"/>
      <c r="D109" s="17" t="s">
        <v>319</v>
      </c>
      <c r="E109" s="17"/>
      <c r="F109" s="17"/>
      <c r="G109" s="18" t="s">
        <v>321</v>
      </c>
      <c r="H109" s="17"/>
      <c r="I109" s="17"/>
      <c r="J109" s="17"/>
      <c r="K109" s="17"/>
      <c r="L109" s="19">
        <v>83045</v>
      </c>
      <c r="M109" s="19">
        <v>31690</v>
      </c>
      <c r="N109" s="20">
        <v>45747</v>
      </c>
      <c r="O109" s="21" t="s">
        <v>104</v>
      </c>
      <c r="P109" s="21">
        <v>0.02</v>
      </c>
      <c r="Q109" s="21">
        <v>3.9E-2</v>
      </c>
      <c r="R109" s="21" t="s">
        <v>57</v>
      </c>
      <c r="S109" s="21" t="s">
        <v>51</v>
      </c>
      <c r="T109" s="21" t="s">
        <v>175</v>
      </c>
      <c r="U109" s="22" t="s">
        <v>101</v>
      </c>
      <c r="V109" s="15"/>
      <c r="AE109">
        <v>0</v>
      </c>
      <c r="AF109" t="b">
        <v>1</v>
      </c>
      <c r="AG109">
        <v>2</v>
      </c>
    </row>
    <row r="110" spans="2:33" x14ac:dyDescent="0.45">
      <c r="B110" s="1">
        <v>195</v>
      </c>
      <c r="C110" s="16"/>
      <c r="D110" s="17" t="s">
        <v>319</v>
      </c>
      <c r="E110" s="17"/>
      <c r="F110" s="17"/>
      <c r="G110" s="18" t="s">
        <v>322</v>
      </c>
      <c r="H110" s="17"/>
      <c r="I110" s="17"/>
      <c r="J110" s="17"/>
      <c r="K110" s="17"/>
      <c r="L110" s="19">
        <v>71137</v>
      </c>
      <c r="M110" s="19">
        <v>2260</v>
      </c>
      <c r="N110" s="20">
        <v>45747</v>
      </c>
      <c r="O110" s="21" t="s">
        <v>104</v>
      </c>
      <c r="P110" s="21">
        <v>0.02</v>
      </c>
      <c r="Q110" s="21">
        <v>0</v>
      </c>
      <c r="R110" s="21" t="s">
        <v>57</v>
      </c>
      <c r="S110" s="21" t="s">
        <v>51</v>
      </c>
      <c r="T110" s="21" t="s">
        <v>175</v>
      </c>
      <c r="U110" s="22" t="s">
        <v>101</v>
      </c>
      <c r="V110" s="15"/>
      <c r="AE110">
        <v>0</v>
      </c>
      <c r="AF110" t="b">
        <v>1</v>
      </c>
      <c r="AG110">
        <v>2</v>
      </c>
    </row>
    <row r="111" spans="2:33" x14ac:dyDescent="0.45">
      <c r="B111" s="1">
        <v>196</v>
      </c>
      <c r="C111" s="16"/>
      <c r="D111" s="17" t="s">
        <v>319</v>
      </c>
      <c r="E111" s="17"/>
      <c r="F111" s="17"/>
      <c r="G111" s="18" t="s">
        <v>323</v>
      </c>
      <c r="H111" s="17"/>
      <c r="I111" s="17"/>
      <c r="J111" s="17"/>
      <c r="K111" s="17"/>
      <c r="L111" s="19">
        <v>63824</v>
      </c>
      <c r="M111" s="19">
        <v>0</v>
      </c>
      <c r="N111" s="20">
        <v>45747</v>
      </c>
      <c r="O111" s="21" t="s">
        <v>104</v>
      </c>
      <c r="P111" s="21">
        <v>0.01</v>
      </c>
      <c r="Q111" s="21">
        <v>9.7000000000000003E-2</v>
      </c>
      <c r="R111" s="21" t="s">
        <v>57</v>
      </c>
      <c r="S111" s="21" t="s">
        <v>51</v>
      </c>
      <c r="T111" s="21" t="s">
        <v>175</v>
      </c>
      <c r="U111" s="22" t="s">
        <v>101</v>
      </c>
      <c r="V111" s="15"/>
      <c r="AE111">
        <v>0</v>
      </c>
      <c r="AF111" t="b">
        <v>1</v>
      </c>
      <c r="AG111">
        <v>2</v>
      </c>
    </row>
    <row r="112" spans="2:33" x14ac:dyDescent="0.45">
      <c r="B112" s="1">
        <v>197</v>
      </c>
      <c r="C112" s="16"/>
      <c r="D112" s="17" t="s">
        <v>319</v>
      </c>
      <c r="E112" s="17"/>
      <c r="F112" s="17"/>
      <c r="G112" s="18" t="s">
        <v>324</v>
      </c>
      <c r="H112" s="17"/>
      <c r="I112" s="17"/>
      <c r="J112" s="17"/>
      <c r="K112" s="17"/>
      <c r="L112" s="19">
        <v>45010</v>
      </c>
      <c r="M112" s="19">
        <v>2557</v>
      </c>
      <c r="N112" s="20">
        <v>45747</v>
      </c>
      <c r="O112" s="21" t="s">
        <v>104</v>
      </c>
      <c r="P112" s="21">
        <v>0.01</v>
      </c>
      <c r="Q112" s="21">
        <v>0</v>
      </c>
      <c r="R112" s="21" t="s">
        <v>57</v>
      </c>
      <c r="S112" s="21" t="s">
        <v>51</v>
      </c>
      <c r="T112" s="21" t="s">
        <v>175</v>
      </c>
      <c r="U112" s="22" t="s">
        <v>101</v>
      </c>
      <c r="V112" s="15"/>
      <c r="AE112">
        <v>0</v>
      </c>
      <c r="AF112" t="b">
        <v>1</v>
      </c>
      <c r="AG112">
        <v>2</v>
      </c>
    </row>
    <row r="113" spans="2:33" x14ac:dyDescent="0.45">
      <c r="B113" s="1">
        <v>198</v>
      </c>
      <c r="C113" s="16"/>
      <c r="D113" s="17" t="s">
        <v>319</v>
      </c>
      <c r="E113" s="17"/>
      <c r="F113" s="17"/>
      <c r="G113" s="18" t="s">
        <v>325</v>
      </c>
      <c r="H113" s="17"/>
      <c r="I113" s="17"/>
      <c r="J113" s="17"/>
      <c r="K113" s="17"/>
      <c r="L113" s="19">
        <v>5427</v>
      </c>
      <c r="M113" s="19">
        <v>0</v>
      </c>
      <c r="N113" s="20">
        <v>45747</v>
      </c>
      <c r="O113" s="21" t="s">
        <v>104</v>
      </c>
      <c r="P113" s="21">
        <v>0</v>
      </c>
      <c r="Q113" s="21">
        <v>4.2000000000000003E-2</v>
      </c>
      <c r="R113" s="21" t="s">
        <v>57</v>
      </c>
      <c r="S113" s="21" t="s">
        <v>51</v>
      </c>
      <c r="T113" s="21" t="s">
        <v>175</v>
      </c>
      <c r="U113" s="22" t="s">
        <v>101</v>
      </c>
      <c r="V113" s="15"/>
      <c r="AE113">
        <v>0</v>
      </c>
      <c r="AF113" t="b">
        <v>1</v>
      </c>
      <c r="AG113">
        <v>2</v>
      </c>
    </row>
    <row r="114" spans="2:33" x14ac:dyDescent="0.45">
      <c r="B114" s="1">
        <v>199</v>
      </c>
      <c r="C114" s="16"/>
      <c r="D114" s="17" t="s">
        <v>319</v>
      </c>
      <c r="E114" s="17"/>
      <c r="F114" s="17"/>
      <c r="G114" s="18" t="s">
        <v>326</v>
      </c>
      <c r="H114" s="17"/>
      <c r="I114" s="17"/>
      <c r="J114" s="17"/>
      <c r="K114" s="17"/>
      <c r="L114" s="19">
        <v>4676</v>
      </c>
      <c r="M114" s="19">
        <v>0</v>
      </c>
      <c r="N114" s="20">
        <v>45747</v>
      </c>
      <c r="O114" s="21" t="s">
        <v>104</v>
      </c>
      <c r="P114" s="21">
        <v>0</v>
      </c>
      <c r="Q114" s="21">
        <v>0</v>
      </c>
      <c r="R114" s="21" t="s">
        <v>57</v>
      </c>
      <c r="S114" s="21" t="s">
        <v>51</v>
      </c>
      <c r="T114" s="21" t="s">
        <v>175</v>
      </c>
      <c r="U114" s="22" t="s">
        <v>101</v>
      </c>
      <c r="V114" s="15"/>
      <c r="AE114">
        <v>0</v>
      </c>
      <c r="AF114" t="b">
        <v>1</v>
      </c>
      <c r="AG114">
        <v>2</v>
      </c>
    </row>
    <row r="115" spans="2:33" x14ac:dyDescent="0.45">
      <c r="B115" s="1">
        <v>200</v>
      </c>
      <c r="C115" s="16" t="s">
        <v>47</v>
      </c>
      <c r="D115" s="17" t="s">
        <v>327</v>
      </c>
      <c r="E115" s="17"/>
      <c r="F115" s="17"/>
      <c r="G115" s="18" t="s">
        <v>59</v>
      </c>
      <c r="H115" s="17"/>
      <c r="I115" s="17"/>
      <c r="J115" s="17"/>
      <c r="K115" s="17"/>
      <c r="L115" s="19">
        <v>132544</v>
      </c>
      <c r="M115" s="19">
        <v>28101</v>
      </c>
      <c r="N115" s="20">
        <v>45777</v>
      </c>
      <c r="O115" s="21" t="s">
        <v>60</v>
      </c>
      <c r="P115" s="21">
        <v>0.03</v>
      </c>
      <c r="Q115" s="21">
        <v>0</v>
      </c>
      <c r="R115" s="21" t="s">
        <v>57</v>
      </c>
      <c r="S115" s="21" t="s">
        <v>51</v>
      </c>
      <c r="T115" s="21" t="s">
        <v>328</v>
      </c>
      <c r="U115" s="22" t="s">
        <v>118</v>
      </c>
      <c r="V115" s="15"/>
      <c r="AE115">
        <v>11</v>
      </c>
      <c r="AF115" t="b">
        <v>1</v>
      </c>
      <c r="AG115">
        <v>1</v>
      </c>
    </row>
    <row r="116" spans="2:33" x14ac:dyDescent="0.45">
      <c r="B116" s="1">
        <v>201</v>
      </c>
      <c r="C116" s="16"/>
      <c r="D116" s="17" t="s">
        <v>329</v>
      </c>
      <c r="E116" s="17"/>
      <c r="F116" s="17"/>
      <c r="G116" s="18" t="s">
        <v>330</v>
      </c>
      <c r="H116" s="17"/>
      <c r="I116" s="17"/>
      <c r="J116" s="17"/>
      <c r="K116" s="17"/>
      <c r="L116" s="19">
        <v>66760</v>
      </c>
      <c r="M116" s="19">
        <v>17113</v>
      </c>
      <c r="N116" s="20">
        <v>45777</v>
      </c>
      <c r="O116" s="21" t="s">
        <v>122</v>
      </c>
      <c r="P116" s="21">
        <v>0.01</v>
      </c>
      <c r="Q116" s="21">
        <v>0</v>
      </c>
      <c r="R116" s="21" t="s">
        <v>57</v>
      </c>
      <c r="S116" s="21" t="s">
        <v>51</v>
      </c>
      <c r="T116" s="21" t="s">
        <v>328</v>
      </c>
      <c r="U116" s="22" t="s">
        <v>118</v>
      </c>
      <c r="V116" s="15"/>
      <c r="AE116">
        <v>0</v>
      </c>
      <c r="AF116" t="b">
        <v>1</v>
      </c>
      <c r="AG116">
        <v>2</v>
      </c>
    </row>
    <row r="117" spans="2:33" x14ac:dyDescent="0.45">
      <c r="B117" s="1">
        <v>202</v>
      </c>
      <c r="C117" s="16"/>
      <c r="D117" s="17" t="s">
        <v>329</v>
      </c>
      <c r="E117" s="17"/>
      <c r="F117" s="17"/>
      <c r="G117" s="18" t="s">
        <v>331</v>
      </c>
      <c r="H117" s="17"/>
      <c r="I117" s="17"/>
      <c r="J117" s="17"/>
      <c r="K117" s="17"/>
      <c r="L117" s="19">
        <v>24890</v>
      </c>
      <c r="M117" s="19">
        <v>6406</v>
      </c>
      <c r="N117" s="20">
        <v>45777</v>
      </c>
      <c r="O117" s="21" t="s">
        <v>85</v>
      </c>
      <c r="P117" s="21">
        <v>0.01</v>
      </c>
      <c r="Q117" s="21">
        <v>0</v>
      </c>
      <c r="R117" s="21" t="s">
        <v>57</v>
      </c>
      <c r="S117" s="21" t="s">
        <v>51</v>
      </c>
      <c r="T117" s="21" t="s">
        <v>328</v>
      </c>
      <c r="U117" s="22" t="s">
        <v>118</v>
      </c>
      <c r="V117" s="15"/>
      <c r="AE117">
        <v>0</v>
      </c>
      <c r="AF117" t="b">
        <v>1</v>
      </c>
      <c r="AG117">
        <v>2</v>
      </c>
    </row>
    <row r="118" spans="2:33" x14ac:dyDescent="0.45">
      <c r="B118" s="1">
        <v>203</v>
      </c>
      <c r="C118" s="16"/>
      <c r="D118" s="17" t="s">
        <v>329</v>
      </c>
      <c r="E118" s="17"/>
      <c r="F118" s="17"/>
      <c r="G118" s="18" t="s">
        <v>332</v>
      </c>
      <c r="H118" s="17"/>
      <c r="I118" s="17"/>
      <c r="J118" s="17"/>
      <c r="K118" s="17"/>
      <c r="L118" s="19">
        <v>13275</v>
      </c>
      <c r="M118" s="19">
        <v>0</v>
      </c>
      <c r="N118" s="20">
        <v>45777</v>
      </c>
      <c r="O118" s="21" t="s">
        <v>122</v>
      </c>
      <c r="P118" s="21">
        <v>0</v>
      </c>
      <c r="Q118" s="21">
        <v>0</v>
      </c>
      <c r="R118" s="21" t="s">
        <v>57</v>
      </c>
      <c r="S118" s="21" t="s">
        <v>51</v>
      </c>
      <c r="T118" s="21" t="s">
        <v>328</v>
      </c>
      <c r="U118" s="22" t="s">
        <v>118</v>
      </c>
      <c r="V118" s="15"/>
      <c r="AE118">
        <v>0</v>
      </c>
      <c r="AF118" t="b">
        <v>1</v>
      </c>
      <c r="AG118">
        <v>2</v>
      </c>
    </row>
    <row r="119" spans="2:33" x14ac:dyDescent="0.45">
      <c r="B119" s="1">
        <v>204</v>
      </c>
      <c r="C119" s="16"/>
      <c r="D119" s="17" t="s">
        <v>329</v>
      </c>
      <c r="E119" s="17"/>
      <c r="F119" s="17"/>
      <c r="G119" s="18" t="s">
        <v>333</v>
      </c>
      <c r="H119" s="17"/>
      <c r="I119" s="17"/>
      <c r="J119" s="17"/>
      <c r="K119" s="17"/>
      <c r="L119" s="19">
        <v>9925</v>
      </c>
      <c r="M119" s="19">
        <v>773</v>
      </c>
      <c r="N119" s="20">
        <v>45777</v>
      </c>
      <c r="O119" s="21" t="s">
        <v>122</v>
      </c>
      <c r="P119" s="21">
        <v>0</v>
      </c>
      <c r="Q119" s="21">
        <v>0</v>
      </c>
      <c r="R119" s="21" t="s">
        <v>57</v>
      </c>
      <c r="S119" s="21" t="s">
        <v>51</v>
      </c>
      <c r="T119" s="21" t="s">
        <v>328</v>
      </c>
      <c r="U119" s="22" t="s">
        <v>118</v>
      </c>
      <c r="V119" s="15"/>
      <c r="AE119">
        <v>0</v>
      </c>
      <c r="AF119" t="b">
        <v>1</v>
      </c>
      <c r="AG119">
        <v>2</v>
      </c>
    </row>
    <row r="120" spans="2:33" x14ac:dyDescent="0.45">
      <c r="B120" s="1">
        <v>205</v>
      </c>
      <c r="C120" s="16"/>
      <c r="D120" s="17" t="s">
        <v>329</v>
      </c>
      <c r="E120" s="17"/>
      <c r="F120" s="17"/>
      <c r="G120" s="18" t="s">
        <v>334</v>
      </c>
      <c r="H120" s="17"/>
      <c r="I120" s="17"/>
      <c r="J120" s="17"/>
      <c r="K120" s="17"/>
      <c r="L120" s="19">
        <v>6106</v>
      </c>
      <c r="M120" s="19">
        <v>1538</v>
      </c>
      <c r="N120" s="20">
        <v>45777</v>
      </c>
      <c r="O120" s="21" t="s">
        <v>122</v>
      </c>
      <c r="P120" s="21">
        <v>0</v>
      </c>
      <c r="Q120" s="21">
        <v>0</v>
      </c>
      <c r="R120" s="21" t="s">
        <v>57</v>
      </c>
      <c r="S120" s="21" t="s">
        <v>51</v>
      </c>
      <c r="T120" s="21" t="s">
        <v>328</v>
      </c>
      <c r="U120" s="22" t="s">
        <v>118</v>
      </c>
      <c r="V120" s="15"/>
      <c r="AE120">
        <v>0</v>
      </c>
      <c r="AF120" t="b">
        <v>1</v>
      </c>
      <c r="AG120">
        <v>2</v>
      </c>
    </row>
    <row r="121" spans="2:33" x14ac:dyDescent="0.45">
      <c r="B121" s="1">
        <v>206</v>
      </c>
      <c r="C121" s="16"/>
      <c r="D121" s="17" t="s">
        <v>329</v>
      </c>
      <c r="E121" s="17"/>
      <c r="F121" s="17"/>
      <c r="G121" s="18" t="s">
        <v>335</v>
      </c>
      <c r="H121" s="17"/>
      <c r="I121" s="17"/>
      <c r="J121" s="17"/>
      <c r="K121" s="17"/>
      <c r="L121" s="19">
        <v>5060</v>
      </c>
      <c r="M121" s="19">
        <v>1293</v>
      </c>
      <c r="N121" s="20">
        <v>45777</v>
      </c>
      <c r="O121" s="21" t="s">
        <v>122</v>
      </c>
      <c r="P121" s="21">
        <v>0</v>
      </c>
      <c r="Q121" s="21">
        <v>0</v>
      </c>
      <c r="R121" s="21" t="s">
        <v>57</v>
      </c>
      <c r="S121" s="21" t="s">
        <v>51</v>
      </c>
      <c r="T121" s="21" t="s">
        <v>328</v>
      </c>
      <c r="U121" s="22" t="s">
        <v>118</v>
      </c>
      <c r="V121" s="15"/>
      <c r="AE121">
        <v>0</v>
      </c>
      <c r="AF121" t="b">
        <v>1</v>
      </c>
      <c r="AG121">
        <v>2</v>
      </c>
    </row>
    <row r="122" spans="2:33" x14ac:dyDescent="0.45">
      <c r="B122" s="1">
        <v>207</v>
      </c>
      <c r="C122" s="16"/>
      <c r="D122" s="17" t="s">
        <v>329</v>
      </c>
      <c r="E122" s="17"/>
      <c r="F122" s="17"/>
      <c r="G122" s="18" t="s">
        <v>336</v>
      </c>
      <c r="H122" s="17"/>
      <c r="I122" s="17"/>
      <c r="J122" s="17"/>
      <c r="K122" s="17"/>
      <c r="L122" s="19">
        <v>2406</v>
      </c>
      <c r="M122" s="19">
        <v>632</v>
      </c>
      <c r="N122" s="20">
        <v>45777</v>
      </c>
      <c r="O122" s="21" t="s">
        <v>122</v>
      </c>
      <c r="P122" s="21">
        <v>0</v>
      </c>
      <c r="Q122" s="21">
        <v>0</v>
      </c>
      <c r="R122" s="21" t="s">
        <v>57</v>
      </c>
      <c r="S122" s="21" t="s">
        <v>51</v>
      </c>
      <c r="T122" s="21" t="s">
        <v>328</v>
      </c>
      <c r="U122" s="22" t="s">
        <v>118</v>
      </c>
      <c r="V122" s="15"/>
      <c r="AE122">
        <v>0</v>
      </c>
      <c r="AF122" t="b">
        <v>1</v>
      </c>
      <c r="AG122">
        <v>2</v>
      </c>
    </row>
    <row r="123" spans="2:33" x14ac:dyDescent="0.45">
      <c r="B123" s="1">
        <v>208</v>
      </c>
      <c r="C123" s="16"/>
      <c r="D123" s="17" t="s">
        <v>329</v>
      </c>
      <c r="E123" s="17"/>
      <c r="F123" s="17"/>
      <c r="G123" s="18" t="s">
        <v>337</v>
      </c>
      <c r="H123" s="17"/>
      <c r="I123" s="17"/>
      <c r="J123" s="17"/>
      <c r="K123" s="17"/>
      <c r="L123" s="19">
        <v>2362</v>
      </c>
      <c r="M123" s="19">
        <v>200</v>
      </c>
      <c r="N123" s="20">
        <v>45777</v>
      </c>
      <c r="O123" s="21" t="s">
        <v>122</v>
      </c>
      <c r="P123" s="21">
        <v>0</v>
      </c>
      <c r="Q123" s="21">
        <v>0</v>
      </c>
      <c r="R123" s="21" t="s">
        <v>57</v>
      </c>
      <c r="S123" s="21" t="s">
        <v>51</v>
      </c>
      <c r="T123" s="21" t="s">
        <v>328</v>
      </c>
      <c r="U123" s="22" t="s">
        <v>118</v>
      </c>
      <c r="V123" s="15"/>
      <c r="AE123">
        <v>0</v>
      </c>
      <c r="AF123" t="b">
        <v>1</v>
      </c>
      <c r="AG123">
        <v>2</v>
      </c>
    </row>
    <row r="124" spans="2:33" x14ac:dyDescent="0.45">
      <c r="B124" s="1">
        <v>209</v>
      </c>
      <c r="C124" s="16"/>
      <c r="D124" s="17" t="s">
        <v>329</v>
      </c>
      <c r="E124" s="17"/>
      <c r="F124" s="17"/>
      <c r="G124" s="18" t="s">
        <v>338</v>
      </c>
      <c r="H124" s="17"/>
      <c r="I124" s="17"/>
      <c r="J124" s="17"/>
      <c r="K124" s="17"/>
      <c r="L124" s="19">
        <v>1258</v>
      </c>
      <c r="M124" s="19">
        <v>107</v>
      </c>
      <c r="N124" s="20">
        <v>45777</v>
      </c>
      <c r="O124" s="21" t="s">
        <v>122</v>
      </c>
      <c r="P124" s="21">
        <v>0</v>
      </c>
      <c r="Q124" s="21">
        <v>0</v>
      </c>
      <c r="R124" s="21" t="s">
        <v>57</v>
      </c>
      <c r="S124" s="21" t="s">
        <v>51</v>
      </c>
      <c r="T124" s="21" t="s">
        <v>328</v>
      </c>
      <c r="U124" s="22" t="s">
        <v>118</v>
      </c>
      <c r="V124" s="15"/>
      <c r="AE124">
        <v>0</v>
      </c>
      <c r="AF124" t="b">
        <v>1</v>
      </c>
      <c r="AG124">
        <v>2</v>
      </c>
    </row>
    <row r="125" spans="2:33" x14ac:dyDescent="0.45">
      <c r="B125" s="1">
        <v>210</v>
      </c>
      <c r="C125" s="16"/>
      <c r="D125" s="17" t="s">
        <v>329</v>
      </c>
      <c r="E125" s="17"/>
      <c r="F125" s="17"/>
      <c r="G125" s="18" t="s">
        <v>339</v>
      </c>
      <c r="H125" s="17"/>
      <c r="I125" s="17"/>
      <c r="J125" s="17"/>
      <c r="K125" s="17"/>
      <c r="L125" s="19">
        <v>419</v>
      </c>
      <c r="M125" s="19">
        <v>35</v>
      </c>
      <c r="N125" s="20">
        <v>45777</v>
      </c>
      <c r="O125" s="21" t="s">
        <v>122</v>
      </c>
      <c r="P125" s="21">
        <v>0</v>
      </c>
      <c r="Q125" s="21">
        <v>0</v>
      </c>
      <c r="R125" s="21" t="s">
        <v>57</v>
      </c>
      <c r="S125" s="21" t="s">
        <v>51</v>
      </c>
      <c r="T125" s="21" t="s">
        <v>328</v>
      </c>
      <c r="U125" s="22" t="s">
        <v>118</v>
      </c>
      <c r="V125" s="15"/>
      <c r="AE125">
        <v>0</v>
      </c>
      <c r="AF125" t="b">
        <v>1</v>
      </c>
      <c r="AG125">
        <v>2</v>
      </c>
    </row>
    <row r="126" spans="2:33" x14ac:dyDescent="0.45">
      <c r="B126" s="1">
        <v>211</v>
      </c>
      <c r="C126" s="16"/>
      <c r="D126" s="17" t="s">
        <v>329</v>
      </c>
      <c r="E126" s="17"/>
      <c r="F126" s="17"/>
      <c r="G126" s="18" t="s">
        <v>340</v>
      </c>
      <c r="H126" s="17"/>
      <c r="I126" s="17"/>
      <c r="J126" s="17"/>
      <c r="K126" s="17"/>
      <c r="L126" s="19">
        <v>83</v>
      </c>
      <c r="M126" s="19">
        <v>4</v>
      </c>
      <c r="N126" s="20">
        <v>45747</v>
      </c>
      <c r="O126" s="21" t="s">
        <v>122</v>
      </c>
      <c r="P126" s="21">
        <v>0</v>
      </c>
      <c r="Q126" s="21">
        <v>0</v>
      </c>
      <c r="R126" s="21" t="s">
        <v>57</v>
      </c>
      <c r="S126" s="21" t="s">
        <v>51</v>
      </c>
      <c r="T126" s="21" t="s">
        <v>328</v>
      </c>
      <c r="U126" s="22" t="s">
        <v>118</v>
      </c>
      <c r="V126" s="15"/>
      <c r="AE126">
        <v>0</v>
      </c>
      <c r="AF126" t="b">
        <v>1</v>
      </c>
      <c r="AG126">
        <v>2</v>
      </c>
    </row>
    <row r="127" spans="2:33" x14ac:dyDescent="0.45">
      <c r="B127" s="1">
        <v>212</v>
      </c>
      <c r="C127" s="16"/>
      <c r="D127" s="17" t="s">
        <v>307</v>
      </c>
      <c r="E127" s="17"/>
      <c r="F127" s="17"/>
      <c r="G127" s="18" t="s">
        <v>341</v>
      </c>
      <c r="H127" s="17"/>
      <c r="I127" s="17"/>
      <c r="J127" s="17"/>
      <c r="K127" s="17"/>
      <c r="L127" s="19">
        <v>114380</v>
      </c>
      <c r="M127" s="19">
        <v>0</v>
      </c>
      <c r="N127" s="20">
        <v>45812</v>
      </c>
      <c r="O127" s="21" t="s">
        <v>85</v>
      </c>
      <c r="P127" s="21">
        <v>0.03</v>
      </c>
      <c r="Q127" s="21">
        <v>2.3E-2</v>
      </c>
      <c r="R127" s="21" t="s">
        <v>57</v>
      </c>
      <c r="S127" s="21" t="s">
        <v>51</v>
      </c>
      <c r="T127" s="21" t="s">
        <v>306</v>
      </c>
      <c r="U127" s="22" t="s">
        <v>53</v>
      </c>
      <c r="V127" s="15"/>
      <c r="AE127">
        <v>0</v>
      </c>
      <c r="AF127" t="b">
        <v>1</v>
      </c>
      <c r="AG127">
        <v>1</v>
      </c>
    </row>
    <row r="128" spans="2:33" x14ac:dyDescent="0.45">
      <c r="B128" s="1">
        <v>213</v>
      </c>
      <c r="C128" s="16" t="s">
        <v>47</v>
      </c>
      <c r="D128" s="17" t="s">
        <v>342</v>
      </c>
      <c r="E128" s="17"/>
      <c r="F128" s="17"/>
      <c r="G128" s="18" t="s">
        <v>59</v>
      </c>
      <c r="H128" s="17"/>
      <c r="I128" s="17"/>
      <c r="J128" s="17"/>
      <c r="K128" s="17"/>
      <c r="L128" s="19">
        <v>40910</v>
      </c>
      <c r="M128" s="19">
        <v>40910</v>
      </c>
      <c r="N128" s="20">
        <v>45657</v>
      </c>
      <c r="O128" s="21" t="s">
        <v>60</v>
      </c>
      <c r="P128" s="21">
        <v>0.01</v>
      </c>
      <c r="Q128" s="21">
        <v>0</v>
      </c>
      <c r="R128" s="21" t="s">
        <v>57</v>
      </c>
      <c r="S128" s="21" t="s">
        <v>51</v>
      </c>
      <c r="T128" s="21" t="s">
        <v>343</v>
      </c>
      <c r="U128" s="22" t="s">
        <v>126</v>
      </c>
      <c r="V128" s="15"/>
      <c r="AE128">
        <v>3</v>
      </c>
      <c r="AF128" t="b">
        <v>1</v>
      </c>
      <c r="AG128">
        <v>1</v>
      </c>
    </row>
    <row r="129" spans="2:33" x14ac:dyDescent="0.45">
      <c r="B129" s="1">
        <v>214</v>
      </c>
      <c r="C129" s="16"/>
      <c r="D129" s="17" t="s">
        <v>344</v>
      </c>
      <c r="E129" s="17"/>
      <c r="F129" s="17"/>
      <c r="G129" s="18" t="s">
        <v>345</v>
      </c>
      <c r="H129" s="17"/>
      <c r="I129" s="17"/>
      <c r="J129" s="17"/>
      <c r="K129" s="17"/>
      <c r="L129" s="19">
        <v>37252</v>
      </c>
      <c r="M129" s="19">
        <v>37252</v>
      </c>
      <c r="N129" s="20">
        <v>45657</v>
      </c>
      <c r="O129" s="21" t="s">
        <v>346</v>
      </c>
      <c r="P129" s="21">
        <v>0.01</v>
      </c>
      <c r="Q129" s="21">
        <v>2.8000000000000001E-2</v>
      </c>
      <c r="R129" s="21" t="s">
        <v>57</v>
      </c>
      <c r="S129" s="21" t="s">
        <v>51</v>
      </c>
      <c r="T129" s="21" t="s">
        <v>343</v>
      </c>
      <c r="U129" s="22" t="s">
        <v>126</v>
      </c>
      <c r="V129" s="15"/>
      <c r="AE129">
        <v>0</v>
      </c>
      <c r="AF129" t="b">
        <v>1</v>
      </c>
      <c r="AG129">
        <v>2</v>
      </c>
    </row>
    <row r="130" spans="2:33" x14ac:dyDescent="0.45">
      <c r="B130" s="1">
        <v>215</v>
      </c>
      <c r="C130" s="16"/>
      <c r="D130" s="17" t="s">
        <v>344</v>
      </c>
      <c r="E130" s="17"/>
      <c r="F130" s="17"/>
      <c r="G130" s="18" t="s">
        <v>347</v>
      </c>
      <c r="H130" s="17"/>
      <c r="I130" s="17"/>
      <c r="J130" s="17"/>
      <c r="K130" s="17"/>
      <c r="L130" s="19">
        <v>1858</v>
      </c>
      <c r="M130" s="19">
        <v>1858</v>
      </c>
      <c r="N130" s="20">
        <v>45657</v>
      </c>
      <c r="O130" s="21" t="s">
        <v>346</v>
      </c>
      <c r="P130" s="21">
        <v>0</v>
      </c>
      <c r="Q130" s="21">
        <v>4.0000000000000001E-3</v>
      </c>
      <c r="R130" s="21" t="s">
        <v>57</v>
      </c>
      <c r="S130" s="21" t="s">
        <v>51</v>
      </c>
      <c r="T130" s="21" t="s">
        <v>343</v>
      </c>
      <c r="U130" s="22" t="s">
        <v>126</v>
      </c>
      <c r="V130" s="15"/>
      <c r="AE130">
        <v>0</v>
      </c>
      <c r="AF130" t="b">
        <v>1</v>
      </c>
      <c r="AG130">
        <v>2</v>
      </c>
    </row>
    <row r="131" spans="2:33" x14ac:dyDescent="0.45">
      <c r="B131" s="1">
        <v>216</v>
      </c>
      <c r="C131" s="16"/>
      <c r="D131" s="17" t="s">
        <v>344</v>
      </c>
      <c r="E131" s="17"/>
      <c r="F131" s="17"/>
      <c r="G131" s="18" t="s">
        <v>348</v>
      </c>
      <c r="H131" s="17"/>
      <c r="I131" s="17"/>
      <c r="J131" s="17"/>
      <c r="K131" s="17"/>
      <c r="L131" s="19">
        <v>1800</v>
      </c>
      <c r="M131" s="19">
        <v>1800</v>
      </c>
      <c r="N131" s="20">
        <v>45657</v>
      </c>
      <c r="O131" s="21" t="s">
        <v>346</v>
      </c>
      <c r="P131" s="21">
        <v>0</v>
      </c>
      <c r="Q131" s="21">
        <v>1.7000000000000001E-2</v>
      </c>
      <c r="R131" s="21" t="s">
        <v>57</v>
      </c>
      <c r="S131" s="21" t="s">
        <v>51</v>
      </c>
      <c r="T131" s="21" t="s">
        <v>343</v>
      </c>
      <c r="U131" s="22" t="s">
        <v>126</v>
      </c>
      <c r="V131" s="15"/>
      <c r="AE131">
        <v>0</v>
      </c>
      <c r="AF131" t="b">
        <v>1</v>
      </c>
      <c r="AG131">
        <v>2</v>
      </c>
    </row>
    <row r="132" spans="2:33" x14ac:dyDescent="0.45">
      <c r="B132" s="1">
        <v>217</v>
      </c>
      <c r="C132" s="16"/>
      <c r="D132" s="17" t="s">
        <v>307</v>
      </c>
      <c r="E132" s="17"/>
      <c r="F132" s="17"/>
      <c r="G132" s="18" t="s">
        <v>349</v>
      </c>
      <c r="H132" s="17"/>
      <c r="I132" s="17"/>
      <c r="J132" s="17"/>
      <c r="K132" s="17"/>
      <c r="L132" s="19">
        <v>40615</v>
      </c>
      <c r="M132" s="19">
        <v>0</v>
      </c>
      <c r="N132" s="20">
        <v>45812</v>
      </c>
      <c r="O132" s="21" t="s">
        <v>85</v>
      </c>
      <c r="P132" s="21">
        <v>0.01</v>
      </c>
      <c r="Q132" s="21">
        <v>1.2E-2</v>
      </c>
      <c r="R132" s="21" t="s">
        <v>57</v>
      </c>
      <c r="S132" s="21" t="s">
        <v>51</v>
      </c>
      <c r="T132" s="21" t="s">
        <v>306</v>
      </c>
      <c r="U132" s="22" t="s">
        <v>53</v>
      </c>
      <c r="V132" s="15"/>
      <c r="AE132">
        <v>0</v>
      </c>
      <c r="AF132" t="b">
        <v>1</v>
      </c>
      <c r="AG132">
        <v>1</v>
      </c>
    </row>
    <row r="133" spans="2:33" x14ac:dyDescent="0.45">
      <c r="B133" s="1">
        <v>218</v>
      </c>
      <c r="C133" s="16" t="s">
        <v>47</v>
      </c>
      <c r="D133" s="17" t="s">
        <v>350</v>
      </c>
      <c r="E133" s="17"/>
      <c r="F133" s="17"/>
      <c r="G133" s="18" t="s">
        <v>59</v>
      </c>
      <c r="H133" s="17"/>
      <c r="I133" s="17"/>
      <c r="J133" s="17"/>
      <c r="K133" s="17"/>
      <c r="L133" s="19">
        <v>35564</v>
      </c>
      <c r="M133" s="19">
        <v>1902</v>
      </c>
      <c r="N133" s="20">
        <v>45747</v>
      </c>
      <c r="O133" s="21" t="s">
        <v>60</v>
      </c>
      <c r="P133" s="21">
        <v>0.01</v>
      </c>
      <c r="Q133" s="21">
        <v>0</v>
      </c>
      <c r="R133" s="21" t="s">
        <v>57</v>
      </c>
      <c r="S133" s="21" t="s">
        <v>51</v>
      </c>
      <c r="T133" s="21" t="s">
        <v>175</v>
      </c>
      <c r="U133" s="22" t="s">
        <v>110</v>
      </c>
      <c r="V133" s="15"/>
      <c r="AE133">
        <v>2</v>
      </c>
      <c r="AF133" t="b">
        <v>1</v>
      </c>
      <c r="AG133">
        <v>1</v>
      </c>
    </row>
    <row r="134" spans="2:33" x14ac:dyDescent="0.45">
      <c r="B134" s="1">
        <v>219</v>
      </c>
      <c r="C134" s="16"/>
      <c r="D134" s="17" t="s">
        <v>351</v>
      </c>
      <c r="E134" s="17"/>
      <c r="F134" s="17"/>
      <c r="G134" s="18" t="s">
        <v>352</v>
      </c>
      <c r="H134" s="17"/>
      <c r="I134" s="17"/>
      <c r="J134" s="17"/>
      <c r="K134" s="17"/>
      <c r="L134" s="19">
        <v>31465</v>
      </c>
      <c r="M134" s="19">
        <v>1902</v>
      </c>
      <c r="N134" s="20">
        <v>45747</v>
      </c>
      <c r="O134" s="21" t="s">
        <v>113</v>
      </c>
      <c r="P134" s="21">
        <v>0.01</v>
      </c>
      <c r="Q134" s="21">
        <v>0</v>
      </c>
      <c r="R134" s="21" t="s">
        <v>57</v>
      </c>
      <c r="S134" s="21" t="s">
        <v>51</v>
      </c>
      <c r="T134" s="21" t="s">
        <v>175</v>
      </c>
      <c r="U134" s="22" t="s">
        <v>110</v>
      </c>
      <c r="V134" s="15"/>
      <c r="AE134">
        <v>0</v>
      </c>
      <c r="AF134" t="b">
        <v>1</v>
      </c>
      <c r="AG134">
        <v>2</v>
      </c>
    </row>
    <row r="135" spans="2:33" x14ac:dyDescent="0.45">
      <c r="B135" s="1">
        <v>220</v>
      </c>
      <c r="C135" s="16"/>
      <c r="D135" s="17" t="s">
        <v>351</v>
      </c>
      <c r="E135" s="17"/>
      <c r="F135" s="17"/>
      <c r="G135" s="18" t="s">
        <v>353</v>
      </c>
      <c r="H135" s="17"/>
      <c r="I135" s="17"/>
      <c r="J135" s="17"/>
      <c r="K135" s="17"/>
      <c r="L135" s="19">
        <v>4099</v>
      </c>
      <c r="M135" s="19">
        <v>0</v>
      </c>
      <c r="N135" s="20">
        <v>45747</v>
      </c>
      <c r="O135" s="21" t="s">
        <v>104</v>
      </c>
      <c r="P135" s="21">
        <v>0</v>
      </c>
      <c r="Q135" s="21">
        <v>6.3E-2</v>
      </c>
      <c r="R135" s="21" t="s">
        <v>57</v>
      </c>
      <c r="S135" s="21" t="s">
        <v>51</v>
      </c>
      <c r="T135" s="21" t="s">
        <v>175</v>
      </c>
      <c r="U135" s="22" t="s">
        <v>110</v>
      </c>
      <c r="V135" s="15"/>
      <c r="AE135">
        <v>0</v>
      </c>
      <c r="AF135" t="b">
        <v>1</v>
      </c>
      <c r="AG135">
        <v>2</v>
      </c>
    </row>
    <row r="136" spans="2:33" x14ac:dyDescent="0.45">
      <c r="B136" s="1">
        <v>221</v>
      </c>
      <c r="C136" s="16"/>
      <c r="D136" s="17" t="s">
        <v>307</v>
      </c>
      <c r="E136" s="17"/>
      <c r="F136" s="17"/>
      <c r="G136" s="18" t="s">
        <v>354</v>
      </c>
      <c r="H136" s="17"/>
      <c r="I136" s="17"/>
      <c r="J136" s="17"/>
      <c r="K136" s="17"/>
      <c r="L136" s="19">
        <v>3611</v>
      </c>
      <c r="M136" s="19">
        <v>0</v>
      </c>
      <c r="N136" s="20">
        <v>45812</v>
      </c>
      <c r="O136" s="21" t="s">
        <v>85</v>
      </c>
      <c r="P136" s="21">
        <v>0</v>
      </c>
      <c r="Q136" s="21">
        <v>0.05</v>
      </c>
      <c r="R136" s="21" t="s">
        <v>57</v>
      </c>
      <c r="S136" s="21" t="s">
        <v>51</v>
      </c>
      <c r="T136" s="21" t="s">
        <v>306</v>
      </c>
      <c r="U136" s="22" t="s">
        <v>53</v>
      </c>
      <c r="V136" s="15"/>
      <c r="AE136">
        <v>0</v>
      </c>
      <c r="AF136" t="b">
        <v>1</v>
      </c>
      <c r="AG136">
        <v>1</v>
      </c>
    </row>
    <row r="137" spans="2:33" x14ac:dyDescent="0.45">
      <c r="B137" s="1">
        <v>222</v>
      </c>
      <c r="C137" s="16" t="s">
        <v>47</v>
      </c>
      <c r="D137" s="17" t="s">
        <v>355</v>
      </c>
      <c r="E137" s="17"/>
      <c r="F137" s="17"/>
      <c r="G137" s="18" t="s">
        <v>356</v>
      </c>
      <c r="H137" s="17"/>
      <c r="I137" s="17"/>
      <c r="J137" s="17"/>
      <c r="K137" s="17"/>
      <c r="L137" s="19">
        <v>1983170</v>
      </c>
      <c r="M137" s="19">
        <v>553825</v>
      </c>
      <c r="N137" s="20">
        <v>45747</v>
      </c>
      <c r="O137" s="21" t="s">
        <v>56</v>
      </c>
      <c r="P137" s="21">
        <v>0.44</v>
      </c>
      <c r="Q137" s="21">
        <v>57.21</v>
      </c>
      <c r="R137" s="21" t="s">
        <v>50</v>
      </c>
      <c r="S137" s="21" t="s">
        <v>51</v>
      </c>
      <c r="T137" s="21" t="s">
        <v>130</v>
      </c>
      <c r="U137" s="22" t="s">
        <v>53</v>
      </c>
      <c r="V137" s="15"/>
      <c r="AE137">
        <v>7</v>
      </c>
      <c r="AF137" t="b">
        <v>1</v>
      </c>
      <c r="AG137">
        <v>0</v>
      </c>
    </row>
    <row r="138" spans="2:33" x14ac:dyDescent="0.45">
      <c r="B138" s="1">
        <v>223</v>
      </c>
      <c r="C138" s="16" t="s">
        <v>47</v>
      </c>
      <c r="D138" s="17" t="s">
        <v>357</v>
      </c>
      <c r="E138" s="17"/>
      <c r="F138" s="17"/>
      <c r="G138" s="18" t="s">
        <v>59</v>
      </c>
      <c r="H138" s="17"/>
      <c r="I138" s="17"/>
      <c r="J138" s="17"/>
      <c r="K138" s="17"/>
      <c r="L138" s="19">
        <v>2026564</v>
      </c>
      <c r="M138" s="19">
        <v>0</v>
      </c>
      <c r="N138" s="20">
        <v>45812</v>
      </c>
      <c r="O138" s="21" t="s">
        <v>60</v>
      </c>
      <c r="P138" s="21">
        <v>0.45</v>
      </c>
      <c r="Q138" s="21">
        <v>0</v>
      </c>
      <c r="R138" s="21" t="s">
        <v>57</v>
      </c>
      <c r="S138" s="21" t="s">
        <v>51</v>
      </c>
      <c r="T138" s="21" t="s">
        <v>130</v>
      </c>
      <c r="U138" s="22" t="s">
        <v>53</v>
      </c>
      <c r="V138" s="15"/>
      <c r="AE138">
        <v>2</v>
      </c>
      <c r="AF138" t="b">
        <v>1</v>
      </c>
      <c r="AG138">
        <v>1</v>
      </c>
    </row>
    <row r="139" spans="2:33" x14ac:dyDescent="0.45">
      <c r="B139" s="1">
        <v>224</v>
      </c>
      <c r="C139" s="16"/>
      <c r="D139" s="17" t="s">
        <v>358</v>
      </c>
      <c r="E139" s="17"/>
      <c r="F139" s="17"/>
      <c r="G139" s="18" t="s">
        <v>359</v>
      </c>
      <c r="H139" s="17"/>
      <c r="I139" s="17"/>
      <c r="J139" s="17"/>
      <c r="K139" s="17"/>
      <c r="L139" s="19">
        <v>1406348</v>
      </c>
      <c r="M139" s="19">
        <v>0</v>
      </c>
      <c r="N139" s="20">
        <v>45812</v>
      </c>
      <c r="O139" s="21" t="s">
        <v>85</v>
      </c>
      <c r="P139" s="21">
        <v>0.31</v>
      </c>
      <c r="Q139" s="21">
        <v>5.242</v>
      </c>
      <c r="R139" s="21" t="s">
        <v>57</v>
      </c>
      <c r="S139" s="21" t="s">
        <v>51</v>
      </c>
      <c r="T139" s="21" t="s">
        <v>130</v>
      </c>
      <c r="U139" s="22" t="s">
        <v>53</v>
      </c>
      <c r="V139" s="15"/>
      <c r="AE139">
        <v>0</v>
      </c>
      <c r="AF139" t="b">
        <v>1</v>
      </c>
      <c r="AG139">
        <v>2</v>
      </c>
    </row>
    <row r="140" spans="2:33" x14ac:dyDescent="0.45">
      <c r="B140" s="1">
        <v>225</v>
      </c>
      <c r="C140" s="16"/>
      <c r="D140" s="17" t="s">
        <v>358</v>
      </c>
      <c r="E140" s="17"/>
      <c r="F140" s="17"/>
      <c r="G140" s="18" t="s">
        <v>360</v>
      </c>
      <c r="H140" s="17"/>
      <c r="I140" s="17"/>
      <c r="J140" s="17"/>
      <c r="K140" s="17"/>
      <c r="L140" s="19">
        <v>620216</v>
      </c>
      <c r="M140" s="19">
        <v>0</v>
      </c>
      <c r="N140" s="20">
        <v>45812</v>
      </c>
      <c r="O140" s="21" t="s">
        <v>85</v>
      </c>
      <c r="P140" s="21">
        <v>0.14000000000000001</v>
      </c>
      <c r="Q140" s="21">
        <v>5.24</v>
      </c>
      <c r="R140" s="21" t="s">
        <v>57</v>
      </c>
      <c r="S140" s="21" t="s">
        <v>51</v>
      </c>
      <c r="T140" s="21" t="s">
        <v>130</v>
      </c>
      <c r="U140" s="22" t="s">
        <v>53</v>
      </c>
      <c r="V140" s="15"/>
      <c r="AE140">
        <v>0</v>
      </c>
      <c r="AF140" t="b">
        <v>1</v>
      </c>
      <c r="AG140">
        <v>2</v>
      </c>
    </row>
    <row r="141" spans="2:33" x14ac:dyDescent="0.45">
      <c r="B141" s="1">
        <v>226</v>
      </c>
      <c r="C141" s="16" t="s">
        <v>47</v>
      </c>
      <c r="D141" s="17" t="s">
        <v>361</v>
      </c>
      <c r="E141" s="17"/>
      <c r="F141" s="17"/>
      <c r="G141" s="18" t="s">
        <v>59</v>
      </c>
      <c r="H141" s="17"/>
      <c r="I141" s="17"/>
      <c r="J141" s="17"/>
      <c r="K141" s="17"/>
      <c r="L141" s="19">
        <v>100271</v>
      </c>
      <c r="M141" s="19">
        <v>0</v>
      </c>
      <c r="N141" s="20">
        <v>45812</v>
      </c>
      <c r="O141" s="21" t="s">
        <v>60</v>
      </c>
      <c r="P141" s="21">
        <v>0.02</v>
      </c>
      <c r="Q141" s="21">
        <v>0</v>
      </c>
      <c r="R141" s="21" t="s">
        <v>57</v>
      </c>
      <c r="S141" s="21" t="s">
        <v>51</v>
      </c>
      <c r="T141" s="21" t="s">
        <v>328</v>
      </c>
      <c r="U141" s="22" t="s">
        <v>118</v>
      </c>
      <c r="V141" s="15"/>
      <c r="AE141">
        <v>1</v>
      </c>
      <c r="AF141" t="b">
        <v>1</v>
      </c>
      <c r="AG141">
        <v>1</v>
      </c>
    </row>
    <row r="142" spans="2:33" x14ac:dyDescent="0.45">
      <c r="B142" s="1">
        <v>227</v>
      </c>
      <c r="C142" s="16"/>
      <c r="D142" s="17" t="s">
        <v>362</v>
      </c>
      <c r="E142" s="17"/>
      <c r="F142" s="17"/>
      <c r="G142" s="18" t="s">
        <v>363</v>
      </c>
      <c r="H142" s="17"/>
      <c r="I142" s="17"/>
      <c r="J142" s="17"/>
      <c r="K142" s="17"/>
      <c r="L142" s="19">
        <v>100271</v>
      </c>
      <c r="M142" s="19">
        <v>0</v>
      </c>
      <c r="N142" s="20">
        <v>45812</v>
      </c>
      <c r="O142" s="21" t="s">
        <v>85</v>
      </c>
      <c r="P142" s="21">
        <v>0.02</v>
      </c>
      <c r="Q142" s="21">
        <v>0</v>
      </c>
      <c r="R142" s="21" t="s">
        <v>57</v>
      </c>
      <c r="S142" s="21" t="s">
        <v>51</v>
      </c>
      <c r="T142" s="21" t="s">
        <v>328</v>
      </c>
      <c r="U142" s="22" t="s">
        <v>118</v>
      </c>
      <c r="V142" s="15"/>
      <c r="AE142">
        <v>0</v>
      </c>
      <c r="AF142" t="b">
        <v>1</v>
      </c>
      <c r="AG142">
        <v>2</v>
      </c>
    </row>
    <row r="143" spans="2:33" x14ac:dyDescent="0.45">
      <c r="B143" s="1">
        <v>228</v>
      </c>
      <c r="C143" s="16" t="s">
        <v>47</v>
      </c>
      <c r="D143" s="17" t="s">
        <v>364</v>
      </c>
      <c r="E143" s="17"/>
      <c r="F143" s="17"/>
      <c r="G143" s="18" t="s">
        <v>59</v>
      </c>
      <c r="H143" s="17"/>
      <c r="I143" s="17"/>
      <c r="J143" s="17"/>
      <c r="K143" s="17"/>
      <c r="L143" s="19">
        <v>60706</v>
      </c>
      <c r="M143" s="19">
        <v>0</v>
      </c>
      <c r="N143" s="20">
        <v>45812</v>
      </c>
      <c r="O143" s="21" t="s">
        <v>60</v>
      </c>
      <c r="P143" s="21">
        <v>0.01</v>
      </c>
      <c r="Q143" s="21">
        <v>0</v>
      </c>
      <c r="R143" s="21" t="s">
        <v>57</v>
      </c>
      <c r="S143" s="21" t="s">
        <v>51</v>
      </c>
      <c r="T143" s="21" t="s">
        <v>130</v>
      </c>
      <c r="U143" s="22" t="s">
        <v>53</v>
      </c>
      <c r="V143" s="15"/>
      <c r="AE143">
        <v>1</v>
      </c>
      <c r="AF143" t="b">
        <v>1</v>
      </c>
      <c r="AG143">
        <v>1</v>
      </c>
    </row>
    <row r="144" spans="2:33" x14ac:dyDescent="0.45">
      <c r="B144" s="1">
        <v>229</v>
      </c>
      <c r="C144" s="16"/>
      <c r="D144" s="17" t="s">
        <v>365</v>
      </c>
      <c r="E144" s="17"/>
      <c r="F144" s="17"/>
      <c r="G144" s="18" t="s">
        <v>366</v>
      </c>
      <c r="H144" s="17"/>
      <c r="I144" s="17"/>
      <c r="J144" s="17"/>
      <c r="K144" s="17"/>
      <c r="L144" s="19">
        <v>60706</v>
      </c>
      <c r="M144" s="19">
        <v>0</v>
      </c>
      <c r="N144" s="20">
        <v>45812</v>
      </c>
      <c r="O144" s="21" t="s">
        <v>85</v>
      </c>
      <c r="P144" s="21">
        <v>0.01</v>
      </c>
      <c r="Q144" s="21">
        <v>3.07</v>
      </c>
      <c r="R144" s="21" t="s">
        <v>57</v>
      </c>
      <c r="S144" s="21" t="s">
        <v>51</v>
      </c>
      <c r="T144" s="21" t="s">
        <v>130</v>
      </c>
      <c r="U144" s="22" t="s">
        <v>53</v>
      </c>
      <c r="V144" s="15"/>
      <c r="AE144">
        <v>0</v>
      </c>
      <c r="AF144" t="b">
        <v>1</v>
      </c>
      <c r="AG144">
        <v>2</v>
      </c>
    </row>
    <row r="145" spans="2:33" x14ac:dyDescent="0.45">
      <c r="B145" s="1">
        <v>230</v>
      </c>
      <c r="C145" s="16" t="s">
        <v>47</v>
      </c>
      <c r="D145" s="17" t="s">
        <v>367</v>
      </c>
      <c r="E145" s="17"/>
      <c r="F145" s="17"/>
      <c r="G145" s="18" t="s">
        <v>33</v>
      </c>
      <c r="H145" s="17"/>
      <c r="I145" s="17"/>
      <c r="J145" s="17"/>
      <c r="K145" s="17"/>
      <c r="L145" s="19">
        <v>1588877</v>
      </c>
      <c r="M145" s="19">
        <v>-37843</v>
      </c>
      <c r="N145" s="20">
        <v>45747</v>
      </c>
      <c r="O145" s="21" t="s">
        <v>49</v>
      </c>
      <c r="P145" s="21">
        <v>0.36</v>
      </c>
      <c r="Q145" s="21">
        <v>0</v>
      </c>
      <c r="R145" s="21" t="s">
        <v>50</v>
      </c>
      <c r="S145" s="21" t="s">
        <v>246</v>
      </c>
      <c r="T145" s="21" t="s">
        <v>130</v>
      </c>
      <c r="U145" s="22" t="s">
        <v>53</v>
      </c>
      <c r="V145" s="15"/>
      <c r="AE145">
        <v>12</v>
      </c>
      <c r="AF145" t="b">
        <v>1</v>
      </c>
      <c r="AG145">
        <v>0</v>
      </c>
    </row>
    <row r="146" spans="2:33" x14ac:dyDescent="0.45">
      <c r="B146" s="1">
        <v>231</v>
      </c>
      <c r="C146" s="16"/>
      <c r="D146" s="17" t="s">
        <v>368</v>
      </c>
      <c r="E146" s="17"/>
      <c r="F146" s="17"/>
      <c r="G146" s="18" t="s">
        <v>369</v>
      </c>
      <c r="H146" s="17"/>
      <c r="I146" s="17"/>
      <c r="J146" s="17"/>
      <c r="K146" s="17"/>
      <c r="L146" s="19">
        <v>627074</v>
      </c>
      <c r="M146" s="19">
        <v>25527</v>
      </c>
      <c r="N146" s="20">
        <v>45747</v>
      </c>
      <c r="O146" s="21" t="s">
        <v>56</v>
      </c>
      <c r="P146" s="21">
        <v>0.14000000000000001</v>
      </c>
      <c r="Q146" s="21">
        <v>5.0000000000000001E-3</v>
      </c>
      <c r="R146" s="21" t="s">
        <v>57</v>
      </c>
      <c r="S146" s="21" t="s">
        <v>51</v>
      </c>
      <c r="T146" s="21" t="s">
        <v>370</v>
      </c>
      <c r="U146" s="22" t="s">
        <v>53</v>
      </c>
      <c r="V146" s="15"/>
      <c r="AE146">
        <v>0</v>
      </c>
      <c r="AF146" t="b">
        <v>1</v>
      </c>
      <c r="AG146">
        <v>1</v>
      </c>
    </row>
    <row r="147" spans="2:33" x14ac:dyDescent="0.45">
      <c r="B147" s="1">
        <v>232</v>
      </c>
      <c r="C147" s="16"/>
      <c r="D147" s="17" t="s">
        <v>371</v>
      </c>
      <c r="E147" s="17"/>
      <c r="F147" s="17"/>
      <c r="G147" s="18" t="s">
        <v>372</v>
      </c>
      <c r="H147" s="17"/>
      <c r="I147" s="17"/>
      <c r="J147" s="17"/>
      <c r="K147" s="17"/>
      <c r="L147" s="19">
        <v>412090</v>
      </c>
      <c r="M147" s="19">
        <v>-8432</v>
      </c>
      <c r="N147" s="20">
        <v>45747</v>
      </c>
      <c r="O147" s="21" t="s">
        <v>56</v>
      </c>
      <c r="P147" s="21">
        <v>0.09</v>
      </c>
      <c r="Q147" s="21">
        <v>7.0000000000000001E-3</v>
      </c>
      <c r="R147" s="21" t="s">
        <v>57</v>
      </c>
      <c r="S147" s="21" t="s">
        <v>246</v>
      </c>
      <c r="T147" s="21" t="s">
        <v>130</v>
      </c>
      <c r="U147" s="22" t="s">
        <v>53</v>
      </c>
      <c r="V147" s="15"/>
      <c r="AE147">
        <v>0</v>
      </c>
      <c r="AF147" t="b">
        <v>1</v>
      </c>
      <c r="AG147">
        <v>1</v>
      </c>
    </row>
    <row r="148" spans="2:33" x14ac:dyDescent="0.45">
      <c r="B148" s="1">
        <v>233</v>
      </c>
      <c r="C148" s="16" t="s">
        <v>47</v>
      </c>
      <c r="D148" s="17" t="s">
        <v>373</v>
      </c>
      <c r="E148" s="17"/>
      <c r="F148" s="17"/>
      <c r="G148" s="18" t="s">
        <v>374</v>
      </c>
      <c r="H148" s="17"/>
      <c r="I148" s="17"/>
      <c r="J148" s="17"/>
      <c r="K148" s="17"/>
      <c r="L148" s="19">
        <v>231493</v>
      </c>
      <c r="M148" s="19">
        <v>-164049</v>
      </c>
      <c r="N148" s="20">
        <v>45747</v>
      </c>
      <c r="O148" s="21" t="s">
        <v>56</v>
      </c>
      <c r="P148" s="21">
        <v>0.05</v>
      </c>
      <c r="Q148" s="21">
        <v>4.0000000000000001E-3</v>
      </c>
      <c r="R148" s="21" t="s">
        <v>57</v>
      </c>
      <c r="S148" s="21" t="s">
        <v>51</v>
      </c>
      <c r="T148" s="21" t="s">
        <v>130</v>
      </c>
      <c r="U148" s="22" t="s">
        <v>53</v>
      </c>
      <c r="V148" s="15"/>
      <c r="AE148">
        <v>2</v>
      </c>
      <c r="AF148" t="b">
        <v>1</v>
      </c>
      <c r="AG148">
        <v>1</v>
      </c>
    </row>
    <row r="149" spans="2:33" x14ac:dyDescent="0.45">
      <c r="B149" s="1">
        <v>234</v>
      </c>
      <c r="C149" s="16"/>
      <c r="D149" s="17" t="s">
        <v>375</v>
      </c>
      <c r="E149" s="17"/>
      <c r="F149" s="17"/>
      <c r="G149" s="18" t="s">
        <v>376</v>
      </c>
      <c r="H149" s="17"/>
      <c r="I149" s="17"/>
      <c r="J149" s="17"/>
      <c r="K149" s="17"/>
      <c r="L149" s="19">
        <v>17072</v>
      </c>
      <c r="M149" s="19">
        <v>0</v>
      </c>
      <c r="N149" s="20">
        <v>45812</v>
      </c>
      <c r="O149" s="21" t="s">
        <v>85</v>
      </c>
      <c r="P149" s="21">
        <v>0</v>
      </c>
      <c r="Q149" s="21">
        <v>8.5000000000000006E-2</v>
      </c>
      <c r="R149" s="21" t="s">
        <v>57</v>
      </c>
      <c r="S149" s="21" t="s">
        <v>51</v>
      </c>
      <c r="T149" s="21" t="s">
        <v>130</v>
      </c>
      <c r="U149" s="22" t="s">
        <v>53</v>
      </c>
      <c r="V149" s="15"/>
      <c r="AE149">
        <v>0</v>
      </c>
      <c r="AF149" t="b">
        <v>1</v>
      </c>
      <c r="AG149">
        <v>2</v>
      </c>
    </row>
    <row r="150" spans="2:33" x14ac:dyDescent="0.45">
      <c r="B150" s="1">
        <v>235</v>
      </c>
      <c r="C150" s="16"/>
      <c r="D150" s="17" t="s">
        <v>375</v>
      </c>
      <c r="E150" s="17"/>
      <c r="F150" s="17"/>
      <c r="G150" s="18" t="s">
        <v>377</v>
      </c>
      <c r="H150" s="17"/>
      <c r="I150" s="17"/>
      <c r="J150" s="17"/>
      <c r="K150" s="17"/>
      <c r="L150" s="19">
        <v>13657</v>
      </c>
      <c r="M150" s="19">
        <v>0</v>
      </c>
      <c r="N150" s="20">
        <v>45812</v>
      </c>
      <c r="O150" s="21" t="s">
        <v>85</v>
      </c>
      <c r="P150" s="21">
        <v>0</v>
      </c>
      <c r="Q150" s="21">
        <v>1.2999999999999999E-2</v>
      </c>
      <c r="R150" s="21" t="s">
        <v>57</v>
      </c>
      <c r="S150" s="21" t="s">
        <v>51</v>
      </c>
      <c r="T150" s="21" t="s">
        <v>130</v>
      </c>
      <c r="U150" s="22" t="s">
        <v>53</v>
      </c>
      <c r="V150" s="15"/>
      <c r="AE150">
        <v>0</v>
      </c>
      <c r="AF150" t="b">
        <v>1</v>
      </c>
      <c r="AG150">
        <v>2</v>
      </c>
    </row>
    <row r="151" spans="2:33" x14ac:dyDescent="0.45">
      <c r="B151" s="1">
        <v>236</v>
      </c>
      <c r="C151" s="16" t="s">
        <v>47</v>
      </c>
      <c r="D151" s="17" t="s">
        <v>378</v>
      </c>
      <c r="E151" s="17"/>
      <c r="F151" s="17"/>
      <c r="G151" s="18" t="s">
        <v>379</v>
      </c>
      <c r="H151" s="17"/>
      <c r="I151" s="17"/>
      <c r="J151" s="17"/>
      <c r="K151" s="17"/>
      <c r="L151" s="19">
        <v>158108</v>
      </c>
      <c r="M151" s="19">
        <v>69588</v>
      </c>
      <c r="N151" s="20">
        <v>45747</v>
      </c>
      <c r="O151" s="21" t="s">
        <v>56</v>
      </c>
      <c r="P151" s="21">
        <v>0.04</v>
      </c>
      <c r="Q151" s="21">
        <v>3.0000000000000001E-3</v>
      </c>
      <c r="R151" s="21" t="s">
        <v>57</v>
      </c>
      <c r="S151" s="21" t="s">
        <v>246</v>
      </c>
      <c r="T151" s="21" t="s">
        <v>130</v>
      </c>
      <c r="U151" s="22" t="s">
        <v>53</v>
      </c>
      <c r="V151" s="15"/>
      <c r="AE151">
        <v>2</v>
      </c>
      <c r="AF151" t="b">
        <v>1</v>
      </c>
      <c r="AG151">
        <v>1</v>
      </c>
    </row>
    <row r="152" spans="2:33" x14ac:dyDescent="0.45">
      <c r="B152" s="1">
        <v>237</v>
      </c>
      <c r="C152" s="16"/>
      <c r="D152" s="17" t="s">
        <v>380</v>
      </c>
      <c r="E152" s="17"/>
      <c r="F152" s="17"/>
      <c r="G152" s="18" t="s">
        <v>381</v>
      </c>
      <c r="H152" s="17"/>
      <c r="I152" s="17"/>
      <c r="J152" s="17"/>
      <c r="K152" s="17"/>
      <c r="L152" s="19">
        <v>3780</v>
      </c>
      <c r="M152" s="19">
        <v>0</v>
      </c>
      <c r="N152" s="20">
        <v>45812</v>
      </c>
      <c r="O152" s="21" t="s">
        <v>85</v>
      </c>
      <c r="P152" s="21">
        <v>0</v>
      </c>
      <c r="Q152" s="21">
        <v>2.4E-2</v>
      </c>
      <c r="R152" s="21" t="s">
        <v>57</v>
      </c>
      <c r="S152" s="21" t="s">
        <v>246</v>
      </c>
      <c r="T152" s="21" t="s">
        <v>130</v>
      </c>
      <c r="U152" s="22" t="s">
        <v>53</v>
      </c>
      <c r="V152" s="15"/>
      <c r="AE152">
        <v>0</v>
      </c>
      <c r="AF152" t="b">
        <v>1</v>
      </c>
      <c r="AG152">
        <v>2</v>
      </c>
    </row>
    <row r="153" spans="2:33" x14ac:dyDescent="0.45">
      <c r="B153" s="1">
        <v>238</v>
      </c>
      <c r="C153" s="16"/>
      <c r="D153" s="17" t="s">
        <v>380</v>
      </c>
      <c r="E153" s="17"/>
      <c r="F153" s="17"/>
      <c r="G153" s="18" t="s">
        <v>382</v>
      </c>
      <c r="H153" s="17"/>
      <c r="I153" s="17"/>
      <c r="J153" s="17"/>
      <c r="K153" s="17"/>
      <c r="L153" s="19">
        <v>2885</v>
      </c>
      <c r="M153" s="19">
        <v>0</v>
      </c>
      <c r="N153" s="20">
        <v>45812</v>
      </c>
      <c r="O153" s="21" t="s">
        <v>85</v>
      </c>
      <c r="P153" s="21">
        <v>0</v>
      </c>
      <c r="Q153" s="21">
        <v>0.121</v>
      </c>
      <c r="R153" s="21" t="s">
        <v>57</v>
      </c>
      <c r="S153" s="21" t="s">
        <v>246</v>
      </c>
      <c r="T153" s="21" t="s">
        <v>130</v>
      </c>
      <c r="U153" s="22" t="s">
        <v>53</v>
      </c>
      <c r="V153" s="15"/>
      <c r="AE153">
        <v>0</v>
      </c>
      <c r="AF153" t="b">
        <v>1</v>
      </c>
      <c r="AG153">
        <v>2</v>
      </c>
    </row>
    <row r="154" spans="2:33" x14ac:dyDescent="0.45">
      <c r="B154" s="1">
        <v>239</v>
      </c>
      <c r="C154" s="16"/>
      <c r="D154" s="17" t="s">
        <v>383</v>
      </c>
      <c r="E154" s="17"/>
      <c r="F154" s="17"/>
      <c r="G154" s="18" t="s">
        <v>384</v>
      </c>
      <c r="H154" s="17"/>
      <c r="I154" s="17"/>
      <c r="J154" s="17"/>
      <c r="K154" s="17"/>
      <c r="L154" s="19">
        <v>119301</v>
      </c>
      <c r="M154" s="19">
        <v>24882</v>
      </c>
      <c r="N154" s="20">
        <v>45747</v>
      </c>
      <c r="O154" s="21" t="s">
        <v>56</v>
      </c>
      <c r="P154" s="21">
        <v>0.03</v>
      </c>
      <c r="Q154" s="21">
        <v>2.5999999999999999E-2</v>
      </c>
      <c r="R154" s="21" t="s">
        <v>57</v>
      </c>
      <c r="S154" s="21" t="s">
        <v>246</v>
      </c>
      <c r="T154" s="21" t="s">
        <v>109</v>
      </c>
      <c r="U154" s="22" t="s">
        <v>110</v>
      </c>
      <c r="V154" s="15"/>
      <c r="AE154">
        <v>0</v>
      </c>
      <c r="AF154" t="b">
        <v>1</v>
      </c>
      <c r="AG154">
        <v>1</v>
      </c>
    </row>
    <row r="155" spans="2:33" x14ac:dyDescent="0.45">
      <c r="B155" s="1">
        <v>240</v>
      </c>
      <c r="C155" s="16"/>
      <c r="D155" s="17" t="s">
        <v>385</v>
      </c>
      <c r="E155" s="17"/>
      <c r="F155" s="17"/>
      <c r="G155" s="18" t="s">
        <v>386</v>
      </c>
      <c r="H155" s="17"/>
      <c r="I155" s="17"/>
      <c r="J155" s="17"/>
      <c r="K155" s="17"/>
      <c r="L155" s="19">
        <v>33762</v>
      </c>
      <c r="M155" s="19">
        <v>13560</v>
      </c>
      <c r="N155" s="20">
        <v>45747</v>
      </c>
      <c r="O155" s="21" t="s">
        <v>56</v>
      </c>
      <c r="P155" s="21">
        <v>0.01</v>
      </c>
      <c r="Q155" s="21">
        <v>0</v>
      </c>
      <c r="R155" s="21" t="s">
        <v>57</v>
      </c>
      <c r="S155" s="21" t="s">
        <v>51</v>
      </c>
      <c r="T155" s="21" t="s">
        <v>130</v>
      </c>
      <c r="U155" s="22" t="s">
        <v>53</v>
      </c>
      <c r="V155" s="15"/>
      <c r="AE155">
        <v>0</v>
      </c>
      <c r="AF155" t="b">
        <v>1</v>
      </c>
      <c r="AG155">
        <v>1</v>
      </c>
    </row>
    <row r="156" spans="2:33" x14ac:dyDescent="0.45">
      <c r="B156" s="1">
        <v>241</v>
      </c>
      <c r="C156" s="16"/>
      <c r="D156" s="17" t="s">
        <v>387</v>
      </c>
      <c r="E156" s="17"/>
      <c r="F156" s="17"/>
      <c r="G156" s="18" t="s">
        <v>388</v>
      </c>
      <c r="H156" s="17"/>
      <c r="I156" s="17"/>
      <c r="J156" s="17"/>
      <c r="K156" s="17"/>
      <c r="L156" s="19">
        <v>6574</v>
      </c>
      <c r="M156" s="19">
        <v>606</v>
      </c>
      <c r="N156" s="20">
        <v>45747</v>
      </c>
      <c r="O156" s="21" t="s">
        <v>56</v>
      </c>
      <c r="P156" s="21">
        <v>0</v>
      </c>
      <c r="Q156" s="21">
        <v>0</v>
      </c>
      <c r="R156" s="21" t="s">
        <v>57</v>
      </c>
      <c r="S156" s="21" t="s">
        <v>51</v>
      </c>
      <c r="T156" s="21" t="s">
        <v>130</v>
      </c>
      <c r="U156" s="22" t="s">
        <v>53</v>
      </c>
      <c r="V156" s="15"/>
      <c r="AE156">
        <v>0</v>
      </c>
      <c r="AF156" t="b">
        <v>1</v>
      </c>
      <c r="AG156">
        <v>1</v>
      </c>
    </row>
    <row r="157" spans="2:33" x14ac:dyDescent="0.45">
      <c r="B157" s="1">
        <v>242</v>
      </c>
      <c r="C157" s="16"/>
      <c r="D157" s="17" t="s">
        <v>389</v>
      </c>
      <c r="E157" s="17"/>
      <c r="F157" s="17"/>
      <c r="G157" s="18" t="s">
        <v>390</v>
      </c>
      <c r="H157" s="17"/>
      <c r="I157" s="17"/>
      <c r="J157" s="17"/>
      <c r="K157" s="17"/>
      <c r="L157" s="19">
        <v>475</v>
      </c>
      <c r="M157" s="19">
        <v>475</v>
      </c>
      <c r="N157" s="20">
        <v>45747</v>
      </c>
      <c r="O157" s="21" t="s">
        <v>56</v>
      </c>
      <c r="P157" s="21">
        <v>0</v>
      </c>
      <c r="Q157" s="21">
        <v>0</v>
      </c>
      <c r="R157" s="21" t="s">
        <v>57</v>
      </c>
      <c r="S157" s="21" t="s">
        <v>51</v>
      </c>
      <c r="T157" s="21" t="s">
        <v>109</v>
      </c>
      <c r="U157" s="22" t="s">
        <v>110</v>
      </c>
      <c r="V157" s="15"/>
      <c r="AE157">
        <v>0</v>
      </c>
      <c r="AF157" t="b">
        <v>1</v>
      </c>
      <c r="AG157">
        <v>1</v>
      </c>
    </row>
    <row r="158" spans="2:33" x14ac:dyDescent="0.45">
      <c r="B158" s="1">
        <v>243</v>
      </c>
      <c r="C158" s="16" t="s">
        <v>47</v>
      </c>
      <c r="D158" s="17" t="s">
        <v>391</v>
      </c>
      <c r="E158" s="17"/>
      <c r="F158" s="17"/>
      <c r="G158" s="18" t="s">
        <v>33</v>
      </c>
      <c r="H158" s="17"/>
      <c r="I158" s="17"/>
      <c r="J158" s="17"/>
      <c r="K158" s="17"/>
      <c r="L158" s="19">
        <v>1486937</v>
      </c>
      <c r="M158" s="19">
        <v>1486937</v>
      </c>
      <c r="N158" s="20">
        <v>45747</v>
      </c>
      <c r="O158" s="21" t="s">
        <v>49</v>
      </c>
      <c r="P158" s="21">
        <v>0.33</v>
      </c>
      <c r="Q158" s="21">
        <v>0</v>
      </c>
      <c r="R158" s="21" t="s">
        <v>50</v>
      </c>
      <c r="S158" s="21" t="s">
        <v>293</v>
      </c>
      <c r="T158" s="21" t="s">
        <v>109</v>
      </c>
      <c r="U158" s="22" t="s">
        <v>110</v>
      </c>
      <c r="V158" s="15"/>
      <c r="AE158">
        <v>1</v>
      </c>
      <c r="AF158" t="b">
        <v>1</v>
      </c>
      <c r="AG158">
        <v>0</v>
      </c>
    </row>
    <row r="159" spans="2:33" x14ac:dyDescent="0.45">
      <c r="B159" s="1">
        <v>244</v>
      </c>
      <c r="C159" s="16"/>
      <c r="D159" s="17" t="s">
        <v>392</v>
      </c>
      <c r="E159" s="17"/>
      <c r="F159" s="17"/>
      <c r="G159" s="18" t="s">
        <v>393</v>
      </c>
      <c r="H159" s="17"/>
      <c r="I159" s="17"/>
      <c r="J159" s="17"/>
      <c r="K159" s="17"/>
      <c r="L159" s="19">
        <v>1486937</v>
      </c>
      <c r="M159" s="19">
        <v>1486937</v>
      </c>
      <c r="N159" s="20">
        <v>45747</v>
      </c>
      <c r="O159" s="21" t="s">
        <v>56</v>
      </c>
      <c r="P159" s="21">
        <v>0.33</v>
      </c>
      <c r="Q159" s="21">
        <v>4.2000000000000003E-2</v>
      </c>
      <c r="R159" s="21" t="s">
        <v>57</v>
      </c>
      <c r="S159" s="21" t="s">
        <v>293</v>
      </c>
      <c r="T159" s="21" t="s">
        <v>109</v>
      </c>
      <c r="U159" s="22" t="s">
        <v>110</v>
      </c>
      <c r="V159" s="15"/>
      <c r="AE159">
        <v>0</v>
      </c>
      <c r="AF159" t="b">
        <v>1</v>
      </c>
      <c r="AG159">
        <v>1</v>
      </c>
    </row>
    <row r="160" spans="2:33" x14ac:dyDescent="0.45">
      <c r="B160" s="1">
        <v>245</v>
      </c>
      <c r="C160" s="16"/>
      <c r="D160" s="17" t="s">
        <v>394</v>
      </c>
      <c r="E160" s="17"/>
      <c r="F160" s="17"/>
      <c r="G160" s="18" t="s">
        <v>395</v>
      </c>
      <c r="H160" s="17"/>
      <c r="I160" s="17"/>
      <c r="J160" s="17"/>
      <c r="K160" s="17"/>
      <c r="L160" s="19">
        <v>1202848</v>
      </c>
      <c r="M160" s="19">
        <v>385000</v>
      </c>
      <c r="N160" s="20">
        <v>45747</v>
      </c>
      <c r="O160" s="21" t="s">
        <v>56</v>
      </c>
      <c r="P160" s="21">
        <v>0.27</v>
      </c>
      <c r="Q160" s="21">
        <v>4.1000000000000002E-2</v>
      </c>
      <c r="R160" s="21" t="s">
        <v>50</v>
      </c>
      <c r="S160" s="21" t="s">
        <v>293</v>
      </c>
      <c r="T160" s="21" t="s">
        <v>130</v>
      </c>
      <c r="U160" s="22" t="s">
        <v>53</v>
      </c>
      <c r="V160" s="15"/>
      <c r="AE160">
        <v>0</v>
      </c>
      <c r="AF160" t="b">
        <v>1</v>
      </c>
      <c r="AG160">
        <v>0</v>
      </c>
    </row>
    <row r="161" spans="2:33" x14ac:dyDescent="0.45">
      <c r="B161" s="1">
        <v>246</v>
      </c>
      <c r="C161" s="16" t="s">
        <v>47</v>
      </c>
      <c r="D161" s="17" t="s">
        <v>396</v>
      </c>
      <c r="E161" s="17"/>
      <c r="F161" s="17"/>
      <c r="G161" s="18" t="s">
        <v>33</v>
      </c>
      <c r="H161" s="17"/>
      <c r="I161" s="17"/>
      <c r="J161" s="17"/>
      <c r="K161" s="17"/>
      <c r="L161" s="19">
        <v>1179710</v>
      </c>
      <c r="M161" s="19">
        <v>65797</v>
      </c>
      <c r="N161" s="20">
        <v>45657</v>
      </c>
      <c r="O161" s="21" t="s">
        <v>49</v>
      </c>
      <c r="P161" s="21">
        <v>0.26</v>
      </c>
      <c r="Q161" s="21">
        <v>0</v>
      </c>
      <c r="R161" s="21" t="s">
        <v>50</v>
      </c>
      <c r="S161" s="21" t="s">
        <v>51</v>
      </c>
      <c r="T161" s="21" t="s">
        <v>130</v>
      </c>
      <c r="U161" s="22" t="s">
        <v>53</v>
      </c>
      <c r="V161" s="15"/>
      <c r="AE161">
        <v>16</v>
      </c>
      <c r="AF161" t="b">
        <v>1</v>
      </c>
      <c r="AG161">
        <v>0</v>
      </c>
    </row>
    <row r="162" spans="2:33" x14ac:dyDescent="0.45">
      <c r="B162" s="1">
        <v>247</v>
      </c>
      <c r="C162" s="16" t="s">
        <v>47</v>
      </c>
      <c r="D162" s="17" t="s">
        <v>397</v>
      </c>
      <c r="E162" s="17"/>
      <c r="F162" s="17"/>
      <c r="G162" s="18" t="s">
        <v>398</v>
      </c>
      <c r="H162" s="17"/>
      <c r="I162" s="17"/>
      <c r="J162" s="17"/>
      <c r="K162" s="17"/>
      <c r="L162" s="19">
        <v>750552</v>
      </c>
      <c r="M162" s="19">
        <v>322376</v>
      </c>
      <c r="N162" s="20">
        <v>45657</v>
      </c>
      <c r="O162" s="21" t="s">
        <v>56</v>
      </c>
      <c r="P162" s="21">
        <v>0.17</v>
      </c>
      <c r="Q162" s="21">
        <v>1.7000000000000001E-2</v>
      </c>
      <c r="R162" s="21" t="s">
        <v>57</v>
      </c>
      <c r="S162" s="21" t="s">
        <v>399</v>
      </c>
      <c r="T162" s="21" t="s">
        <v>130</v>
      </c>
      <c r="U162" s="22" t="s">
        <v>53</v>
      </c>
      <c r="V162" s="15"/>
      <c r="AE162">
        <v>4</v>
      </c>
      <c r="AF162" t="b">
        <v>1</v>
      </c>
      <c r="AG162">
        <v>1</v>
      </c>
    </row>
    <row r="163" spans="2:33" x14ac:dyDescent="0.45">
      <c r="B163" s="1">
        <v>248</v>
      </c>
      <c r="C163" s="16" t="s">
        <v>47</v>
      </c>
      <c r="D163" s="17" t="s">
        <v>400</v>
      </c>
      <c r="E163" s="17"/>
      <c r="F163" s="17"/>
      <c r="G163" s="18" t="s">
        <v>59</v>
      </c>
      <c r="H163" s="17"/>
      <c r="I163" s="17"/>
      <c r="J163" s="17"/>
      <c r="K163" s="17"/>
      <c r="L163" s="19">
        <v>390750</v>
      </c>
      <c r="M163" s="19">
        <v>0</v>
      </c>
      <c r="N163" s="20">
        <v>45812</v>
      </c>
      <c r="O163" s="21" t="s">
        <v>60</v>
      </c>
      <c r="P163" s="21">
        <v>0.09</v>
      </c>
      <c r="Q163" s="21">
        <v>0</v>
      </c>
      <c r="R163" s="21" t="s">
        <v>57</v>
      </c>
      <c r="S163" s="21" t="s">
        <v>51</v>
      </c>
      <c r="T163" s="21" t="s">
        <v>265</v>
      </c>
      <c r="U163" s="22" t="s">
        <v>53</v>
      </c>
      <c r="V163" s="15"/>
      <c r="AE163">
        <v>1</v>
      </c>
      <c r="AF163" t="b">
        <v>1</v>
      </c>
      <c r="AG163">
        <v>2</v>
      </c>
    </row>
    <row r="164" spans="2:33" x14ac:dyDescent="0.45">
      <c r="B164" s="1">
        <v>249</v>
      </c>
      <c r="C164" s="16"/>
      <c r="D164" s="17" t="s">
        <v>401</v>
      </c>
      <c r="E164" s="17"/>
      <c r="F164" s="17"/>
      <c r="G164" s="18" t="s">
        <v>402</v>
      </c>
      <c r="H164" s="17"/>
      <c r="I164" s="17"/>
      <c r="J164" s="17"/>
      <c r="K164" s="17"/>
      <c r="L164" s="19">
        <v>390750</v>
      </c>
      <c r="M164" s="19">
        <v>0</v>
      </c>
      <c r="N164" s="20">
        <v>45812</v>
      </c>
      <c r="O164" s="21" t="s">
        <v>85</v>
      </c>
      <c r="P164" s="21">
        <v>0.09</v>
      </c>
      <c r="Q164" s="21">
        <v>1.0409999999999999</v>
      </c>
      <c r="R164" s="21" t="s">
        <v>57</v>
      </c>
      <c r="S164" s="21" t="s">
        <v>51</v>
      </c>
      <c r="T164" s="21" t="s">
        <v>265</v>
      </c>
      <c r="U164" s="22" t="s">
        <v>53</v>
      </c>
      <c r="V164" s="15"/>
      <c r="AE164">
        <v>0</v>
      </c>
      <c r="AF164" t="b">
        <v>1</v>
      </c>
      <c r="AG164">
        <v>3</v>
      </c>
    </row>
    <row r="165" spans="2:33" x14ac:dyDescent="0.45">
      <c r="B165" s="1">
        <v>250</v>
      </c>
      <c r="C165" s="16" t="s">
        <v>47</v>
      </c>
      <c r="D165" s="17" t="s">
        <v>403</v>
      </c>
      <c r="E165" s="17"/>
      <c r="F165" s="17"/>
      <c r="G165" s="18" t="s">
        <v>59</v>
      </c>
      <c r="H165" s="17"/>
      <c r="I165" s="17"/>
      <c r="J165" s="17"/>
      <c r="K165" s="17"/>
      <c r="L165" s="19">
        <v>8925</v>
      </c>
      <c r="M165" s="19">
        <v>8587</v>
      </c>
      <c r="N165" s="20">
        <v>45657</v>
      </c>
      <c r="O165" s="21" t="s">
        <v>404</v>
      </c>
      <c r="P165" s="21">
        <v>0</v>
      </c>
      <c r="Q165" s="21">
        <v>0</v>
      </c>
      <c r="R165" s="21" t="s">
        <v>57</v>
      </c>
      <c r="S165" s="21" t="s">
        <v>405</v>
      </c>
      <c r="T165" s="21" t="s">
        <v>130</v>
      </c>
      <c r="U165" s="22" t="s">
        <v>53</v>
      </c>
      <c r="V165" s="15"/>
      <c r="AE165">
        <v>1</v>
      </c>
      <c r="AF165" t="b">
        <v>1</v>
      </c>
      <c r="AG165">
        <v>2</v>
      </c>
    </row>
    <row r="166" spans="2:33" x14ac:dyDescent="0.45">
      <c r="B166" s="1">
        <v>251</v>
      </c>
      <c r="C166" s="16"/>
      <c r="D166" s="17" t="s">
        <v>406</v>
      </c>
      <c r="E166" s="17"/>
      <c r="F166" s="17"/>
      <c r="G166" s="18" t="s">
        <v>407</v>
      </c>
      <c r="H166" s="17"/>
      <c r="I166" s="17"/>
      <c r="J166" s="17"/>
      <c r="K166" s="17"/>
      <c r="L166" s="19">
        <v>8925</v>
      </c>
      <c r="M166" s="19">
        <v>8587</v>
      </c>
      <c r="N166" s="20">
        <v>45657</v>
      </c>
      <c r="O166" s="21" t="s">
        <v>404</v>
      </c>
      <c r="P166" s="21">
        <v>0</v>
      </c>
      <c r="Q166" s="21">
        <v>0</v>
      </c>
      <c r="R166" s="21" t="s">
        <v>57</v>
      </c>
      <c r="S166" s="21" t="s">
        <v>405</v>
      </c>
      <c r="T166" s="21" t="s">
        <v>130</v>
      </c>
      <c r="U166" s="22" t="s">
        <v>53</v>
      </c>
      <c r="V166" s="15"/>
      <c r="AE166">
        <v>0</v>
      </c>
      <c r="AF166" t="b">
        <v>1</v>
      </c>
      <c r="AG166">
        <v>3</v>
      </c>
    </row>
    <row r="167" spans="2:33" x14ac:dyDescent="0.45">
      <c r="B167" s="1">
        <v>252</v>
      </c>
      <c r="C167" s="16" t="s">
        <v>47</v>
      </c>
      <c r="D167" s="17" t="s">
        <v>408</v>
      </c>
      <c r="E167" s="17"/>
      <c r="F167" s="17"/>
      <c r="G167" s="18" t="s">
        <v>409</v>
      </c>
      <c r="H167" s="17"/>
      <c r="I167" s="17"/>
      <c r="J167" s="17"/>
      <c r="K167" s="17"/>
      <c r="L167" s="19">
        <v>404124</v>
      </c>
      <c r="M167" s="19">
        <v>-259974</v>
      </c>
      <c r="N167" s="20">
        <v>45657</v>
      </c>
      <c r="O167" s="21" t="s">
        <v>56</v>
      </c>
      <c r="P167" s="21">
        <v>0.09</v>
      </c>
      <c r="Q167" s="21">
        <v>7.0000000000000001E-3</v>
      </c>
      <c r="R167" s="21" t="s">
        <v>57</v>
      </c>
      <c r="S167" s="21" t="s">
        <v>399</v>
      </c>
      <c r="T167" s="21" t="s">
        <v>130</v>
      </c>
      <c r="U167" s="22" t="s">
        <v>53</v>
      </c>
      <c r="V167" s="15"/>
      <c r="AE167">
        <v>7</v>
      </c>
      <c r="AF167" t="b">
        <v>1</v>
      </c>
      <c r="AG167">
        <v>1</v>
      </c>
    </row>
    <row r="168" spans="2:33" x14ac:dyDescent="0.45">
      <c r="B168" s="1">
        <v>253</v>
      </c>
      <c r="C168" s="16" t="s">
        <v>47</v>
      </c>
      <c r="D168" s="17" t="s">
        <v>410</v>
      </c>
      <c r="E168" s="17"/>
      <c r="F168" s="17"/>
      <c r="G168" s="18" t="s">
        <v>59</v>
      </c>
      <c r="H168" s="17"/>
      <c r="I168" s="17"/>
      <c r="J168" s="17"/>
      <c r="K168" s="17"/>
      <c r="L168" s="19">
        <v>903738</v>
      </c>
      <c r="M168" s="19">
        <v>70741</v>
      </c>
      <c r="N168" s="20">
        <v>45747</v>
      </c>
      <c r="O168" s="21" t="s">
        <v>60</v>
      </c>
      <c r="P168" s="21">
        <v>0.2</v>
      </c>
      <c r="Q168" s="21">
        <v>0</v>
      </c>
      <c r="R168" s="21" t="s">
        <v>57</v>
      </c>
      <c r="S168" s="21" t="s">
        <v>51</v>
      </c>
      <c r="T168" s="21" t="s">
        <v>130</v>
      </c>
      <c r="U168" s="22" t="s">
        <v>53</v>
      </c>
      <c r="V168" s="15"/>
      <c r="AE168">
        <v>6</v>
      </c>
      <c r="AF168" t="b">
        <v>1</v>
      </c>
      <c r="AG168">
        <v>2</v>
      </c>
    </row>
    <row r="169" spans="2:33" x14ac:dyDescent="0.45">
      <c r="B169" s="1">
        <v>254</v>
      </c>
      <c r="C169" s="16"/>
      <c r="D169" s="17" t="s">
        <v>411</v>
      </c>
      <c r="E169" s="17"/>
      <c r="F169" s="17"/>
      <c r="G169" s="18" t="s">
        <v>412</v>
      </c>
      <c r="H169" s="17"/>
      <c r="I169" s="17"/>
      <c r="J169" s="17"/>
      <c r="K169" s="17"/>
      <c r="L169" s="19">
        <v>382192</v>
      </c>
      <c r="M169" s="19">
        <v>59331</v>
      </c>
      <c r="N169" s="20">
        <v>45747</v>
      </c>
      <c r="O169" s="21" t="s">
        <v>63</v>
      </c>
      <c r="P169" s="21">
        <v>0.09</v>
      </c>
      <c r="Q169" s="21">
        <v>1.7999999999999999E-2</v>
      </c>
      <c r="R169" s="21" t="s">
        <v>57</v>
      </c>
      <c r="S169" s="21" t="s">
        <v>51</v>
      </c>
      <c r="T169" s="21" t="s">
        <v>130</v>
      </c>
      <c r="U169" s="22" t="s">
        <v>53</v>
      </c>
      <c r="V169" s="15"/>
      <c r="AE169">
        <v>0</v>
      </c>
      <c r="AF169" t="b">
        <v>1</v>
      </c>
      <c r="AG169">
        <v>3</v>
      </c>
    </row>
    <row r="170" spans="2:33" x14ac:dyDescent="0.45">
      <c r="B170" s="1">
        <v>255</v>
      </c>
      <c r="C170" s="16"/>
      <c r="D170" s="17" t="s">
        <v>411</v>
      </c>
      <c r="E170" s="17"/>
      <c r="F170" s="17"/>
      <c r="G170" s="18" t="s">
        <v>413</v>
      </c>
      <c r="H170" s="17"/>
      <c r="I170" s="17"/>
      <c r="J170" s="17"/>
      <c r="K170" s="17"/>
      <c r="L170" s="19">
        <v>173081</v>
      </c>
      <c r="M170" s="19">
        <v>0</v>
      </c>
      <c r="N170" s="20">
        <v>45747</v>
      </c>
      <c r="O170" s="21" t="s">
        <v>63</v>
      </c>
      <c r="P170" s="21">
        <v>0.04</v>
      </c>
      <c r="Q170" s="21">
        <v>1.6E-2</v>
      </c>
      <c r="R170" s="21" t="s">
        <v>57</v>
      </c>
      <c r="S170" s="21" t="s">
        <v>51</v>
      </c>
      <c r="T170" s="21" t="s">
        <v>130</v>
      </c>
      <c r="U170" s="22" t="s">
        <v>53</v>
      </c>
      <c r="V170" s="15"/>
      <c r="AE170">
        <v>0</v>
      </c>
      <c r="AF170" t="b">
        <v>1</v>
      </c>
      <c r="AG170">
        <v>3</v>
      </c>
    </row>
    <row r="171" spans="2:33" x14ac:dyDescent="0.45">
      <c r="B171" s="1">
        <v>256</v>
      </c>
      <c r="C171" s="16"/>
      <c r="D171" s="17" t="s">
        <v>411</v>
      </c>
      <c r="E171" s="17"/>
      <c r="F171" s="17"/>
      <c r="G171" s="18" t="s">
        <v>414</v>
      </c>
      <c r="H171" s="17"/>
      <c r="I171" s="17"/>
      <c r="J171" s="17"/>
      <c r="K171" s="17"/>
      <c r="L171" s="19">
        <v>167251</v>
      </c>
      <c r="M171" s="19">
        <v>12865</v>
      </c>
      <c r="N171" s="20">
        <v>45747</v>
      </c>
      <c r="O171" s="21" t="s">
        <v>63</v>
      </c>
      <c r="P171" s="21">
        <v>0.04</v>
      </c>
      <c r="Q171" s="21">
        <v>3.5000000000000003E-2</v>
      </c>
      <c r="R171" s="21" t="s">
        <v>57</v>
      </c>
      <c r="S171" s="21" t="s">
        <v>51</v>
      </c>
      <c r="T171" s="21" t="s">
        <v>130</v>
      </c>
      <c r="U171" s="22" t="s">
        <v>53</v>
      </c>
      <c r="V171" s="15"/>
      <c r="AE171">
        <v>0</v>
      </c>
      <c r="AF171" t="b">
        <v>1</v>
      </c>
      <c r="AG171">
        <v>3</v>
      </c>
    </row>
    <row r="172" spans="2:33" x14ac:dyDescent="0.45">
      <c r="B172" s="1">
        <v>257</v>
      </c>
      <c r="C172" s="16"/>
      <c r="D172" s="17" t="s">
        <v>411</v>
      </c>
      <c r="E172" s="17"/>
      <c r="F172" s="17"/>
      <c r="G172" s="18" t="s">
        <v>415</v>
      </c>
      <c r="H172" s="17"/>
      <c r="I172" s="17"/>
      <c r="J172" s="17"/>
      <c r="K172" s="17"/>
      <c r="L172" s="19">
        <v>166516</v>
      </c>
      <c r="M172" s="19">
        <v>-1455</v>
      </c>
      <c r="N172" s="20">
        <v>45747</v>
      </c>
      <c r="O172" s="21" t="s">
        <v>63</v>
      </c>
      <c r="P172" s="21">
        <v>0.04</v>
      </c>
      <c r="Q172" s="21">
        <v>3.0000000000000001E-3</v>
      </c>
      <c r="R172" s="21" t="s">
        <v>57</v>
      </c>
      <c r="S172" s="21" t="s">
        <v>51</v>
      </c>
      <c r="T172" s="21" t="s">
        <v>130</v>
      </c>
      <c r="U172" s="22" t="s">
        <v>53</v>
      </c>
      <c r="V172" s="15"/>
      <c r="AE172">
        <v>0</v>
      </c>
      <c r="AF172" t="b">
        <v>1</v>
      </c>
      <c r="AG172">
        <v>3</v>
      </c>
    </row>
    <row r="173" spans="2:33" x14ac:dyDescent="0.45">
      <c r="B173" s="1">
        <v>258</v>
      </c>
      <c r="C173" s="16"/>
      <c r="D173" s="17" t="s">
        <v>411</v>
      </c>
      <c r="E173" s="17"/>
      <c r="F173" s="17"/>
      <c r="G173" s="18" t="s">
        <v>416</v>
      </c>
      <c r="H173" s="17"/>
      <c r="I173" s="17"/>
      <c r="J173" s="17"/>
      <c r="K173" s="17"/>
      <c r="L173" s="19">
        <v>8925</v>
      </c>
      <c r="M173" s="19">
        <v>0</v>
      </c>
      <c r="N173" s="20">
        <v>45747</v>
      </c>
      <c r="O173" s="21" t="s">
        <v>63</v>
      </c>
      <c r="P173" s="21">
        <v>0</v>
      </c>
      <c r="Q173" s="21">
        <v>1.6E-2</v>
      </c>
      <c r="R173" s="21" t="s">
        <v>57</v>
      </c>
      <c r="S173" s="21" t="s">
        <v>51</v>
      </c>
      <c r="T173" s="21" t="s">
        <v>130</v>
      </c>
      <c r="U173" s="22" t="s">
        <v>53</v>
      </c>
      <c r="V173" s="15"/>
      <c r="AE173">
        <v>0</v>
      </c>
      <c r="AF173" t="b">
        <v>1</v>
      </c>
      <c r="AG173">
        <v>3</v>
      </c>
    </row>
    <row r="174" spans="2:33" x14ac:dyDescent="0.45">
      <c r="B174" s="1">
        <v>259</v>
      </c>
      <c r="C174" s="16"/>
      <c r="D174" s="17" t="s">
        <v>411</v>
      </c>
      <c r="E174" s="17"/>
      <c r="F174" s="17"/>
      <c r="G174" s="18" t="s">
        <v>417</v>
      </c>
      <c r="H174" s="17"/>
      <c r="I174" s="17"/>
      <c r="J174" s="17"/>
      <c r="K174" s="17"/>
      <c r="L174" s="19">
        <v>5773</v>
      </c>
      <c r="M174" s="19">
        <v>0</v>
      </c>
      <c r="N174" s="20">
        <v>45747</v>
      </c>
      <c r="O174" s="21" t="s">
        <v>63</v>
      </c>
      <c r="P174" s="21">
        <v>0</v>
      </c>
      <c r="Q174" s="21">
        <v>1.6E-2</v>
      </c>
      <c r="R174" s="21" t="s">
        <v>57</v>
      </c>
      <c r="S174" s="21" t="s">
        <v>51</v>
      </c>
      <c r="T174" s="21" t="s">
        <v>130</v>
      </c>
      <c r="U174" s="22" t="s">
        <v>53</v>
      </c>
      <c r="V174" s="15"/>
      <c r="AE174">
        <v>0</v>
      </c>
      <c r="AF174" t="b">
        <v>1</v>
      </c>
      <c r="AG174">
        <v>3</v>
      </c>
    </row>
    <row r="175" spans="2:33" x14ac:dyDescent="0.45">
      <c r="B175" s="1">
        <v>260</v>
      </c>
      <c r="C175" s="16" t="s">
        <v>47</v>
      </c>
      <c r="D175" s="17" t="s">
        <v>418</v>
      </c>
      <c r="E175" s="17"/>
      <c r="F175" s="17"/>
      <c r="G175" s="18" t="s">
        <v>419</v>
      </c>
      <c r="H175" s="17"/>
      <c r="I175" s="17"/>
      <c r="J175" s="17"/>
      <c r="K175" s="17"/>
      <c r="L175" s="19">
        <v>25034</v>
      </c>
      <c r="M175" s="19">
        <v>3395</v>
      </c>
      <c r="N175" s="20">
        <v>45657</v>
      </c>
      <c r="O175" s="21" t="s">
        <v>56</v>
      </c>
      <c r="P175" s="21">
        <v>0.01</v>
      </c>
      <c r="Q175" s="21">
        <v>3.0000000000000001E-3</v>
      </c>
      <c r="R175" s="21" t="s">
        <v>57</v>
      </c>
      <c r="S175" s="21" t="s">
        <v>51</v>
      </c>
      <c r="T175" s="21" t="s">
        <v>265</v>
      </c>
      <c r="U175" s="22" t="s">
        <v>53</v>
      </c>
      <c r="V175" s="15"/>
      <c r="AE175">
        <v>2</v>
      </c>
      <c r="AF175" t="b">
        <v>1</v>
      </c>
      <c r="AG175">
        <v>1</v>
      </c>
    </row>
    <row r="176" spans="2:33" x14ac:dyDescent="0.45">
      <c r="B176" s="1">
        <v>261</v>
      </c>
      <c r="C176" s="16" t="s">
        <v>47</v>
      </c>
      <c r="D176" s="17" t="s">
        <v>420</v>
      </c>
      <c r="E176" s="17"/>
      <c r="F176" s="17"/>
      <c r="G176" s="18" t="s">
        <v>59</v>
      </c>
      <c r="H176" s="17"/>
      <c r="I176" s="17"/>
      <c r="J176" s="17"/>
      <c r="K176" s="17"/>
      <c r="L176" s="19">
        <v>1918</v>
      </c>
      <c r="M176" s="19">
        <v>0</v>
      </c>
      <c r="N176" s="20">
        <v>45777</v>
      </c>
      <c r="O176" s="21" t="s">
        <v>60</v>
      </c>
      <c r="P176" s="21">
        <v>0</v>
      </c>
      <c r="Q176" s="21">
        <v>0</v>
      </c>
      <c r="R176" s="21" t="s">
        <v>57</v>
      </c>
      <c r="S176" s="21" t="s">
        <v>51</v>
      </c>
      <c r="T176" s="21" t="s">
        <v>265</v>
      </c>
      <c r="U176" s="22" t="s">
        <v>53</v>
      </c>
      <c r="V176" s="15"/>
      <c r="AE176">
        <v>1</v>
      </c>
      <c r="AF176" t="b">
        <v>1</v>
      </c>
      <c r="AG176">
        <v>2</v>
      </c>
    </row>
    <row r="177" spans="2:33" x14ac:dyDescent="0.45">
      <c r="B177" s="1">
        <v>262</v>
      </c>
      <c r="C177" s="16"/>
      <c r="D177" s="17" t="s">
        <v>421</v>
      </c>
      <c r="E177" s="17"/>
      <c r="F177" s="17"/>
      <c r="G177" s="18" t="s">
        <v>422</v>
      </c>
      <c r="H177" s="17"/>
      <c r="I177" s="17"/>
      <c r="J177" s="17"/>
      <c r="K177" s="17"/>
      <c r="L177" s="19">
        <v>1918</v>
      </c>
      <c r="M177" s="19">
        <v>0</v>
      </c>
      <c r="N177" s="20">
        <v>45777</v>
      </c>
      <c r="O177" s="21" t="s">
        <v>63</v>
      </c>
      <c r="P177" s="21">
        <v>0</v>
      </c>
      <c r="Q177" s="21">
        <v>1.7999999999999999E-2</v>
      </c>
      <c r="R177" s="21" t="s">
        <v>57</v>
      </c>
      <c r="S177" s="21" t="s">
        <v>51</v>
      </c>
      <c r="T177" s="21" t="s">
        <v>265</v>
      </c>
      <c r="U177" s="22" t="s">
        <v>53</v>
      </c>
      <c r="V177" s="15"/>
      <c r="AE177">
        <v>0</v>
      </c>
      <c r="AF177" t="b">
        <v>1</v>
      </c>
      <c r="AG177">
        <v>3</v>
      </c>
    </row>
    <row r="178" spans="2:33" x14ac:dyDescent="0.45">
      <c r="B178" s="1">
        <v>263</v>
      </c>
      <c r="C178" s="16"/>
      <c r="D178" s="17" t="s">
        <v>423</v>
      </c>
      <c r="E178" s="17"/>
      <c r="F178" s="17"/>
      <c r="G178" s="18" t="s">
        <v>424</v>
      </c>
      <c r="H178" s="17"/>
      <c r="I178" s="17"/>
      <c r="J178" s="17"/>
      <c r="K178" s="17"/>
      <c r="L178" s="19">
        <v>1067940</v>
      </c>
      <c r="M178" s="19">
        <v>-1810</v>
      </c>
      <c r="N178" s="20">
        <v>45747</v>
      </c>
      <c r="O178" s="21" t="s">
        <v>56</v>
      </c>
      <c r="P178" s="21">
        <v>0.24</v>
      </c>
      <c r="Q178" s="21">
        <v>2.1999999999999999E-2</v>
      </c>
      <c r="R178" s="21" t="s">
        <v>50</v>
      </c>
      <c r="S178" s="21" t="s">
        <v>51</v>
      </c>
      <c r="T178" s="21" t="s">
        <v>196</v>
      </c>
      <c r="U178" s="22" t="s">
        <v>53</v>
      </c>
      <c r="V178" s="15"/>
      <c r="AE178">
        <v>0</v>
      </c>
      <c r="AF178" t="b">
        <v>1</v>
      </c>
      <c r="AG178">
        <v>0</v>
      </c>
    </row>
    <row r="179" spans="2:33" x14ac:dyDescent="0.45">
      <c r="B179" s="1">
        <v>264</v>
      </c>
      <c r="C179" s="16"/>
      <c r="D179" s="17" t="s">
        <v>38</v>
      </c>
      <c r="E179" s="17"/>
      <c r="F179" s="17"/>
      <c r="G179" s="18" t="s">
        <v>33</v>
      </c>
      <c r="H179" s="17"/>
      <c r="I179" s="17"/>
      <c r="J179" s="17"/>
      <c r="K179" s="17"/>
      <c r="L179" s="19">
        <v>1004695</v>
      </c>
      <c r="M179" s="19">
        <v>0</v>
      </c>
      <c r="N179" s="20">
        <v>45768</v>
      </c>
      <c r="O179" s="21" t="s">
        <v>39</v>
      </c>
      <c r="P179" s="21">
        <v>0.22</v>
      </c>
      <c r="Q179" s="21">
        <v>0</v>
      </c>
      <c r="R179" s="21" t="s">
        <v>35</v>
      </c>
      <c r="S179" s="21" t="s">
        <v>36</v>
      </c>
      <c r="T179" s="21" t="s">
        <v>36</v>
      </c>
      <c r="U179" s="22" t="s">
        <v>37</v>
      </c>
      <c r="V179" s="15"/>
      <c r="AE179">
        <v>0</v>
      </c>
      <c r="AF179" t="b">
        <v>1</v>
      </c>
      <c r="AG179">
        <v>0</v>
      </c>
    </row>
    <row r="180" spans="2:33" x14ac:dyDescent="0.45">
      <c r="B180" s="1">
        <v>265</v>
      </c>
      <c r="C180" s="16" t="s">
        <v>47</v>
      </c>
      <c r="D180" s="17" t="s">
        <v>425</v>
      </c>
      <c r="E180" s="17"/>
      <c r="F180" s="17"/>
      <c r="G180" s="18" t="s">
        <v>426</v>
      </c>
      <c r="H180" s="17"/>
      <c r="I180" s="17"/>
      <c r="J180" s="17"/>
      <c r="K180" s="17"/>
      <c r="L180" s="19">
        <v>934730</v>
      </c>
      <c r="M180" s="19">
        <v>3965</v>
      </c>
      <c r="N180" s="20">
        <v>45747</v>
      </c>
      <c r="O180" s="21" t="s">
        <v>56</v>
      </c>
      <c r="P180" s="21">
        <v>0.21</v>
      </c>
      <c r="Q180" s="21">
        <v>1.2E-2</v>
      </c>
      <c r="R180" s="21" t="s">
        <v>50</v>
      </c>
      <c r="S180" s="21" t="s">
        <v>51</v>
      </c>
      <c r="T180" s="21" t="s">
        <v>427</v>
      </c>
      <c r="U180" s="22" t="s">
        <v>53</v>
      </c>
      <c r="V180" s="15"/>
      <c r="AE180">
        <v>7</v>
      </c>
      <c r="AF180" t="b">
        <v>1</v>
      </c>
      <c r="AG180">
        <v>0</v>
      </c>
    </row>
    <row r="181" spans="2:33" x14ac:dyDescent="0.45">
      <c r="B181" s="1">
        <v>266</v>
      </c>
      <c r="C181" s="16" t="s">
        <v>47</v>
      </c>
      <c r="D181" s="17" t="s">
        <v>428</v>
      </c>
      <c r="E181" s="17"/>
      <c r="F181" s="17"/>
      <c r="G181" s="18" t="s">
        <v>59</v>
      </c>
      <c r="H181" s="17"/>
      <c r="I181" s="17"/>
      <c r="J181" s="17"/>
      <c r="K181" s="17"/>
      <c r="L181" s="19">
        <v>738952</v>
      </c>
      <c r="M181" s="19">
        <v>-83148</v>
      </c>
      <c r="N181" s="20">
        <v>45657</v>
      </c>
      <c r="O181" s="21" t="s">
        <v>404</v>
      </c>
      <c r="P181" s="21">
        <v>0.17</v>
      </c>
      <c r="Q181" s="21">
        <v>0</v>
      </c>
      <c r="R181" s="21" t="s">
        <v>57</v>
      </c>
      <c r="S181" s="21" t="s">
        <v>405</v>
      </c>
      <c r="T181" s="21" t="s">
        <v>427</v>
      </c>
      <c r="U181" s="22" t="s">
        <v>53</v>
      </c>
      <c r="V181" s="15"/>
      <c r="AE181">
        <v>1</v>
      </c>
      <c r="AF181" t="b">
        <v>1</v>
      </c>
      <c r="AG181">
        <v>1</v>
      </c>
    </row>
    <row r="182" spans="2:33" x14ac:dyDescent="0.45">
      <c r="B182" s="1">
        <v>267</v>
      </c>
      <c r="C182" s="16"/>
      <c r="D182" s="17" t="s">
        <v>429</v>
      </c>
      <c r="E182" s="17"/>
      <c r="F182" s="17"/>
      <c r="G182" s="18" t="s">
        <v>430</v>
      </c>
      <c r="H182" s="17"/>
      <c r="I182" s="17"/>
      <c r="J182" s="17"/>
      <c r="K182" s="17"/>
      <c r="L182" s="19">
        <v>738952</v>
      </c>
      <c r="M182" s="19">
        <v>-83148</v>
      </c>
      <c r="N182" s="20">
        <v>45657</v>
      </c>
      <c r="O182" s="21" t="s">
        <v>404</v>
      </c>
      <c r="P182" s="21">
        <v>0.17</v>
      </c>
      <c r="Q182" s="21">
        <v>0</v>
      </c>
      <c r="R182" s="21" t="s">
        <v>57</v>
      </c>
      <c r="S182" s="21" t="s">
        <v>405</v>
      </c>
      <c r="T182" s="21" t="s">
        <v>427</v>
      </c>
      <c r="U182" s="22" t="s">
        <v>53</v>
      </c>
      <c r="V182" s="15"/>
      <c r="AE182">
        <v>0</v>
      </c>
      <c r="AF182" t="b">
        <v>1</v>
      </c>
      <c r="AG182">
        <v>2</v>
      </c>
    </row>
    <row r="183" spans="2:33" x14ac:dyDescent="0.45">
      <c r="B183" s="1">
        <v>268</v>
      </c>
      <c r="C183" s="16" t="s">
        <v>47</v>
      </c>
      <c r="D183" s="17" t="s">
        <v>431</v>
      </c>
      <c r="E183" s="17"/>
      <c r="F183" s="17"/>
      <c r="G183" s="18" t="s">
        <v>59</v>
      </c>
      <c r="H183" s="17"/>
      <c r="I183" s="17"/>
      <c r="J183" s="17"/>
      <c r="K183" s="17"/>
      <c r="L183" s="19">
        <v>190431</v>
      </c>
      <c r="M183" s="19">
        <v>1953</v>
      </c>
      <c r="N183" s="20">
        <v>45777</v>
      </c>
      <c r="O183" s="21" t="s">
        <v>60</v>
      </c>
      <c r="P183" s="21">
        <v>0.04</v>
      </c>
      <c r="Q183" s="21">
        <v>0</v>
      </c>
      <c r="R183" s="21" t="s">
        <v>57</v>
      </c>
      <c r="S183" s="21" t="s">
        <v>51</v>
      </c>
      <c r="T183" s="21" t="s">
        <v>427</v>
      </c>
      <c r="U183" s="22" t="s">
        <v>53</v>
      </c>
      <c r="V183" s="15"/>
      <c r="AE183">
        <v>3</v>
      </c>
      <c r="AF183" t="b">
        <v>1</v>
      </c>
      <c r="AG183">
        <v>1</v>
      </c>
    </row>
    <row r="184" spans="2:33" x14ac:dyDescent="0.45">
      <c r="B184" s="1">
        <v>269</v>
      </c>
      <c r="C184" s="16"/>
      <c r="D184" s="17" t="s">
        <v>432</v>
      </c>
      <c r="E184" s="17"/>
      <c r="F184" s="17"/>
      <c r="G184" s="18" t="s">
        <v>433</v>
      </c>
      <c r="H184" s="17"/>
      <c r="I184" s="17"/>
      <c r="J184" s="17"/>
      <c r="K184" s="17"/>
      <c r="L184" s="19">
        <v>169257</v>
      </c>
      <c r="M184" s="19">
        <v>0</v>
      </c>
      <c r="N184" s="20">
        <v>45777</v>
      </c>
      <c r="O184" s="21" t="s">
        <v>63</v>
      </c>
      <c r="P184" s="21">
        <v>0.04</v>
      </c>
      <c r="Q184" s="21">
        <v>0.437</v>
      </c>
      <c r="R184" s="21" t="s">
        <v>57</v>
      </c>
      <c r="S184" s="21" t="s">
        <v>51</v>
      </c>
      <c r="T184" s="21" t="s">
        <v>427</v>
      </c>
      <c r="U184" s="22" t="s">
        <v>53</v>
      </c>
      <c r="V184" s="15"/>
      <c r="AE184">
        <v>0</v>
      </c>
      <c r="AF184" t="b">
        <v>1</v>
      </c>
      <c r="AG184">
        <v>2</v>
      </c>
    </row>
    <row r="185" spans="2:33" x14ac:dyDescent="0.45">
      <c r="B185" s="1">
        <v>270</v>
      </c>
      <c r="C185" s="16"/>
      <c r="D185" s="17" t="s">
        <v>432</v>
      </c>
      <c r="E185" s="17"/>
      <c r="F185" s="17"/>
      <c r="G185" s="18" t="s">
        <v>434</v>
      </c>
      <c r="H185" s="17"/>
      <c r="I185" s="17"/>
      <c r="J185" s="17"/>
      <c r="K185" s="17"/>
      <c r="L185" s="19">
        <v>11599</v>
      </c>
      <c r="M185" s="19">
        <v>685</v>
      </c>
      <c r="N185" s="20">
        <v>45777</v>
      </c>
      <c r="O185" s="21" t="s">
        <v>63</v>
      </c>
      <c r="P185" s="21">
        <v>0</v>
      </c>
      <c r="Q185" s="21">
        <v>1.4999999999999999E-2</v>
      </c>
      <c r="R185" s="21" t="s">
        <v>57</v>
      </c>
      <c r="S185" s="21" t="s">
        <v>51</v>
      </c>
      <c r="T185" s="21" t="s">
        <v>427</v>
      </c>
      <c r="U185" s="22" t="s">
        <v>53</v>
      </c>
      <c r="V185" s="15"/>
      <c r="AE185">
        <v>0</v>
      </c>
      <c r="AF185" t="b">
        <v>1</v>
      </c>
      <c r="AG185">
        <v>2</v>
      </c>
    </row>
    <row r="186" spans="2:33" x14ac:dyDescent="0.45">
      <c r="B186" s="1">
        <v>271</v>
      </c>
      <c r="C186" s="16"/>
      <c r="D186" s="17" t="s">
        <v>432</v>
      </c>
      <c r="E186" s="17"/>
      <c r="F186" s="17"/>
      <c r="G186" s="18" t="s">
        <v>435</v>
      </c>
      <c r="H186" s="17"/>
      <c r="I186" s="17"/>
      <c r="J186" s="17"/>
      <c r="K186" s="17"/>
      <c r="L186" s="19">
        <v>9575</v>
      </c>
      <c r="M186" s="19">
        <v>1268</v>
      </c>
      <c r="N186" s="20">
        <v>45777</v>
      </c>
      <c r="O186" s="21" t="s">
        <v>63</v>
      </c>
      <c r="P186" s="21">
        <v>0</v>
      </c>
      <c r="Q186" s="21">
        <v>8.0000000000000002E-3</v>
      </c>
      <c r="R186" s="21" t="s">
        <v>57</v>
      </c>
      <c r="S186" s="21" t="s">
        <v>51</v>
      </c>
      <c r="T186" s="21" t="s">
        <v>427</v>
      </c>
      <c r="U186" s="22" t="s">
        <v>53</v>
      </c>
      <c r="V186" s="15"/>
      <c r="AE186">
        <v>0</v>
      </c>
      <c r="AF186" t="b">
        <v>1</v>
      </c>
      <c r="AG186">
        <v>2</v>
      </c>
    </row>
    <row r="187" spans="2:33" x14ac:dyDescent="0.45">
      <c r="B187" s="1">
        <v>272</v>
      </c>
      <c r="C187" s="16"/>
      <c r="D187" s="17" t="s">
        <v>436</v>
      </c>
      <c r="E187" s="17"/>
      <c r="F187" s="17"/>
      <c r="G187" s="18" t="s">
        <v>437</v>
      </c>
      <c r="H187" s="17"/>
      <c r="I187" s="17"/>
      <c r="J187" s="17"/>
      <c r="K187" s="17"/>
      <c r="L187" s="19">
        <v>569</v>
      </c>
      <c r="M187" s="19">
        <v>0</v>
      </c>
      <c r="N187" s="20">
        <v>45747</v>
      </c>
      <c r="O187" s="21" t="s">
        <v>56</v>
      </c>
      <c r="P187" s="21">
        <v>0</v>
      </c>
      <c r="Q187" s="21">
        <v>0</v>
      </c>
      <c r="R187" s="21" t="s">
        <v>57</v>
      </c>
      <c r="S187" s="21" t="s">
        <v>51</v>
      </c>
      <c r="T187" s="21" t="s">
        <v>427</v>
      </c>
      <c r="U187" s="22" t="s">
        <v>53</v>
      </c>
      <c r="V187" s="15"/>
      <c r="AE187">
        <v>0</v>
      </c>
      <c r="AF187" t="b">
        <v>1</v>
      </c>
      <c r="AG187">
        <v>1</v>
      </c>
    </row>
    <row r="188" spans="2:33" x14ac:dyDescent="0.45">
      <c r="B188" s="1">
        <v>273</v>
      </c>
      <c r="C188" s="16"/>
      <c r="D188" s="17" t="s">
        <v>438</v>
      </c>
      <c r="E188" s="17"/>
      <c r="F188" s="17"/>
      <c r="G188" s="18" t="s">
        <v>439</v>
      </c>
      <c r="H188" s="17"/>
      <c r="I188" s="17"/>
      <c r="J188" s="17"/>
      <c r="K188" s="17"/>
      <c r="L188" s="19">
        <v>822428</v>
      </c>
      <c r="M188" s="19">
        <v>-11800</v>
      </c>
      <c r="N188" s="20">
        <v>45747</v>
      </c>
      <c r="O188" s="21" t="s">
        <v>56</v>
      </c>
      <c r="P188" s="21">
        <v>0.18</v>
      </c>
      <c r="Q188" s="21">
        <v>1.2999999999999999E-2</v>
      </c>
      <c r="R188" s="21" t="s">
        <v>50</v>
      </c>
      <c r="S188" s="21" t="s">
        <v>440</v>
      </c>
      <c r="T188" s="21" t="s">
        <v>248</v>
      </c>
      <c r="U188" s="22" t="s">
        <v>176</v>
      </c>
      <c r="V188" s="15"/>
      <c r="AE188">
        <v>0</v>
      </c>
      <c r="AF188" t="b">
        <v>1</v>
      </c>
      <c r="AG188">
        <v>0</v>
      </c>
    </row>
    <row r="189" spans="2:33" x14ac:dyDescent="0.45">
      <c r="B189" s="1">
        <v>274</v>
      </c>
      <c r="C189" s="16"/>
      <c r="D189" s="17" t="s">
        <v>441</v>
      </c>
      <c r="E189" s="17"/>
      <c r="F189" s="17"/>
      <c r="G189" s="18" t="s">
        <v>442</v>
      </c>
      <c r="H189" s="17"/>
      <c r="I189" s="17"/>
      <c r="J189" s="17"/>
      <c r="K189" s="17"/>
      <c r="L189" s="19">
        <v>785606</v>
      </c>
      <c r="M189" s="19">
        <v>785606</v>
      </c>
      <c r="N189" s="20">
        <v>45747</v>
      </c>
      <c r="O189" s="21" t="s">
        <v>56</v>
      </c>
      <c r="P189" s="21">
        <v>0.18</v>
      </c>
      <c r="Q189" s="21">
        <v>1.7999999999999999E-2</v>
      </c>
      <c r="R189" s="21" t="s">
        <v>50</v>
      </c>
      <c r="S189" s="21" t="s">
        <v>443</v>
      </c>
      <c r="T189" s="21" t="s">
        <v>125</v>
      </c>
      <c r="U189" s="22" t="s">
        <v>126</v>
      </c>
      <c r="V189" s="15"/>
      <c r="AE189">
        <v>0</v>
      </c>
      <c r="AF189" t="b">
        <v>1</v>
      </c>
      <c r="AG189">
        <v>0</v>
      </c>
    </row>
    <row r="190" spans="2:33" x14ac:dyDescent="0.45">
      <c r="B190" s="1">
        <v>275</v>
      </c>
      <c r="C190" s="16" t="s">
        <v>47</v>
      </c>
      <c r="D190" s="17" t="s">
        <v>444</v>
      </c>
      <c r="E190" s="17"/>
      <c r="F190" s="17"/>
      <c r="G190" s="18" t="s">
        <v>445</v>
      </c>
      <c r="H190" s="17"/>
      <c r="I190" s="17"/>
      <c r="J190" s="17"/>
      <c r="K190" s="17"/>
      <c r="L190" s="19">
        <v>756182</v>
      </c>
      <c r="M190" s="19">
        <v>19739</v>
      </c>
      <c r="N190" s="20">
        <v>45747</v>
      </c>
      <c r="O190" s="21" t="s">
        <v>56</v>
      </c>
      <c r="P190" s="21">
        <v>0.17</v>
      </c>
      <c r="Q190" s="21">
        <v>5.0000000000000001E-3</v>
      </c>
      <c r="R190" s="21" t="s">
        <v>50</v>
      </c>
      <c r="S190" s="21" t="s">
        <v>405</v>
      </c>
      <c r="T190" s="21" t="s">
        <v>109</v>
      </c>
      <c r="U190" s="22" t="s">
        <v>110</v>
      </c>
      <c r="V190" s="15"/>
      <c r="AE190">
        <v>8</v>
      </c>
      <c r="AF190" t="b">
        <v>1</v>
      </c>
      <c r="AG190">
        <v>0</v>
      </c>
    </row>
    <row r="191" spans="2:33" x14ac:dyDescent="0.45">
      <c r="B191" s="1">
        <v>276</v>
      </c>
      <c r="C191" s="16" t="s">
        <v>47</v>
      </c>
      <c r="D191" s="17" t="s">
        <v>446</v>
      </c>
      <c r="E191" s="17"/>
      <c r="F191" s="17"/>
      <c r="G191" s="18" t="s">
        <v>59</v>
      </c>
      <c r="H191" s="17"/>
      <c r="I191" s="17"/>
      <c r="J191" s="17"/>
      <c r="K191" s="17"/>
      <c r="L191" s="19">
        <v>60668</v>
      </c>
      <c r="M191" s="19">
        <v>9141</v>
      </c>
      <c r="N191" s="20">
        <v>45777</v>
      </c>
      <c r="O191" s="21" t="s">
        <v>60</v>
      </c>
      <c r="P191" s="21">
        <v>0.01</v>
      </c>
      <c r="Q191" s="21">
        <v>0</v>
      </c>
      <c r="R191" s="21" t="s">
        <v>57</v>
      </c>
      <c r="S191" s="21" t="s">
        <v>51</v>
      </c>
      <c r="T191" s="21" t="s">
        <v>175</v>
      </c>
      <c r="U191" s="22" t="s">
        <v>110</v>
      </c>
      <c r="V191" s="15"/>
      <c r="AE191">
        <v>2</v>
      </c>
      <c r="AF191" t="b">
        <v>1</v>
      </c>
      <c r="AG191">
        <v>1</v>
      </c>
    </row>
    <row r="192" spans="2:33" x14ac:dyDescent="0.45">
      <c r="B192" s="1">
        <v>277</v>
      </c>
      <c r="C192" s="16" t="s">
        <v>47</v>
      </c>
      <c r="D192" s="17" t="s">
        <v>447</v>
      </c>
      <c r="E192" s="17"/>
      <c r="F192" s="17"/>
      <c r="G192" s="18" t="s">
        <v>59</v>
      </c>
      <c r="H192" s="17"/>
      <c r="I192" s="17"/>
      <c r="J192" s="17"/>
      <c r="K192" s="17"/>
      <c r="L192" s="19">
        <v>60668</v>
      </c>
      <c r="M192" s="19">
        <v>9141</v>
      </c>
      <c r="N192" s="20">
        <v>45777</v>
      </c>
      <c r="O192" s="21" t="s">
        <v>60</v>
      </c>
      <c r="P192" s="21">
        <v>0.01</v>
      </c>
      <c r="Q192" s="21">
        <v>0</v>
      </c>
      <c r="R192" s="21" t="s">
        <v>57</v>
      </c>
      <c r="S192" s="21" t="s">
        <v>51</v>
      </c>
      <c r="T192" s="21" t="s">
        <v>109</v>
      </c>
      <c r="U192" s="22" t="s">
        <v>110</v>
      </c>
      <c r="V192" s="15"/>
      <c r="AE192">
        <v>1</v>
      </c>
      <c r="AF192" t="b">
        <v>1</v>
      </c>
      <c r="AG192">
        <v>2</v>
      </c>
    </row>
    <row r="193" spans="2:33" x14ac:dyDescent="0.45">
      <c r="B193" s="1">
        <v>278</v>
      </c>
      <c r="C193" s="16"/>
      <c r="D193" s="17" t="s">
        <v>448</v>
      </c>
      <c r="E193" s="17"/>
      <c r="F193" s="17"/>
      <c r="G193" s="18" t="s">
        <v>449</v>
      </c>
      <c r="H193" s="17"/>
      <c r="I193" s="17"/>
      <c r="J193" s="17"/>
      <c r="K193" s="17"/>
      <c r="L193" s="19">
        <v>60668</v>
      </c>
      <c r="M193" s="19">
        <v>9141</v>
      </c>
      <c r="N193" s="20">
        <v>45777</v>
      </c>
      <c r="O193" s="21" t="s">
        <v>63</v>
      </c>
      <c r="P193" s="21">
        <v>0.01</v>
      </c>
      <c r="Q193" s="21">
        <v>0.17</v>
      </c>
      <c r="R193" s="21" t="s">
        <v>57</v>
      </c>
      <c r="S193" s="21" t="s">
        <v>51</v>
      </c>
      <c r="T193" s="21" t="s">
        <v>109</v>
      </c>
      <c r="U193" s="22" t="s">
        <v>110</v>
      </c>
      <c r="V193" s="15"/>
      <c r="AE193">
        <v>0</v>
      </c>
      <c r="AF193" t="b">
        <v>1</v>
      </c>
      <c r="AG193">
        <v>3</v>
      </c>
    </row>
    <row r="194" spans="2:33" x14ac:dyDescent="0.45">
      <c r="B194" s="1">
        <v>279</v>
      </c>
      <c r="C194" s="16" t="s">
        <v>47</v>
      </c>
      <c r="D194" s="17" t="s">
        <v>450</v>
      </c>
      <c r="E194" s="17"/>
      <c r="F194" s="17"/>
      <c r="G194" s="18" t="s">
        <v>59</v>
      </c>
      <c r="H194" s="17"/>
      <c r="I194" s="17"/>
      <c r="J194" s="17"/>
      <c r="K194" s="17"/>
      <c r="L194" s="19">
        <v>5744</v>
      </c>
      <c r="M194" s="19">
        <v>0</v>
      </c>
      <c r="N194" s="20">
        <v>45716</v>
      </c>
      <c r="O194" s="21" t="s">
        <v>60</v>
      </c>
      <c r="P194" s="21">
        <v>0</v>
      </c>
      <c r="Q194" s="21">
        <v>0</v>
      </c>
      <c r="R194" s="21" t="s">
        <v>57</v>
      </c>
      <c r="S194" s="21" t="s">
        <v>451</v>
      </c>
      <c r="T194" s="21" t="s">
        <v>100</v>
      </c>
      <c r="U194" s="22" t="s">
        <v>101</v>
      </c>
      <c r="V194" s="15"/>
      <c r="AE194">
        <v>1</v>
      </c>
      <c r="AF194" t="b">
        <v>1</v>
      </c>
      <c r="AG194">
        <v>1</v>
      </c>
    </row>
    <row r="195" spans="2:33" x14ac:dyDescent="0.45">
      <c r="B195" s="1">
        <v>280</v>
      </c>
      <c r="C195" s="16"/>
      <c r="D195" s="17" t="s">
        <v>452</v>
      </c>
      <c r="E195" s="17"/>
      <c r="F195" s="17"/>
      <c r="G195" s="18" t="s">
        <v>453</v>
      </c>
      <c r="H195" s="17"/>
      <c r="I195" s="17"/>
      <c r="J195" s="17"/>
      <c r="K195" s="17"/>
      <c r="L195" s="19">
        <v>5744</v>
      </c>
      <c r="M195" s="19">
        <v>0</v>
      </c>
      <c r="N195" s="20">
        <v>45716</v>
      </c>
      <c r="O195" s="21" t="s">
        <v>104</v>
      </c>
      <c r="P195" s="21">
        <v>0</v>
      </c>
      <c r="Q195" s="21">
        <v>8.9999999999999993E-3</v>
      </c>
      <c r="R195" s="21" t="s">
        <v>57</v>
      </c>
      <c r="S195" s="21" t="s">
        <v>451</v>
      </c>
      <c r="T195" s="21" t="s">
        <v>100</v>
      </c>
      <c r="U195" s="22" t="s">
        <v>101</v>
      </c>
      <c r="V195" s="15"/>
      <c r="AE195">
        <v>0</v>
      </c>
      <c r="AF195" t="b">
        <v>1</v>
      </c>
      <c r="AG195">
        <v>2</v>
      </c>
    </row>
    <row r="196" spans="2:33" x14ac:dyDescent="0.45">
      <c r="B196" s="1">
        <v>281</v>
      </c>
      <c r="C196" s="16" t="s">
        <v>47</v>
      </c>
      <c r="D196" s="17" t="s">
        <v>454</v>
      </c>
      <c r="E196" s="17"/>
      <c r="F196" s="17"/>
      <c r="G196" s="18" t="s">
        <v>59</v>
      </c>
      <c r="H196" s="17"/>
      <c r="I196" s="17"/>
      <c r="J196" s="17"/>
      <c r="K196" s="17"/>
      <c r="L196" s="19">
        <v>706</v>
      </c>
      <c r="M196" s="19">
        <v>0</v>
      </c>
      <c r="N196" s="20">
        <v>45806</v>
      </c>
      <c r="O196" s="21" t="s">
        <v>60</v>
      </c>
      <c r="P196" s="21">
        <v>0</v>
      </c>
      <c r="Q196" s="21">
        <v>0</v>
      </c>
      <c r="R196" s="21" t="s">
        <v>57</v>
      </c>
      <c r="S196" s="21" t="s">
        <v>51</v>
      </c>
      <c r="T196" s="21" t="s">
        <v>100</v>
      </c>
      <c r="U196" s="22" t="s">
        <v>101</v>
      </c>
      <c r="V196" s="15"/>
      <c r="AE196">
        <v>2</v>
      </c>
      <c r="AF196" t="b">
        <v>1</v>
      </c>
      <c r="AG196">
        <v>1</v>
      </c>
    </row>
    <row r="197" spans="2:33" x14ac:dyDescent="0.45">
      <c r="B197" s="1">
        <v>282</v>
      </c>
      <c r="C197" s="16" t="s">
        <v>47</v>
      </c>
      <c r="D197" s="17" t="s">
        <v>455</v>
      </c>
      <c r="E197" s="17"/>
      <c r="F197" s="17"/>
      <c r="G197" s="18" t="s">
        <v>59</v>
      </c>
      <c r="H197" s="17"/>
      <c r="I197" s="17"/>
      <c r="J197" s="17"/>
      <c r="K197" s="17"/>
      <c r="L197" s="19">
        <v>706</v>
      </c>
      <c r="M197" s="19">
        <v>0</v>
      </c>
      <c r="N197" s="20">
        <v>45806</v>
      </c>
      <c r="O197" s="21" t="s">
        <v>60</v>
      </c>
      <c r="P197" s="21">
        <v>0</v>
      </c>
      <c r="Q197" s="21">
        <v>0</v>
      </c>
      <c r="R197" s="21" t="s">
        <v>57</v>
      </c>
      <c r="S197" s="21" t="s">
        <v>51</v>
      </c>
      <c r="T197" s="21" t="s">
        <v>109</v>
      </c>
      <c r="U197" s="22" t="s">
        <v>110</v>
      </c>
      <c r="V197" s="15"/>
      <c r="AE197">
        <v>1</v>
      </c>
      <c r="AF197" t="b">
        <v>1</v>
      </c>
      <c r="AG197">
        <v>2</v>
      </c>
    </row>
    <row r="198" spans="2:33" x14ac:dyDescent="0.45">
      <c r="B198" s="1">
        <v>283</v>
      </c>
      <c r="C198" s="16"/>
      <c r="D198" s="17" t="s">
        <v>456</v>
      </c>
      <c r="E198" s="17"/>
      <c r="F198" s="17"/>
      <c r="G198" s="18" t="s">
        <v>457</v>
      </c>
      <c r="H198" s="17"/>
      <c r="I198" s="17"/>
      <c r="J198" s="17"/>
      <c r="K198" s="17"/>
      <c r="L198" s="19">
        <v>706</v>
      </c>
      <c r="M198" s="19">
        <v>0</v>
      </c>
      <c r="N198" s="20">
        <v>45806</v>
      </c>
      <c r="O198" s="21" t="s">
        <v>85</v>
      </c>
      <c r="P198" s="21">
        <v>0</v>
      </c>
      <c r="Q198" s="21">
        <v>3.0000000000000001E-3</v>
      </c>
      <c r="R198" s="21" t="s">
        <v>57</v>
      </c>
      <c r="S198" s="21" t="s">
        <v>51</v>
      </c>
      <c r="T198" s="21" t="s">
        <v>109</v>
      </c>
      <c r="U198" s="22" t="s">
        <v>110</v>
      </c>
      <c r="V198" s="15"/>
      <c r="AE198">
        <v>0</v>
      </c>
      <c r="AF198" t="b">
        <v>1</v>
      </c>
      <c r="AG198">
        <v>3</v>
      </c>
    </row>
    <row r="199" spans="2:33" x14ac:dyDescent="0.45">
      <c r="B199" s="1">
        <v>284</v>
      </c>
      <c r="C199" s="16" t="s">
        <v>47</v>
      </c>
      <c r="D199" s="17" t="s">
        <v>458</v>
      </c>
      <c r="E199" s="17"/>
      <c r="F199" s="17"/>
      <c r="G199" s="18" t="s">
        <v>459</v>
      </c>
      <c r="H199" s="17"/>
      <c r="I199" s="17"/>
      <c r="J199" s="17"/>
      <c r="K199" s="17"/>
      <c r="L199" s="19">
        <v>734759</v>
      </c>
      <c r="M199" s="19">
        <v>56326</v>
      </c>
      <c r="N199" s="20">
        <v>45747</v>
      </c>
      <c r="O199" s="21" t="s">
        <v>56</v>
      </c>
      <c r="P199" s="21">
        <v>0.16</v>
      </c>
      <c r="Q199" s="21">
        <v>1E-3</v>
      </c>
      <c r="R199" s="21" t="s">
        <v>50</v>
      </c>
      <c r="S199" s="21" t="s">
        <v>443</v>
      </c>
      <c r="T199" s="21" t="s">
        <v>130</v>
      </c>
      <c r="U199" s="22" t="s">
        <v>53</v>
      </c>
      <c r="V199" s="15"/>
      <c r="AE199">
        <v>5</v>
      </c>
      <c r="AF199" t="b">
        <v>1</v>
      </c>
      <c r="AG199">
        <v>0</v>
      </c>
    </row>
    <row r="200" spans="2:33" x14ac:dyDescent="0.45">
      <c r="B200" s="1">
        <v>285</v>
      </c>
      <c r="C200" s="16" t="s">
        <v>47</v>
      </c>
      <c r="D200" s="17" t="s">
        <v>460</v>
      </c>
      <c r="E200" s="17"/>
      <c r="F200" s="17"/>
      <c r="G200" s="18" t="s">
        <v>59</v>
      </c>
      <c r="H200" s="17"/>
      <c r="I200" s="17"/>
      <c r="J200" s="17"/>
      <c r="K200" s="17"/>
      <c r="L200" s="19">
        <v>365671</v>
      </c>
      <c r="M200" s="19">
        <v>0</v>
      </c>
      <c r="N200" s="20">
        <v>45812</v>
      </c>
      <c r="O200" s="21" t="s">
        <v>60</v>
      </c>
      <c r="P200" s="21">
        <v>0.08</v>
      </c>
      <c r="Q200" s="21">
        <v>0</v>
      </c>
      <c r="R200" s="21" t="s">
        <v>57</v>
      </c>
      <c r="S200" s="21" t="s">
        <v>51</v>
      </c>
      <c r="T200" s="21" t="s">
        <v>130</v>
      </c>
      <c r="U200" s="22" t="s">
        <v>53</v>
      </c>
      <c r="V200" s="15"/>
      <c r="AE200">
        <v>2</v>
      </c>
      <c r="AF200" t="b">
        <v>1</v>
      </c>
      <c r="AG200">
        <v>1</v>
      </c>
    </row>
    <row r="201" spans="2:33" x14ac:dyDescent="0.45">
      <c r="B201" s="1">
        <v>286</v>
      </c>
      <c r="C201" s="16"/>
      <c r="D201" s="17" t="s">
        <v>461</v>
      </c>
      <c r="E201" s="17"/>
      <c r="F201" s="17"/>
      <c r="G201" s="18" t="s">
        <v>462</v>
      </c>
      <c r="H201" s="17"/>
      <c r="I201" s="17"/>
      <c r="J201" s="17"/>
      <c r="K201" s="17"/>
      <c r="L201" s="19">
        <v>200083</v>
      </c>
      <c r="M201" s="19">
        <v>0</v>
      </c>
      <c r="N201" s="20">
        <v>45812</v>
      </c>
      <c r="O201" s="21" t="s">
        <v>85</v>
      </c>
      <c r="P201" s="21">
        <v>0.04</v>
      </c>
      <c r="Q201" s="21">
        <v>0.32700000000000001</v>
      </c>
      <c r="R201" s="21" t="s">
        <v>57</v>
      </c>
      <c r="S201" s="21" t="s">
        <v>51</v>
      </c>
      <c r="T201" s="21" t="s">
        <v>130</v>
      </c>
      <c r="U201" s="22" t="s">
        <v>53</v>
      </c>
      <c r="V201" s="15"/>
      <c r="AE201">
        <v>0</v>
      </c>
      <c r="AF201" t="b">
        <v>1</v>
      </c>
      <c r="AG201">
        <v>2</v>
      </c>
    </row>
    <row r="202" spans="2:33" x14ac:dyDescent="0.45">
      <c r="B202" s="1">
        <v>287</v>
      </c>
      <c r="C202" s="16"/>
      <c r="D202" s="17" t="s">
        <v>461</v>
      </c>
      <c r="E202" s="17"/>
      <c r="F202" s="17"/>
      <c r="G202" s="18" t="s">
        <v>463</v>
      </c>
      <c r="H202" s="17"/>
      <c r="I202" s="17"/>
      <c r="J202" s="17"/>
      <c r="K202" s="17"/>
      <c r="L202" s="19">
        <v>165588</v>
      </c>
      <c r="M202" s="19">
        <v>0</v>
      </c>
      <c r="N202" s="20">
        <v>45812</v>
      </c>
      <c r="O202" s="21" t="s">
        <v>85</v>
      </c>
      <c r="P202" s="21">
        <v>0.04</v>
      </c>
      <c r="Q202" s="21">
        <v>0.27600000000000002</v>
      </c>
      <c r="R202" s="21" t="s">
        <v>57</v>
      </c>
      <c r="S202" s="21" t="s">
        <v>51</v>
      </c>
      <c r="T202" s="21" t="s">
        <v>130</v>
      </c>
      <c r="U202" s="22" t="s">
        <v>53</v>
      </c>
      <c r="V202" s="15"/>
      <c r="AE202">
        <v>0</v>
      </c>
      <c r="AF202" t="b">
        <v>1</v>
      </c>
      <c r="AG202">
        <v>2</v>
      </c>
    </row>
    <row r="203" spans="2:33" x14ac:dyDescent="0.45">
      <c r="B203" s="1">
        <v>288</v>
      </c>
      <c r="C203" s="16" t="s">
        <v>47</v>
      </c>
      <c r="D203" s="17" t="s">
        <v>464</v>
      </c>
      <c r="E203" s="17"/>
      <c r="F203" s="17"/>
      <c r="G203" s="18" t="s">
        <v>59</v>
      </c>
      <c r="H203" s="17"/>
      <c r="I203" s="17"/>
      <c r="J203" s="17"/>
      <c r="K203" s="17"/>
      <c r="L203" s="19">
        <v>18230</v>
      </c>
      <c r="M203" s="19">
        <v>0</v>
      </c>
      <c r="N203" s="20">
        <v>45806</v>
      </c>
      <c r="O203" s="21" t="s">
        <v>60</v>
      </c>
      <c r="P203" s="21">
        <v>0</v>
      </c>
      <c r="Q203" s="21">
        <v>0</v>
      </c>
      <c r="R203" s="21" t="s">
        <v>57</v>
      </c>
      <c r="S203" s="21" t="s">
        <v>51</v>
      </c>
      <c r="T203" s="21" t="s">
        <v>100</v>
      </c>
      <c r="U203" s="22" t="s">
        <v>101</v>
      </c>
      <c r="V203" s="15"/>
      <c r="AE203">
        <v>1</v>
      </c>
      <c r="AF203" t="b">
        <v>1</v>
      </c>
      <c r="AG203">
        <v>1</v>
      </c>
    </row>
    <row r="204" spans="2:33" x14ac:dyDescent="0.45">
      <c r="B204" s="1">
        <v>289</v>
      </c>
      <c r="C204" s="16"/>
      <c r="D204" s="17" t="s">
        <v>465</v>
      </c>
      <c r="E204" s="17"/>
      <c r="F204" s="17"/>
      <c r="G204" s="18" t="s">
        <v>466</v>
      </c>
      <c r="H204" s="17"/>
      <c r="I204" s="17"/>
      <c r="J204" s="17"/>
      <c r="K204" s="17"/>
      <c r="L204" s="19">
        <v>18230</v>
      </c>
      <c r="M204" s="19">
        <v>0</v>
      </c>
      <c r="N204" s="20">
        <v>45806</v>
      </c>
      <c r="O204" s="21" t="s">
        <v>85</v>
      </c>
      <c r="P204" s="21">
        <v>0</v>
      </c>
      <c r="Q204" s="21">
        <v>0.23599999999999999</v>
      </c>
      <c r="R204" s="21" t="s">
        <v>57</v>
      </c>
      <c r="S204" s="21" t="s">
        <v>51</v>
      </c>
      <c r="T204" s="21" t="s">
        <v>100</v>
      </c>
      <c r="U204" s="22" t="s">
        <v>101</v>
      </c>
      <c r="V204" s="15"/>
      <c r="AE204">
        <v>0</v>
      </c>
      <c r="AF204" t="b">
        <v>1</v>
      </c>
      <c r="AG204">
        <v>2</v>
      </c>
    </row>
    <row r="205" spans="2:33" x14ac:dyDescent="0.45">
      <c r="B205" s="1">
        <v>290</v>
      </c>
      <c r="C205" s="16" t="s">
        <v>47</v>
      </c>
      <c r="D205" s="17" t="s">
        <v>467</v>
      </c>
      <c r="E205" s="17"/>
      <c r="F205" s="17"/>
      <c r="G205" s="18" t="s">
        <v>468</v>
      </c>
      <c r="H205" s="17"/>
      <c r="I205" s="17"/>
      <c r="J205" s="17"/>
      <c r="K205" s="17"/>
      <c r="L205" s="19">
        <v>716536</v>
      </c>
      <c r="M205" s="19">
        <v>694841</v>
      </c>
      <c r="N205" s="20">
        <v>45747</v>
      </c>
      <c r="O205" s="21" t="s">
        <v>56</v>
      </c>
      <c r="P205" s="21">
        <v>0.16</v>
      </c>
      <c r="Q205" s="21">
        <v>0.13</v>
      </c>
      <c r="R205" s="21" t="s">
        <v>50</v>
      </c>
      <c r="S205" s="21" t="s">
        <v>51</v>
      </c>
      <c r="T205" s="21" t="s">
        <v>130</v>
      </c>
      <c r="U205" s="22" t="s">
        <v>53</v>
      </c>
      <c r="V205" s="15"/>
      <c r="AE205">
        <v>7</v>
      </c>
      <c r="AF205" t="b">
        <v>1</v>
      </c>
      <c r="AG205">
        <v>0</v>
      </c>
    </row>
    <row r="206" spans="2:33" x14ac:dyDescent="0.45">
      <c r="B206" s="1">
        <v>291</v>
      </c>
      <c r="C206" s="16"/>
      <c r="D206" s="17" t="s">
        <v>469</v>
      </c>
      <c r="E206" s="17"/>
      <c r="F206" s="17"/>
      <c r="G206" s="18" t="s">
        <v>470</v>
      </c>
      <c r="H206" s="17"/>
      <c r="I206" s="17"/>
      <c r="J206" s="17"/>
      <c r="K206" s="17"/>
      <c r="L206" s="19">
        <v>300000</v>
      </c>
      <c r="M206" s="19">
        <v>300000</v>
      </c>
      <c r="N206" s="20">
        <v>45813</v>
      </c>
      <c r="O206" s="21" t="s">
        <v>85</v>
      </c>
      <c r="P206" s="21">
        <v>7.0000000000000007E-2</v>
      </c>
      <c r="Q206" s="21">
        <v>2.3639999999999999</v>
      </c>
      <c r="R206" s="21" t="s">
        <v>57</v>
      </c>
      <c r="S206" s="21" t="s">
        <v>51</v>
      </c>
      <c r="T206" s="21" t="s">
        <v>130</v>
      </c>
      <c r="U206" s="22" t="s">
        <v>53</v>
      </c>
      <c r="V206" s="15"/>
      <c r="AE206">
        <v>0</v>
      </c>
      <c r="AF206" t="b">
        <v>1</v>
      </c>
      <c r="AG206">
        <v>1</v>
      </c>
    </row>
    <row r="207" spans="2:33" x14ac:dyDescent="0.45">
      <c r="B207" s="1">
        <v>292</v>
      </c>
      <c r="C207" s="16" t="s">
        <v>47</v>
      </c>
      <c r="D207" s="17" t="s">
        <v>471</v>
      </c>
      <c r="E207" s="17"/>
      <c r="F207" s="17"/>
      <c r="G207" s="18" t="s">
        <v>59</v>
      </c>
      <c r="H207" s="17"/>
      <c r="I207" s="17"/>
      <c r="J207" s="17"/>
      <c r="K207" s="17"/>
      <c r="L207" s="19">
        <v>174954</v>
      </c>
      <c r="M207" s="19">
        <v>0</v>
      </c>
      <c r="N207" s="20">
        <v>45813</v>
      </c>
      <c r="O207" s="21" t="s">
        <v>60</v>
      </c>
      <c r="P207" s="21">
        <v>0.04</v>
      </c>
      <c r="Q207" s="21">
        <v>0</v>
      </c>
      <c r="R207" s="21" t="s">
        <v>57</v>
      </c>
      <c r="S207" s="21" t="s">
        <v>51</v>
      </c>
      <c r="T207" s="21" t="s">
        <v>175</v>
      </c>
      <c r="U207" s="22" t="s">
        <v>53</v>
      </c>
      <c r="V207" s="15"/>
      <c r="AE207">
        <v>1</v>
      </c>
      <c r="AF207" t="b">
        <v>1</v>
      </c>
      <c r="AG207">
        <v>1</v>
      </c>
    </row>
    <row r="208" spans="2:33" x14ac:dyDescent="0.45">
      <c r="B208" s="1">
        <v>293</v>
      </c>
      <c r="C208" s="16"/>
      <c r="D208" s="17" t="s">
        <v>472</v>
      </c>
      <c r="E208" s="17"/>
      <c r="F208" s="17"/>
      <c r="G208" s="18" t="s">
        <v>473</v>
      </c>
      <c r="H208" s="17"/>
      <c r="I208" s="17"/>
      <c r="J208" s="17"/>
      <c r="K208" s="17"/>
      <c r="L208" s="19">
        <v>174954</v>
      </c>
      <c r="M208" s="19">
        <v>0</v>
      </c>
      <c r="N208" s="20">
        <v>45813</v>
      </c>
      <c r="O208" s="21" t="s">
        <v>85</v>
      </c>
      <c r="P208" s="21">
        <v>0.04</v>
      </c>
      <c r="Q208" s="21">
        <v>4.3170000000000002</v>
      </c>
      <c r="R208" s="21" t="s">
        <v>57</v>
      </c>
      <c r="S208" s="21" t="s">
        <v>51</v>
      </c>
      <c r="T208" s="21" t="s">
        <v>175</v>
      </c>
      <c r="U208" s="22" t="s">
        <v>53</v>
      </c>
      <c r="V208" s="15"/>
      <c r="AE208">
        <v>0</v>
      </c>
      <c r="AF208" t="b">
        <v>1</v>
      </c>
      <c r="AG208">
        <v>2</v>
      </c>
    </row>
    <row r="209" spans="2:33" x14ac:dyDescent="0.45">
      <c r="B209" s="1">
        <v>294</v>
      </c>
      <c r="C209" s="16"/>
      <c r="D209" s="17" t="s">
        <v>469</v>
      </c>
      <c r="E209" s="17"/>
      <c r="F209" s="17"/>
      <c r="G209" s="18" t="s">
        <v>474</v>
      </c>
      <c r="H209" s="17"/>
      <c r="I209" s="17"/>
      <c r="J209" s="17"/>
      <c r="K209" s="17"/>
      <c r="L209" s="19">
        <v>14100</v>
      </c>
      <c r="M209" s="19">
        <v>0</v>
      </c>
      <c r="N209" s="20">
        <v>45813</v>
      </c>
      <c r="O209" s="21" t="s">
        <v>85</v>
      </c>
      <c r="P209" s="21">
        <v>0</v>
      </c>
      <c r="Q209" s="21">
        <v>1.69</v>
      </c>
      <c r="R209" s="21" t="s">
        <v>57</v>
      </c>
      <c r="S209" s="21" t="s">
        <v>51</v>
      </c>
      <c r="T209" s="21" t="s">
        <v>130</v>
      </c>
      <c r="U209" s="22" t="s">
        <v>53</v>
      </c>
      <c r="V209" s="15"/>
      <c r="AE209">
        <v>0</v>
      </c>
      <c r="AF209" t="b">
        <v>1</v>
      </c>
      <c r="AG209">
        <v>1</v>
      </c>
    </row>
    <row r="210" spans="2:33" x14ac:dyDescent="0.45">
      <c r="B210" s="1">
        <v>295</v>
      </c>
      <c r="C210" s="16"/>
      <c r="D210" s="17" t="s">
        <v>469</v>
      </c>
      <c r="E210" s="17"/>
      <c r="F210" s="17"/>
      <c r="G210" s="18" t="s">
        <v>475</v>
      </c>
      <c r="H210" s="17"/>
      <c r="I210" s="17"/>
      <c r="J210" s="17"/>
      <c r="K210" s="17"/>
      <c r="L210" s="19">
        <v>6134</v>
      </c>
      <c r="M210" s="19">
        <v>0</v>
      </c>
      <c r="N210" s="20">
        <v>45813</v>
      </c>
      <c r="O210" s="21" t="s">
        <v>85</v>
      </c>
      <c r="P210" s="21">
        <v>0</v>
      </c>
      <c r="Q210" s="21">
        <v>0.74199999999999999</v>
      </c>
      <c r="R210" s="21" t="s">
        <v>57</v>
      </c>
      <c r="S210" s="21" t="s">
        <v>51</v>
      </c>
      <c r="T210" s="21" t="s">
        <v>130</v>
      </c>
      <c r="U210" s="22" t="s">
        <v>53</v>
      </c>
      <c r="V210" s="15"/>
      <c r="AE210">
        <v>0</v>
      </c>
      <c r="AF210" t="b">
        <v>1</v>
      </c>
      <c r="AG210">
        <v>1</v>
      </c>
    </row>
    <row r="211" spans="2:33" x14ac:dyDescent="0.45">
      <c r="B211" s="1">
        <v>296</v>
      </c>
      <c r="C211" s="16" t="s">
        <v>47</v>
      </c>
      <c r="D211" s="17" t="s">
        <v>476</v>
      </c>
      <c r="E211" s="17"/>
      <c r="F211" s="17"/>
      <c r="G211" s="18" t="s">
        <v>59</v>
      </c>
      <c r="H211" s="17"/>
      <c r="I211" s="17"/>
      <c r="J211" s="17"/>
      <c r="K211" s="17"/>
      <c r="L211" s="19">
        <v>5240</v>
      </c>
      <c r="M211" s="19">
        <v>0</v>
      </c>
      <c r="N211" s="20">
        <v>45813</v>
      </c>
      <c r="O211" s="21" t="s">
        <v>60</v>
      </c>
      <c r="P211" s="21">
        <v>0</v>
      </c>
      <c r="Q211" s="21">
        <v>0</v>
      </c>
      <c r="R211" s="21" t="s">
        <v>57</v>
      </c>
      <c r="S211" s="21" t="s">
        <v>51</v>
      </c>
      <c r="T211" s="21" t="s">
        <v>175</v>
      </c>
      <c r="U211" s="22" t="s">
        <v>53</v>
      </c>
      <c r="V211" s="15"/>
      <c r="AE211">
        <v>1</v>
      </c>
      <c r="AF211" t="b">
        <v>1</v>
      </c>
      <c r="AG211">
        <v>1</v>
      </c>
    </row>
    <row r="212" spans="2:33" x14ac:dyDescent="0.45">
      <c r="B212" s="1">
        <v>297</v>
      </c>
      <c r="C212" s="16"/>
      <c r="D212" s="17" t="s">
        <v>477</v>
      </c>
      <c r="E212" s="17"/>
      <c r="F212" s="17"/>
      <c r="G212" s="18" t="s">
        <v>478</v>
      </c>
      <c r="H212" s="17"/>
      <c r="I212" s="17"/>
      <c r="J212" s="17"/>
      <c r="K212" s="17"/>
      <c r="L212" s="19">
        <v>5240</v>
      </c>
      <c r="M212" s="19">
        <v>0</v>
      </c>
      <c r="N212" s="20">
        <v>45813</v>
      </c>
      <c r="O212" s="21" t="s">
        <v>85</v>
      </c>
      <c r="P212" s="21">
        <v>0</v>
      </c>
      <c r="Q212" s="21">
        <v>0.23400000000000001</v>
      </c>
      <c r="R212" s="21" t="s">
        <v>57</v>
      </c>
      <c r="S212" s="21" t="s">
        <v>51</v>
      </c>
      <c r="T212" s="21" t="s">
        <v>175</v>
      </c>
      <c r="U212" s="22" t="s">
        <v>53</v>
      </c>
      <c r="V212" s="15"/>
      <c r="AE212">
        <v>0</v>
      </c>
      <c r="AF212" t="b">
        <v>1</v>
      </c>
      <c r="AG212">
        <v>2</v>
      </c>
    </row>
    <row r="213" spans="2:33" x14ac:dyDescent="0.45">
      <c r="B213" s="1">
        <v>298</v>
      </c>
      <c r="C213" s="16" t="s">
        <v>47</v>
      </c>
      <c r="D213" s="17" t="s">
        <v>479</v>
      </c>
      <c r="E213" s="17"/>
      <c r="F213" s="17"/>
      <c r="G213" s="18" t="s">
        <v>33</v>
      </c>
      <c r="H213" s="17"/>
      <c r="I213" s="17"/>
      <c r="J213" s="17"/>
      <c r="K213" s="17"/>
      <c r="L213" s="19">
        <v>657703</v>
      </c>
      <c r="M213" s="19">
        <v>71946</v>
      </c>
      <c r="N213" s="20">
        <v>45747</v>
      </c>
      <c r="O213" s="21" t="s">
        <v>49</v>
      </c>
      <c r="P213" s="21">
        <v>0.15</v>
      </c>
      <c r="Q213" s="21">
        <v>0</v>
      </c>
      <c r="R213" s="21" t="s">
        <v>50</v>
      </c>
      <c r="S213" s="21" t="s">
        <v>51</v>
      </c>
      <c r="T213" s="21" t="s">
        <v>480</v>
      </c>
      <c r="U213" s="22" t="s">
        <v>53</v>
      </c>
      <c r="V213" s="15"/>
      <c r="AE213">
        <v>9</v>
      </c>
      <c r="AF213" t="b">
        <v>1</v>
      </c>
      <c r="AG213">
        <v>0</v>
      </c>
    </row>
    <row r="214" spans="2:33" x14ac:dyDescent="0.45">
      <c r="B214" s="1">
        <v>299</v>
      </c>
      <c r="C214" s="16" t="s">
        <v>47</v>
      </c>
      <c r="D214" s="17" t="s">
        <v>481</v>
      </c>
      <c r="E214" s="17"/>
      <c r="F214" s="17"/>
      <c r="G214" s="18" t="s">
        <v>482</v>
      </c>
      <c r="H214" s="17"/>
      <c r="I214" s="17"/>
      <c r="J214" s="17"/>
      <c r="K214" s="17"/>
      <c r="L214" s="19">
        <v>657703</v>
      </c>
      <c r="M214" s="19">
        <v>71946</v>
      </c>
      <c r="N214" s="20">
        <v>45747</v>
      </c>
      <c r="O214" s="21" t="s">
        <v>56</v>
      </c>
      <c r="P214" s="21">
        <v>0.15</v>
      </c>
      <c r="Q214" s="21">
        <v>3.0000000000000001E-3</v>
      </c>
      <c r="R214" s="21" t="s">
        <v>57</v>
      </c>
      <c r="S214" s="21" t="s">
        <v>51</v>
      </c>
      <c r="T214" s="21" t="s">
        <v>480</v>
      </c>
      <c r="U214" s="22" t="s">
        <v>53</v>
      </c>
      <c r="V214" s="15"/>
      <c r="AE214">
        <v>8</v>
      </c>
      <c r="AF214" t="b">
        <v>1</v>
      </c>
      <c r="AG214">
        <v>1</v>
      </c>
    </row>
    <row r="215" spans="2:33" x14ac:dyDescent="0.45">
      <c r="B215" s="1">
        <v>300</v>
      </c>
      <c r="C215" s="16" t="s">
        <v>47</v>
      </c>
      <c r="D215" s="17" t="s">
        <v>483</v>
      </c>
      <c r="E215" s="17"/>
      <c r="F215" s="17"/>
      <c r="G215" s="18" t="s">
        <v>59</v>
      </c>
      <c r="H215" s="17"/>
      <c r="I215" s="17"/>
      <c r="J215" s="17"/>
      <c r="K215" s="17"/>
      <c r="L215" s="19">
        <v>250078</v>
      </c>
      <c r="M215" s="19">
        <v>-126</v>
      </c>
      <c r="N215" s="20">
        <v>45812</v>
      </c>
      <c r="O215" s="21" t="s">
        <v>60</v>
      </c>
      <c r="P215" s="21">
        <v>0.06</v>
      </c>
      <c r="Q215" s="21">
        <v>0</v>
      </c>
      <c r="R215" s="21" t="s">
        <v>57</v>
      </c>
      <c r="S215" s="21" t="s">
        <v>51</v>
      </c>
      <c r="T215" s="21" t="s">
        <v>265</v>
      </c>
      <c r="U215" s="22" t="s">
        <v>53</v>
      </c>
      <c r="V215" s="15"/>
      <c r="AE215">
        <v>5</v>
      </c>
      <c r="AF215" t="b">
        <v>1</v>
      </c>
      <c r="AG215">
        <v>2</v>
      </c>
    </row>
    <row r="216" spans="2:33" x14ac:dyDescent="0.45">
      <c r="B216" s="1">
        <v>301</v>
      </c>
      <c r="C216" s="16"/>
      <c r="D216" s="17" t="s">
        <v>484</v>
      </c>
      <c r="E216" s="17"/>
      <c r="F216" s="17"/>
      <c r="G216" s="18" t="s">
        <v>485</v>
      </c>
      <c r="H216" s="17"/>
      <c r="I216" s="17"/>
      <c r="J216" s="17"/>
      <c r="K216" s="17"/>
      <c r="L216" s="19">
        <v>64771</v>
      </c>
      <c r="M216" s="19">
        <v>0</v>
      </c>
      <c r="N216" s="20">
        <v>45812</v>
      </c>
      <c r="O216" s="21" t="s">
        <v>85</v>
      </c>
      <c r="P216" s="21">
        <v>0.01</v>
      </c>
      <c r="Q216" s="21">
        <v>8.4000000000000005E-2</v>
      </c>
      <c r="R216" s="21" t="s">
        <v>57</v>
      </c>
      <c r="S216" s="21" t="s">
        <v>51</v>
      </c>
      <c r="T216" s="21" t="s">
        <v>265</v>
      </c>
      <c r="U216" s="22" t="s">
        <v>53</v>
      </c>
      <c r="V216" s="15"/>
      <c r="AE216">
        <v>0</v>
      </c>
      <c r="AF216" t="b">
        <v>1</v>
      </c>
      <c r="AG216">
        <v>3</v>
      </c>
    </row>
    <row r="217" spans="2:33" x14ac:dyDescent="0.45">
      <c r="B217" s="1">
        <v>302</v>
      </c>
      <c r="C217" s="16"/>
      <c r="D217" s="17" t="s">
        <v>484</v>
      </c>
      <c r="E217" s="17"/>
      <c r="F217" s="17"/>
      <c r="G217" s="18" t="s">
        <v>486</v>
      </c>
      <c r="H217" s="17"/>
      <c r="I217" s="17"/>
      <c r="J217" s="17"/>
      <c r="K217" s="17"/>
      <c r="L217" s="19">
        <v>64707</v>
      </c>
      <c r="M217" s="19">
        <v>0</v>
      </c>
      <c r="N217" s="20">
        <v>45812</v>
      </c>
      <c r="O217" s="21" t="s">
        <v>85</v>
      </c>
      <c r="P217" s="21">
        <v>0.01</v>
      </c>
      <c r="Q217" s="21">
        <v>0.24099999999999999</v>
      </c>
      <c r="R217" s="21" t="s">
        <v>57</v>
      </c>
      <c r="S217" s="21" t="s">
        <v>51</v>
      </c>
      <c r="T217" s="21" t="s">
        <v>265</v>
      </c>
      <c r="U217" s="22" t="s">
        <v>53</v>
      </c>
      <c r="V217" s="15"/>
      <c r="AE217">
        <v>0</v>
      </c>
      <c r="AF217" t="b">
        <v>1</v>
      </c>
      <c r="AG217">
        <v>3</v>
      </c>
    </row>
    <row r="218" spans="2:33" x14ac:dyDescent="0.45">
      <c r="B218" s="1">
        <v>303</v>
      </c>
      <c r="C218" s="16"/>
      <c r="D218" s="17" t="s">
        <v>484</v>
      </c>
      <c r="E218" s="17"/>
      <c r="F218" s="17"/>
      <c r="G218" s="18" t="s">
        <v>487</v>
      </c>
      <c r="H218" s="17"/>
      <c r="I218" s="17"/>
      <c r="J218" s="17"/>
      <c r="K218" s="17"/>
      <c r="L218" s="19">
        <v>57524</v>
      </c>
      <c r="M218" s="19">
        <v>0</v>
      </c>
      <c r="N218" s="20">
        <v>45812</v>
      </c>
      <c r="O218" s="21" t="s">
        <v>85</v>
      </c>
      <c r="P218" s="21">
        <v>0.01</v>
      </c>
      <c r="Q218" s="21">
        <v>0.504</v>
      </c>
      <c r="R218" s="21" t="s">
        <v>57</v>
      </c>
      <c r="S218" s="21" t="s">
        <v>51</v>
      </c>
      <c r="T218" s="21" t="s">
        <v>265</v>
      </c>
      <c r="U218" s="22" t="s">
        <v>53</v>
      </c>
      <c r="V218" s="15"/>
      <c r="AE218">
        <v>0</v>
      </c>
      <c r="AF218" t="b">
        <v>1</v>
      </c>
      <c r="AG218">
        <v>3</v>
      </c>
    </row>
    <row r="219" spans="2:33" x14ac:dyDescent="0.45">
      <c r="B219" s="1">
        <v>304</v>
      </c>
      <c r="C219" s="16"/>
      <c r="D219" s="17" t="s">
        <v>484</v>
      </c>
      <c r="E219" s="17"/>
      <c r="F219" s="17"/>
      <c r="G219" s="18" t="s">
        <v>488</v>
      </c>
      <c r="H219" s="17"/>
      <c r="I219" s="17"/>
      <c r="J219" s="17"/>
      <c r="K219" s="17"/>
      <c r="L219" s="19">
        <v>48001</v>
      </c>
      <c r="M219" s="19">
        <v>-126</v>
      </c>
      <c r="N219" s="20">
        <v>45812</v>
      </c>
      <c r="O219" s="21" t="s">
        <v>85</v>
      </c>
      <c r="P219" s="21">
        <v>0.01</v>
      </c>
      <c r="Q219" s="21">
        <v>1.9E-2</v>
      </c>
      <c r="R219" s="21" t="s">
        <v>57</v>
      </c>
      <c r="S219" s="21" t="s">
        <v>51</v>
      </c>
      <c r="T219" s="21" t="s">
        <v>265</v>
      </c>
      <c r="U219" s="22" t="s">
        <v>53</v>
      </c>
      <c r="V219" s="15"/>
      <c r="AE219">
        <v>0</v>
      </c>
      <c r="AF219" t="b">
        <v>1</v>
      </c>
      <c r="AG219">
        <v>3</v>
      </c>
    </row>
    <row r="220" spans="2:33" x14ac:dyDescent="0.45">
      <c r="B220" s="1">
        <v>305</v>
      </c>
      <c r="C220" s="16"/>
      <c r="D220" s="17" t="s">
        <v>484</v>
      </c>
      <c r="E220" s="17"/>
      <c r="F220" s="17"/>
      <c r="G220" s="18" t="s">
        <v>489</v>
      </c>
      <c r="H220" s="17"/>
      <c r="I220" s="17"/>
      <c r="J220" s="17"/>
      <c r="K220" s="17"/>
      <c r="L220" s="19">
        <v>15075</v>
      </c>
      <c r="M220" s="19">
        <v>0</v>
      </c>
      <c r="N220" s="20">
        <v>45812</v>
      </c>
      <c r="O220" s="21" t="s">
        <v>85</v>
      </c>
      <c r="P220" s="21">
        <v>0</v>
      </c>
      <c r="Q220" s="21">
        <v>7.0999999999999994E-2</v>
      </c>
      <c r="R220" s="21" t="s">
        <v>57</v>
      </c>
      <c r="S220" s="21" t="s">
        <v>51</v>
      </c>
      <c r="T220" s="21" t="s">
        <v>265</v>
      </c>
      <c r="U220" s="22" t="s">
        <v>53</v>
      </c>
      <c r="V220" s="15"/>
      <c r="AE220">
        <v>0</v>
      </c>
      <c r="AF220" t="b">
        <v>1</v>
      </c>
      <c r="AG220">
        <v>3</v>
      </c>
    </row>
    <row r="221" spans="2:33" x14ac:dyDescent="0.45">
      <c r="B221" s="1">
        <v>306</v>
      </c>
      <c r="C221" s="16" t="s">
        <v>47</v>
      </c>
      <c r="D221" s="17" t="s">
        <v>490</v>
      </c>
      <c r="E221" s="17"/>
      <c r="F221" s="17"/>
      <c r="G221" s="18" t="s">
        <v>59</v>
      </c>
      <c r="H221" s="17"/>
      <c r="I221" s="17"/>
      <c r="J221" s="17"/>
      <c r="K221" s="17"/>
      <c r="L221" s="19">
        <v>9</v>
      </c>
      <c r="M221" s="19">
        <v>0</v>
      </c>
      <c r="N221" s="20">
        <v>45812</v>
      </c>
      <c r="O221" s="21" t="s">
        <v>60</v>
      </c>
      <c r="P221" s="21">
        <v>0</v>
      </c>
      <c r="Q221" s="21">
        <v>0</v>
      </c>
      <c r="R221" s="21" t="s">
        <v>57</v>
      </c>
      <c r="S221" s="21" t="s">
        <v>51</v>
      </c>
      <c r="T221" s="21" t="s">
        <v>125</v>
      </c>
      <c r="U221" s="22" t="s">
        <v>126</v>
      </c>
      <c r="V221" s="15"/>
      <c r="AE221">
        <v>1</v>
      </c>
      <c r="AF221" t="b">
        <v>1</v>
      </c>
      <c r="AG221">
        <v>2</v>
      </c>
    </row>
    <row r="222" spans="2:33" x14ac:dyDescent="0.45">
      <c r="B222" s="1">
        <v>307</v>
      </c>
      <c r="C222" s="16"/>
      <c r="D222" s="17" t="s">
        <v>491</v>
      </c>
      <c r="E222" s="17"/>
      <c r="F222" s="17"/>
      <c r="G222" s="18" t="s">
        <v>492</v>
      </c>
      <c r="H222" s="17"/>
      <c r="I222" s="17"/>
      <c r="J222" s="17"/>
      <c r="K222" s="17"/>
      <c r="L222" s="19">
        <v>9</v>
      </c>
      <c r="M222" s="19">
        <v>0</v>
      </c>
      <c r="N222" s="20">
        <v>45812</v>
      </c>
      <c r="O222" s="21" t="s">
        <v>85</v>
      </c>
      <c r="P222" s="21">
        <v>0</v>
      </c>
      <c r="Q222" s="21">
        <v>0</v>
      </c>
      <c r="R222" s="21" t="s">
        <v>57</v>
      </c>
      <c r="S222" s="21" t="s">
        <v>51</v>
      </c>
      <c r="T222" s="21" t="s">
        <v>125</v>
      </c>
      <c r="U222" s="22" t="s">
        <v>126</v>
      </c>
      <c r="V222" s="15"/>
      <c r="AE222">
        <v>0</v>
      </c>
      <c r="AF222" t="b">
        <v>1</v>
      </c>
      <c r="AG222">
        <v>3</v>
      </c>
    </row>
    <row r="223" spans="2:33" x14ac:dyDescent="0.45">
      <c r="B223" s="1">
        <v>308</v>
      </c>
      <c r="C223" s="16" t="s">
        <v>47</v>
      </c>
      <c r="D223" s="17" t="s">
        <v>493</v>
      </c>
      <c r="E223" s="17"/>
      <c r="F223" s="17"/>
      <c r="G223" s="18" t="s">
        <v>59</v>
      </c>
      <c r="H223" s="17"/>
      <c r="I223" s="17"/>
      <c r="J223" s="17"/>
      <c r="K223" s="17"/>
      <c r="L223" s="19">
        <v>656654</v>
      </c>
      <c r="M223" s="19">
        <v>-9973</v>
      </c>
      <c r="N223" s="20">
        <v>45747</v>
      </c>
      <c r="O223" s="21" t="s">
        <v>60</v>
      </c>
      <c r="P223" s="21">
        <v>0.15</v>
      </c>
      <c r="Q223" s="21">
        <v>0</v>
      </c>
      <c r="R223" s="21" t="s">
        <v>50</v>
      </c>
      <c r="S223" s="21" t="s">
        <v>51</v>
      </c>
      <c r="T223" s="21" t="s">
        <v>265</v>
      </c>
      <c r="U223" s="22" t="s">
        <v>53</v>
      </c>
      <c r="V223" s="15"/>
      <c r="AE223">
        <v>6</v>
      </c>
      <c r="AF223" t="b">
        <v>1</v>
      </c>
      <c r="AG223">
        <v>0</v>
      </c>
    </row>
    <row r="224" spans="2:33" x14ac:dyDescent="0.45">
      <c r="B224" s="1">
        <v>309</v>
      </c>
      <c r="C224" s="16"/>
      <c r="D224" s="17" t="s">
        <v>494</v>
      </c>
      <c r="E224" s="17"/>
      <c r="F224" s="17"/>
      <c r="G224" s="18" t="s">
        <v>495</v>
      </c>
      <c r="H224" s="17"/>
      <c r="I224" s="17"/>
      <c r="J224" s="17"/>
      <c r="K224" s="17"/>
      <c r="L224" s="19">
        <v>464184</v>
      </c>
      <c r="M224" s="19">
        <v>-9664</v>
      </c>
      <c r="N224" s="20">
        <v>45747</v>
      </c>
      <c r="O224" s="21" t="s">
        <v>63</v>
      </c>
      <c r="P224" s="21">
        <v>0.1</v>
      </c>
      <c r="Q224" s="21">
        <v>0.33</v>
      </c>
      <c r="R224" s="21" t="s">
        <v>57</v>
      </c>
      <c r="S224" s="21" t="s">
        <v>51</v>
      </c>
      <c r="T224" s="21" t="s">
        <v>265</v>
      </c>
      <c r="U224" s="22" t="s">
        <v>53</v>
      </c>
      <c r="V224" s="15"/>
      <c r="AE224">
        <v>0</v>
      </c>
      <c r="AF224" t="b">
        <v>1</v>
      </c>
      <c r="AG224">
        <v>1</v>
      </c>
    </row>
    <row r="225" spans="2:33" x14ac:dyDescent="0.45">
      <c r="B225" s="1">
        <v>310</v>
      </c>
      <c r="C225" s="16"/>
      <c r="D225" s="17" t="s">
        <v>494</v>
      </c>
      <c r="E225" s="17"/>
      <c r="F225" s="17"/>
      <c r="G225" s="18" t="s">
        <v>496</v>
      </c>
      <c r="H225" s="17"/>
      <c r="I225" s="17"/>
      <c r="J225" s="17"/>
      <c r="K225" s="17"/>
      <c r="L225" s="19">
        <v>110781</v>
      </c>
      <c r="M225" s="19">
        <v>-1932</v>
      </c>
      <c r="N225" s="20">
        <v>45747</v>
      </c>
      <c r="O225" s="21" t="s">
        <v>63</v>
      </c>
      <c r="P225" s="21">
        <v>0.02</v>
      </c>
      <c r="Q225" s="21">
        <v>0.191</v>
      </c>
      <c r="R225" s="21" t="s">
        <v>57</v>
      </c>
      <c r="S225" s="21" t="s">
        <v>51</v>
      </c>
      <c r="T225" s="21" t="s">
        <v>265</v>
      </c>
      <c r="U225" s="22" t="s">
        <v>53</v>
      </c>
      <c r="V225" s="15"/>
      <c r="AE225">
        <v>0</v>
      </c>
      <c r="AF225" t="b">
        <v>1</v>
      </c>
      <c r="AG225">
        <v>1</v>
      </c>
    </row>
    <row r="226" spans="2:33" x14ac:dyDescent="0.45">
      <c r="B226" s="1">
        <v>311</v>
      </c>
      <c r="C226" s="16"/>
      <c r="D226" s="17" t="s">
        <v>494</v>
      </c>
      <c r="E226" s="17"/>
      <c r="F226" s="17"/>
      <c r="G226" s="18" t="s">
        <v>497</v>
      </c>
      <c r="H226" s="17"/>
      <c r="I226" s="17"/>
      <c r="J226" s="17"/>
      <c r="K226" s="17"/>
      <c r="L226" s="19">
        <v>35817</v>
      </c>
      <c r="M226" s="19">
        <v>0</v>
      </c>
      <c r="N226" s="20">
        <v>45747</v>
      </c>
      <c r="O226" s="21" t="s">
        <v>63</v>
      </c>
      <c r="P226" s="21">
        <v>0.01</v>
      </c>
      <c r="Q226" s="21">
        <v>1.7000000000000001E-2</v>
      </c>
      <c r="R226" s="21" t="s">
        <v>57</v>
      </c>
      <c r="S226" s="21" t="s">
        <v>51</v>
      </c>
      <c r="T226" s="21" t="s">
        <v>265</v>
      </c>
      <c r="U226" s="22" t="s">
        <v>53</v>
      </c>
      <c r="V226" s="15"/>
      <c r="AE226">
        <v>0</v>
      </c>
      <c r="AF226" t="b">
        <v>1</v>
      </c>
      <c r="AG226">
        <v>1</v>
      </c>
    </row>
    <row r="227" spans="2:33" x14ac:dyDescent="0.45">
      <c r="B227" s="1">
        <v>312</v>
      </c>
      <c r="C227" s="16"/>
      <c r="D227" s="17" t="s">
        <v>494</v>
      </c>
      <c r="E227" s="17"/>
      <c r="F227" s="17"/>
      <c r="G227" s="18" t="s">
        <v>498</v>
      </c>
      <c r="H227" s="17"/>
      <c r="I227" s="17"/>
      <c r="J227" s="17"/>
      <c r="K227" s="17"/>
      <c r="L227" s="19">
        <v>19470</v>
      </c>
      <c r="M227" s="19">
        <v>2498</v>
      </c>
      <c r="N227" s="20">
        <v>45747</v>
      </c>
      <c r="O227" s="21" t="s">
        <v>63</v>
      </c>
      <c r="P227" s="21">
        <v>0</v>
      </c>
      <c r="Q227" s="21">
        <v>2.1000000000000001E-2</v>
      </c>
      <c r="R227" s="21" t="s">
        <v>57</v>
      </c>
      <c r="S227" s="21" t="s">
        <v>51</v>
      </c>
      <c r="T227" s="21" t="s">
        <v>265</v>
      </c>
      <c r="U227" s="22" t="s">
        <v>53</v>
      </c>
      <c r="V227" s="15"/>
      <c r="AE227">
        <v>0</v>
      </c>
      <c r="AF227" t="b">
        <v>1</v>
      </c>
      <c r="AG227">
        <v>1</v>
      </c>
    </row>
    <row r="228" spans="2:33" x14ac:dyDescent="0.45">
      <c r="B228" s="1">
        <v>313</v>
      </c>
      <c r="C228" s="16"/>
      <c r="D228" s="17" t="s">
        <v>494</v>
      </c>
      <c r="E228" s="17"/>
      <c r="F228" s="17"/>
      <c r="G228" s="18" t="s">
        <v>499</v>
      </c>
      <c r="H228" s="17"/>
      <c r="I228" s="17"/>
      <c r="J228" s="17"/>
      <c r="K228" s="17"/>
      <c r="L228" s="19">
        <v>17363</v>
      </c>
      <c r="M228" s="19">
        <v>-2987</v>
      </c>
      <c r="N228" s="20">
        <v>45747</v>
      </c>
      <c r="O228" s="21" t="s">
        <v>63</v>
      </c>
      <c r="P228" s="21">
        <v>0</v>
      </c>
      <c r="Q228" s="21">
        <v>0.104</v>
      </c>
      <c r="R228" s="21" t="s">
        <v>57</v>
      </c>
      <c r="S228" s="21" t="s">
        <v>51</v>
      </c>
      <c r="T228" s="21" t="s">
        <v>265</v>
      </c>
      <c r="U228" s="22" t="s">
        <v>53</v>
      </c>
      <c r="V228" s="15"/>
      <c r="AE228">
        <v>0</v>
      </c>
      <c r="AF228" t="b">
        <v>1</v>
      </c>
      <c r="AG228">
        <v>1</v>
      </c>
    </row>
    <row r="229" spans="2:33" x14ac:dyDescent="0.45">
      <c r="B229" s="1">
        <v>314</v>
      </c>
      <c r="C229" s="16"/>
      <c r="D229" s="17" t="s">
        <v>494</v>
      </c>
      <c r="E229" s="17"/>
      <c r="F229" s="17"/>
      <c r="G229" s="18" t="s">
        <v>500</v>
      </c>
      <c r="H229" s="17"/>
      <c r="I229" s="17"/>
      <c r="J229" s="17"/>
      <c r="K229" s="17"/>
      <c r="L229" s="19">
        <v>9039</v>
      </c>
      <c r="M229" s="19">
        <v>2112</v>
      </c>
      <c r="N229" s="20">
        <v>45747</v>
      </c>
      <c r="O229" s="21" t="s">
        <v>63</v>
      </c>
      <c r="P229" s="21">
        <v>0</v>
      </c>
      <c r="Q229" s="21">
        <v>1.7000000000000001E-2</v>
      </c>
      <c r="R229" s="21" t="s">
        <v>57</v>
      </c>
      <c r="S229" s="21" t="s">
        <v>51</v>
      </c>
      <c r="T229" s="21" t="s">
        <v>265</v>
      </c>
      <c r="U229" s="22" t="s">
        <v>53</v>
      </c>
      <c r="V229" s="15"/>
      <c r="AE229">
        <v>0</v>
      </c>
      <c r="AF229" t="b">
        <v>1</v>
      </c>
      <c r="AG229">
        <v>1</v>
      </c>
    </row>
    <row r="230" spans="2:33" x14ac:dyDescent="0.45">
      <c r="B230" s="1">
        <v>315</v>
      </c>
      <c r="C230" s="16" t="s">
        <v>47</v>
      </c>
      <c r="D230" s="17" t="s">
        <v>501</v>
      </c>
      <c r="E230" s="17"/>
      <c r="F230" s="17"/>
      <c r="G230" s="18" t="s">
        <v>33</v>
      </c>
      <c r="H230" s="17"/>
      <c r="I230" s="17"/>
      <c r="J230" s="17"/>
      <c r="K230" s="17"/>
      <c r="L230" s="19">
        <v>580135</v>
      </c>
      <c r="M230" s="19">
        <v>-1070615</v>
      </c>
      <c r="N230" s="20">
        <v>45747</v>
      </c>
      <c r="O230" s="21" t="s">
        <v>49</v>
      </c>
      <c r="P230" s="21">
        <v>0.13</v>
      </c>
      <c r="Q230" s="21">
        <v>0</v>
      </c>
      <c r="R230" s="21" t="s">
        <v>50</v>
      </c>
      <c r="S230" s="21" t="s">
        <v>293</v>
      </c>
      <c r="T230" s="21" t="s">
        <v>130</v>
      </c>
      <c r="U230" s="22" t="s">
        <v>53</v>
      </c>
      <c r="V230" s="15"/>
      <c r="AE230">
        <v>1</v>
      </c>
      <c r="AF230" t="b">
        <v>1</v>
      </c>
      <c r="AG230">
        <v>0</v>
      </c>
    </row>
    <row r="231" spans="2:33" x14ac:dyDescent="0.45">
      <c r="B231" s="1">
        <v>316</v>
      </c>
      <c r="C231" s="16"/>
      <c r="D231" s="17" t="s">
        <v>502</v>
      </c>
      <c r="E231" s="17"/>
      <c r="F231" s="17"/>
      <c r="G231" s="18" t="s">
        <v>503</v>
      </c>
      <c r="H231" s="17"/>
      <c r="I231" s="17"/>
      <c r="J231" s="17"/>
      <c r="K231" s="17"/>
      <c r="L231" s="19">
        <v>580135</v>
      </c>
      <c r="M231" s="19">
        <v>-1070615</v>
      </c>
      <c r="N231" s="20">
        <v>45747</v>
      </c>
      <c r="O231" s="21" t="s">
        <v>56</v>
      </c>
      <c r="P231" s="21">
        <v>0.13</v>
      </c>
      <c r="Q231" s="21">
        <v>1.2E-2</v>
      </c>
      <c r="R231" s="21" t="s">
        <v>57</v>
      </c>
      <c r="S231" s="21" t="s">
        <v>293</v>
      </c>
      <c r="T231" s="21" t="s">
        <v>130</v>
      </c>
      <c r="U231" s="22" t="s">
        <v>53</v>
      </c>
      <c r="V231" s="15"/>
      <c r="AE231">
        <v>0</v>
      </c>
      <c r="AF231" t="b">
        <v>1</v>
      </c>
      <c r="AG231">
        <v>1</v>
      </c>
    </row>
    <row r="232" spans="2:33" x14ac:dyDescent="0.45">
      <c r="B232" s="1">
        <v>317</v>
      </c>
      <c r="C232" s="16"/>
      <c r="D232" s="17" t="s">
        <v>40</v>
      </c>
      <c r="E232" s="17"/>
      <c r="F232" s="17"/>
      <c r="G232" s="18" t="s">
        <v>33</v>
      </c>
      <c r="H232" s="17"/>
      <c r="I232" s="17"/>
      <c r="J232" s="17"/>
      <c r="K232" s="17"/>
      <c r="L232" s="19">
        <v>572464</v>
      </c>
      <c r="M232" s="19">
        <v>0</v>
      </c>
      <c r="N232" s="20">
        <v>45768</v>
      </c>
      <c r="O232" s="21" t="s">
        <v>39</v>
      </c>
      <c r="P232" s="21">
        <v>0.13</v>
      </c>
      <c r="Q232" s="21">
        <v>0</v>
      </c>
      <c r="R232" s="21" t="s">
        <v>35</v>
      </c>
      <c r="S232" s="21" t="s">
        <v>36</v>
      </c>
      <c r="T232" s="21" t="s">
        <v>36</v>
      </c>
      <c r="U232" s="22" t="s">
        <v>37</v>
      </c>
      <c r="V232" s="15"/>
      <c r="AE232">
        <v>0</v>
      </c>
      <c r="AF232" t="b">
        <v>1</v>
      </c>
      <c r="AG232">
        <v>0</v>
      </c>
    </row>
    <row r="233" spans="2:33" x14ac:dyDescent="0.45">
      <c r="B233" s="1">
        <v>318</v>
      </c>
      <c r="C233" s="16" t="s">
        <v>47</v>
      </c>
      <c r="D233" s="17" t="s">
        <v>504</v>
      </c>
      <c r="E233" s="17"/>
      <c r="F233" s="17"/>
      <c r="G233" s="18" t="s">
        <v>33</v>
      </c>
      <c r="H233" s="17"/>
      <c r="I233" s="17"/>
      <c r="J233" s="17"/>
      <c r="K233" s="17"/>
      <c r="L233" s="19">
        <v>562940</v>
      </c>
      <c r="M233" s="19">
        <v>9159</v>
      </c>
      <c r="N233" s="20">
        <v>45747</v>
      </c>
      <c r="O233" s="21" t="s">
        <v>49</v>
      </c>
      <c r="P233" s="21">
        <v>0.13</v>
      </c>
      <c r="Q233" s="21">
        <v>0</v>
      </c>
      <c r="R233" s="21" t="s">
        <v>50</v>
      </c>
      <c r="S233" s="21" t="s">
        <v>51</v>
      </c>
      <c r="T233" s="21" t="s">
        <v>505</v>
      </c>
      <c r="U233" s="22" t="s">
        <v>126</v>
      </c>
      <c r="V233" s="15"/>
      <c r="AE233">
        <v>7</v>
      </c>
      <c r="AF233" t="b">
        <v>1</v>
      </c>
      <c r="AG233">
        <v>0</v>
      </c>
    </row>
    <row r="234" spans="2:33" x14ac:dyDescent="0.45">
      <c r="B234" s="1">
        <v>319</v>
      </c>
      <c r="C234" s="16"/>
      <c r="D234" s="17" t="s">
        <v>506</v>
      </c>
      <c r="E234" s="17"/>
      <c r="F234" s="17"/>
      <c r="G234" s="18" t="s">
        <v>507</v>
      </c>
      <c r="H234" s="17"/>
      <c r="I234" s="17"/>
      <c r="J234" s="17"/>
      <c r="K234" s="17"/>
      <c r="L234" s="19">
        <v>299537</v>
      </c>
      <c r="M234" s="19">
        <v>-26077</v>
      </c>
      <c r="N234" s="20">
        <v>45747</v>
      </c>
      <c r="O234" s="21" t="s">
        <v>56</v>
      </c>
      <c r="P234" s="21">
        <v>7.0000000000000007E-2</v>
      </c>
      <c r="Q234" s="21">
        <v>11.77</v>
      </c>
      <c r="R234" s="21" t="s">
        <v>57</v>
      </c>
      <c r="S234" s="21" t="s">
        <v>405</v>
      </c>
      <c r="T234" s="21" t="s">
        <v>508</v>
      </c>
      <c r="U234" s="22" t="s">
        <v>126</v>
      </c>
      <c r="V234" s="15"/>
      <c r="AE234">
        <v>0</v>
      </c>
      <c r="AF234" t="b">
        <v>1</v>
      </c>
      <c r="AG234">
        <v>1</v>
      </c>
    </row>
    <row r="235" spans="2:33" x14ac:dyDescent="0.45">
      <c r="B235" s="1">
        <v>320</v>
      </c>
      <c r="C235" s="16" t="s">
        <v>47</v>
      </c>
      <c r="D235" s="17" t="s">
        <v>509</v>
      </c>
      <c r="E235" s="17"/>
      <c r="F235" s="17"/>
      <c r="G235" s="18" t="s">
        <v>59</v>
      </c>
      <c r="H235" s="17"/>
      <c r="I235" s="17"/>
      <c r="J235" s="17"/>
      <c r="K235" s="17"/>
      <c r="L235" s="19">
        <v>263403</v>
      </c>
      <c r="M235" s="19">
        <v>35236</v>
      </c>
      <c r="N235" s="20">
        <v>45657</v>
      </c>
      <c r="O235" s="21" t="s">
        <v>510</v>
      </c>
      <c r="P235" s="21">
        <v>0.06</v>
      </c>
      <c r="Q235" s="21">
        <v>0</v>
      </c>
      <c r="R235" s="21" t="s">
        <v>57</v>
      </c>
      <c r="S235" s="21" t="s">
        <v>243</v>
      </c>
      <c r="T235" s="21" t="s">
        <v>508</v>
      </c>
      <c r="U235" s="22" t="s">
        <v>126</v>
      </c>
      <c r="V235" s="15"/>
      <c r="AE235">
        <v>5</v>
      </c>
      <c r="AF235" t="b">
        <v>1</v>
      </c>
      <c r="AG235">
        <v>1</v>
      </c>
    </row>
    <row r="236" spans="2:33" x14ac:dyDescent="0.45">
      <c r="B236" s="1">
        <v>321</v>
      </c>
      <c r="C236" s="16" t="s">
        <v>47</v>
      </c>
      <c r="D236" s="17" t="s">
        <v>511</v>
      </c>
      <c r="E236" s="17"/>
      <c r="F236" s="17"/>
      <c r="G236" s="18" t="s">
        <v>59</v>
      </c>
      <c r="H236" s="17"/>
      <c r="I236" s="17"/>
      <c r="J236" s="17"/>
      <c r="K236" s="17"/>
      <c r="L236" s="19">
        <v>254609</v>
      </c>
      <c r="M236" s="19">
        <v>26442</v>
      </c>
      <c r="N236" s="20">
        <v>45657</v>
      </c>
      <c r="O236" s="21" t="s">
        <v>60</v>
      </c>
      <c r="P236" s="21">
        <v>0.06</v>
      </c>
      <c r="Q236" s="21">
        <v>0</v>
      </c>
      <c r="R236" s="21" t="s">
        <v>57</v>
      </c>
      <c r="S236" s="21" t="s">
        <v>51</v>
      </c>
      <c r="T236" s="21" t="s">
        <v>512</v>
      </c>
      <c r="U236" s="22" t="s">
        <v>53</v>
      </c>
      <c r="V236" s="15"/>
      <c r="AE236">
        <v>2</v>
      </c>
      <c r="AF236" t="b">
        <v>1</v>
      </c>
      <c r="AG236">
        <v>2</v>
      </c>
    </row>
    <row r="237" spans="2:33" x14ac:dyDescent="0.45">
      <c r="B237" s="1">
        <v>322</v>
      </c>
      <c r="C237" s="16"/>
      <c r="D237" s="17" t="s">
        <v>513</v>
      </c>
      <c r="E237" s="17"/>
      <c r="F237" s="17"/>
      <c r="G237" s="18" t="s">
        <v>514</v>
      </c>
      <c r="H237" s="17"/>
      <c r="I237" s="17"/>
      <c r="J237" s="17"/>
      <c r="K237" s="17"/>
      <c r="L237" s="19">
        <v>229268</v>
      </c>
      <c r="M237" s="19">
        <v>15485</v>
      </c>
      <c r="N237" s="20">
        <v>45657</v>
      </c>
      <c r="O237" s="21" t="s">
        <v>63</v>
      </c>
      <c r="P237" s="21">
        <v>0.05</v>
      </c>
      <c r="Q237" s="21">
        <v>0.43099999999999999</v>
      </c>
      <c r="R237" s="21" t="s">
        <v>57</v>
      </c>
      <c r="S237" s="21" t="s">
        <v>51</v>
      </c>
      <c r="T237" s="21" t="s">
        <v>512</v>
      </c>
      <c r="U237" s="22" t="s">
        <v>53</v>
      </c>
      <c r="V237" s="15"/>
      <c r="AE237">
        <v>0</v>
      </c>
      <c r="AF237" t="b">
        <v>1</v>
      </c>
      <c r="AG237">
        <v>3</v>
      </c>
    </row>
    <row r="238" spans="2:33" x14ac:dyDescent="0.45">
      <c r="B238" s="1">
        <v>323</v>
      </c>
      <c r="C238" s="16"/>
      <c r="D238" s="17" t="s">
        <v>513</v>
      </c>
      <c r="E238" s="17"/>
      <c r="F238" s="17"/>
      <c r="G238" s="18" t="s">
        <v>515</v>
      </c>
      <c r="H238" s="17"/>
      <c r="I238" s="17"/>
      <c r="J238" s="17"/>
      <c r="K238" s="17"/>
      <c r="L238" s="19">
        <v>25341</v>
      </c>
      <c r="M238" s="19">
        <v>10957</v>
      </c>
      <c r="N238" s="20">
        <v>45657</v>
      </c>
      <c r="O238" s="21" t="s">
        <v>63</v>
      </c>
      <c r="P238" s="21">
        <v>0.01</v>
      </c>
      <c r="Q238" s="21">
        <v>0.104</v>
      </c>
      <c r="R238" s="21" t="s">
        <v>57</v>
      </c>
      <c r="S238" s="21" t="s">
        <v>51</v>
      </c>
      <c r="T238" s="21" t="s">
        <v>512</v>
      </c>
      <c r="U238" s="22" t="s">
        <v>53</v>
      </c>
      <c r="V238" s="15"/>
      <c r="AE238">
        <v>0</v>
      </c>
      <c r="AF238" t="b">
        <v>1</v>
      </c>
      <c r="AG238">
        <v>3</v>
      </c>
    </row>
    <row r="239" spans="2:33" x14ac:dyDescent="0.45">
      <c r="B239" s="1">
        <v>324</v>
      </c>
      <c r="C239" s="16" t="s">
        <v>47</v>
      </c>
      <c r="D239" s="17" t="s">
        <v>516</v>
      </c>
      <c r="E239" s="17"/>
      <c r="F239" s="17"/>
      <c r="G239" s="18" t="s">
        <v>59</v>
      </c>
      <c r="H239" s="17"/>
      <c r="I239" s="17"/>
      <c r="J239" s="17"/>
      <c r="K239" s="17"/>
      <c r="L239" s="19">
        <v>8794</v>
      </c>
      <c r="M239" s="19">
        <v>8794</v>
      </c>
      <c r="N239" s="20">
        <v>45657</v>
      </c>
      <c r="O239" s="21" t="s">
        <v>404</v>
      </c>
      <c r="P239" s="21">
        <v>0</v>
      </c>
      <c r="Q239" s="21">
        <v>0</v>
      </c>
      <c r="R239" s="21" t="s">
        <v>57</v>
      </c>
      <c r="S239" s="21" t="s">
        <v>405</v>
      </c>
      <c r="T239" s="21" t="s">
        <v>517</v>
      </c>
      <c r="U239" s="22" t="s">
        <v>53</v>
      </c>
      <c r="V239" s="15"/>
      <c r="AE239">
        <v>1</v>
      </c>
      <c r="AF239" t="b">
        <v>1</v>
      </c>
      <c r="AG239">
        <v>2</v>
      </c>
    </row>
    <row r="240" spans="2:33" x14ac:dyDescent="0.45">
      <c r="B240" s="1">
        <v>325</v>
      </c>
      <c r="C240" s="16"/>
      <c r="D240" s="17" t="s">
        <v>518</v>
      </c>
      <c r="E240" s="17"/>
      <c r="F240" s="17"/>
      <c r="G240" s="18" t="s">
        <v>519</v>
      </c>
      <c r="H240" s="17"/>
      <c r="I240" s="17"/>
      <c r="J240" s="17"/>
      <c r="K240" s="17"/>
      <c r="L240" s="19">
        <v>8794</v>
      </c>
      <c r="M240" s="19">
        <v>8794</v>
      </c>
      <c r="N240" s="20">
        <v>45657</v>
      </c>
      <c r="O240" s="21" t="s">
        <v>404</v>
      </c>
      <c r="P240" s="21">
        <v>0</v>
      </c>
      <c r="Q240" s="21">
        <v>0</v>
      </c>
      <c r="R240" s="21" t="s">
        <v>57</v>
      </c>
      <c r="S240" s="21" t="s">
        <v>405</v>
      </c>
      <c r="T240" s="21" t="s">
        <v>517</v>
      </c>
      <c r="U240" s="22" t="s">
        <v>53</v>
      </c>
      <c r="V240" s="15"/>
      <c r="AE240">
        <v>0</v>
      </c>
      <c r="AF240" t="b">
        <v>1</v>
      </c>
      <c r="AG240">
        <v>3</v>
      </c>
    </row>
    <row r="241" spans="2:33" x14ac:dyDescent="0.45">
      <c r="B241" s="1">
        <v>326</v>
      </c>
      <c r="C241" s="16" t="s">
        <v>47</v>
      </c>
      <c r="D241" s="17" t="s">
        <v>520</v>
      </c>
      <c r="E241" s="17"/>
      <c r="F241" s="17"/>
      <c r="G241" s="18" t="s">
        <v>33</v>
      </c>
      <c r="H241" s="17"/>
      <c r="I241" s="17"/>
      <c r="J241" s="17"/>
      <c r="K241" s="17"/>
      <c r="L241" s="19">
        <v>539707</v>
      </c>
      <c r="M241" s="19">
        <v>6160</v>
      </c>
      <c r="N241" s="20">
        <v>45747</v>
      </c>
      <c r="O241" s="21" t="s">
        <v>49</v>
      </c>
      <c r="P241" s="21">
        <v>0.12</v>
      </c>
      <c r="Q241" s="21">
        <v>0</v>
      </c>
      <c r="R241" s="21" t="s">
        <v>50</v>
      </c>
      <c r="S241" s="21" t="s">
        <v>440</v>
      </c>
      <c r="T241" s="21" t="s">
        <v>521</v>
      </c>
      <c r="U241" s="22" t="s">
        <v>53</v>
      </c>
      <c r="V241" s="15"/>
      <c r="AE241">
        <v>2</v>
      </c>
      <c r="AF241" t="b">
        <v>1</v>
      </c>
      <c r="AG241">
        <v>0</v>
      </c>
    </row>
    <row r="242" spans="2:33" x14ac:dyDescent="0.45">
      <c r="B242" s="1">
        <v>327</v>
      </c>
      <c r="C242" s="16"/>
      <c r="D242" s="17" t="s">
        <v>522</v>
      </c>
      <c r="E242" s="17"/>
      <c r="F242" s="17"/>
      <c r="G242" s="18" t="s">
        <v>523</v>
      </c>
      <c r="H242" s="17"/>
      <c r="I242" s="17"/>
      <c r="J242" s="17"/>
      <c r="K242" s="17"/>
      <c r="L242" s="19">
        <v>400399</v>
      </c>
      <c r="M242" s="19">
        <v>5811</v>
      </c>
      <c r="N242" s="20">
        <v>45747</v>
      </c>
      <c r="O242" s="21" t="s">
        <v>56</v>
      </c>
      <c r="P242" s="21">
        <v>0.09</v>
      </c>
      <c r="Q242" s="21">
        <v>1.0999999999999999E-2</v>
      </c>
      <c r="R242" s="21" t="s">
        <v>57</v>
      </c>
      <c r="S242" s="21" t="s">
        <v>399</v>
      </c>
      <c r="T242" s="21" t="s">
        <v>175</v>
      </c>
      <c r="U242" s="22" t="s">
        <v>53</v>
      </c>
      <c r="V242" s="15"/>
      <c r="AE242">
        <v>0</v>
      </c>
      <c r="AF242" t="b">
        <v>1</v>
      </c>
      <c r="AG242">
        <v>1</v>
      </c>
    </row>
    <row r="243" spans="2:33" x14ac:dyDescent="0.45">
      <c r="B243" s="1">
        <v>328</v>
      </c>
      <c r="C243" s="16"/>
      <c r="D243" s="17" t="s">
        <v>524</v>
      </c>
      <c r="E243" s="17"/>
      <c r="F243" s="17"/>
      <c r="G243" s="18" t="s">
        <v>525</v>
      </c>
      <c r="H243" s="17"/>
      <c r="I243" s="17"/>
      <c r="J243" s="17"/>
      <c r="K243" s="17"/>
      <c r="L243" s="19">
        <v>139308</v>
      </c>
      <c r="M243" s="19">
        <v>349</v>
      </c>
      <c r="N243" s="20">
        <v>45747</v>
      </c>
      <c r="O243" s="21" t="s">
        <v>56</v>
      </c>
      <c r="P243" s="21">
        <v>0.03</v>
      </c>
      <c r="Q243" s="21">
        <v>2E-3</v>
      </c>
      <c r="R243" s="21" t="s">
        <v>57</v>
      </c>
      <c r="S243" s="21" t="s">
        <v>399</v>
      </c>
      <c r="T243" s="21" t="s">
        <v>133</v>
      </c>
      <c r="U243" s="22" t="s">
        <v>53</v>
      </c>
      <c r="V243" s="15"/>
      <c r="AE243">
        <v>0</v>
      </c>
      <c r="AF243" t="b">
        <v>1</v>
      </c>
      <c r="AG243">
        <v>1</v>
      </c>
    </row>
    <row r="244" spans="2:33" x14ac:dyDescent="0.45">
      <c r="B244" s="1">
        <v>329</v>
      </c>
      <c r="C244" s="16" t="s">
        <v>47</v>
      </c>
      <c r="D244" s="17" t="s">
        <v>526</v>
      </c>
      <c r="E244" s="17"/>
      <c r="F244" s="17"/>
      <c r="G244" s="18" t="s">
        <v>33</v>
      </c>
      <c r="H244" s="17"/>
      <c r="I244" s="17"/>
      <c r="J244" s="17"/>
      <c r="K244" s="17"/>
      <c r="L244" s="19">
        <v>527824</v>
      </c>
      <c r="M244" s="19">
        <v>6934</v>
      </c>
      <c r="N244" s="20">
        <v>45747</v>
      </c>
      <c r="O244" s="21" t="s">
        <v>49</v>
      </c>
      <c r="P244" s="21">
        <v>0.12</v>
      </c>
      <c r="Q244" s="21">
        <v>0</v>
      </c>
      <c r="R244" s="21" t="s">
        <v>50</v>
      </c>
      <c r="S244" s="21" t="s">
        <v>51</v>
      </c>
      <c r="T244" s="21" t="s">
        <v>130</v>
      </c>
      <c r="U244" s="22" t="s">
        <v>53</v>
      </c>
      <c r="V244" s="15"/>
      <c r="AE244">
        <v>1</v>
      </c>
      <c r="AF244" t="b">
        <v>1</v>
      </c>
      <c r="AG244">
        <v>0</v>
      </c>
    </row>
    <row r="245" spans="2:33" x14ac:dyDescent="0.45">
      <c r="B245" s="1">
        <v>330</v>
      </c>
      <c r="C245" s="16"/>
      <c r="D245" s="17" t="s">
        <v>527</v>
      </c>
      <c r="E245" s="17"/>
      <c r="F245" s="17"/>
      <c r="G245" s="18" t="s">
        <v>528</v>
      </c>
      <c r="H245" s="17"/>
      <c r="I245" s="17"/>
      <c r="J245" s="17"/>
      <c r="K245" s="17"/>
      <c r="L245" s="19">
        <v>527824</v>
      </c>
      <c r="M245" s="19">
        <v>6934</v>
      </c>
      <c r="N245" s="20">
        <v>45747</v>
      </c>
      <c r="O245" s="21" t="s">
        <v>56</v>
      </c>
      <c r="P245" s="21">
        <v>0.12</v>
      </c>
      <c r="Q245" s="21">
        <v>4.0000000000000001E-3</v>
      </c>
      <c r="R245" s="21" t="s">
        <v>57</v>
      </c>
      <c r="S245" s="21" t="s">
        <v>246</v>
      </c>
      <c r="T245" s="21" t="s">
        <v>130</v>
      </c>
      <c r="U245" s="22" t="s">
        <v>53</v>
      </c>
      <c r="V245" s="15"/>
      <c r="AE245">
        <v>0</v>
      </c>
      <c r="AF245" t="b">
        <v>1</v>
      </c>
      <c r="AG245">
        <v>1</v>
      </c>
    </row>
    <row r="246" spans="2:33" x14ac:dyDescent="0.45">
      <c r="B246" s="1">
        <v>331</v>
      </c>
      <c r="C246" s="16" t="s">
        <v>47</v>
      </c>
      <c r="D246" s="17" t="s">
        <v>529</v>
      </c>
      <c r="E246" s="17"/>
      <c r="F246" s="17"/>
      <c r="G246" s="18" t="s">
        <v>59</v>
      </c>
      <c r="H246" s="17"/>
      <c r="I246" s="17"/>
      <c r="J246" s="17"/>
      <c r="K246" s="17"/>
      <c r="L246" s="19">
        <v>522051</v>
      </c>
      <c r="M246" s="19">
        <v>0</v>
      </c>
      <c r="N246" s="20">
        <v>45813</v>
      </c>
      <c r="O246" s="21" t="s">
        <v>60</v>
      </c>
      <c r="P246" s="21">
        <v>0.12</v>
      </c>
      <c r="Q246" s="21">
        <v>0</v>
      </c>
      <c r="R246" s="21" t="s">
        <v>50</v>
      </c>
      <c r="S246" s="21" t="s">
        <v>51</v>
      </c>
      <c r="T246" s="21" t="s">
        <v>265</v>
      </c>
      <c r="U246" s="22" t="s">
        <v>53</v>
      </c>
      <c r="V246" s="15"/>
      <c r="AE246">
        <v>1</v>
      </c>
      <c r="AF246" t="b">
        <v>1</v>
      </c>
      <c r="AG246">
        <v>0</v>
      </c>
    </row>
    <row r="247" spans="2:33" x14ac:dyDescent="0.45">
      <c r="B247" s="1">
        <v>332</v>
      </c>
      <c r="C247" s="16"/>
      <c r="D247" s="17" t="s">
        <v>530</v>
      </c>
      <c r="E247" s="17"/>
      <c r="F247" s="17"/>
      <c r="G247" s="18" t="s">
        <v>531</v>
      </c>
      <c r="H247" s="17"/>
      <c r="I247" s="17"/>
      <c r="J247" s="17"/>
      <c r="K247" s="17"/>
      <c r="L247" s="19">
        <v>522051</v>
      </c>
      <c r="M247" s="19">
        <v>0</v>
      </c>
      <c r="N247" s="20">
        <v>45813</v>
      </c>
      <c r="O247" s="21" t="s">
        <v>85</v>
      </c>
      <c r="P247" s="21">
        <v>0.12</v>
      </c>
      <c r="Q247" s="21">
        <v>1.6559999999999999</v>
      </c>
      <c r="R247" s="21" t="s">
        <v>57</v>
      </c>
      <c r="S247" s="21" t="s">
        <v>51</v>
      </c>
      <c r="T247" s="21" t="s">
        <v>265</v>
      </c>
      <c r="U247" s="22" t="s">
        <v>53</v>
      </c>
      <c r="V247" s="15"/>
      <c r="AE247">
        <v>0</v>
      </c>
      <c r="AF247" t="b">
        <v>1</v>
      </c>
      <c r="AG247">
        <v>1</v>
      </c>
    </row>
    <row r="248" spans="2:33" x14ac:dyDescent="0.45">
      <c r="B248" s="1">
        <v>333</v>
      </c>
      <c r="C248" s="16"/>
      <c r="D248" s="17" t="s">
        <v>532</v>
      </c>
      <c r="E248" s="17"/>
      <c r="F248" s="17"/>
      <c r="G248" s="18" t="s">
        <v>533</v>
      </c>
      <c r="H248" s="17"/>
      <c r="I248" s="17"/>
      <c r="J248" s="17"/>
      <c r="K248" s="17"/>
      <c r="L248" s="19">
        <v>494867</v>
      </c>
      <c r="M248" s="19">
        <v>812</v>
      </c>
      <c r="N248" s="20">
        <v>45747</v>
      </c>
      <c r="O248" s="21" t="s">
        <v>56</v>
      </c>
      <c r="P248" s="21">
        <v>0.11</v>
      </c>
      <c r="Q248" s="21">
        <v>4.2999999999999997E-2</v>
      </c>
      <c r="R248" s="21" t="s">
        <v>50</v>
      </c>
      <c r="S248" s="21" t="s">
        <v>399</v>
      </c>
      <c r="T248" s="21" t="s">
        <v>175</v>
      </c>
      <c r="U248" s="22" t="s">
        <v>53</v>
      </c>
      <c r="V248" s="15"/>
      <c r="AE248">
        <v>0</v>
      </c>
      <c r="AF248" t="b">
        <v>1</v>
      </c>
      <c r="AG248">
        <v>0</v>
      </c>
    </row>
    <row r="249" spans="2:33" x14ac:dyDescent="0.45">
      <c r="B249" s="1">
        <v>334</v>
      </c>
      <c r="C249" s="16"/>
      <c r="D249" s="17" t="s">
        <v>534</v>
      </c>
      <c r="E249" s="17"/>
      <c r="F249" s="17"/>
      <c r="G249" s="18" t="s">
        <v>535</v>
      </c>
      <c r="H249" s="17"/>
      <c r="I249" s="17"/>
      <c r="J249" s="17"/>
      <c r="K249" s="17"/>
      <c r="L249" s="19">
        <v>470426</v>
      </c>
      <c r="M249" s="19">
        <v>414211</v>
      </c>
      <c r="N249" s="20">
        <v>45747</v>
      </c>
      <c r="O249" s="21" t="s">
        <v>56</v>
      </c>
      <c r="P249" s="21">
        <v>0.11</v>
      </c>
      <c r="Q249" s="21">
        <v>1E-3</v>
      </c>
      <c r="R249" s="21" t="s">
        <v>50</v>
      </c>
      <c r="S249" s="21" t="s">
        <v>443</v>
      </c>
      <c r="T249" s="21" t="s">
        <v>536</v>
      </c>
      <c r="U249" s="22" t="s">
        <v>53</v>
      </c>
      <c r="V249" s="15"/>
      <c r="AE249">
        <v>0</v>
      </c>
      <c r="AF249" t="b">
        <v>1</v>
      </c>
      <c r="AG249">
        <v>0</v>
      </c>
    </row>
    <row r="250" spans="2:33" x14ac:dyDescent="0.45">
      <c r="B250" s="1">
        <v>335</v>
      </c>
      <c r="C250" s="16"/>
      <c r="D250" s="17" t="s">
        <v>537</v>
      </c>
      <c r="E250" s="17"/>
      <c r="F250" s="17"/>
      <c r="G250" s="18" t="s">
        <v>538</v>
      </c>
      <c r="H250" s="17"/>
      <c r="I250" s="17"/>
      <c r="J250" s="17"/>
      <c r="K250" s="17"/>
      <c r="L250" s="19">
        <v>462112</v>
      </c>
      <c r="M250" s="19">
        <v>291917</v>
      </c>
      <c r="N250" s="20">
        <v>45747</v>
      </c>
      <c r="O250" s="21" t="s">
        <v>56</v>
      </c>
      <c r="P250" s="21">
        <v>0.1</v>
      </c>
      <c r="Q250" s="21">
        <v>6.0000000000000001E-3</v>
      </c>
      <c r="R250" s="21" t="s">
        <v>50</v>
      </c>
      <c r="S250" s="21" t="s">
        <v>246</v>
      </c>
      <c r="T250" s="21" t="s">
        <v>265</v>
      </c>
      <c r="U250" s="22" t="s">
        <v>53</v>
      </c>
      <c r="V250" s="15"/>
      <c r="AE250">
        <v>0</v>
      </c>
      <c r="AF250" t="b">
        <v>1</v>
      </c>
      <c r="AG250">
        <v>0</v>
      </c>
    </row>
    <row r="251" spans="2:33" x14ac:dyDescent="0.45">
      <c r="B251" s="1">
        <v>336</v>
      </c>
      <c r="C251" s="16"/>
      <c r="D251" s="17" t="s">
        <v>539</v>
      </c>
      <c r="E251" s="17"/>
      <c r="F251" s="17"/>
      <c r="G251" s="18" t="s">
        <v>540</v>
      </c>
      <c r="H251" s="17"/>
      <c r="I251" s="17"/>
      <c r="J251" s="17"/>
      <c r="K251" s="17"/>
      <c r="L251" s="19">
        <v>460026</v>
      </c>
      <c r="M251" s="19">
        <v>151236</v>
      </c>
      <c r="N251" s="20">
        <v>45747</v>
      </c>
      <c r="O251" s="21" t="s">
        <v>56</v>
      </c>
      <c r="P251" s="21">
        <v>0.1</v>
      </c>
      <c r="Q251" s="21">
        <v>0.03</v>
      </c>
      <c r="R251" s="21" t="s">
        <v>50</v>
      </c>
      <c r="S251" s="21" t="s">
        <v>51</v>
      </c>
      <c r="T251" s="21" t="s">
        <v>265</v>
      </c>
      <c r="U251" s="22" t="s">
        <v>53</v>
      </c>
      <c r="V251" s="15"/>
      <c r="AE251">
        <v>0</v>
      </c>
      <c r="AF251" t="b">
        <v>1</v>
      </c>
      <c r="AG251">
        <v>0</v>
      </c>
    </row>
    <row r="252" spans="2:33" x14ac:dyDescent="0.45">
      <c r="B252" s="1">
        <v>337</v>
      </c>
      <c r="C252" s="16"/>
      <c r="D252" s="17" t="s">
        <v>541</v>
      </c>
      <c r="E252" s="17"/>
      <c r="F252" s="17"/>
      <c r="G252" s="18" t="s">
        <v>542</v>
      </c>
      <c r="H252" s="17"/>
      <c r="I252" s="17"/>
      <c r="J252" s="17"/>
      <c r="K252" s="17"/>
      <c r="L252" s="19">
        <v>448997</v>
      </c>
      <c r="M252" s="19">
        <v>-10674</v>
      </c>
      <c r="N252" s="20">
        <v>45747</v>
      </c>
      <c r="O252" s="21" t="s">
        <v>56</v>
      </c>
      <c r="P252" s="21">
        <v>0.1</v>
      </c>
      <c r="Q252" s="21">
        <v>5.8000000000000003E-2</v>
      </c>
      <c r="R252" s="21" t="s">
        <v>50</v>
      </c>
      <c r="S252" s="21" t="s">
        <v>405</v>
      </c>
      <c r="T252" s="21" t="s">
        <v>543</v>
      </c>
      <c r="U252" s="22" t="s">
        <v>53</v>
      </c>
      <c r="V252" s="15"/>
      <c r="AE252">
        <v>0</v>
      </c>
      <c r="AF252" t="b">
        <v>1</v>
      </c>
      <c r="AG252">
        <v>0</v>
      </c>
    </row>
    <row r="253" spans="2:33" x14ac:dyDescent="0.45">
      <c r="B253" s="1">
        <v>338</v>
      </c>
      <c r="C253" s="16" t="s">
        <v>47</v>
      </c>
      <c r="D253" s="17" t="s">
        <v>544</v>
      </c>
      <c r="E253" s="17"/>
      <c r="F253" s="17"/>
      <c r="G253" s="18" t="s">
        <v>33</v>
      </c>
      <c r="H253" s="17"/>
      <c r="I253" s="17"/>
      <c r="J253" s="17"/>
      <c r="K253" s="17"/>
      <c r="L253" s="19">
        <v>440653</v>
      </c>
      <c r="M253" s="19">
        <v>-5509</v>
      </c>
      <c r="N253" s="20">
        <v>45777</v>
      </c>
      <c r="O253" s="21" t="s">
        <v>49</v>
      </c>
      <c r="P253" s="21">
        <v>0.1</v>
      </c>
      <c r="Q253" s="21">
        <v>0</v>
      </c>
      <c r="R253" s="21" t="s">
        <v>50</v>
      </c>
      <c r="S253" s="21" t="s">
        <v>51</v>
      </c>
      <c r="T253" s="21" t="s">
        <v>130</v>
      </c>
      <c r="U253" s="22" t="s">
        <v>53</v>
      </c>
      <c r="V253" s="15"/>
      <c r="AE253">
        <v>7</v>
      </c>
      <c r="AF253" t="b">
        <v>1</v>
      </c>
      <c r="AG253">
        <v>0</v>
      </c>
    </row>
    <row r="254" spans="2:33" x14ac:dyDescent="0.45">
      <c r="B254" s="1">
        <v>339</v>
      </c>
      <c r="C254" s="16" t="s">
        <v>47</v>
      </c>
      <c r="D254" s="17" t="s">
        <v>545</v>
      </c>
      <c r="E254" s="17"/>
      <c r="F254" s="17"/>
      <c r="G254" s="18" t="s">
        <v>59</v>
      </c>
      <c r="H254" s="17"/>
      <c r="I254" s="17"/>
      <c r="J254" s="17"/>
      <c r="K254" s="17"/>
      <c r="L254" s="19">
        <v>372283</v>
      </c>
      <c r="M254" s="19">
        <v>-6900</v>
      </c>
      <c r="N254" s="20">
        <v>45777</v>
      </c>
      <c r="O254" s="21" t="s">
        <v>60</v>
      </c>
      <c r="P254" s="21">
        <v>0.08</v>
      </c>
      <c r="Q254" s="21">
        <v>0</v>
      </c>
      <c r="R254" s="21" t="s">
        <v>57</v>
      </c>
      <c r="S254" s="21" t="s">
        <v>405</v>
      </c>
      <c r="T254" s="21" t="s">
        <v>543</v>
      </c>
      <c r="U254" s="22" t="s">
        <v>53</v>
      </c>
      <c r="V254" s="15"/>
      <c r="AE254">
        <v>2</v>
      </c>
      <c r="AF254" t="b">
        <v>1</v>
      </c>
      <c r="AG254">
        <v>1</v>
      </c>
    </row>
    <row r="255" spans="2:33" x14ac:dyDescent="0.45">
      <c r="B255" s="1">
        <v>340</v>
      </c>
      <c r="C255" s="16" t="s">
        <v>47</v>
      </c>
      <c r="D255" s="17" t="s">
        <v>546</v>
      </c>
      <c r="E255" s="17"/>
      <c r="F255" s="17"/>
      <c r="G255" s="18" t="s">
        <v>59</v>
      </c>
      <c r="H255" s="17"/>
      <c r="I255" s="17"/>
      <c r="J255" s="17"/>
      <c r="K255" s="17"/>
      <c r="L255" s="19">
        <v>372283</v>
      </c>
      <c r="M255" s="19">
        <v>-6900</v>
      </c>
      <c r="N255" s="20">
        <v>45777</v>
      </c>
      <c r="O255" s="21" t="s">
        <v>60</v>
      </c>
      <c r="P255" s="21">
        <v>0.08</v>
      </c>
      <c r="Q255" s="21">
        <v>0</v>
      </c>
      <c r="R255" s="21" t="s">
        <v>57</v>
      </c>
      <c r="S255" s="21" t="s">
        <v>51</v>
      </c>
      <c r="T255" s="21" t="s">
        <v>175</v>
      </c>
      <c r="U255" s="22" t="s">
        <v>53</v>
      </c>
      <c r="V255" s="15"/>
      <c r="AE255">
        <v>1</v>
      </c>
      <c r="AF255" t="b">
        <v>1</v>
      </c>
      <c r="AG255">
        <v>2</v>
      </c>
    </row>
    <row r="256" spans="2:33" x14ac:dyDescent="0.45">
      <c r="B256" s="1">
        <v>341</v>
      </c>
      <c r="C256" s="16"/>
      <c r="D256" s="17" t="s">
        <v>547</v>
      </c>
      <c r="E256" s="17"/>
      <c r="F256" s="17"/>
      <c r="G256" s="18" t="s">
        <v>548</v>
      </c>
      <c r="H256" s="17"/>
      <c r="I256" s="17"/>
      <c r="J256" s="17"/>
      <c r="K256" s="17"/>
      <c r="L256" s="19">
        <v>372283</v>
      </c>
      <c r="M256" s="19">
        <v>-6900</v>
      </c>
      <c r="N256" s="20">
        <v>45777</v>
      </c>
      <c r="O256" s="21" t="s">
        <v>63</v>
      </c>
      <c r="P256" s="21">
        <v>0.08</v>
      </c>
      <c r="Q256" s="21">
        <v>0.42899999999999999</v>
      </c>
      <c r="R256" s="21" t="s">
        <v>57</v>
      </c>
      <c r="S256" s="21" t="s">
        <v>51</v>
      </c>
      <c r="T256" s="21" t="s">
        <v>175</v>
      </c>
      <c r="U256" s="22" t="s">
        <v>53</v>
      </c>
      <c r="V256" s="15"/>
      <c r="AE256">
        <v>0</v>
      </c>
      <c r="AF256" t="b">
        <v>1</v>
      </c>
      <c r="AG256">
        <v>3</v>
      </c>
    </row>
    <row r="257" spans="2:33" x14ac:dyDescent="0.45">
      <c r="B257" s="1">
        <v>342</v>
      </c>
      <c r="C257" s="16" t="s">
        <v>47</v>
      </c>
      <c r="D257" s="17" t="s">
        <v>549</v>
      </c>
      <c r="E257" s="17"/>
      <c r="F257" s="17"/>
      <c r="G257" s="18" t="s">
        <v>59</v>
      </c>
      <c r="H257" s="17"/>
      <c r="I257" s="17"/>
      <c r="J257" s="17"/>
      <c r="K257" s="17"/>
      <c r="L257" s="19">
        <v>68370</v>
      </c>
      <c r="M257" s="19">
        <v>1391</v>
      </c>
      <c r="N257" s="20">
        <v>45747</v>
      </c>
      <c r="O257" s="21" t="s">
        <v>60</v>
      </c>
      <c r="P257" s="21">
        <v>0.02</v>
      </c>
      <c r="Q257" s="21">
        <v>0</v>
      </c>
      <c r="R257" s="21" t="s">
        <v>57</v>
      </c>
      <c r="S257" s="21" t="s">
        <v>51</v>
      </c>
      <c r="T257" s="21" t="s">
        <v>130</v>
      </c>
      <c r="U257" s="22" t="s">
        <v>53</v>
      </c>
      <c r="V257" s="15"/>
      <c r="AE257">
        <v>3</v>
      </c>
      <c r="AF257" t="b">
        <v>1</v>
      </c>
      <c r="AG257">
        <v>1</v>
      </c>
    </row>
    <row r="258" spans="2:33" x14ac:dyDescent="0.45">
      <c r="B258" s="1">
        <v>343</v>
      </c>
      <c r="C258" s="16"/>
      <c r="D258" s="17" t="s">
        <v>550</v>
      </c>
      <c r="E258" s="17"/>
      <c r="F258" s="17"/>
      <c r="G258" s="18" t="s">
        <v>551</v>
      </c>
      <c r="H258" s="17"/>
      <c r="I258" s="17"/>
      <c r="J258" s="17"/>
      <c r="K258" s="17"/>
      <c r="L258" s="19">
        <v>64560</v>
      </c>
      <c r="M258" s="19">
        <v>1478</v>
      </c>
      <c r="N258" s="20">
        <v>45688</v>
      </c>
      <c r="O258" s="21" t="s">
        <v>63</v>
      </c>
      <c r="P258" s="21">
        <v>0.01</v>
      </c>
      <c r="Q258" s="21">
        <v>0.28299999999999997</v>
      </c>
      <c r="R258" s="21" t="s">
        <v>57</v>
      </c>
      <c r="S258" s="21" t="s">
        <v>51</v>
      </c>
      <c r="T258" s="21" t="s">
        <v>130</v>
      </c>
      <c r="U258" s="22" t="s">
        <v>53</v>
      </c>
      <c r="V258" s="15"/>
      <c r="AE258">
        <v>0</v>
      </c>
      <c r="AF258" t="b">
        <v>1</v>
      </c>
      <c r="AG258">
        <v>2</v>
      </c>
    </row>
    <row r="259" spans="2:33" x14ac:dyDescent="0.45">
      <c r="B259" s="1">
        <v>344</v>
      </c>
      <c r="C259" s="16"/>
      <c r="D259" s="17" t="s">
        <v>550</v>
      </c>
      <c r="E259" s="17"/>
      <c r="F259" s="17"/>
      <c r="G259" s="18" t="s">
        <v>552</v>
      </c>
      <c r="H259" s="17"/>
      <c r="I259" s="17"/>
      <c r="J259" s="17"/>
      <c r="K259" s="17"/>
      <c r="L259" s="19">
        <v>2641</v>
      </c>
      <c r="M259" s="19">
        <v>-87</v>
      </c>
      <c r="N259" s="20">
        <v>45747</v>
      </c>
      <c r="O259" s="21" t="s">
        <v>63</v>
      </c>
      <c r="P259" s="21">
        <v>0</v>
      </c>
      <c r="Q259" s="21">
        <v>3.3000000000000002E-2</v>
      </c>
      <c r="R259" s="21" t="s">
        <v>57</v>
      </c>
      <c r="S259" s="21" t="s">
        <v>51</v>
      </c>
      <c r="T259" s="21" t="s">
        <v>130</v>
      </c>
      <c r="U259" s="22" t="s">
        <v>53</v>
      </c>
      <c r="V259" s="15"/>
      <c r="AE259">
        <v>0</v>
      </c>
      <c r="AF259" t="b">
        <v>1</v>
      </c>
      <c r="AG259">
        <v>2</v>
      </c>
    </row>
    <row r="260" spans="2:33" x14ac:dyDescent="0.45">
      <c r="B260" s="1">
        <v>345</v>
      </c>
      <c r="C260" s="16"/>
      <c r="D260" s="17" t="s">
        <v>550</v>
      </c>
      <c r="E260" s="17"/>
      <c r="F260" s="17"/>
      <c r="G260" s="18" t="s">
        <v>553</v>
      </c>
      <c r="H260" s="17"/>
      <c r="I260" s="17"/>
      <c r="J260" s="17"/>
      <c r="K260" s="17"/>
      <c r="L260" s="19">
        <v>1169</v>
      </c>
      <c r="M260" s="19">
        <v>0</v>
      </c>
      <c r="N260" s="20">
        <v>45688</v>
      </c>
      <c r="O260" s="21" t="s">
        <v>63</v>
      </c>
      <c r="P260" s="21">
        <v>0</v>
      </c>
      <c r="Q260" s="21">
        <v>3.0000000000000001E-3</v>
      </c>
      <c r="R260" s="21" t="s">
        <v>57</v>
      </c>
      <c r="S260" s="21" t="s">
        <v>51</v>
      </c>
      <c r="T260" s="21" t="s">
        <v>130</v>
      </c>
      <c r="U260" s="22" t="s">
        <v>53</v>
      </c>
      <c r="V260" s="15"/>
      <c r="AE260">
        <v>0</v>
      </c>
      <c r="AF260" t="b">
        <v>1</v>
      </c>
      <c r="AG260">
        <v>2</v>
      </c>
    </row>
    <row r="261" spans="2:33" x14ac:dyDescent="0.45">
      <c r="B261" s="1">
        <v>346</v>
      </c>
      <c r="C261" s="16" t="s">
        <v>47</v>
      </c>
      <c r="D261" s="17" t="s">
        <v>554</v>
      </c>
      <c r="E261" s="17"/>
      <c r="F261" s="17"/>
      <c r="G261" s="18" t="s">
        <v>33</v>
      </c>
      <c r="H261" s="17"/>
      <c r="I261" s="17"/>
      <c r="J261" s="17"/>
      <c r="K261" s="17"/>
      <c r="L261" s="19">
        <v>368310</v>
      </c>
      <c r="M261" s="19">
        <v>-4592</v>
      </c>
      <c r="N261" s="20">
        <v>45747</v>
      </c>
      <c r="O261" s="21" t="s">
        <v>49</v>
      </c>
      <c r="P261" s="21">
        <v>0.08</v>
      </c>
      <c r="Q261" s="21">
        <v>0</v>
      </c>
      <c r="R261" s="21" t="s">
        <v>50</v>
      </c>
      <c r="S261" s="21" t="s">
        <v>405</v>
      </c>
      <c r="T261" s="21" t="s">
        <v>175</v>
      </c>
      <c r="U261" s="22" t="s">
        <v>53</v>
      </c>
      <c r="V261" s="15"/>
      <c r="AE261">
        <v>4</v>
      </c>
      <c r="AF261" t="b">
        <v>1</v>
      </c>
      <c r="AG261">
        <v>0</v>
      </c>
    </row>
    <row r="262" spans="2:33" x14ac:dyDescent="0.45">
      <c r="B262" s="1">
        <v>347</v>
      </c>
      <c r="C262" s="16" t="s">
        <v>47</v>
      </c>
      <c r="D262" s="17" t="s">
        <v>555</v>
      </c>
      <c r="E262" s="17"/>
      <c r="F262" s="17"/>
      <c r="G262" s="18" t="s">
        <v>556</v>
      </c>
      <c r="H262" s="17"/>
      <c r="I262" s="17"/>
      <c r="J262" s="17"/>
      <c r="K262" s="17"/>
      <c r="L262" s="19">
        <v>366977</v>
      </c>
      <c r="M262" s="19">
        <v>-4605</v>
      </c>
      <c r="N262" s="20">
        <v>45747</v>
      </c>
      <c r="O262" s="21" t="s">
        <v>56</v>
      </c>
      <c r="P262" s="21">
        <v>0.08</v>
      </c>
      <c r="Q262" s="21">
        <v>4.0000000000000001E-3</v>
      </c>
      <c r="R262" s="21" t="s">
        <v>57</v>
      </c>
      <c r="S262" s="21" t="s">
        <v>51</v>
      </c>
      <c r="T262" s="21" t="s">
        <v>196</v>
      </c>
      <c r="U262" s="22" t="s">
        <v>53</v>
      </c>
      <c r="V262" s="15"/>
      <c r="AE262">
        <v>2</v>
      </c>
      <c r="AF262" t="b">
        <v>1</v>
      </c>
      <c r="AG262">
        <v>1</v>
      </c>
    </row>
    <row r="263" spans="2:33" x14ac:dyDescent="0.45">
      <c r="B263" s="1">
        <v>348</v>
      </c>
      <c r="C263" s="16" t="s">
        <v>47</v>
      </c>
      <c r="D263" s="17" t="s">
        <v>557</v>
      </c>
      <c r="E263" s="17"/>
      <c r="F263" s="17"/>
      <c r="G263" s="18" t="s">
        <v>59</v>
      </c>
      <c r="H263" s="17"/>
      <c r="I263" s="17"/>
      <c r="J263" s="17"/>
      <c r="K263" s="17"/>
      <c r="L263" s="19">
        <v>349024</v>
      </c>
      <c r="M263" s="19">
        <v>2140</v>
      </c>
      <c r="N263" s="20">
        <v>45777</v>
      </c>
      <c r="O263" s="21" t="s">
        <v>60</v>
      </c>
      <c r="P263" s="21">
        <v>0.08</v>
      </c>
      <c r="Q263" s="21">
        <v>0</v>
      </c>
      <c r="R263" s="21" t="s">
        <v>57</v>
      </c>
      <c r="S263" s="21" t="s">
        <v>51</v>
      </c>
      <c r="T263" s="21" t="s">
        <v>196</v>
      </c>
      <c r="U263" s="22" t="s">
        <v>53</v>
      </c>
      <c r="V263" s="15"/>
      <c r="AE263">
        <v>1</v>
      </c>
      <c r="AF263" t="b">
        <v>1</v>
      </c>
      <c r="AG263">
        <v>2</v>
      </c>
    </row>
    <row r="264" spans="2:33" x14ac:dyDescent="0.45">
      <c r="B264" s="1">
        <v>349</v>
      </c>
      <c r="C264" s="16"/>
      <c r="D264" s="17" t="s">
        <v>558</v>
      </c>
      <c r="E264" s="17"/>
      <c r="F264" s="17"/>
      <c r="G264" s="18" t="s">
        <v>559</v>
      </c>
      <c r="H264" s="17"/>
      <c r="I264" s="17"/>
      <c r="J264" s="17"/>
      <c r="K264" s="17"/>
      <c r="L264" s="19">
        <v>349024</v>
      </c>
      <c r="M264" s="19">
        <v>2140</v>
      </c>
      <c r="N264" s="20">
        <v>45777</v>
      </c>
      <c r="O264" s="21" t="s">
        <v>63</v>
      </c>
      <c r="P264" s="21">
        <v>0.08</v>
      </c>
      <c r="Q264" s="21">
        <v>0.44900000000000001</v>
      </c>
      <c r="R264" s="21" t="s">
        <v>57</v>
      </c>
      <c r="S264" s="21" t="s">
        <v>51</v>
      </c>
      <c r="T264" s="21" t="s">
        <v>196</v>
      </c>
      <c r="U264" s="22" t="s">
        <v>53</v>
      </c>
      <c r="V264" s="15"/>
      <c r="AE264">
        <v>0</v>
      </c>
      <c r="AF264" t="b">
        <v>1</v>
      </c>
      <c r="AG264">
        <v>3</v>
      </c>
    </row>
    <row r="265" spans="2:33" x14ac:dyDescent="0.45">
      <c r="B265" s="1">
        <v>350</v>
      </c>
      <c r="C265" s="16"/>
      <c r="D265" s="17" t="s">
        <v>560</v>
      </c>
      <c r="E265" s="17"/>
      <c r="F265" s="17"/>
      <c r="G265" s="18" t="s">
        <v>561</v>
      </c>
      <c r="H265" s="17"/>
      <c r="I265" s="17"/>
      <c r="J265" s="17"/>
      <c r="K265" s="17"/>
      <c r="L265" s="19">
        <v>1333</v>
      </c>
      <c r="M265" s="19">
        <v>13</v>
      </c>
      <c r="N265" s="20">
        <v>45747</v>
      </c>
      <c r="O265" s="21" t="s">
        <v>56</v>
      </c>
      <c r="P265" s="21">
        <v>0</v>
      </c>
      <c r="Q265" s="21">
        <v>0</v>
      </c>
      <c r="R265" s="21" t="s">
        <v>57</v>
      </c>
      <c r="S265" s="21" t="s">
        <v>51</v>
      </c>
      <c r="T265" s="21" t="s">
        <v>562</v>
      </c>
      <c r="U265" s="22" t="s">
        <v>53</v>
      </c>
      <c r="V265" s="15"/>
      <c r="AE265">
        <v>0</v>
      </c>
      <c r="AF265" t="b">
        <v>1</v>
      </c>
      <c r="AG265">
        <v>1</v>
      </c>
    </row>
    <row r="266" spans="2:33" x14ac:dyDescent="0.45">
      <c r="B266" s="1">
        <v>351</v>
      </c>
      <c r="C266" s="16"/>
      <c r="D266" s="17" t="s">
        <v>563</v>
      </c>
      <c r="E266" s="17"/>
      <c r="F266" s="17"/>
      <c r="G266" s="18" t="s">
        <v>564</v>
      </c>
      <c r="H266" s="17"/>
      <c r="I266" s="17"/>
      <c r="J266" s="17"/>
      <c r="K266" s="17"/>
      <c r="L266" s="19">
        <v>349280</v>
      </c>
      <c r="M266" s="19">
        <v>237296</v>
      </c>
      <c r="N266" s="20">
        <v>45747</v>
      </c>
      <c r="O266" s="21" t="s">
        <v>56</v>
      </c>
      <c r="P266" s="21">
        <v>0.08</v>
      </c>
      <c r="Q266" s="21">
        <v>1.0469999999999999</v>
      </c>
      <c r="R266" s="21" t="s">
        <v>50</v>
      </c>
      <c r="S266" s="21" t="s">
        <v>51</v>
      </c>
      <c r="T266" s="21" t="s">
        <v>52</v>
      </c>
      <c r="U266" s="22" t="s">
        <v>53</v>
      </c>
      <c r="V266" s="15"/>
      <c r="AE266">
        <v>0</v>
      </c>
      <c r="AF266" t="b">
        <v>1</v>
      </c>
      <c r="AG266">
        <v>0</v>
      </c>
    </row>
    <row r="267" spans="2:33" x14ac:dyDescent="0.45">
      <c r="B267" s="1">
        <v>352</v>
      </c>
      <c r="C267" s="16" t="s">
        <v>47</v>
      </c>
      <c r="D267" s="17" t="s">
        <v>565</v>
      </c>
      <c r="E267" s="17"/>
      <c r="F267" s="17"/>
      <c r="G267" s="18" t="s">
        <v>33</v>
      </c>
      <c r="H267" s="17"/>
      <c r="I267" s="17"/>
      <c r="J267" s="17"/>
      <c r="K267" s="17"/>
      <c r="L267" s="19">
        <v>332855</v>
      </c>
      <c r="M267" s="19">
        <v>22827</v>
      </c>
      <c r="N267" s="20">
        <v>45747</v>
      </c>
      <c r="O267" s="21" t="s">
        <v>49</v>
      </c>
      <c r="P267" s="21">
        <v>7.0000000000000007E-2</v>
      </c>
      <c r="Q267" s="21">
        <v>0</v>
      </c>
      <c r="R267" s="21" t="s">
        <v>50</v>
      </c>
      <c r="S267" s="21" t="s">
        <v>405</v>
      </c>
      <c r="T267" s="21" t="s">
        <v>125</v>
      </c>
      <c r="U267" s="22" t="s">
        <v>126</v>
      </c>
      <c r="V267" s="15"/>
      <c r="AE267">
        <v>14</v>
      </c>
      <c r="AF267" t="b">
        <v>1</v>
      </c>
      <c r="AG267">
        <v>0</v>
      </c>
    </row>
    <row r="268" spans="2:33" x14ac:dyDescent="0.45">
      <c r="B268" s="1">
        <v>353</v>
      </c>
      <c r="C268" s="16" t="s">
        <v>47</v>
      </c>
      <c r="D268" s="17" t="s">
        <v>566</v>
      </c>
      <c r="E268" s="17"/>
      <c r="F268" s="17"/>
      <c r="G268" s="18" t="s">
        <v>567</v>
      </c>
      <c r="H268" s="17"/>
      <c r="I268" s="17"/>
      <c r="J268" s="17"/>
      <c r="K268" s="17"/>
      <c r="L268" s="19">
        <v>332855</v>
      </c>
      <c r="M268" s="19">
        <v>22827</v>
      </c>
      <c r="N268" s="20">
        <v>45747</v>
      </c>
      <c r="O268" s="21" t="s">
        <v>56</v>
      </c>
      <c r="P268" s="21">
        <v>7.0000000000000007E-2</v>
      </c>
      <c r="Q268" s="21">
        <v>7.0000000000000001E-3</v>
      </c>
      <c r="R268" s="21" t="s">
        <v>57</v>
      </c>
      <c r="S268" s="21" t="s">
        <v>405</v>
      </c>
      <c r="T268" s="21" t="s">
        <v>125</v>
      </c>
      <c r="U268" s="22" t="s">
        <v>126</v>
      </c>
      <c r="V268" s="15"/>
      <c r="AE268">
        <v>13</v>
      </c>
      <c r="AF268" t="b">
        <v>1</v>
      </c>
      <c r="AG268">
        <v>1</v>
      </c>
    </row>
    <row r="269" spans="2:33" x14ac:dyDescent="0.45">
      <c r="B269" s="1">
        <v>354</v>
      </c>
      <c r="C269" s="16" t="s">
        <v>47</v>
      </c>
      <c r="D269" s="17" t="s">
        <v>568</v>
      </c>
      <c r="E269" s="17"/>
      <c r="F269" s="17"/>
      <c r="G269" s="18" t="s">
        <v>59</v>
      </c>
      <c r="H269" s="17"/>
      <c r="I269" s="17"/>
      <c r="J269" s="17"/>
      <c r="K269" s="17"/>
      <c r="L269" s="19">
        <v>302214</v>
      </c>
      <c r="M269" s="19">
        <v>573</v>
      </c>
      <c r="N269" s="20">
        <v>45777</v>
      </c>
      <c r="O269" s="21" t="s">
        <v>60</v>
      </c>
      <c r="P269" s="21">
        <v>7.0000000000000007E-2</v>
      </c>
      <c r="Q269" s="21">
        <v>0</v>
      </c>
      <c r="R269" s="21" t="s">
        <v>57</v>
      </c>
      <c r="S269" s="21" t="s">
        <v>51</v>
      </c>
      <c r="T269" s="21" t="s">
        <v>196</v>
      </c>
      <c r="U269" s="22" t="s">
        <v>53</v>
      </c>
      <c r="V269" s="15"/>
      <c r="AE269">
        <v>4</v>
      </c>
      <c r="AF269" t="b">
        <v>1</v>
      </c>
      <c r="AG269">
        <v>2</v>
      </c>
    </row>
    <row r="270" spans="2:33" x14ac:dyDescent="0.45">
      <c r="B270" s="1">
        <v>355</v>
      </c>
      <c r="C270" s="16"/>
      <c r="D270" s="17" t="s">
        <v>569</v>
      </c>
      <c r="E270" s="17"/>
      <c r="F270" s="17"/>
      <c r="G270" s="18" t="s">
        <v>570</v>
      </c>
      <c r="H270" s="17"/>
      <c r="I270" s="17"/>
      <c r="J270" s="17"/>
      <c r="K270" s="17"/>
      <c r="L270" s="19">
        <v>162639</v>
      </c>
      <c r="M270" s="19">
        <v>0</v>
      </c>
      <c r="N270" s="20">
        <v>45777</v>
      </c>
      <c r="O270" s="21" t="s">
        <v>63</v>
      </c>
      <c r="P270" s="21">
        <v>0.04</v>
      </c>
      <c r="Q270" s="21">
        <v>0.42499999999999999</v>
      </c>
      <c r="R270" s="21" t="s">
        <v>57</v>
      </c>
      <c r="S270" s="21" t="s">
        <v>51</v>
      </c>
      <c r="T270" s="21" t="s">
        <v>196</v>
      </c>
      <c r="U270" s="22" t="s">
        <v>53</v>
      </c>
      <c r="V270" s="15"/>
      <c r="AE270">
        <v>0</v>
      </c>
      <c r="AF270" t="b">
        <v>1</v>
      </c>
      <c r="AG270">
        <v>3</v>
      </c>
    </row>
    <row r="271" spans="2:33" x14ac:dyDescent="0.45">
      <c r="B271" s="1">
        <v>356</v>
      </c>
      <c r="C271" s="16"/>
      <c r="D271" s="17" t="s">
        <v>569</v>
      </c>
      <c r="E271" s="17"/>
      <c r="F271" s="17"/>
      <c r="G271" s="18" t="s">
        <v>571</v>
      </c>
      <c r="H271" s="17"/>
      <c r="I271" s="17"/>
      <c r="J271" s="17"/>
      <c r="K271" s="17"/>
      <c r="L271" s="19">
        <v>66073</v>
      </c>
      <c r="M271" s="19">
        <v>0</v>
      </c>
      <c r="N271" s="20">
        <v>45777</v>
      </c>
      <c r="O271" s="21" t="s">
        <v>63</v>
      </c>
      <c r="P271" s="21">
        <v>0.01</v>
      </c>
      <c r="Q271" s="21">
        <v>2.9000000000000001E-2</v>
      </c>
      <c r="R271" s="21" t="s">
        <v>57</v>
      </c>
      <c r="S271" s="21" t="s">
        <v>51</v>
      </c>
      <c r="T271" s="21" t="s">
        <v>196</v>
      </c>
      <c r="U271" s="22" t="s">
        <v>53</v>
      </c>
      <c r="V271" s="15"/>
      <c r="AE271">
        <v>0</v>
      </c>
      <c r="AF271" t="b">
        <v>1</v>
      </c>
      <c r="AG271">
        <v>3</v>
      </c>
    </row>
    <row r="272" spans="2:33" x14ac:dyDescent="0.45">
      <c r="B272" s="1">
        <v>357</v>
      </c>
      <c r="C272" s="16"/>
      <c r="D272" s="17" t="s">
        <v>569</v>
      </c>
      <c r="E272" s="17"/>
      <c r="F272" s="17"/>
      <c r="G272" s="18" t="s">
        <v>572</v>
      </c>
      <c r="H272" s="17"/>
      <c r="I272" s="17"/>
      <c r="J272" s="17"/>
      <c r="K272" s="17"/>
      <c r="L272" s="19">
        <v>66073</v>
      </c>
      <c r="M272" s="19">
        <v>0</v>
      </c>
      <c r="N272" s="20">
        <v>45777</v>
      </c>
      <c r="O272" s="21" t="s">
        <v>63</v>
      </c>
      <c r="P272" s="21">
        <v>0.01</v>
      </c>
      <c r="Q272" s="21">
        <v>0.41699999999999998</v>
      </c>
      <c r="R272" s="21" t="s">
        <v>57</v>
      </c>
      <c r="S272" s="21" t="s">
        <v>51</v>
      </c>
      <c r="T272" s="21" t="s">
        <v>196</v>
      </c>
      <c r="U272" s="22" t="s">
        <v>53</v>
      </c>
      <c r="V272" s="15"/>
      <c r="AE272">
        <v>0</v>
      </c>
      <c r="AF272" t="b">
        <v>1</v>
      </c>
      <c r="AG272">
        <v>3</v>
      </c>
    </row>
    <row r="273" spans="2:33" x14ac:dyDescent="0.45">
      <c r="B273" s="1">
        <v>358</v>
      </c>
      <c r="C273" s="16"/>
      <c r="D273" s="17" t="s">
        <v>569</v>
      </c>
      <c r="E273" s="17"/>
      <c r="F273" s="17"/>
      <c r="G273" s="18" t="s">
        <v>573</v>
      </c>
      <c r="H273" s="17"/>
      <c r="I273" s="17"/>
      <c r="J273" s="17"/>
      <c r="K273" s="17"/>
      <c r="L273" s="19">
        <v>7429</v>
      </c>
      <c r="M273" s="19">
        <v>573</v>
      </c>
      <c r="N273" s="20">
        <v>45777</v>
      </c>
      <c r="O273" s="21" t="s">
        <v>63</v>
      </c>
      <c r="P273" s="21">
        <v>0</v>
      </c>
      <c r="Q273" s="21">
        <v>2.3E-2</v>
      </c>
      <c r="R273" s="21" t="s">
        <v>57</v>
      </c>
      <c r="S273" s="21" t="s">
        <v>51</v>
      </c>
      <c r="T273" s="21" t="s">
        <v>196</v>
      </c>
      <c r="U273" s="22" t="s">
        <v>53</v>
      </c>
      <c r="V273" s="15"/>
      <c r="AE273">
        <v>0</v>
      </c>
      <c r="AF273" t="b">
        <v>1</v>
      </c>
      <c r="AG273">
        <v>3</v>
      </c>
    </row>
    <row r="274" spans="2:33" x14ac:dyDescent="0.45">
      <c r="B274" s="1">
        <v>359</v>
      </c>
      <c r="C274" s="16" t="s">
        <v>47</v>
      </c>
      <c r="D274" s="17" t="s">
        <v>574</v>
      </c>
      <c r="E274" s="17"/>
      <c r="F274" s="17"/>
      <c r="G274" s="18" t="s">
        <v>59</v>
      </c>
      <c r="H274" s="17"/>
      <c r="I274" s="17"/>
      <c r="J274" s="17"/>
      <c r="K274" s="17"/>
      <c r="L274" s="19">
        <v>178652</v>
      </c>
      <c r="M274" s="19">
        <v>396</v>
      </c>
      <c r="N274" s="20">
        <v>45812</v>
      </c>
      <c r="O274" s="21" t="s">
        <v>60</v>
      </c>
      <c r="P274" s="21">
        <v>0.04</v>
      </c>
      <c r="Q274" s="21">
        <v>0</v>
      </c>
      <c r="R274" s="21" t="s">
        <v>57</v>
      </c>
      <c r="S274" s="21" t="s">
        <v>51</v>
      </c>
      <c r="T274" s="21" t="s">
        <v>196</v>
      </c>
      <c r="U274" s="22" t="s">
        <v>53</v>
      </c>
      <c r="V274" s="15"/>
      <c r="AE274">
        <v>2</v>
      </c>
      <c r="AF274" t="b">
        <v>1</v>
      </c>
      <c r="AG274">
        <v>2</v>
      </c>
    </row>
    <row r="275" spans="2:33" x14ac:dyDescent="0.45">
      <c r="B275" s="1">
        <v>360</v>
      </c>
      <c r="C275" s="16"/>
      <c r="D275" s="17" t="s">
        <v>575</v>
      </c>
      <c r="E275" s="17"/>
      <c r="F275" s="17"/>
      <c r="G275" s="18" t="s">
        <v>576</v>
      </c>
      <c r="H275" s="17"/>
      <c r="I275" s="17"/>
      <c r="J275" s="17"/>
      <c r="K275" s="17"/>
      <c r="L275" s="19">
        <v>173204</v>
      </c>
      <c r="M275" s="19">
        <v>396</v>
      </c>
      <c r="N275" s="20">
        <v>45812</v>
      </c>
      <c r="O275" s="21" t="s">
        <v>85</v>
      </c>
      <c r="P275" s="21">
        <v>0.04</v>
      </c>
      <c r="Q275" s="21">
        <v>0.128</v>
      </c>
      <c r="R275" s="21" t="s">
        <v>57</v>
      </c>
      <c r="S275" s="21" t="s">
        <v>51</v>
      </c>
      <c r="T275" s="21" t="s">
        <v>196</v>
      </c>
      <c r="U275" s="22" t="s">
        <v>53</v>
      </c>
      <c r="V275" s="15"/>
      <c r="AE275">
        <v>0</v>
      </c>
      <c r="AF275" t="b">
        <v>1</v>
      </c>
      <c r="AG275">
        <v>3</v>
      </c>
    </row>
    <row r="276" spans="2:33" x14ac:dyDescent="0.45">
      <c r="B276" s="1">
        <v>361</v>
      </c>
      <c r="C276" s="16"/>
      <c r="D276" s="17" t="s">
        <v>575</v>
      </c>
      <c r="E276" s="17"/>
      <c r="F276" s="17"/>
      <c r="G276" s="18" t="s">
        <v>577</v>
      </c>
      <c r="H276" s="17"/>
      <c r="I276" s="17"/>
      <c r="J276" s="17"/>
      <c r="K276" s="17"/>
      <c r="L276" s="19">
        <v>5448</v>
      </c>
      <c r="M276" s="19">
        <v>0</v>
      </c>
      <c r="N276" s="20">
        <v>45812</v>
      </c>
      <c r="O276" s="21" t="s">
        <v>85</v>
      </c>
      <c r="P276" s="21">
        <v>0</v>
      </c>
      <c r="Q276" s="21">
        <v>1.7000000000000001E-2</v>
      </c>
      <c r="R276" s="21" t="s">
        <v>57</v>
      </c>
      <c r="S276" s="21" t="s">
        <v>51</v>
      </c>
      <c r="T276" s="21" t="s">
        <v>196</v>
      </c>
      <c r="U276" s="22" t="s">
        <v>53</v>
      </c>
      <c r="V276" s="15"/>
      <c r="AE276">
        <v>0</v>
      </c>
      <c r="AF276" t="b">
        <v>1</v>
      </c>
      <c r="AG276">
        <v>3</v>
      </c>
    </row>
    <row r="277" spans="2:33" x14ac:dyDescent="0.45">
      <c r="B277" s="1">
        <v>362</v>
      </c>
      <c r="C277" s="16" t="s">
        <v>47</v>
      </c>
      <c r="D277" s="17" t="s">
        <v>578</v>
      </c>
      <c r="E277" s="17"/>
      <c r="F277" s="17"/>
      <c r="G277" s="18" t="s">
        <v>59</v>
      </c>
      <c r="H277" s="17"/>
      <c r="I277" s="17"/>
      <c r="J277" s="17"/>
      <c r="K277" s="17"/>
      <c r="L277" s="19">
        <v>2745</v>
      </c>
      <c r="M277" s="19">
        <v>0</v>
      </c>
      <c r="N277" s="20">
        <v>45813</v>
      </c>
      <c r="O277" s="21" t="s">
        <v>60</v>
      </c>
      <c r="P277" s="21">
        <v>0</v>
      </c>
      <c r="Q277" s="21">
        <v>0</v>
      </c>
      <c r="R277" s="21" t="s">
        <v>57</v>
      </c>
      <c r="S277" s="21" t="s">
        <v>51</v>
      </c>
      <c r="T277" s="21" t="s">
        <v>125</v>
      </c>
      <c r="U277" s="22" t="s">
        <v>126</v>
      </c>
      <c r="V277" s="15"/>
      <c r="AE277">
        <v>2</v>
      </c>
      <c r="AF277" t="b">
        <v>1</v>
      </c>
      <c r="AG277">
        <v>2</v>
      </c>
    </row>
    <row r="278" spans="2:33" x14ac:dyDescent="0.45">
      <c r="B278" s="1">
        <v>363</v>
      </c>
      <c r="C278" s="16"/>
      <c r="D278" s="17" t="s">
        <v>579</v>
      </c>
      <c r="E278" s="17"/>
      <c r="F278" s="17"/>
      <c r="G278" s="18" t="s">
        <v>580</v>
      </c>
      <c r="H278" s="17"/>
      <c r="I278" s="17"/>
      <c r="J278" s="17"/>
      <c r="K278" s="17"/>
      <c r="L278" s="19">
        <v>2337</v>
      </c>
      <c r="M278" s="19">
        <v>0</v>
      </c>
      <c r="N278" s="20">
        <v>45813</v>
      </c>
      <c r="O278" s="21" t="s">
        <v>85</v>
      </c>
      <c r="P278" s="21">
        <v>0</v>
      </c>
      <c r="Q278" s="21">
        <v>0</v>
      </c>
      <c r="R278" s="21" t="s">
        <v>57</v>
      </c>
      <c r="S278" s="21" t="s">
        <v>51</v>
      </c>
      <c r="T278" s="21" t="s">
        <v>125</v>
      </c>
      <c r="U278" s="22" t="s">
        <v>126</v>
      </c>
      <c r="V278" s="15"/>
      <c r="AE278">
        <v>0</v>
      </c>
      <c r="AF278" t="b">
        <v>1</v>
      </c>
      <c r="AG278">
        <v>3</v>
      </c>
    </row>
    <row r="279" spans="2:33" x14ac:dyDescent="0.45">
      <c r="B279" s="1">
        <v>364</v>
      </c>
      <c r="C279" s="16"/>
      <c r="D279" s="17" t="s">
        <v>579</v>
      </c>
      <c r="E279" s="17"/>
      <c r="F279" s="17"/>
      <c r="G279" s="18" t="s">
        <v>581</v>
      </c>
      <c r="H279" s="17"/>
      <c r="I279" s="17"/>
      <c r="J279" s="17"/>
      <c r="K279" s="17"/>
      <c r="L279" s="19">
        <v>408</v>
      </c>
      <c r="M279" s="19">
        <v>0</v>
      </c>
      <c r="N279" s="20">
        <v>45813</v>
      </c>
      <c r="O279" s="21" t="s">
        <v>85</v>
      </c>
      <c r="P279" s="21">
        <v>0</v>
      </c>
      <c r="Q279" s="21">
        <v>0</v>
      </c>
      <c r="R279" s="21" t="s">
        <v>57</v>
      </c>
      <c r="S279" s="21" t="s">
        <v>51</v>
      </c>
      <c r="T279" s="21" t="s">
        <v>125</v>
      </c>
      <c r="U279" s="22" t="s">
        <v>126</v>
      </c>
      <c r="V279" s="15"/>
      <c r="AE279">
        <v>0</v>
      </c>
      <c r="AF279" t="b">
        <v>1</v>
      </c>
      <c r="AG279">
        <v>3</v>
      </c>
    </row>
    <row r="280" spans="2:33" x14ac:dyDescent="0.45">
      <c r="B280" s="1">
        <v>365</v>
      </c>
      <c r="C280" s="16" t="s">
        <v>47</v>
      </c>
      <c r="D280" s="17" t="s">
        <v>582</v>
      </c>
      <c r="E280" s="17"/>
      <c r="F280" s="17"/>
      <c r="G280" s="18" t="s">
        <v>59</v>
      </c>
      <c r="H280" s="17"/>
      <c r="I280" s="17"/>
      <c r="J280" s="17"/>
      <c r="K280" s="17"/>
      <c r="L280" s="19">
        <v>301</v>
      </c>
      <c r="M280" s="19">
        <v>-265</v>
      </c>
      <c r="N280" s="20">
        <v>45657</v>
      </c>
      <c r="O280" s="21" t="s">
        <v>404</v>
      </c>
      <c r="P280" s="21">
        <v>0</v>
      </c>
      <c r="Q280" s="21">
        <v>0</v>
      </c>
      <c r="R280" s="21" t="s">
        <v>57</v>
      </c>
      <c r="S280" s="21" t="s">
        <v>405</v>
      </c>
      <c r="T280" s="21" t="s">
        <v>196</v>
      </c>
      <c r="U280" s="22" t="s">
        <v>53</v>
      </c>
      <c r="V280" s="15"/>
      <c r="AE280">
        <v>1</v>
      </c>
      <c r="AF280" t="b">
        <v>1</v>
      </c>
      <c r="AG280">
        <v>2</v>
      </c>
    </row>
    <row r="281" spans="2:33" x14ac:dyDescent="0.45">
      <c r="B281" s="1">
        <v>366</v>
      </c>
      <c r="C281" s="16"/>
      <c r="D281" s="17" t="s">
        <v>583</v>
      </c>
      <c r="E281" s="17"/>
      <c r="F281" s="17"/>
      <c r="G281" s="18" t="s">
        <v>584</v>
      </c>
      <c r="H281" s="17"/>
      <c r="I281" s="17"/>
      <c r="J281" s="17"/>
      <c r="K281" s="17"/>
      <c r="L281" s="19">
        <v>301</v>
      </c>
      <c r="M281" s="19">
        <v>-265</v>
      </c>
      <c r="N281" s="20">
        <v>45657</v>
      </c>
      <c r="O281" s="21" t="s">
        <v>404</v>
      </c>
      <c r="P281" s="21">
        <v>0</v>
      </c>
      <c r="Q281" s="21">
        <v>0</v>
      </c>
      <c r="R281" s="21" t="s">
        <v>57</v>
      </c>
      <c r="S281" s="21" t="s">
        <v>405</v>
      </c>
      <c r="T281" s="21" t="s">
        <v>196</v>
      </c>
      <c r="U281" s="22" t="s">
        <v>53</v>
      </c>
      <c r="V281" s="15"/>
      <c r="AE281">
        <v>0</v>
      </c>
      <c r="AF281" t="b">
        <v>1</v>
      </c>
      <c r="AG281">
        <v>3</v>
      </c>
    </row>
    <row r="282" spans="2:33" x14ac:dyDescent="0.45">
      <c r="B282" s="1">
        <v>367</v>
      </c>
      <c r="C282" s="16"/>
      <c r="D282" s="17" t="s">
        <v>585</v>
      </c>
      <c r="E282" s="17"/>
      <c r="F282" s="17"/>
      <c r="G282" s="18" t="s">
        <v>586</v>
      </c>
      <c r="H282" s="17"/>
      <c r="I282" s="17"/>
      <c r="J282" s="17"/>
      <c r="K282" s="17"/>
      <c r="L282" s="19">
        <v>332536</v>
      </c>
      <c r="M282" s="19">
        <v>24710</v>
      </c>
      <c r="N282" s="20">
        <v>45747</v>
      </c>
      <c r="O282" s="21" t="s">
        <v>56</v>
      </c>
      <c r="P282" s="21">
        <v>7.0000000000000007E-2</v>
      </c>
      <c r="Q282" s="21">
        <v>1.4999999999999999E-2</v>
      </c>
      <c r="R282" s="21" t="s">
        <v>50</v>
      </c>
      <c r="S282" s="21" t="s">
        <v>399</v>
      </c>
      <c r="T282" s="21" t="s">
        <v>587</v>
      </c>
      <c r="U282" s="22" t="s">
        <v>53</v>
      </c>
      <c r="V282" s="15"/>
      <c r="AE282">
        <v>0</v>
      </c>
      <c r="AF282" t="b">
        <v>1</v>
      </c>
      <c r="AG282">
        <v>0</v>
      </c>
    </row>
    <row r="283" spans="2:33" x14ac:dyDescent="0.45">
      <c r="B283" s="1">
        <v>368</v>
      </c>
      <c r="C283" s="16" t="s">
        <v>47</v>
      </c>
      <c r="D283" s="17" t="s">
        <v>588</v>
      </c>
      <c r="E283" s="17"/>
      <c r="F283" s="17"/>
      <c r="G283" s="18" t="s">
        <v>59</v>
      </c>
      <c r="H283" s="17"/>
      <c r="I283" s="17"/>
      <c r="J283" s="17"/>
      <c r="K283" s="17"/>
      <c r="L283" s="19">
        <v>330868</v>
      </c>
      <c r="M283" s="19">
        <v>13600</v>
      </c>
      <c r="N283" s="20">
        <v>45747</v>
      </c>
      <c r="O283" s="21" t="s">
        <v>510</v>
      </c>
      <c r="P283" s="21">
        <v>7.0000000000000007E-2</v>
      </c>
      <c r="Q283" s="21">
        <v>0</v>
      </c>
      <c r="R283" s="21" t="s">
        <v>50</v>
      </c>
      <c r="S283" s="21" t="s">
        <v>405</v>
      </c>
      <c r="T283" s="21" t="s">
        <v>589</v>
      </c>
      <c r="U283" s="22" t="s">
        <v>53</v>
      </c>
      <c r="V283" s="15"/>
      <c r="AE283">
        <v>6</v>
      </c>
      <c r="AF283" t="b">
        <v>1</v>
      </c>
      <c r="AG283">
        <v>0</v>
      </c>
    </row>
    <row r="284" spans="2:33" x14ac:dyDescent="0.45">
      <c r="B284" s="1">
        <v>369</v>
      </c>
      <c r="C284" s="16" t="s">
        <v>47</v>
      </c>
      <c r="D284" s="17" t="s">
        <v>590</v>
      </c>
      <c r="E284" s="17"/>
      <c r="F284" s="17"/>
      <c r="G284" s="18" t="s">
        <v>59</v>
      </c>
      <c r="H284" s="17"/>
      <c r="I284" s="17"/>
      <c r="J284" s="17"/>
      <c r="K284" s="17"/>
      <c r="L284" s="19">
        <v>201725</v>
      </c>
      <c r="M284" s="19">
        <v>6762</v>
      </c>
      <c r="N284" s="20">
        <v>45747</v>
      </c>
      <c r="O284" s="21" t="s">
        <v>60</v>
      </c>
      <c r="P284" s="21">
        <v>0.05</v>
      </c>
      <c r="Q284" s="21">
        <v>0</v>
      </c>
      <c r="R284" s="21" t="s">
        <v>57</v>
      </c>
      <c r="S284" s="21" t="s">
        <v>51</v>
      </c>
      <c r="T284" s="21" t="s">
        <v>589</v>
      </c>
      <c r="U284" s="22" t="s">
        <v>53</v>
      </c>
      <c r="V284" s="15"/>
      <c r="AE284">
        <v>2</v>
      </c>
      <c r="AF284" t="b">
        <v>1</v>
      </c>
      <c r="AG284">
        <v>1</v>
      </c>
    </row>
    <row r="285" spans="2:33" x14ac:dyDescent="0.45">
      <c r="B285" s="1">
        <v>370</v>
      </c>
      <c r="C285" s="16"/>
      <c r="D285" s="17" t="s">
        <v>591</v>
      </c>
      <c r="E285" s="17"/>
      <c r="F285" s="17"/>
      <c r="G285" s="18" t="s">
        <v>592</v>
      </c>
      <c r="H285" s="17"/>
      <c r="I285" s="17"/>
      <c r="J285" s="17"/>
      <c r="K285" s="17"/>
      <c r="L285" s="19">
        <v>193673</v>
      </c>
      <c r="M285" s="19">
        <v>6762</v>
      </c>
      <c r="N285" s="20">
        <v>45657</v>
      </c>
      <c r="O285" s="21" t="s">
        <v>63</v>
      </c>
      <c r="P285" s="21">
        <v>0.04</v>
      </c>
      <c r="Q285" s="21">
        <v>0.433</v>
      </c>
      <c r="R285" s="21" t="s">
        <v>57</v>
      </c>
      <c r="S285" s="21" t="s">
        <v>51</v>
      </c>
      <c r="T285" s="21" t="s">
        <v>589</v>
      </c>
      <c r="U285" s="22" t="s">
        <v>53</v>
      </c>
      <c r="V285" s="15"/>
      <c r="AE285">
        <v>0</v>
      </c>
      <c r="AF285" t="b">
        <v>1</v>
      </c>
      <c r="AG285">
        <v>2</v>
      </c>
    </row>
    <row r="286" spans="2:33" x14ac:dyDescent="0.45">
      <c r="B286" s="1">
        <v>371</v>
      </c>
      <c r="C286" s="16"/>
      <c r="D286" s="17" t="s">
        <v>591</v>
      </c>
      <c r="E286" s="17"/>
      <c r="F286" s="17"/>
      <c r="G286" s="18" t="s">
        <v>593</v>
      </c>
      <c r="H286" s="17"/>
      <c r="I286" s="17"/>
      <c r="J286" s="17"/>
      <c r="K286" s="17"/>
      <c r="L286" s="19">
        <v>8052</v>
      </c>
      <c r="M286" s="19">
        <v>0</v>
      </c>
      <c r="N286" s="20">
        <v>45747</v>
      </c>
      <c r="O286" s="21" t="s">
        <v>63</v>
      </c>
      <c r="P286" s="21">
        <v>0</v>
      </c>
      <c r="Q286" s="21">
        <v>0.02</v>
      </c>
      <c r="R286" s="21" t="s">
        <v>57</v>
      </c>
      <c r="S286" s="21" t="s">
        <v>51</v>
      </c>
      <c r="T286" s="21" t="s">
        <v>589</v>
      </c>
      <c r="U286" s="22" t="s">
        <v>53</v>
      </c>
      <c r="V286" s="15"/>
      <c r="AE286">
        <v>0</v>
      </c>
      <c r="AF286" t="b">
        <v>1</v>
      </c>
      <c r="AG286">
        <v>2</v>
      </c>
    </row>
    <row r="287" spans="2:33" x14ac:dyDescent="0.45">
      <c r="B287" s="1">
        <v>372</v>
      </c>
      <c r="C287" s="16"/>
      <c r="D287" s="17" t="s">
        <v>594</v>
      </c>
      <c r="E287" s="17"/>
      <c r="F287" s="17"/>
      <c r="G287" s="18" t="s">
        <v>595</v>
      </c>
      <c r="H287" s="17"/>
      <c r="I287" s="17"/>
      <c r="J287" s="17"/>
      <c r="K287" s="17"/>
      <c r="L287" s="19">
        <v>90402</v>
      </c>
      <c r="M287" s="19">
        <v>98</v>
      </c>
      <c r="N287" s="20">
        <v>45747</v>
      </c>
      <c r="O287" s="21" t="s">
        <v>56</v>
      </c>
      <c r="P287" s="21">
        <v>0.02</v>
      </c>
      <c r="Q287" s="21">
        <v>3.2000000000000001E-2</v>
      </c>
      <c r="R287" s="21" t="s">
        <v>57</v>
      </c>
      <c r="S287" s="21" t="s">
        <v>51</v>
      </c>
      <c r="T287" s="21" t="s">
        <v>589</v>
      </c>
      <c r="U287" s="22" t="s">
        <v>53</v>
      </c>
      <c r="V287" s="15"/>
      <c r="AE287">
        <v>0</v>
      </c>
      <c r="AF287" t="b">
        <v>1</v>
      </c>
      <c r="AG287">
        <v>1</v>
      </c>
    </row>
    <row r="288" spans="2:33" x14ac:dyDescent="0.45">
      <c r="B288" s="1">
        <v>373</v>
      </c>
      <c r="C288" s="16"/>
      <c r="D288" s="17" t="s">
        <v>596</v>
      </c>
      <c r="E288" s="17"/>
      <c r="F288" s="17"/>
      <c r="G288" s="18" t="s">
        <v>597</v>
      </c>
      <c r="H288" s="17"/>
      <c r="I288" s="17"/>
      <c r="J288" s="17"/>
      <c r="K288" s="17"/>
      <c r="L288" s="19">
        <v>37701</v>
      </c>
      <c r="M288" s="19">
        <v>6110</v>
      </c>
      <c r="N288" s="20">
        <v>45657</v>
      </c>
      <c r="O288" s="21" t="s">
        <v>404</v>
      </c>
      <c r="P288" s="21">
        <v>0.01</v>
      </c>
      <c r="Q288" s="21">
        <v>0</v>
      </c>
      <c r="R288" s="21" t="s">
        <v>57</v>
      </c>
      <c r="S288" s="21" t="s">
        <v>405</v>
      </c>
      <c r="T288" s="21" t="s">
        <v>589</v>
      </c>
      <c r="U288" s="22" t="s">
        <v>53</v>
      </c>
      <c r="V288" s="15"/>
      <c r="AE288">
        <v>0</v>
      </c>
      <c r="AF288" t="b">
        <v>1</v>
      </c>
      <c r="AG288">
        <v>1</v>
      </c>
    </row>
    <row r="289" spans="2:33" x14ac:dyDescent="0.45">
      <c r="B289" s="1">
        <v>374</v>
      </c>
      <c r="C289" s="16"/>
      <c r="D289" s="17" t="s">
        <v>598</v>
      </c>
      <c r="E289" s="17"/>
      <c r="F289" s="17"/>
      <c r="G289" s="18" t="s">
        <v>599</v>
      </c>
      <c r="H289" s="17"/>
      <c r="I289" s="17"/>
      <c r="J289" s="17"/>
      <c r="K289" s="17"/>
      <c r="L289" s="19">
        <v>1040</v>
      </c>
      <c r="M289" s="19">
        <v>630</v>
      </c>
      <c r="N289" s="20">
        <v>45747</v>
      </c>
      <c r="O289" s="21" t="s">
        <v>56</v>
      </c>
      <c r="P289" s="21">
        <v>0</v>
      </c>
      <c r="Q289" s="21">
        <v>0</v>
      </c>
      <c r="R289" s="21" t="s">
        <v>57</v>
      </c>
      <c r="S289" s="21" t="s">
        <v>51</v>
      </c>
      <c r="T289" s="21" t="s">
        <v>589</v>
      </c>
      <c r="U289" s="22" t="s">
        <v>53</v>
      </c>
      <c r="V289" s="15"/>
      <c r="AE289">
        <v>0</v>
      </c>
      <c r="AF289" t="b">
        <v>1</v>
      </c>
      <c r="AG289">
        <v>1</v>
      </c>
    </row>
    <row r="290" spans="2:33" x14ac:dyDescent="0.45">
      <c r="B290" s="1">
        <v>375</v>
      </c>
      <c r="C290" s="16"/>
      <c r="D290" s="17" t="s">
        <v>600</v>
      </c>
      <c r="E290" s="17"/>
      <c r="F290" s="17"/>
      <c r="G290" s="18" t="s">
        <v>601</v>
      </c>
      <c r="H290" s="17"/>
      <c r="I290" s="17"/>
      <c r="J290" s="17"/>
      <c r="K290" s="17"/>
      <c r="L290" s="19">
        <v>311864</v>
      </c>
      <c r="M290" s="19">
        <v>30200</v>
      </c>
      <c r="N290" s="20">
        <v>45747</v>
      </c>
      <c r="O290" s="21" t="s">
        <v>56</v>
      </c>
      <c r="P290" s="21">
        <v>7.0000000000000007E-2</v>
      </c>
      <c r="Q290" s="21">
        <v>16.05</v>
      </c>
      <c r="R290" s="21" t="s">
        <v>50</v>
      </c>
      <c r="S290" s="21" t="s">
        <v>399</v>
      </c>
      <c r="T290" s="21" t="s">
        <v>175</v>
      </c>
      <c r="U290" s="22" t="s">
        <v>53</v>
      </c>
      <c r="V290" s="15"/>
      <c r="AE290">
        <v>0</v>
      </c>
      <c r="AF290" t="b">
        <v>1</v>
      </c>
      <c r="AG290">
        <v>0</v>
      </c>
    </row>
    <row r="291" spans="2:33" x14ac:dyDescent="0.45">
      <c r="B291" s="1">
        <v>376</v>
      </c>
      <c r="C291" s="16"/>
      <c r="D291" s="17" t="s">
        <v>602</v>
      </c>
      <c r="E291" s="17"/>
      <c r="F291" s="17"/>
      <c r="G291" s="18" t="s">
        <v>603</v>
      </c>
      <c r="H291" s="17"/>
      <c r="I291" s="17"/>
      <c r="J291" s="17"/>
      <c r="K291" s="17"/>
      <c r="L291" s="19">
        <v>311420</v>
      </c>
      <c r="M291" s="19">
        <v>311420</v>
      </c>
      <c r="N291" s="20">
        <v>45747</v>
      </c>
      <c r="O291" s="21" t="s">
        <v>56</v>
      </c>
      <c r="P291" s="21">
        <v>7.0000000000000007E-2</v>
      </c>
      <c r="Q291" s="21">
        <v>0.23599999999999999</v>
      </c>
      <c r="R291" s="21" t="s">
        <v>50</v>
      </c>
      <c r="S291" s="21" t="s">
        <v>51</v>
      </c>
      <c r="T291" s="21" t="s">
        <v>52</v>
      </c>
      <c r="U291" s="22" t="s">
        <v>53</v>
      </c>
      <c r="V291" s="15"/>
      <c r="AE291">
        <v>0</v>
      </c>
      <c r="AF291" t="b">
        <v>1</v>
      </c>
      <c r="AG291">
        <v>0</v>
      </c>
    </row>
    <row r="292" spans="2:33" x14ac:dyDescent="0.45">
      <c r="B292" s="1">
        <v>377</v>
      </c>
      <c r="C292" s="16" t="s">
        <v>47</v>
      </c>
      <c r="D292" s="17" t="s">
        <v>604</v>
      </c>
      <c r="E292" s="17"/>
      <c r="F292" s="17"/>
      <c r="G292" s="18" t="s">
        <v>33</v>
      </c>
      <c r="H292" s="17"/>
      <c r="I292" s="17"/>
      <c r="J292" s="17"/>
      <c r="K292" s="17"/>
      <c r="L292" s="19">
        <v>305360</v>
      </c>
      <c r="M292" s="19">
        <v>287140</v>
      </c>
      <c r="N292" s="20">
        <v>45747</v>
      </c>
      <c r="O292" s="21" t="s">
        <v>49</v>
      </c>
      <c r="P292" s="21">
        <v>7.0000000000000007E-2</v>
      </c>
      <c r="Q292" s="21">
        <v>0</v>
      </c>
      <c r="R292" s="21" t="s">
        <v>50</v>
      </c>
      <c r="S292" s="21" t="s">
        <v>443</v>
      </c>
      <c r="T292" s="21" t="s">
        <v>125</v>
      </c>
      <c r="U292" s="22" t="s">
        <v>126</v>
      </c>
      <c r="V292" s="15"/>
      <c r="AE292">
        <v>6</v>
      </c>
      <c r="AF292" t="b">
        <v>1</v>
      </c>
      <c r="AG292">
        <v>0</v>
      </c>
    </row>
    <row r="293" spans="2:33" x14ac:dyDescent="0.45">
      <c r="B293" s="1">
        <v>378</v>
      </c>
      <c r="C293" s="16" t="s">
        <v>47</v>
      </c>
      <c r="D293" s="17" t="s">
        <v>605</v>
      </c>
      <c r="E293" s="17"/>
      <c r="F293" s="17"/>
      <c r="G293" s="18" t="s">
        <v>59</v>
      </c>
      <c r="H293" s="17"/>
      <c r="I293" s="17"/>
      <c r="J293" s="17"/>
      <c r="K293" s="17"/>
      <c r="L293" s="19">
        <v>285600</v>
      </c>
      <c r="M293" s="19">
        <v>285600</v>
      </c>
      <c r="N293" s="20">
        <v>45747</v>
      </c>
      <c r="O293" s="21" t="s">
        <v>60</v>
      </c>
      <c r="P293" s="21">
        <v>0.06</v>
      </c>
      <c r="Q293" s="21">
        <v>0</v>
      </c>
      <c r="R293" s="21" t="s">
        <v>57</v>
      </c>
      <c r="S293" s="21" t="s">
        <v>51</v>
      </c>
      <c r="T293" s="21" t="s">
        <v>130</v>
      </c>
      <c r="U293" s="22" t="s">
        <v>53</v>
      </c>
      <c r="V293" s="15"/>
      <c r="AE293">
        <v>1</v>
      </c>
      <c r="AF293" t="b">
        <v>1</v>
      </c>
      <c r="AG293">
        <v>1</v>
      </c>
    </row>
    <row r="294" spans="2:33" x14ac:dyDescent="0.45">
      <c r="B294" s="1">
        <v>379</v>
      </c>
      <c r="C294" s="16"/>
      <c r="D294" s="17" t="s">
        <v>606</v>
      </c>
      <c r="E294" s="17"/>
      <c r="F294" s="17"/>
      <c r="G294" s="18" t="s">
        <v>607</v>
      </c>
      <c r="H294" s="17"/>
      <c r="I294" s="17"/>
      <c r="J294" s="17"/>
      <c r="K294" s="17"/>
      <c r="L294" s="19">
        <v>285600</v>
      </c>
      <c r="M294" s="19">
        <v>285600</v>
      </c>
      <c r="N294" s="20">
        <v>45747</v>
      </c>
      <c r="O294" s="21" t="s">
        <v>56</v>
      </c>
      <c r="P294" s="21">
        <v>0.06</v>
      </c>
      <c r="Q294" s="21">
        <v>0.05</v>
      </c>
      <c r="R294" s="21" t="s">
        <v>57</v>
      </c>
      <c r="S294" s="21" t="s">
        <v>51</v>
      </c>
      <c r="T294" s="21" t="s">
        <v>130</v>
      </c>
      <c r="U294" s="22" t="s">
        <v>53</v>
      </c>
      <c r="V294" s="15"/>
      <c r="AE294">
        <v>0</v>
      </c>
      <c r="AF294" t="b">
        <v>1</v>
      </c>
      <c r="AG294">
        <v>2</v>
      </c>
    </row>
    <row r="295" spans="2:33" x14ac:dyDescent="0.45">
      <c r="B295" s="1">
        <v>380</v>
      </c>
      <c r="C295" s="16"/>
      <c r="D295" s="17" t="s">
        <v>608</v>
      </c>
      <c r="E295" s="17"/>
      <c r="F295" s="17"/>
      <c r="G295" s="18" t="s">
        <v>609</v>
      </c>
      <c r="H295" s="17"/>
      <c r="I295" s="17"/>
      <c r="J295" s="17"/>
      <c r="K295" s="17"/>
      <c r="L295" s="19">
        <v>9606</v>
      </c>
      <c r="M295" s="19">
        <v>225</v>
      </c>
      <c r="N295" s="20">
        <v>45747</v>
      </c>
      <c r="O295" s="21" t="s">
        <v>56</v>
      </c>
      <c r="P295" s="21">
        <v>0</v>
      </c>
      <c r="Q295" s="21">
        <v>1E-3</v>
      </c>
      <c r="R295" s="21" t="s">
        <v>57</v>
      </c>
      <c r="S295" s="21" t="s">
        <v>51</v>
      </c>
      <c r="T295" s="21" t="s">
        <v>505</v>
      </c>
      <c r="U295" s="22" t="s">
        <v>126</v>
      </c>
      <c r="V295" s="15"/>
      <c r="AE295">
        <v>0</v>
      </c>
      <c r="AF295" t="b">
        <v>1</v>
      </c>
      <c r="AG295">
        <v>1</v>
      </c>
    </row>
    <row r="296" spans="2:33" x14ac:dyDescent="0.45">
      <c r="B296" s="1">
        <v>381</v>
      </c>
      <c r="C296" s="16" t="s">
        <v>47</v>
      </c>
      <c r="D296" s="17" t="s">
        <v>610</v>
      </c>
      <c r="E296" s="17"/>
      <c r="F296" s="17"/>
      <c r="G296" s="18" t="s">
        <v>59</v>
      </c>
      <c r="H296" s="17"/>
      <c r="I296" s="17"/>
      <c r="J296" s="17"/>
      <c r="K296" s="17"/>
      <c r="L296" s="19">
        <v>9381</v>
      </c>
      <c r="M296" s="19">
        <v>824</v>
      </c>
      <c r="N296" s="20">
        <v>45657</v>
      </c>
      <c r="O296" s="21" t="s">
        <v>60</v>
      </c>
      <c r="P296" s="21">
        <v>0</v>
      </c>
      <c r="Q296" s="21">
        <v>0</v>
      </c>
      <c r="R296" s="21" t="s">
        <v>57</v>
      </c>
      <c r="S296" s="21" t="s">
        <v>443</v>
      </c>
      <c r="T296" s="21" t="s">
        <v>125</v>
      </c>
      <c r="U296" s="22" t="s">
        <v>126</v>
      </c>
      <c r="V296" s="15"/>
      <c r="AE296">
        <v>1</v>
      </c>
      <c r="AF296" t="b">
        <v>1</v>
      </c>
      <c r="AG296">
        <v>1</v>
      </c>
    </row>
    <row r="297" spans="2:33" x14ac:dyDescent="0.45">
      <c r="B297" s="1">
        <v>382</v>
      </c>
      <c r="C297" s="16"/>
      <c r="D297" s="17" t="s">
        <v>611</v>
      </c>
      <c r="E297" s="17"/>
      <c r="F297" s="17"/>
      <c r="G297" s="18" t="s">
        <v>612</v>
      </c>
      <c r="H297" s="17"/>
      <c r="I297" s="17"/>
      <c r="J297" s="17"/>
      <c r="K297" s="17"/>
      <c r="L297" s="19">
        <v>9381</v>
      </c>
      <c r="M297" s="19">
        <v>824</v>
      </c>
      <c r="N297" s="20">
        <v>45657</v>
      </c>
      <c r="O297" s="21" t="s">
        <v>346</v>
      </c>
      <c r="P297" s="21">
        <v>0</v>
      </c>
      <c r="Q297" s="21">
        <v>1.6E-2</v>
      </c>
      <c r="R297" s="21" t="s">
        <v>57</v>
      </c>
      <c r="S297" s="21" t="s">
        <v>443</v>
      </c>
      <c r="T297" s="21" t="s">
        <v>125</v>
      </c>
      <c r="U297" s="22" t="s">
        <v>126</v>
      </c>
      <c r="V297" s="15"/>
      <c r="AE297">
        <v>0</v>
      </c>
      <c r="AF297" t="b">
        <v>1</v>
      </c>
      <c r="AG297">
        <v>2</v>
      </c>
    </row>
    <row r="298" spans="2:33" x14ac:dyDescent="0.45">
      <c r="B298" s="1">
        <v>383</v>
      </c>
      <c r="C298" s="16"/>
      <c r="D298" s="17" t="s">
        <v>613</v>
      </c>
      <c r="E298" s="17"/>
      <c r="F298" s="17"/>
      <c r="G298" s="18" t="s">
        <v>614</v>
      </c>
      <c r="H298" s="17"/>
      <c r="I298" s="17"/>
      <c r="J298" s="17"/>
      <c r="K298" s="17"/>
      <c r="L298" s="19">
        <v>773</v>
      </c>
      <c r="M298" s="19">
        <v>491</v>
      </c>
      <c r="N298" s="20">
        <v>45747</v>
      </c>
      <c r="O298" s="21" t="s">
        <v>56</v>
      </c>
      <c r="P298" s="21">
        <v>0</v>
      </c>
      <c r="Q298" s="21">
        <v>0</v>
      </c>
      <c r="R298" s="21" t="s">
        <v>57</v>
      </c>
      <c r="S298" s="21" t="s">
        <v>51</v>
      </c>
      <c r="T298" s="21" t="s">
        <v>130</v>
      </c>
      <c r="U298" s="22" t="s">
        <v>53</v>
      </c>
      <c r="V298" s="15"/>
      <c r="AE298">
        <v>0</v>
      </c>
      <c r="AF298" t="b">
        <v>1</v>
      </c>
      <c r="AG298">
        <v>1</v>
      </c>
    </row>
    <row r="299" spans="2:33" x14ac:dyDescent="0.45">
      <c r="B299" s="1">
        <v>384</v>
      </c>
      <c r="C299" s="16" t="s">
        <v>47</v>
      </c>
      <c r="D299" s="17" t="s">
        <v>615</v>
      </c>
      <c r="E299" s="17"/>
      <c r="F299" s="17"/>
      <c r="G299" s="18" t="s">
        <v>33</v>
      </c>
      <c r="H299" s="17"/>
      <c r="I299" s="17"/>
      <c r="J299" s="17"/>
      <c r="K299" s="17"/>
      <c r="L299" s="19">
        <v>282701</v>
      </c>
      <c r="M299" s="19">
        <v>36203</v>
      </c>
      <c r="N299" s="20">
        <v>45747</v>
      </c>
      <c r="O299" s="21" t="s">
        <v>49</v>
      </c>
      <c r="P299" s="21">
        <v>0.06</v>
      </c>
      <c r="Q299" s="21">
        <v>0</v>
      </c>
      <c r="R299" s="21" t="s">
        <v>50</v>
      </c>
      <c r="S299" s="21" t="s">
        <v>51</v>
      </c>
      <c r="T299" s="21" t="s">
        <v>616</v>
      </c>
      <c r="U299" s="22" t="s">
        <v>53</v>
      </c>
      <c r="V299" s="15"/>
      <c r="AE299">
        <v>5</v>
      </c>
      <c r="AF299" t="b">
        <v>1</v>
      </c>
      <c r="AG299">
        <v>0</v>
      </c>
    </row>
    <row r="300" spans="2:33" x14ac:dyDescent="0.45">
      <c r="B300" s="1">
        <v>385</v>
      </c>
      <c r="C300" s="16" t="s">
        <v>47</v>
      </c>
      <c r="D300" s="17" t="s">
        <v>617</v>
      </c>
      <c r="E300" s="17"/>
      <c r="F300" s="17"/>
      <c r="G300" s="18" t="s">
        <v>618</v>
      </c>
      <c r="H300" s="17"/>
      <c r="I300" s="17"/>
      <c r="J300" s="17"/>
      <c r="K300" s="17"/>
      <c r="L300" s="19">
        <v>282701</v>
      </c>
      <c r="M300" s="19">
        <v>36203</v>
      </c>
      <c r="N300" s="20">
        <v>45747</v>
      </c>
      <c r="O300" s="21" t="s">
        <v>56</v>
      </c>
      <c r="P300" s="21">
        <v>0.06</v>
      </c>
      <c r="Q300" s="21">
        <v>0.77700000000000002</v>
      </c>
      <c r="R300" s="21" t="s">
        <v>57</v>
      </c>
      <c r="S300" s="21" t="s">
        <v>51</v>
      </c>
      <c r="T300" s="21" t="s">
        <v>616</v>
      </c>
      <c r="U300" s="22" t="s">
        <v>53</v>
      </c>
      <c r="V300" s="15"/>
      <c r="AE300">
        <v>4</v>
      </c>
      <c r="AF300" t="b">
        <v>1</v>
      </c>
      <c r="AG300">
        <v>1</v>
      </c>
    </row>
    <row r="301" spans="2:33" x14ac:dyDescent="0.45">
      <c r="B301" s="1">
        <v>386</v>
      </c>
      <c r="C301" s="16" t="s">
        <v>47</v>
      </c>
      <c r="D301" s="17" t="s">
        <v>619</v>
      </c>
      <c r="E301" s="17"/>
      <c r="F301" s="17"/>
      <c r="G301" s="18" t="s">
        <v>59</v>
      </c>
      <c r="H301" s="17"/>
      <c r="I301" s="17"/>
      <c r="J301" s="17"/>
      <c r="K301" s="17"/>
      <c r="L301" s="19">
        <v>87181</v>
      </c>
      <c r="M301" s="19">
        <v>10213</v>
      </c>
      <c r="N301" s="20">
        <v>45747</v>
      </c>
      <c r="O301" s="21" t="s">
        <v>60</v>
      </c>
      <c r="P301" s="21">
        <v>0.02</v>
      </c>
      <c r="Q301" s="21">
        <v>0</v>
      </c>
      <c r="R301" s="21" t="s">
        <v>57</v>
      </c>
      <c r="S301" s="21" t="s">
        <v>51</v>
      </c>
      <c r="T301" s="21" t="s">
        <v>616</v>
      </c>
      <c r="U301" s="22" t="s">
        <v>53</v>
      </c>
      <c r="V301" s="15"/>
      <c r="AE301">
        <v>3</v>
      </c>
      <c r="AF301" t="b">
        <v>1</v>
      </c>
      <c r="AG301">
        <v>2</v>
      </c>
    </row>
    <row r="302" spans="2:33" x14ac:dyDescent="0.45">
      <c r="B302" s="1">
        <v>387</v>
      </c>
      <c r="C302" s="16"/>
      <c r="D302" s="17" t="s">
        <v>620</v>
      </c>
      <c r="E302" s="17"/>
      <c r="F302" s="17"/>
      <c r="G302" s="18" t="s">
        <v>621</v>
      </c>
      <c r="H302" s="17"/>
      <c r="I302" s="17"/>
      <c r="J302" s="17"/>
      <c r="K302" s="17"/>
      <c r="L302" s="19">
        <v>55355</v>
      </c>
      <c r="M302" s="19">
        <v>6929</v>
      </c>
      <c r="N302" s="20">
        <v>45747</v>
      </c>
      <c r="O302" s="21" t="s">
        <v>63</v>
      </c>
      <c r="P302" s="21">
        <v>0.01</v>
      </c>
      <c r="Q302" s="21">
        <v>0.13700000000000001</v>
      </c>
      <c r="R302" s="21" t="s">
        <v>57</v>
      </c>
      <c r="S302" s="21" t="s">
        <v>51</v>
      </c>
      <c r="T302" s="21" t="s">
        <v>616</v>
      </c>
      <c r="U302" s="22" t="s">
        <v>53</v>
      </c>
      <c r="V302" s="15"/>
      <c r="AE302">
        <v>0</v>
      </c>
      <c r="AF302" t="b">
        <v>1</v>
      </c>
      <c r="AG302">
        <v>3</v>
      </c>
    </row>
    <row r="303" spans="2:33" x14ac:dyDescent="0.45">
      <c r="B303" s="1">
        <v>388</v>
      </c>
      <c r="C303" s="16"/>
      <c r="D303" s="17" t="s">
        <v>620</v>
      </c>
      <c r="E303" s="17"/>
      <c r="F303" s="17"/>
      <c r="G303" s="18" t="s">
        <v>622</v>
      </c>
      <c r="H303" s="17"/>
      <c r="I303" s="17"/>
      <c r="J303" s="17"/>
      <c r="K303" s="17"/>
      <c r="L303" s="19">
        <v>23026</v>
      </c>
      <c r="M303" s="19">
        <v>3284</v>
      </c>
      <c r="N303" s="20">
        <v>45747</v>
      </c>
      <c r="O303" s="21" t="s">
        <v>63</v>
      </c>
      <c r="P303" s="21">
        <v>0.01</v>
      </c>
      <c r="Q303" s="21">
        <v>0.21</v>
      </c>
      <c r="R303" s="21" t="s">
        <v>57</v>
      </c>
      <c r="S303" s="21" t="s">
        <v>51</v>
      </c>
      <c r="T303" s="21" t="s">
        <v>616</v>
      </c>
      <c r="U303" s="22" t="s">
        <v>53</v>
      </c>
      <c r="V303" s="15"/>
      <c r="AE303">
        <v>0</v>
      </c>
      <c r="AF303" t="b">
        <v>1</v>
      </c>
      <c r="AG303">
        <v>3</v>
      </c>
    </row>
    <row r="304" spans="2:33" x14ac:dyDescent="0.45">
      <c r="B304" s="1">
        <v>389</v>
      </c>
      <c r="C304" s="16"/>
      <c r="D304" s="17" t="s">
        <v>620</v>
      </c>
      <c r="E304" s="17"/>
      <c r="F304" s="17"/>
      <c r="G304" s="18" t="s">
        <v>623</v>
      </c>
      <c r="H304" s="17"/>
      <c r="I304" s="17"/>
      <c r="J304" s="17"/>
      <c r="K304" s="17"/>
      <c r="L304" s="19">
        <v>8800</v>
      </c>
      <c r="M304" s="19">
        <v>0</v>
      </c>
      <c r="N304" s="20">
        <v>45747</v>
      </c>
      <c r="O304" s="21" t="s">
        <v>63</v>
      </c>
      <c r="P304" s="21">
        <v>0</v>
      </c>
      <c r="Q304" s="21">
        <v>7.0000000000000001E-3</v>
      </c>
      <c r="R304" s="21" t="s">
        <v>57</v>
      </c>
      <c r="S304" s="21" t="s">
        <v>51</v>
      </c>
      <c r="T304" s="21" t="s">
        <v>616</v>
      </c>
      <c r="U304" s="22" t="s">
        <v>53</v>
      </c>
      <c r="V304" s="15"/>
      <c r="AE304">
        <v>0</v>
      </c>
      <c r="AF304" t="b">
        <v>1</v>
      </c>
      <c r="AG304">
        <v>3</v>
      </c>
    </row>
    <row r="305" spans="2:33" x14ac:dyDescent="0.45">
      <c r="B305" s="1">
        <v>390</v>
      </c>
      <c r="C305" s="16"/>
      <c r="D305" s="17" t="s">
        <v>624</v>
      </c>
      <c r="E305" s="17"/>
      <c r="F305" s="17"/>
      <c r="G305" s="18" t="s">
        <v>625</v>
      </c>
      <c r="H305" s="17"/>
      <c r="I305" s="17"/>
      <c r="J305" s="17"/>
      <c r="K305" s="17"/>
      <c r="L305" s="19">
        <v>267305</v>
      </c>
      <c r="M305" s="19">
        <v>-1985</v>
      </c>
      <c r="N305" s="20">
        <v>45747</v>
      </c>
      <c r="O305" s="21" t="s">
        <v>56</v>
      </c>
      <c r="P305" s="21">
        <v>0.06</v>
      </c>
      <c r="Q305" s="21">
        <v>1.4999999999999999E-2</v>
      </c>
      <c r="R305" s="21" t="s">
        <v>50</v>
      </c>
      <c r="S305" s="21" t="s">
        <v>399</v>
      </c>
      <c r="T305" s="21" t="s">
        <v>589</v>
      </c>
      <c r="U305" s="22" t="s">
        <v>53</v>
      </c>
      <c r="V305" s="15"/>
      <c r="AE305">
        <v>0</v>
      </c>
      <c r="AF305" t="b">
        <v>1</v>
      </c>
      <c r="AG305">
        <v>0</v>
      </c>
    </row>
    <row r="306" spans="2:33" x14ac:dyDescent="0.45">
      <c r="B306" s="1">
        <v>391</v>
      </c>
      <c r="C306" s="16" t="s">
        <v>47</v>
      </c>
      <c r="D306" s="17" t="s">
        <v>626</v>
      </c>
      <c r="E306" s="17"/>
      <c r="F306" s="17"/>
      <c r="G306" s="18" t="s">
        <v>33</v>
      </c>
      <c r="H306" s="17"/>
      <c r="I306" s="17"/>
      <c r="J306" s="17"/>
      <c r="K306" s="17"/>
      <c r="L306" s="19">
        <v>262143</v>
      </c>
      <c r="M306" s="19">
        <v>65325</v>
      </c>
      <c r="N306" s="20">
        <v>45747</v>
      </c>
      <c r="O306" s="21" t="s">
        <v>49</v>
      </c>
      <c r="P306" s="21">
        <v>0.06</v>
      </c>
      <c r="Q306" s="21">
        <v>0</v>
      </c>
      <c r="R306" s="21" t="s">
        <v>50</v>
      </c>
      <c r="S306" s="21" t="s">
        <v>51</v>
      </c>
      <c r="T306" s="21" t="s">
        <v>130</v>
      </c>
      <c r="U306" s="22" t="s">
        <v>53</v>
      </c>
      <c r="V306" s="15"/>
      <c r="AE306">
        <v>11</v>
      </c>
      <c r="AF306" t="b">
        <v>1</v>
      </c>
      <c r="AG306">
        <v>0</v>
      </c>
    </row>
    <row r="307" spans="2:33" x14ac:dyDescent="0.45">
      <c r="B307" s="1">
        <v>392</v>
      </c>
      <c r="C307" s="16" t="s">
        <v>47</v>
      </c>
      <c r="D307" s="17" t="s">
        <v>627</v>
      </c>
      <c r="E307" s="17"/>
      <c r="F307" s="17"/>
      <c r="G307" s="18" t="s">
        <v>628</v>
      </c>
      <c r="H307" s="17"/>
      <c r="I307" s="17"/>
      <c r="J307" s="17"/>
      <c r="K307" s="17"/>
      <c r="L307" s="19">
        <v>262143</v>
      </c>
      <c r="M307" s="19">
        <v>65325</v>
      </c>
      <c r="N307" s="20">
        <v>45747</v>
      </c>
      <c r="O307" s="21" t="s">
        <v>56</v>
      </c>
      <c r="P307" s="21">
        <v>0.06</v>
      </c>
      <c r="Q307" s="21">
        <v>1E-3</v>
      </c>
      <c r="R307" s="21" t="s">
        <v>57</v>
      </c>
      <c r="S307" s="21" t="s">
        <v>246</v>
      </c>
      <c r="T307" s="21" t="s">
        <v>130</v>
      </c>
      <c r="U307" s="22" t="s">
        <v>53</v>
      </c>
      <c r="V307" s="15"/>
      <c r="AE307">
        <v>10</v>
      </c>
      <c r="AF307" t="b">
        <v>1</v>
      </c>
      <c r="AG307">
        <v>1</v>
      </c>
    </row>
    <row r="308" spans="2:33" x14ac:dyDescent="0.45">
      <c r="B308" s="1">
        <v>393</v>
      </c>
      <c r="C308" s="16" t="s">
        <v>47</v>
      </c>
      <c r="D308" s="17" t="s">
        <v>629</v>
      </c>
      <c r="E308" s="17"/>
      <c r="F308" s="17"/>
      <c r="G308" s="18" t="s">
        <v>59</v>
      </c>
      <c r="H308" s="17"/>
      <c r="I308" s="17"/>
      <c r="J308" s="17"/>
      <c r="K308" s="17"/>
      <c r="L308" s="19">
        <v>48501</v>
      </c>
      <c r="M308" s="19">
        <v>0</v>
      </c>
      <c r="N308" s="20">
        <v>45777</v>
      </c>
      <c r="O308" s="21" t="s">
        <v>60</v>
      </c>
      <c r="P308" s="21">
        <v>0.01</v>
      </c>
      <c r="Q308" s="21">
        <v>0</v>
      </c>
      <c r="R308" s="21" t="s">
        <v>57</v>
      </c>
      <c r="S308" s="21" t="s">
        <v>51</v>
      </c>
      <c r="T308" s="21" t="s">
        <v>257</v>
      </c>
      <c r="U308" s="22" t="s">
        <v>257</v>
      </c>
      <c r="V308" s="15"/>
      <c r="AE308">
        <v>1</v>
      </c>
      <c r="AF308" t="b">
        <v>1</v>
      </c>
      <c r="AG308">
        <v>2</v>
      </c>
    </row>
    <row r="309" spans="2:33" x14ac:dyDescent="0.45">
      <c r="B309" s="1">
        <v>394</v>
      </c>
      <c r="C309" s="16"/>
      <c r="D309" s="17" t="s">
        <v>630</v>
      </c>
      <c r="E309" s="17"/>
      <c r="F309" s="17"/>
      <c r="G309" s="18" t="s">
        <v>631</v>
      </c>
      <c r="H309" s="17"/>
      <c r="I309" s="17"/>
      <c r="J309" s="17"/>
      <c r="K309" s="17"/>
      <c r="L309" s="19">
        <v>48501</v>
      </c>
      <c r="M309" s="19">
        <v>0</v>
      </c>
      <c r="N309" s="20">
        <v>45777</v>
      </c>
      <c r="O309" s="21" t="s">
        <v>632</v>
      </c>
      <c r="P309" s="21">
        <v>0.01</v>
      </c>
      <c r="Q309" s="21">
        <v>8.8999999999999996E-2</v>
      </c>
      <c r="R309" s="21" t="s">
        <v>57</v>
      </c>
      <c r="S309" s="21" t="s">
        <v>51</v>
      </c>
      <c r="T309" s="21" t="s">
        <v>257</v>
      </c>
      <c r="U309" s="22" t="s">
        <v>257</v>
      </c>
      <c r="V309" s="15"/>
      <c r="AE309">
        <v>0</v>
      </c>
      <c r="AF309" t="b">
        <v>1</v>
      </c>
      <c r="AG309">
        <v>3</v>
      </c>
    </row>
    <row r="310" spans="2:33" x14ac:dyDescent="0.45">
      <c r="B310" s="1">
        <v>395</v>
      </c>
      <c r="C310" s="16" t="s">
        <v>47</v>
      </c>
      <c r="D310" s="17" t="s">
        <v>633</v>
      </c>
      <c r="E310" s="17"/>
      <c r="F310" s="17"/>
      <c r="G310" s="18" t="s">
        <v>59</v>
      </c>
      <c r="H310" s="17"/>
      <c r="I310" s="17"/>
      <c r="J310" s="17"/>
      <c r="K310" s="17"/>
      <c r="L310" s="19">
        <v>40853</v>
      </c>
      <c r="M310" s="19">
        <v>6378</v>
      </c>
      <c r="N310" s="20">
        <v>45473</v>
      </c>
      <c r="O310" s="21" t="s">
        <v>60</v>
      </c>
      <c r="P310" s="21">
        <v>0.01</v>
      </c>
      <c r="Q310" s="21">
        <v>0</v>
      </c>
      <c r="R310" s="21" t="s">
        <v>57</v>
      </c>
      <c r="S310" s="21" t="s">
        <v>51</v>
      </c>
      <c r="T310" s="21" t="s">
        <v>634</v>
      </c>
      <c r="U310" s="22" t="s">
        <v>635</v>
      </c>
      <c r="V310" s="15"/>
      <c r="AE310">
        <v>1</v>
      </c>
      <c r="AF310" t="b">
        <v>1</v>
      </c>
      <c r="AG310">
        <v>2</v>
      </c>
    </row>
    <row r="311" spans="2:33" x14ac:dyDescent="0.45">
      <c r="B311" s="1">
        <v>396</v>
      </c>
      <c r="C311" s="16"/>
      <c r="D311" s="17" t="s">
        <v>636</v>
      </c>
      <c r="E311" s="17"/>
      <c r="F311" s="17"/>
      <c r="G311" s="18" t="s">
        <v>637</v>
      </c>
      <c r="H311" s="17"/>
      <c r="I311" s="17"/>
      <c r="J311" s="17"/>
      <c r="K311" s="17"/>
      <c r="L311" s="19">
        <v>40853</v>
      </c>
      <c r="M311" s="19">
        <v>6378</v>
      </c>
      <c r="N311" s="20">
        <v>45473</v>
      </c>
      <c r="O311" s="21" t="s">
        <v>638</v>
      </c>
      <c r="P311" s="21">
        <v>0.01</v>
      </c>
      <c r="Q311" s="21">
        <v>0</v>
      </c>
      <c r="R311" s="21" t="s">
        <v>57</v>
      </c>
      <c r="S311" s="21" t="s">
        <v>51</v>
      </c>
      <c r="T311" s="21" t="s">
        <v>634</v>
      </c>
      <c r="U311" s="22" t="s">
        <v>635</v>
      </c>
      <c r="V311" s="15"/>
      <c r="AE311">
        <v>0</v>
      </c>
      <c r="AF311" t="b">
        <v>1</v>
      </c>
      <c r="AG311">
        <v>3</v>
      </c>
    </row>
    <row r="312" spans="2:33" x14ac:dyDescent="0.45">
      <c r="B312" s="1">
        <v>397</v>
      </c>
      <c r="C312" s="16" t="s">
        <v>47</v>
      </c>
      <c r="D312" s="17" t="s">
        <v>639</v>
      </c>
      <c r="E312" s="17"/>
      <c r="F312" s="17"/>
      <c r="G312" s="18" t="s">
        <v>59</v>
      </c>
      <c r="H312" s="17"/>
      <c r="I312" s="17"/>
      <c r="J312" s="17"/>
      <c r="K312" s="17"/>
      <c r="L312" s="19">
        <v>22924</v>
      </c>
      <c r="M312" s="19">
        <v>0</v>
      </c>
      <c r="N312" s="20">
        <v>45812</v>
      </c>
      <c r="O312" s="21" t="s">
        <v>60</v>
      </c>
      <c r="P312" s="21">
        <v>0.01</v>
      </c>
      <c r="Q312" s="21">
        <v>0</v>
      </c>
      <c r="R312" s="21" t="s">
        <v>57</v>
      </c>
      <c r="S312" s="21" t="s">
        <v>51</v>
      </c>
      <c r="T312" s="21" t="s">
        <v>130</v>
      </c>
      <c r="U312" s="22" t="s">
        <v>53</v>
      </c>
      <c r="V312" s="15"/>
      <c r="AE312">
        <v>2</v>
      </c>
      <c r="AF312" t="b">
        <v>1</v>
      </c>
      <c r="AG312">
        <v>2</v>
      </c>
    </row>
    <row r="313" spans="2:33" x14ac:dyDescent="0.45">
      <c r="B313" s="1">
        <v>398</v>
      </c>
      <c r="C313" s="16"/>
      <c r="D313" s="17" t="s">
        <v>640</v>
      </c>
      <c r="E313" s="17"/>
      <c r="F313" s="17"/>
      <c r="G313" s="18" t="s">
        <v>641</v>
      </c>
      <c r="H313" s="17"/>
      <c r="I313" s="17"/>
      <c r="J313" s="17"/>
      <c r="K313" s="17"/>
      <c r="L313" s="19">
        <v>13841</v>
      </c>
      <c r="M313" s="19">
        <v>0</v>
      </c>
      <c r="N313" s="20">
        <v>45812</v>
      </c>
      <c r="O313" s="21" t="s">
        <v>85</v>
      </c>
      <c r="P313" s="21">
        <v>0</v>
      </c>
      <c r="Q313" s="21">
        <v>2.1999999999999999E-2</v>
      </c>
      <c r="R313" s="21" t="s">
        <v>57</v>
      </c>
      <c r="S313" s="21" t="s">
        <v>51</v>
      </c>
      <c r="T313" s="21" t="s">
        <v>130</v>
      </c>
      <c r="U313" s="22" t="s">
        <v>53</v>
      </c>
      <c r="V313" s="15"/>
      <c r="AE313">
        <v>0</v>
      </c>
      <c r="AF313" t="b">
        <v>1</v>
      </c>
      <c r="AG313">
        <v>3</v>
      </c>
    </row>
    <row r="314" spans="2:33" x14ac:dyDescent="0.45">
      <c r="B314" s="1">
        <v>399</v>
      </c>
      <c r="C314" s="16"/>
      <c r="D314" s="17" t="s">
        <v>640</v>
      </c>
      <c r="E314" s="17"/>
      <c r="F314" s="17"/>
      <c r="G314" s="18" t="s">
        <v>642</v>
      </c>
      <c r="H314" s="17"/>
      <c r="I314" s="17"/>
      <c r="J314" s="17"/>
      <c r="K314" s="17"/>
      <c r="L314" s="19">
        <v>9083</v>
      </c>
      <c r="M314" s="19">
        <v>0</v>
      </c>
      <c r="N314" s="20">
        <v>45812</v>
      </c>
      <c r="O314" s="21" t="s">
        <v>85</v>
      </c>
      <c r="P314" s="21">
        <v>0</v>
      </c>
      <c r="Q314" s="21">
        <v>0.126</v>
      </c>
      <c r="R314" s="21" t="s">
        <v>57</v>
      </c>
      <c r="S314" s="21" t="s">
        <v>51</v>
      </c>
      <c r="T314" s="21" t="s">
        <v>130</v>
      </c>
      <c r="U314" s="22" t="s">
        <v>53</v>
      </c>
      <c r="V314" s="15"/>
      <c r="AE314">
        <v>0</v>
      </c>
      <c r="AF314" t="b">
        <v>1</v>
      </c>
      <c r="AG314">
        <v>3</v>
      </c>
    </row>
    <row r="315" spans="2:33" x14ac:dyDescent="0.45">
      <c r="B315" s="1">
        <v>400</v>
      </c>
      <c r="C315" s="16" t="s">
        <v>47</v>
      </c>
      <c r="D315" s="17" t="s">
        <v>643</v>
      </c>
      <c r="E315" s="17"/>
      <c r="F315" s="17"/>
      <c r="G315" s="18" t="s">
        <v>59</v>
      </c>
      <c r="H315" s="17"/>
      <c r="I315" s="17"/>
      <c r="J315" s="17"/>
      <c r="K315" s="17"/>
      <c r="L315" s="19">
        <v>10121</v>
      </c>
      <c r="M315" s="19">
        <v>4931</v>
      </c>
      <c r="N315" s="20">
        <v>45812</v>
      </c>
      <c r="O315" s="21" t="s">
        <v>60</v>
      </c>
      <c r="P315" s="21">
        <v>0</v>
      </c>
      <c r="Q315" s="21">
        <v>0</v>
      </c>
      <c r="R315" s="21" t="s">
        <v>57</v>
      </c>
      <c r="S315" s="21" t="s">
        <v>51</v>
      </c>
      <c r="T315" s="21" t="s">
        <v>130</v>
      </c>
      <c r="U315" s="22" t="s">
        <v>53</v>
      </c>
      <c r="V315" s="15"/>
      <c r="AE315">
        <v>2</v>
      </c>
      <c r="AF315" t="b">
        <v>1</v>
      </c>
      <c r="AG315">
        <v>2</v>
      </c>
    </row>
    <row r="316" spans="2:33" x14ac:dyDescent="0.45">
      <c r="B316" s="1">
        <v>401</v>
      </c>
      <c r="C316" s="16"/>
      <c r="D316" s="17" t="s">
        <v>644</v>
      </c>
      <c r="E316" s="17"/>
      <c r="F316" s="17"/>
      <c r="G316" s="18" t="s">
        <v>645</v>
      </c>
      <c r="H316" s="17"/>
      <c r="I316" s="17"/>
      <c r="J316" s="17"/>
      <c r="K316" s="17"/>
      <c r="L316" s="19">
        <v>5190</v>
      </c>
      <c r="M316" s="19">
        <v>0</v>
      </c>
      <c r="N316" s="20">
        <v>45812</v>
      </c>
      <c r="O316" s="21" t="s">
        <v>85</v>
      </c>
      <c r="P316" s="21">
        <v>0</v>
      </c>
      <c r="Q316" s="21">
        <v>4.3999999999999997E-2</v>
      </c>
      <c r="R316" s="21" t="s">
        <v>57</v>
      </c>
      <c r="S316" s="21" t="s">
        <v>51</v>
      </c>
      <c r="T316" s="21" t="s">
        <v>130</v>
      </c>
      <c r="U316" s="22" t="s">
        <v>53</v>
      </c>
      <c r="V316" s="15"/>
      <c r="AE316">
        <v>0</v>
      </c>
      <c r="AF316" t="b">
        <v>1</v>
      </c>
      <c r="AG316">
        <v>3</v>
      </c>
    </row>
    <row r="317" spans="2:33" x14ac:dyDescent="0.45">
      <c r="B317" s="1">
        <v>402</v>
      </c>
      <c r="C317" s="16"/>
      <c r="D317" s="17" t="s">
        <v>644</v>
      </c>
      <c r="E317" s="17"/>
      <c r="F317" s="17"/>
      <c r="G317" s="18" t="s">
        <v>646</v>
      </c>
      <c r="H317" s="17"/>
      <c r="I317" s="17"/>
      <c r="J317" s="17"/>
      <c r="K317" s="17"/>
      <c r="L317" s="19">
        <v>4931</v>
      </c>
      <c r="M317" s="19">
        <v>4931</v>
      </c>
      <c r="N317" s="20">
        <v>45688</v>
      </c>
      <c r="O317" s="21" t="s">
        <v>63</v>
      </c>
      <c r="P317" s="21">
        <v>0</v>
      </c>
      <c r="Q317" s="21">
        <v>0.02</v>
      </c>
      <c r="R317" s="21" t="s">
        <v>57</v>
      </c>
      <c r="S317" s="21" t="s">
        <v>51</v>
      </c>
      <c r="T317" s="21" t="s">
        <v>130</v>
      </c>
      <c r="U317" s="22" t="s">
        <v>53</v>
      </c>
      <c r="V317" s="15"/>
      <c r="AE317">
        <v>0</v>
      </c>
      <c r="AF317" t="b">
        <v>1</v>
      </c>
      <c r="AG317">
        <v>3</v>
      </c>
    </row>
    <row r="318" spans="2:33" x14ac:dyDescent="0.45">
      <c r="B318" s="1">
        <v>403</v>
      </c>
      <c r="C318" s="16"/>
      <c r="D318" s="17" t="s">
        <v>647</v>
      </c>
      <c r="E318" s="17"/>
      <c r="F318" s="17"/>
      <c r="G318" s="18" t="s">
        <v>648</v>
      </c>
      <c r="H318" s="17"/>
      <c r="I318" s="17"/>
      <c r="J318" s="17"/>
      <c r="K318" s="17"/>
      <c r="L318" s="19">
        <v>256500</v>
      </c>
      <c r="M318" s="19">
        <v>256500</v>
      </c>
      <c r="N318" s="20">
        <v>45747</v>
      </c>
      <c r="O318" s="21" t="s">
        <v>56</v>
      </c>
      <c r="P318" s="21">
        <v>0.06</v>
      </c>
      <c r="Q318" s="21">
        <v>7.9000000000000001E-2</v>
      </c>
      <c r="R318" s="21" t="s">
        <v>50</v>
      </c>
      <c r="S318" s="21" t="s">
        <v>649</v>
      </c>
      <c r="T318" s="21" t="s">
        <v>265</v>
      </c>
      <c r="U318" s="22" t="s">
        <v>53</v>
      </c>
      <c r="V318" s="15"/>
      <c r="AE318">
        <v>0</v>
      </c>
      <c r="AF318" t="b">
        <v>1</v>
      </c>
      <c r="AG318">
        <v>0</v>
      </c>
    </row>
    <row r="319" spans="2:33" x14ac:dyDescent="0.45">
      <c r="B319" s="1">
        <v>404</v>
      </c>
      <c r="C319" s="16" t="s">
        <v>47</v>
      </c>
      <c r="D319" s="17" t="s">
        <v>650</v>
      </c>
      <c r="E319" s="17"/>
      <c r="F319" s="17"/>
      <c r="G319" s="18" t="s">
        <v>59</v>
      </c>
      <c r="H319" s="17"/>
      <c r="I319" s="17"/>
      <c r="J319" s="17"/>
      <c r="K319" s="17"/>
      <c r="L319" s="19">
        <v>240662</v>
      </c>
      <c r="M319" s="19">
        <v>-930</v>
      </c>
      <c r="N319" s="20">
        <v>45777</v>
      </c>
      <c r="O319" s="21" t="s">
        <v>60</v>
      </c>
      <c r="P319" s="21">
        <v>0.05</v>
      </c>
      <c r="Q319" s="21">
        <v>0</v>
      </c>
      <c r="R319" s="21" t="s">
        <v>50</v>
      </c>
      <c r="S319" s="21" t="s">
        <v>51</v>
      </c>
      <c r="T319" s="21" t="s">
        <v>52</v>
      </c>
      <c r="U319" s="22" t="s">
        <v>53</v>
      </c>
      <c r="V319" s="15"/>
      <c r="AE319">
        <v>3</v>
      </c>
      <c r="AF319" t="b">
        <v>1</v>
      </c>
      <c r="AG319">
        <v>0</v>
      </c>
    </row>
    <row r="320" spans="2:33" x14ac:dyDescent="0.45">
      <c r="B320" s="1">
        <v>405</v>
      </c>
      <c r="C320" s="16"/>
      <c r="D320" s="17" t="s">
        <v>651</v>
      </c>
      <c r="E320" s="17"/>
      <c r="F320" s="17"/>
      <c r="G320" s="18" t="s">
        <v>652</v>
      </c>
      <c r="H320" s="17"/>
      <c r="I320" s="17"/>
      <c r="J320" s="17"/>
      <c r="K320" s="17"/>
      <c r="L320" s="19">
        <v>167357</v>
      </c>
      <c r="M320" s="19">
        <v>277</v>
      </c>
      <c r="N320" s="20">
        <v>45777</v>
      </c>
      <c r="O320" s="21" t="s">
        <v>63</v>
      </c>
      <c r="P320" s="21">
        <v>0.04</v>
      </c>
      <c r="Q320" s="21">
        <v>0.45</v>
      </c>
      <c r="R320" s="21" t="s">
        <v>57</v>
      </c>
      <c r="S320" s="21" t="s">
        <v>51</v>
      </c>
      <c r="T320" s="21" t="s">
        <v>52</v>
      </c>
      <c r="U320" s="22" t="s">
        <v>53</v>
      </c>
      <c r="V320" s="15"/>
      <c r="AE320">
        <v>0</v>
      </c>
      <c r="AF320" t="b">
        <v>1</v>
      </c>
      <c r="AG320">
        <v>1</v>
      </c>
    </row>
    <row r="321" spans="2:33" x14ac:dyDescent="0.45">
      <c r="B321" s="1">
        <v>406</v>
      </c>
      <c r="C321" s="16" t="s">
        <v>47</v>
      </c>
      <c r="D321" s="17" t="s">
        <v>653</v>
      </c>
      <c r="E321" s="17"/>
      <c r="F321" s="17"/>
      <c r="G321" s="18" t="s">
        <v>59</v>
      </c>
      <c r="H321" s="17"/>
      <c r="I321" s="17"/>
      <c r="J321" s="17"/>
      <c r="K321" s="17"/>
      <c r="L321" s="19">
        <v>73305</v>
      </c>
      <c r="M321" s="19">
        <v>-1207</v>
      </c>
      <c r="N321" s="20">
        <v>45777</v>
      </c>
      <c r="O321" s="21" t="s">
        <v>60</v>
      </c>
      <c r="P321" s="21">
        <v>0.02</v>
      </c>
      <c r="Q321" s="21">
        <v>0</v>
      </c>
      <c r="R321" s="21" t="s">
        <v>57</v>
      </c>
      <c r="S321" s="21" t="s">
        <v>51</v>
      </c>
      <c r="T321" s="21" t="s">
        <v>654</v>
      </c>
      <c r="U321" s="22" t="s">
        <v>53</v>
      </c>
      <c r="V321" s="15"/>
      <c r="AE321">
        <v>1</v>
      </c>
      <c r="AF321" t="b">
        <v>1</v>
      </c>
      <c r="AG321">
        <v>1</v>
      </c>
    </row>
    <row r="322" spans="2:33" x14ac:dyDescent="0.45">
      <c r="B322" s="1">
        <v>407</v>
      </c>
      <c r="C322" s="16"/>
      <c r="D322" s="17" t="s">
        <v>655</v>
      </c>
      <c r="E322" s="17"/>
      <c r="F322" s="17"/>
      <c r="G322" s="18" t="s">
        <v>656</v>
      </c>
      <c r="H322" s="17"/>
      <c r="I322" s="17"/>
      <c r="J322" s="17"/>
      <c r="K322" s="17"/>
      <c r="L322" s="19">
        <v>73305</v>
      </c>
      <c r="M322" s="19">
        <v>-1207</v>
      </c>
      <c r="N322" s="20">
        <v>45777</v>
      </c>
      <c r="O322" s="21" t="s">
        <v>63</v>
      </c>
      <c r="P322" s="21">
        <v>0.02</v>
      </c>
      <c r="Q322" s="21">
        <v>0.45300000000000001</v>
      </c>
      <c r="R322" s="21" t="s">
        <v>57</v>
      </c>
      <c r="S322" s="21" t="s">
        <v>51</v>
      </c>
      <c r="T322" s="21" t="s">
        <v>654</v>
      </c>
      <c r="U322" s="22" t="s">
        <v>53</v>
      </c>
      <c r="V322" s="15"/>
      <c r="AE322">
        <v>0</v>
      </c>
      <c r="AF322" t="b">
        <v>1</v>
      </c>
      <c r="AG322">
        <v>2</v>
      </c>
    </row>
    <row r="323" spans="2:33" x14ac:dyDescent="0.45">
      <c r="B323" s="1">
        <v>408</v>
      </c>
      <c r="C323" s="16" t="s">
        <v>47</v>
      </c>
      <c r="D323" s="17" t="s">
        <v>657</v>
      </c>
      <c r="E323" s="17"/>
      <c r="F323" s="17"/>
      <c r="G323" s="18" t="s">
        <v>33</v>
      </c>
      <c r="H323" s="17"/>
      <c r="I323" s="17"/>
      <c r="J323" s="17"/>
      <c r="K323" s="17"/>
      <c r="L323" s="19">
        <v>225525</v>
      </c>
      <c r="M323" s="19">
        <v>-3281</v>
      </c>
      <c r="N323" s="20">
        <v>45747</v>
      </c>
      <c r="O323" s="21" t="s">
        <v>49</v>
      </c>
      <c r="P323" s="21">
        <v>0.05</v>
      </c>
      <c r="Q323" s="21">
        <v>0</v>
      </c>
      <c r="R323" s="21" t="s">
        <v>50</v>
      </c>
      <c r="S323" s="21" t="s">
        <v>405</v>
      </c>
      <c r="T323" s="21" t="s">
        <v>130</v>
      </c>
      <c r="U323" s="22" t="s">
        <v>53</v>
      </c>
      <c r="V323" s="15"/>
      <c r="AE323">
        <v>1</v>
      </c>
      <c r="AF323" t="b">
        <v>1</v>
      </c>
      <c r="AG323">
        <v>0</v>
      </c>
    </row>
    <row r="324" spans="2:33" x14ac:dyDescent="0.45">
      <c r="B324" s="1">
        <v>409</v>
      </c>
      <c r="C324" s="16"/>
      <c r="D324" s="17" t="s">
        <v>658</v>
      </c>
      <c r="E324" s="17"/>
      <c r="F324" s="17"/>
      <c r="G324" s="18" t="s">
        <v>659</v>
      </c>
      <c r="H324" s="17"/>
      <c r="I324" s="17"/>
      <c r="J324" s="17"/>
      <c r="K324" s="17"/>
      <c r="L324" s="19">
        <v>225525</v>
      </c>
      <c r="M324" s="19">
        <v>-3281</v>
      </c>
      <c r="N324" s="20">
        <v>45747</v>
      </c>
      <c r="O324" s="21" t="s">
        <v>56</v>
      </c>
      <c r="P324" s="21">
        <v>0.05</v>
      </c>
      <c r="Q324" s="21">
        <v>2.7E-2</v>
      </c>
      <c r="R324" s="21" t="s">
        <v>57</v>
      </c>
      <c r="S324" s="21" t="s">
        <v>51</v>
      </c>
      <c r="T324" s="21" t="s">
        <v>130</v>
      </c>
      <c r="U324" s="22" t="s">
        <v>53</v>
      </c>
      <c r="V324" s="15"/>
      <c r="AE324">
        <v>0</v>
      </c>
      <c r="AF324" t="b">
        <v>1</v>
      </c>
      <c r="AG324">
        <v>1</v>
      </c>
    </row>
    <row r="325" spans="2:33" x14ac:dyDescent="0.45">
      <c r="B325" s="1">
        <v>410</v>
      </c>
      <c r="C325" s="16" t="s">
        <v>47</v>
      </c>
      <c r="D325" s="17" t="s">
        <v>660</v>
      </c>
      <c r="E325" s="17"/>
      <c r="F325" s="17"/>
      <c r="G325" s="18" t="s">
        <v>33</v>
      </c>
      <c r="H325" s="17"/>
      <c r="I325" s="17"/>
      <c r="J325" s="17"/>
      <c r="K325" s="17"/>
      <c r="L325" s="19">
        <v>222137</v>
      </c>
      <c r="M325" s="19">
        <v>-92078</v>
      </c>
      <c r="N325" s="20">
        <v>45747</v>
      </c>
      <c r="O325" s="21" t="s">
        <v>49</v>
      </c>
      <c r="P325" s="21">
        <v>0.05</v>
      </c>
      <c r="Q325" s="21">
        <v>0</v>
      </c>
      <c r="R325" s="21" t="s">
        <v>50</v>
      </c>
      <c r="S325" s="21" t="s">
        <v>51</v>
      </c>
      <c r="T325" s="21" t="s">
        <v>109</v>
      </c>
      <c r="U325" s="22" t="s">
        <v>110</v>
      </c>
      <c r="V325" s="15"/>
      <c r="AE325">
        <v>1</v>
      </c>
      <c r="AF325" t="b">
        <v>1</v>
      </c>
      <c r="AG325">
        <v>0</v>
      </c>
    </row>
    <row r="326" spans="2:33" x14ac:dyDescent="0.45">
      <c r="B326" s="1">
        <v>411</v>
      </c>
      <c r="C326" s="16"/>
      <c r="D326" s="17" t="s">
        <v>661</v>
      </c>
      <c r="E326" s="17"/>
      <c r="F326" s="17"/>
      <c r="G326" s="18" t="s">
        <v>662</v>
      </c>
      <c r="H326" s="17"/>
      <c r="I326" s="17"/>
      <c r="J326" s="17"/>
      <c r="K326" s="17"/>
      <c r="L326" s="19">
        <v>222137</v>
      </c>
      <c r="M326" s="19">
        <v>-92078</v>
      </c>
      <c r="N326" s="20">
        <v>45747</v>
      </c>
      <c r="O326" s="21" t="s">
        <v>56</v>
      </c>
      <c r="P326" s="21">
        <v>0.05</v>
      </c>
      <c r="Q326" s="21">
        <v>1.4059999999999999</v>
      </c>
      <c r="R326" s="21" t="s">
        <v>57</v>
      </c>
      <c r="S326" s="21" t="s">
        <v>443</v>
      </c>
      <c r="T326" s="21" t="s">
        <v>109</v>
      </c>
      <c r="U326" s="22" t="s">
        <v>110</v>
      </c>
      <c r="V326" s="15"/>
      <c r="AE326">
        <v>0</v>
      </c>
      <c r="AF326" t="b">
        <v>1</v>
      </c>
      <c r="AG326">
        <v>1</v>
      </c>
    </row>
    <row r="327" spans="2:33" x14ac:dyDescent="0.45">
      <c r="B327" s="1">
        <v>412</v>
      </c>
      <c r="C327" s="16" t="s">
        <v>47</v>
      </c>
      <c r="D327" s="17" t="s">
        <v>663</v>
      </c>
      <c r="E327" s="17"/>
      <c r="F327" s="17"/>
      <c r="G327" s="18" t="s">
        <v>33</v>
      </c>
      <c r="H327" s="17"/>
      <c r="I327" s="17"/>
      <c r="J327" s="17"/>
      <c r="K327" s="17"/>
      <c r="L327" s="19">
        <v>217084</v>
      </c>
      <c r="M327" s="19">
        <v>110521</v>
      </c>
      <c r="N327" s="20">
        <v>45747</v>
      </c>
      <c r="O327" s="21" t="s">
        <v>49</v>
      </c>
      <c r="P327" s="21">
        <v>0.05</v>
      </c>
      <c r="Q327" s="21">
        <v>0</v>
      </c>
      <c r="R327" s="21" t="s">
        <v>50</v>
      </c>
      <c r="S327" s="21" t="s">
        <v>51</v>
      </c>
      <c r="T327" s="21" t="s">
        <v>265</v>
      </c>
      <c r="U327" s="22" t="s">
        <v>53</v>
      </c>
      <c r="V327" s="15"/>
      <c r="AE327">
        <v>6</v>
      </c>
      <c r="AF327" t="b">
        <v>1</v>
      </c>
      <c r="AG327">
        <v>0</v>
      </c>
    </row>
    <row r="328" spans="2:33" x14ac:dyDescent="0.45">
      <c r="B328" s="1">
        <v>413</v>
      </c>
      <c r="C328" s="16" t="s">
        <v>47</v>
      </c>
      <c r="D328" s="17" t="s">
        <v>664</v>
      </c>
      <c r="E328" s="17"/>
      <c r="F328" s="17"/>
      <c r="G328" s="18" t="s">
        <v>665</v>
      </c>
      <c r="H328" s="17"/>
      <c r="I328" s="17"/>
      <c r="J328" s="17"/>
      <c r="K328" s="17"/>
      <c r="L328" s="19">
        <v>217084</v>
      </c>
      <c r="M328" s="19">
        <v>110521</v>
      </c>
      <c r="N328" s="20">
        <v>45747</v>
      </c>
      <c r="O328" s="21" t="s">
        <v>56</v>
      </c>
      <c r="P328" s="21">
        <v>0.05</v>
      </c>
      <c r="Q328" s="21">
        <v>4.0000000000000001E-3</v>
      </c>
      <c r="R328" s="21" t="s">
        <v>57</v>
      </c>
      <c r="S328" s="21" t="s">
        <v>51</v>
      </c>
      <c r="T328" s="21" t="s">
        <v>265</v>
      </c>
      <c r="U328" s="22" t="s">
        <v>53</v>
      </c>
      <c r="V328" s="15"/>
      <c r="AE328">
        <v>5</v>
      </c>
      <c r="AF328" t="b">
        <v>1</v>
      </c>
      <c r="AG328">
        <v>1</v>
      </c>
    </row>
    <row r="329" spans="2:33" x14ac:dyDescent="0.45">
      <c r="B329" s="1">
        <v>414</v>
      </c>
      <c r="C329" s="16" t="s">
        <v>47</v>
      </c>
      <c r="D329" s="17" t="s">
        <v>666</v>
      </c>
      <c r="E329" s="17"/>
      <c r="F329" s="17"/>
      <c r="G329" s="18" t="s">
        <v>59</v>
      </c>
      <c r="H329" s="17"/>
      <c r="I329" s="17"/>
      <c r="J329" s="17"/>
      <c r="K329" s="17"/>
      <c r="L329" s="19">
        <v>90675</v>
      </c>
      <c r="M329" s="19">
        <v>61</v>
      </c>
      <c r="N329" s="20">
        <v>45812</v>
      </c>
      <c r="O329" s="21" t="s">
        <v>60</v>
      </c>
      <c r="P329" s="21">
        <v>0.02</v>
      </c>
      <c r="Q329" s="21">
        <v>0</v>
      </c>
      <c r="R329" s="21" t="s">
        <v>57</v>
      </c>
      <c r="S329" s="21" t="s">
        <v>51</v>
      </c>
      <c r="T329" s="21" t="s">
        <v>265</v>
      </c>
      <c r="U329" s="22" t="s">
        <v>53</v>
      </c>
      <c r="V329" s="15"/>
      <c r="AE329">
        <v>3</v>
      </c>
      <c r="AF329" t="b">
        <v>1</v>
      </c>
      <c r="AG329">
        <v>2</v>
      </c>
    </row>
    <row r="330" spans="2:33" x14ac:dyDescent="0.45">
      <c r="B330" s="1">
        <v>415</v>
      </c>
      <c r="C330" s="16"/>
      <c r="D330" s="17" t="s">
        <v>667</v>
      </c>
      <c r="E330" s="17"/>
      <c r="F330" s="17"/>
      <c r="G330" s="18" t="s">
        <v>668</v>
      </c>
      <c r="H330" s="17"/>
      <c r="I330" s="17"/>
      <c r="J330" s="17"/>
      <c r="K330" s="17"/>
      <c r="L330" s="19">
        <v>44417</v>
      </c>
      <c r="M330" s="19">
        <v>0</v>
      </c>
      <c r="N330" s="20">
        <v>45812</v>
      </c>
      <c r="O330" s="21" t="s">
        <v>85</v>
      </c>
      <c r="P330" s="21">
        <v>0.01</v>
      </c>
      <c r="Q330" s="21">
        <v>0.36899999999999999</v>
      </c>
      <c r="R330" s="21" t="s">
        <v>57</v>
      </c>
      <c r="S330" s="21" t="s">
        <v>51</v>
      </c>
      <c r="T330" s="21" t="s">
        <v>265</v>
      </c>
      <c r="U330" s="22" t="s">
        <v>53</v>
      </c>
      <c r="V330" s="15"/>
      <c r="AE330">
        <v>0</v>
      </c>
      <c r="AF330" t="b">
        <v>1</v>
      </c>
      <c r="AG330">
        <v>3</v>
      </c>
    </row>
    <row r="331" spans="2:33" x14ac:dyDescent="0.45">
      <c r="B331" s="1">
        <v>416</v>
      </c>
      <c r="C331" s="16"/>
      <c r="D331" s="17" t="s">
        <v>667</v>
      </c>
      <c r="E331" s="17"/>
      <c r="F331" s="17"/>
      <c r="G331" s="18" t="s">
        <v>669</v>
      </c>
      <c r="H331" s="17"/>
      <c r="I331" s="17"/>
      <c r="J331" s="17"/>
      <c r="K331" s="17"/>
      <c r="L331" s="19">
        <v>35994</v>
      </c>
      <c r="M331" s="19">
        <v>61</v>
      </c>
      <c r="N331" s="20">
        <v>45812</v>
      </c>
      <c r="O331" s="21" t="s">
        <v>85</v>
      </c>
      <c r="P331" s="21">
        <v>0.01</v>
      </c>
      <c r="Q331" s="21">
        <v>9.6000000000000002E-2</v>
      </c>
      <c r="R331" s="21" t="s">
        <v>57</v>
      </c>
      <c r="S331" s="21" t="s">
        <v>51</v>
      </c>
      <c r="T331" s="21" t="s">
        <v>265</v>
      </c>
      <c r="U331" s="22" t="s">
        <v>53</v>
      </c>
      <c r="V331" s="15"/>
      <c r="AE331">
        <v>0</v>
      </c>
      <c r="AF331" t="b">
        <v>1</v>
      </c>
      <c r="AG331">
        <v>3</v>
      </c>
    </row>
    <row r="332" spans="2:33" x14ac:dyDescent="0.45">
      <c r="B332" s="1">
        <v>417</v>
      </c>
      <c r="C332" s="16"/>
      <c r="D332" s="17" t="s">
        <v>667</v>
      </c>
      <c r="E332" s="17"/>
      <c r="F332" s="17"/>
      <c r="G332" s="18" t="s">
        <v>670</v>
      </c>
      <c r="H332" s="17"/>
      <c r="I332" s="17"/>
      <c r="J332" s="17"/>
      <c r="K332" s="17"/>
      <c r="L332" s="19">
        <v>10264</v>
      </c>
      <c r="M332" s="19">
        <v>0</v>
      </c>
      <c r="N332" s="20">
        <v>45812</v>
      </c>
      <c r="O332" s="21" t="s">
        <v>85</v>
      </c>
      <c r="P332" s="21">
        <v>0</v>
      </c>
      <c r="Q332" s="21">
        <v>0.109</v>
      </c>
      <c r="R332" s="21" t="s">
        <v>57</v>
      </c>
      <c r="S332" s="21" t="s">
        <v>51</v>
      </c>
      <c r="T332" s="21" t="s">
        <v>265</v>
      </c>
      <c r="U332" s="22" t="s">
        <v>53</v>
      </c>
      <c r="V332" s="15"/>
      <c r="AE332">
        <v>0</v>
      </c>
      <c r="AF332" t="b">
        <v>1</v>
      </c>
      <c r="AG332">
        <v>3</v>
      </c>
    </row>
    <row r="333" spans="2:33" x14ac:dyDescent="0.45">
      <c r="B333" s="1">
        <v>418</v>
      </c>
      <c r="C333" s="16"/>
      <c r="D333" s="17" t="s">
        <v>666</v>
      </c>
      <c r="E333" s="17"/>
      <c r="F333" s="17"/>
      <c r="G333" s="18" t="s">
        <v>671</v>
      </c>
      <c r="H333" s="17"/>
      <c r="I333" s="17"/>
      <c r="J333" s="17"/>
      <c r="K333" s="17"/>
      <c r="L333" s="19">
        <v>4923</v>
      </c>
      <c r="M333" s="19">
        <v>0</v>
      </c>
      <c r="N333" s="20">
        <v>45812</v>
      </c>
      <c r="O333" s="21" t="s">
        <v>85</v>
      </c>
      <c r="P333" s="21">
        <v>0</v>
      </c>
      <c r="Q333" s="21">
        <v>2.198</v>
      </c>
      <c r="R333" s="21" t="s">
        <v>57</v>
      </c>
      <c r="S333" s="21" t="s">
        <v>51</v>
      </c>
      <c r="T333" s="21" t="s">
        <v>265</v>
      </c>
      <c r="U333" s="22" t="s">
        <v>53</v>
      </c>
      <c r="V333" s="15"/>
      <c r="AE333">
        <v>0</v>
      </c>
      <c r="AF333" t="b">
        <v>1</v>
      </c>
      <c r="AG333">
        <v>2</v>
      </c>
    </row>
    <row r="334" spans="2:33" x14ac:dyDescent="0.45">
      <c r="B334" s="1">
        <v>419</v>
      </c>
      <c r="C334" s="16"/>
      <c r="D334" s="17" t="s">
        <v>672</v>
      </c>
      <c r="E334" s="17"/>
      <c r="F334" s="17"/>
      <c r="G334" s="18" t="s">
        <v>673</v>
      </c>
      <c r="H334" s="17"/>
      <c r="I334" s="17"/>
      <c r="J334" s="17"/>
      <c r="K334" s="17"/>
      <c r="L334" s="19">
        <v>216796</v>
      </c>
      <c r="M334" s="19">
        <v>216796</v>
      </c>
      <c r="N334" s="20">
        <v>45747</v>
      </c>
      <c r="O334" s="21" t="s">
        <v>56</v>
      </c>
      <c r="P334" s="21">
        <v>0.05</v>
      </c>
      <c r="Q334" s="21">
        <v>4.7E-2</v>
      </c>
      <c r="R334" s="21" t="s">
        <v>50</v>
      </c>
      <c r="S334" s="21" t="s">
        <v>674</v>
      </c>
      <c r="T334" s="21" t="s">
        <v>306</v>
      </c>
      <c r="U334" s="22" t="s">
        <v>53</v>
      </c>
      <c r="V334" s="15"/>
      <c r="AE334">
        <v>0</v>
      </c>
      <c r="AF334" t="b">
        <v>1</v>
      </c>
      <c r="AG334">
        <v>0</v>
      </c>
    </row>
    <row r="335" spans="2:33" x14ac:dyDescent="0.45">
      <c r="B335" s="1">
        <v>420</v>
      </c>
      <c r="C335" s="16" t="s">
        <v>47</v>
      </c>
      <c r="D335" s="17" t="s">
        <v>675</v>
      </c>
      <c r="E335" s="17"/>
      <c r="F335" s="17"/>
      <c r="G335" s="18" t="s">
        <v>33</v>
      </c>
      <c r="H335" s="17"/>
      <c r="I335" s="17"/>
      <c r="J335" s="17"/>
      <c r="K335" s="17"/>
      <c r="L335" s="19">
        <v>214087</v>
      </c>
      <c r="M335" s="19">
        <v>13300</v>
      </c>
      <c r="N335" s="20">
        <v>45777</v>
      </c>
      <c r="O335" s="21" t="s">
        <v>49</v>
      </c>
      <c r="P335" s="21">
        <v>0.05</v>
      </c>
      <c r="Q335" s="21">
        <v>0</v>
      </c>
      <c r="R335" s="21" t="s">
        <v>50</v>
      </c>
      <c r="S335" s="21" t="s">
        <v>51</v>
      </c>
      <c r="T335" s="21" t="s">
        <v>248</v>
      </c>
      <c r="U335" s="22" t="s">
        <v>176</v>
      </c>
      <c r="V335" s="15"/>
      <c r="AE335">
        <v>4</v>
      </c>
      <c r="AF335" t="b">
        <v>1</v>
      </c>
      <c r="AG335">
        <v>0</v>
      </c>
    </row>
    <row r="336" spans="2:33" x14ac:dyDescent="0.45">
      <c r="B336" s="1">
        <v>421</v>
      </c>
      <c r="C336" s="16" t="s">
        <v>47</v>
      </c>
      <c r="D336" s="17" t="s">
        <v>676</v>
      </c>
      <c r="E336" s="17"/>
      <c r="F336" s="17"/>
      <c r="G336" s="18" t="s">
        <v>59</v>
      </c>
      <c r="H336" s="17"/>
      <c r="I336" s="17"/>
      <c r="J336" s="17"/>
      <c r="K336" s="17"/>
      <c r="L336" s="19">
        <v>214087</v>
      </c>
      <c r="M336" s="19">
        <v>13300</v>
      </c>
      <c r="N336" s="20">
        <v>45777</v>
      </c>
      <c r="O336" s="21" t="s">
        <v>60</v>
      </c>
      <c r="P336" s="21">
        <v>0.05</v>
      </c>
      <c r="Q336" s="21">
        <v>0</v>
      </c>
      <c r="R336" s="21" t="s">
        <v>57</v>
      </c>
      <c r="S336" s="21" t="s">
        <v>443</v>
      </c>
      <c r="T336" s="21" t="s">
        <v>248</v>
      </c>
      <c r="U336" s="22" t="s">
        <v>176</v>
      </c>
      <c r="V336" s="15"/>
      <c r="AE336">
        <v>3</v>
      </c>
      <c r="AF336" t="b">
        <v>1</v>
      </c>
      <c r="AG336">
        <v>1</v>
      </c>
    </row>
    <row r="337" spans="2:33" x14ac:dyDescent="0.45">
      <c r="B337" s="1">
        <v>422</v>
      </c>
      <c r="C337" s="16" t="s">
        <v>47</v>
      </c>
      <c r="D337" s="17" t="s">
        <v>677</v>
      </c>
      <c r="E337" s="17"/>
      <c r="F337" s="17"/>
      <c r="G337" s="18" t="s">
        <v>59</v>
      </c>
      <c r="H337" s="17"/>
      <c r="I337" s="17"/>
      <c r="J337" s="17"/>
      <c r="K337" s="17"/>
      <c r="L337" s="19">
        <v>214087</v>
      </c>
      <c r="M337" s="19">
        <v>13300</v>
      </c>
      <c r="N337" s="20">
        <v>45777</v>
      </c>
      <c r="O337" s="21" t="s">
        <v>60</v>
      </c>
      <c r="P337" s="21">
        <v>0.05</v>
      </c>
      <c r="Q337" s="21">
        <v>0</v>
      </c>
      <c r="R337" s="21" t="s">
        <v>57</v>
      </c>
      <c r="S337" s="21" t="s">
        <v>51</v>
      </c>
      <c r="T337" s="21" t="s">
        <v>248</v>
      </c>
      <c r="U337" s="22" t="s">
        <v>176</v>
      </c>
      <c r="V337" s="15"/>
      <c r="AE337">
        <v>2</v>
      </c>
      <c r="AF337" t="b">
        <v>1</v>
      </c>
      <c r="AG337">
        <v>2</v>
      </c>
    </row>
    <row r="338" spans="2:33" x14ac:dyDescent="0.45">
      <c r="B338" s="1">
        <v>423</v>
      </c>
      <c r="C338" s="16"/>
      <c r="D338" s="17" t="s">
        <v>678</v>
      </c>
      <c r="E338" s="17"/>
      <c r="F338" s="17"/>
      <c r="G338" s="18" t="s">
        <v>679</v>
      </c>
      <c r="H338" s="17"/>
      <c r="I338" s="17"/>
      <c r="J338" s="17"/>
      <c r="K338" s="17"/>
      <c r="L338" s="19">
        <v>113492</v>
      </c>
      <c r="M338" s="19">
        <v>6834</v>
      </c>
      <c r="N338" s="20">
        <v>45777</v>
      </c>
      <c r="O338" s="21" t="s">
        <v>179</v>
      </c>
      <c r="P338" s="21">
        <v>0.03</v>
      </c>
      <c r="Q338" s="21">
        <v>0</v>
      </c>
      <c r="R338" s="21" t="s">
        <v>57</v>
      </c>
      <c r="S338" s="21" t="s">
        <v>51</v>
      </c>
      <c r="T338" s="21" t="s">
        <v>248</v>
      </c>
      <c r="U338" s="22" t="s">
        <v>176</v>
      </c>
      <c r="V338" s="15"/>
      <c r="AE338">
        <v>0</v>
      </c>
      <c r="AF338" t="b">
        <v>1</v>
      </c>
      <c r="AG338">
        <v>3</v>
      </c>
    </row>
    <row r="339" spans="2:33" x14ac:dyDescent="0.45">
      <c r="B339" s="1">
        <v>424</v>
      </c>
      <c r="C339" s="16"/>
      <c r="D339" s="17" t="s">
        <v>678</v>
      </c>
      <c r="E339" s="17"/>
      <c r="F339" s="17"/>
      <c r="G339" s="18" t="s">
        <v>680</v>
      </c>
      <c r="H339" s="17"/>
      <c r="I339" s="17"/>
      <c r="J339" s="17"/>
      <c r="K339" s="17"/>
      <c r="L339" s="19">
        <v>100595</v>
      </c>
      <c r="M339" s="19">
        <v>6466</v>
      </c>
      <c r="N339" s="20">
        <v>45777</v>
      </c>
      <c r="O339" s="21" t="s">
        <v>179</v>
      </c>
      <c r="P339" s="21">
        <v>0.02</v>
      </c>
      <c r="Q339" s="21">
        <v>0</v>
      </c>
      <c r="R339" s="21" t="s">
        <v>57</v>
      </c>
      <c r="S339" s="21" t="s">
        <v>51</v>
      </c>
      <c r="T339" s="21" t="s">
        <v>248</v>
      </c>
      <c r="U339" s="22" t="s">
        <v>176</v>
      </c>
      <c r="V339" s="15"/>
      <c r="AE339">
        <v>0</v>
      </c>
      <c r="AF339" t="b">
        <v>1</v>
      </c>
      <c r="AG339">
        <v>3</v>
      </c>
    </row>
    <row r="340" spans="2:33" x14ac:dyDescent="0.45">
      <c r="B340" s="1">
        <v>425</v>
      </c>
      <c r="C340" s="16" t="s">
        <v>47</v>
      </c>
      <c r="D340" s="17" t="s">
        <v>681</v>
      </c>
      <c r="E340" s="17"/>
      <c r="F340" s="17"/>
      <c r="G340" s="18" t="s">
        <v>33</v>
      </c>
      <c r="H340" s="17"/>
      <c r="I340" s="17"/>
      <c r="J340" s="17"/>
      <c r="K340" s="17"/>
      <c r="L340" s="19">
        <v>213873</v>
      </c>
      <c r="M340" s="19">
        <v>0</v>
      </c>
      <c r="N340" s="20">
        <v>45747</v>
      </c>
      <c r="O340" s="21" t="s">
        <v>49</v>
      </c>
      <c r="P340" s="21">
        <v>0.05</v>
      </c>
      <c r="Q340" s="21">
        <v>0</v>
      </c>
      <c r="R340" s="21" t="s">
        <v>50</v>
      </c>
      <c r="S340" s="21" t="s">
        <v>51</v>
      </c>
      <c r="T340" s="21" t="s">
        <v>682</v>
      </c>
      <c r="U340" s="22" t="s">
        <v>683</v>
      </c>
      <c r="V340" s="15"/>
      <c r="AE340">
        <v>1</v>
      </c>
      <c r="AF340" t="b">
        <v>1</v>
      </c>
      <c r="AG340">
        <v>0</v>
      </c>
    </row>
    <row r="341" spans="2:33" x14ac:dyDescent="0.45">
      <c r="B341" s="1">
        <v>426</v>
      </c>
      <c r="C341" s="16"/>
      <c r="D341" s="17" t="s">
        <v>684</v>
      </c>
      <c r="E341" s="17"/>
      <c r="F341" s="17"/>
      <c r="G341" s="18" t="s">
        <v>685</v>
      </c>
      <c r="H341" s="17"/>
      <c r="I341" s="17"/>
      <c r="J341" s="17"/>
      <c r="K341" s="17"/>
      <c r="L341" s="19">
        <v>213873</v>
      </c>
      <c r="M341" s="19">
        <v>0</v>
      </c>
      <c r="N341" s="20">
        <v>45747</v>
      </c>
      <c r="O341" s="21" t="s">
        <v>56</v>
      </c>
      <c r="P341" s="21">
        <v>0.05</v>
      </c>
      <c r="Q341" s="21">
        <v>2E-3</v>
      </c>
      <c r="R341" s="21" t="s">
        <v>57</v>
      </c>
      <c r="S341" s="21" t="s">
        <v>443</v>
      </c>
      <c r="T341" s="21" t="s">
        <v>682</v>
      </c>
      <c r="U341" s="22" t="s">
        <v>683</v>
      </c>
      <c r="V341" s="15"/>
      <c r="AE341">
        <v>0</v>
      </c>
      <c r="AF341" t="b">
        <v>1</v>
      </c>
      <c r="AG341">
        <v>1</v>
      </c>
    </row>
    <row r="342" spans="2:33" x14ac:dyDescent="0.45">
      <c r="B342" s="1">
        <v>427</v>
      </c>
      <c r="C342" s="16" t="s">
        <v>47</v>
      </c>
      <c r="D342" s="17" t="s">
        <v>686</v>
      </c>
      <c r="E342" s="17"/>
      <c r="F342" s="17"/>
      <c r="G342" s="18" t="s">
        <v>687</v>
      </c>
      <c r="H342" s="17"/>
      <c r="I342" s="17"/>
      <c r="J342" s="17"/>
      <c r="K342" s="17"/>
      <c r="L342" s="19">
        <v>209264</v>
      </c>
      <c r="M342" s="19">
        <v>-5373</v>
      </c>
      <c r="N342" s="20">
        <v>45747</v>
      </c>
      <c r="O342" s="21" t="s">
        <v>56</v>
      </c>
      <c r="P342" s="21">
        <v>0.05</v>
      </c>
      <c r="Q342" s="21">
        <v>5.3999999999999999E-2</v>
      </c>
      <c r="R342" s="21" t="s">
        <v>50</v>
      </c>
      <c r="S342" s="21" t="s">
        <v>51</v>
      </c>
      <c r="T342" s="21" t="s">
        <v>130</v>
      </c>
      <c r="U342" s="22" t="s">
        <v>53</v>
      </c>
      <c r="V342" s="15"/>
      <c r="AE342">
        <v>3</v>
      </c>
      <c r="AF342" t="b">
        <v>1</v>
      </c>
      <c r="AG342">
        <v>0</v>
      </c>
    </row>
    <row r="343" spans="2:33" x14ac:dyDescent="0.45">
      <c r="B343" s="1">
        <v>428</v>
      </c>
      <c r="C343" s="16"/>
      <c r="D343" s="17" t="s">
        <v>688</v>
      </c>
      <c r="E343" s="17"/>
      <c r="F343" s="17"/>
      <c r="G343" s="18" t="s">
        <v>689</v>
      </c>
      <c r="H343" s="17"/>
      <c r="I343" s="17"/>
      <c r="J343" s="17"/>
      <c r="K343" s="17"/>
      <c r="L343" s="19">
        <v>207060</v>
      </c>
      <c r="M343" s="19">
        <v>-5370</v>
      </c>
      <c r="N343" s="20">
        <v>45747</v>
      </c>
      <c r="O343" s="21" t="s">
        <v>63</v>
      </c>
      <c r="P343" s="21">
        <v>0.05</v>
      </c>
      <c r="Q343" s="21">
        <v>0.32800000000000001</v>
      </c>
      <c r="R343" s="21" t="s">
        <v>57</v>
      </c>
      <c r="S343" s="21" t="s">
        <v>51</v>
      </c>
      <c r="T343" s="21" t="s">
        <v>130</v>
      </c>
      <c r="U343" s="22" t="s">
        <v>53</v>
      </c>
      <c r="V343" s="15"/>
      <c r="AE343">
        <v>0</v>
      </c>
      <c r="AF343" t="b">
        <v>1</v>
      </c>
      <c r="AG343">
        <v>1</v>
      </c>
    </row>
    <row r="344" spans="2:33" x14ac:dyDescent="0.45">
      <c r="B344" s="1">
        <v>429</v>
      </c>
      <c r="C344" s="16" t="s">
        <v>47</v>
      </c>
      <c r="D344" s="17" t="s">
        <v>690</v>
      </c>
      <c r="E344" s="17"/>
      <c r="F344" s="17"/>
      <c r="G344" s="18" t="s">
        <v>59</v>
      </c>
      <c r="H344" s="17"/>
      <c r="I344" s="17"/>
      <c r="J344" s="17"/>
      <c r="K344" s="17"/>
      <c r="L344" s="19">
        <v>0</v>
      </c>
      <c r="M344" s="19">
        <v>-2950</v>
      </c>
      <c r="N344" s="20">
        <v>45657</v>
      </c>
      <c r="O344" s="21" t="s">
        <v>404</v>
      </c>
      <c r="P344" s="21">
        <v>0</v>
      </c>
      <c r="Q344" s="21">
        <v>0</v>
      </c>
      <c r="R344" s="21" t="s">
        <v>57</v>
      </c>
      <c r="S344" s="21" t="s">
        <v>405</v>
      </c>
      <c r="T344" s="21" t="s">
        <v>130</v>
      </c>
      <c r="U344" s="22" t="s">
        <v>53</v>
      </c>
      <c r="V344" s="15"/>
      <c r="AE344">
        <v>1</v>
      </c>
      <c r="AF344" t="b">
        <v>1</v>
      </c>
      <c r="AG344">
        <v>1</v>
      </c>
    </row>
    <row r="345" spans="2:33" x14ac:dyDescent="0.45">
      <c r="B345" s="1">
        <v>430</v>
      </c>
      <c r="C345" s="16"/>
      <c r="D345" s="17" t="s">
        <v>691</v>
      </c>
      <c r="E345" s="17"/>
      <c r="F345" s="17"/>
      <c r="G345" s="18" t="s">
        <v>692</v>
      </c>
      <c r="H345" s="17"/>
      <c r="I345" s="17"/>
      <c r="J345" s="17"/>
      <c r="K345" s="17"/>
      <c r="L345" s="19">
        <v>0</v>
      </c>
      <c r="M345" s="19">
        <v>-2950</v>
      </c>
      <c r="N345" s="20">
        <v>45657</v>
      </c>
      <c r="O345" s="21" t="s">
        <v>404</v>
      </c>
      <c r="P345" s="21">
        <v>0</v>
      </c>
      <c r="Q345" s="21">
        <v>0</v>
      </c>
      <c r="R345" s="21" t="s">
        <v>57</v>
      </c>
      <c r="S345" s="21" t="s">
        <v>405</v>
      </c>
      <c r="T345" s="21" t="s">
        <v>130</v>
      </c>
      <c r="U345" s="22" t="s">
        <v>53</v>
      </c>
      <c r="V345" s="15"/>
      <c r="AE345">
        <v>0</v>
      </c>
      <c r="AF345" t="b">
        <v>1</v>
      </c>
      <c r="AG345">
        <v>2</v>
      </c>
    </row>
    <row r="346" spans="2:33" x14ac:dyDescent="0.45">
      <c r="B346" s="1">
        <v>431</v>
      </c>
      <c r="C346" s="16" t="s">
        <v>47</v>
      </c>
      <c r="D346" s="17" t="s">
        <v>693</v>
      </c>
      <c r="E346" s="17"/>
      <c r="F346" s="17"/>
      <c r="G346" s="18" t="s">
        <v>33</v>
      </c>
      <c r="H346" s="17"/>
      <c r="I346" s="17"/>
      <c r="J346" s="17"/>
      <c r="K346" s="17"/>
      <c r="L346" s="19">
        <v>196378</v>
      </c>
      <c r="M346" s="19">
        <v>-8000</v>
      </c>
      <c r="N346" s="20">
        <v>45747</v>
      </c>
      <c r="O346" s="21" t="s">
        <v>49</v>
      </c>
      <c r="P346" s="21">
        <v>0.04</v>
      </c>
      <c r="Q346" s="21">
        <v>0</v>
      </c>
      <c r="R346" s="21" t="s">
        <v>50</v>
      </c>
      <c r="S346" s="21" t="s">
        <v>440</v>
      </c>
      <c r="T346" s="21" t="s">
        <v>694</v>
      </c>
      <c r="U346" s="22" t="s">
        <v>53</v>
      </c>
      <c r="V346" s="15"/>
      <c r="AE346">
        <v>1</v>
      </c>
      <c r="AF346" t="b">
        <v>1</v>
      </c>
      <c r="AG346">
        <v>0</v>
      </c>
    </row>
    <row r="347" spans="2:33" x14ac:dyDescent="0.45">
      <c r="B347" s="1">
        <v>432</v>
      </c>
      <c r="C347" s="16"/>
      <c r="D347" s="17" t="s">
        <v>695</v>
      </c>
      <c r="E347" s="17"/>
      <c r="F347" s="17"/>
      <c r="G347" s="18" t="s">
        <v>696</v>
      </c>
      <c r="H347" s="17"/>
      <c r="I347" s="17"/>
      <c r="J347" s="17"/>
      <c r="K347" s="17"/>
      <c r="L347" s="19">
        <v>196378</v>
      </c>
      <c r="M347" s="19">
        <v>-8000</v>
      </c>
      <c r="N347" s="20">
        <v>45747</v>
      </c>
      <c r="O347" s="21" t="s">
        <v>56</v>
      </c>
      <c r="P347" s="21">
        <v>0.04</v>
      </c>
      <c r="Q347" s="21">
        <v>6.4340000000000002</v>
      </c>
      <c r="R347" s="21" t="s">
        <v>57</v>
      </c>
      <c r="S347" s="21" t="s">
        <v>399</v>
      </c>
      <c r="T347" s="21" t="s">
        <v>175</v>
      </c>
      <c r="U347" s="22" t="s">
        <v>53</v>
      </c>
      <c r="V347" s="15"/>
      <c r="AE347">
        <v>0</v>
      </c>
      <c r="AF347" t="b">
        <v>1</v>
      </c>
      <c r="AG347">
        <v>1</v>
      </c>
    </row>
    <row r="348" spans="2:33" x14ac:dyDescent="0.45">
      <c r="B348" s="1">
        <v>433</v>
      </c>
      <c r="C348" s="16" t="s">
        <v>47</v>
      </c>
      <c r="D348" s="17" t="s">
        <v>697</v>
      </c>
      <c r="E348" s="17"/>
      <c r="F348" s="17"/>
      <c r="G348" s="18" t="s">
        <v>698</v>
      </c>
      <c r="H348" s="17"/>
      <c r="I348" s="17"/>
      <c r="J348" s="17"/>
      <c r="K348" s="17"/>
      <c r="L348" s="19">
        <v>192005</v>
      </c>
      <c r="M348" s="19">
        <v>0</v>
      </c>
      <c r="N348" s="20">
        <v>45747</v>
      </c>
      <c r="O348" s="21" t="s">
        <v>56</v>
      </c>
      <c r="P348" s="21">
        <v>0.04</v>
      </c>
      <c r="Q348" s="21">
        <v>2E-3</v>
      </c>
      <c r="R348" s="21" t="s">
        <v>50</v>
      </c>
      <c r="S348" s="21" t="s">
        <v>51</v>
      </c>
      <c r="T348" s="21" t="s">
        <v>109</v>
      </c>
      <c r="U348" s="22" t="s">
        <v>110</v>
      </c>
      <c r="V348" s="15"/>
      <c r="AE348">
        <v>1</v>
      </c>
      <c r="AF348" t="b">
        <v>1</v>
      </c>
      <c r="AG348">
        <v>0</v>
      </c>
    </row>
    <row r="349" spans="2:33" x14ac:dyDescent="0.45">
      <c r="B349" s="1">
        <v>434</v>
      </c>
      <c r="C349" s="16"/>
      <c r="D349" s="17" t="s">
        <v>699</v>
      </c>
      <c r="E349" s="17"/>
      <c r="F349" s="17"/>
      <c r="G349" s="18" t="s">
        <v>700</v>
      </c>
      <c r="H349" s="17"/>
      <c r="I349" s="17"/>
      <c r="J349" s="17"/>
      <c r="K349" s="17"/>
      <c r="L349" s="19">
        <v>47561</v>
      </c>
      <c r="M349" s="19">
        <v>13694</v>
      </c>
      <c r="N349" s="20">
        <v>45747</v>
      </c>
      <c r="O349" s="21" t="s">
        <v>56</v>
      </c>
      <c r="P349" s="21">
        <v>0.01</v>
      </c>
      <c r="Q349" s="21">
        <v>1.0999999999999999E-2</v>
      </c>
      <c r="R349" s="21" t="s">
        <v>57</v>
      </c>
      <c r="S349" s="21" t="s">
        <v>51</v>
      </c>
      <c r="T349" s="21" t="s">
        <v>701</v>
      </c>
      <c r="U349" s="22" t="s">
        <v>53</v>
      </c>
      <c r="V349" s="15"/>
      <c r="AE349">
        <v>0</v>
      </c>
      <c r="AF349" t="b">
        <v>1</v>
      </c>
      <c r="AG349">
        <v>1</v>
      </c>
    </row>
    <row r="350" spans="2:33" x14ac:dyDescent="0.45">
      <c r="B350" s="1">
        <v>435</v>
      </c>
      <c r="C350" s="16"/>
      <c r="D350" s="17" t="s">
        <v>702</v>
      </c>
      <c r="E350" s="17"/>
      <c r="F350" s="17"/>
      <c r="G350" s="18" t="s">
        <v>703</v>
      </c>
      <c r="H350" s="17"/>
      <c r="I350" s="17"/>
      <c r="J350" s="17"/>
      <c r="K350" s="17"/>
      <c r="L350" s="19">
        <v>185736</v>
      </c>
      <c r="M350" s="19">
        <v>-6845</v>
      </c>
      <c r="N350" s="20">
        <v>45747</v>
      </c>
      <c r="O350" s="21" t="s">
        <v>56</v>
      </c>
      <c r="P350" s="21">
        <v>0.04</v>
      </c>
      <c r="Q350" s="21">
        <v>35.47</v>
      </c>
      <c r="R350" s="21" t="s">
        <v>50</v>
      </c>
      <c r="S350" s="21" t="s">
        <v>443</v>
      </c>
      <c r="T350" s="21" t="s">
        <v>130</v>
      </c>
      <c r="U350" s="22" t="s">
        <v>53</v>
      </c>
      <c r="V350" s="15"/>
      <c r="AE350">
        <v>0</v>
      </c>
      <c r="AF350" t="b">
        <v>1</v>
      </c>
      <c r="AG350">
        <v>0</v>
      </c>
    </row>
    <row r="351" spans="2:33" x14ac:dyDescent="0.45">
      <c r="B351" s="1">
        <v>436</v>
      </c>
      <c r="C351" s="16" t="s">
        <v>47</v>
      </c>
      <c r="D351" s="17" t="s">
        <v>704</v>
      </c>
      <c r="E351" s="17"/>
      <c r="F351" s="17"/>
      <c r="G351" s="18" t="s">
        <v>705</v>
      </c>
      <c r="H351" s="17"/>
      <c r="I351" s="17"/>
      <c r="J351" s="17"/>
      <c r="K351" s="17"/>
      <c r="L351" s="19">
        <v>179896</v>
      </c>
      <c r="M351" s="19">
        <v>40238</v>
      </c>
      <c r="N351" s="20">
        <v>45747</v>
      </c>
      <c r="O351" s="21" t="s">
        <v>56</v>
      </c>
      <c r="P351" s="21">
        <v>0.04</v>
      </c>
      <c r="Q351" s="21">
        <v>4.0000000000000001E-3</v>
      </c>
      <c r="R351" s="21" t="s">
        <v>50</v>
      </c>
      <c r="S351" s="21" t="s">
        <v>51</v>
      </c>
      <c r="T351" s="21" t="s">
        <v>480</v>
      </c>
      <c r="U351" s="22" t="s">
        <v>53</v>
      </c>
      <c r="V351" s="15"/>
      <c r="AE351">
        <v>5</v>
      </c>
      <c r="AF351" t="b">
        <v>1</v>
      </c>
      <c r="AG351">
        <v>0</v>
      </c>
    </row>
    <row r="352" spans="2:33" x14ac:dyDescent="0.45">
      <c r="B352" s="1">
        <v>437</v>
      </c>
      <c r="C352" s="16" t="s">
        <v>47</v>
      </c>
      <c r="D352" s="17" t="s">
        <v>706</v>
      </c>
      <c r="E352" s="17"/>
      <c r="F352" s="17"/>
      <c r="G352" s="18" t="s">
        <v>59</v>
      </c>
      <c r="H352" s="17"/>
      <c r="I352" s="17"/>
      <c r="J352" s="17"/>
      <c r="K352" s="17"/>
      <c r="L352" s="19">
        <v>152817</v>
      </c>
      <c r="M352" s="19">
        <v>-5209</v>
      </c>
      <c r="N352" s="20">
        <v>45777</v>
      </c>
      <c r="O352" s="21" t="s">
        <v>60</v>
      </c>
      <c r="P352" s="21">
        <v>0.03</v>
      </c>
      <c r="Q352" s="21">
        <v>0</v>
      </c>
      <c r="R352" s="21" t="s">
        <v>57</v>
      </c>
      <c r="S352" s="21" t="s">
        <v>51</v>
      </c>
      <c r="T352" s="21" t="s">
        <v>707</v>
      </c>
      <c r="U352" s="22" t="s">
        <v>53</v>
      </c>
      <c r="V352" s="15"/>
      <c r="AE352">
        <v>3</v>
      </c>
      <c r="AF352" t="b">
        <v>1</v>
      </c>
      <c r="AG352">
        <v>1</v>
      </c>
    </row>
    <row r="353" spans="2:33" x14ac:dyDescent="0.45">
      <c r="B353" s="1">
        <v>438</v>
      </c>
      <c r="C353" s="16"/>
      <c r="D353" s="17" t="s">
        <v>708</v>
      </c>
      <c r="E353" s="17"/>
      <c r="F353" s="17"/>
      <c r="G353" s="18" t="s">
        <v>709</v>
      </c>
      <c r="H353" s="17"/>
      <c r="I353" s="17"/>
      <c r="J353" s="17"/>
      <c r="K353" s="17"/>
      <c r="L353" s="19">
        <v>106950</v>
      </c>
      <c r="M353" s="19">
        <v>-2074</v>
      </c>
      <c r="N353" s="20">
        <v>45777</v>
      </c>
      <c r="O353" s="21" t="s">
        <v>63</v>
      </c>
      <c r="P353" s="21">
        <v>0.02</v>
      </c>
      <c r="Q353" s="21">
        <v>0.44900000000000001</v>
      </c>
      <c r="R353" s="21" t="s">
        <v>57</v>
      </c>
      <c r="S353" s="21" t="s">
        <v>51</v>
      </c>
      <c r="T353" s="21" t="s">
        <v>707</v>
      </c>
      <c r="U353" s="22" t="s">
        <v>53</v>
      </c>
      <c r="V353" s="15"/>
      <c r="AE353">
        <v>0</v>
      </c>
      <c r="AF353" t="b">
        <v>1</v>
      </c>
      <c r="AG353">
        <v>2</v>
      </c>
    </row>
    <row r="354" spans="2:33" x14ac:dyDescent="0.45">
      <c r="B354" s="1">
        <v>439</v>
      </c>
      <c r="C354" s="16"/>
      <c r="D354" s="17" t="s">
        <v>708</v>
      </c>
      <c r="E354" s="17"/>
      <c r="F354" s="17"/>
      <c r="G354" s="18" t="s">
        <v>710</v>
      </c>
      <c r="H354" s="17"/>
      <c r="I354" s="17"/>
      <c r="J354" s="17"/>
      <c r="K354" s="17"/>
      <c r="L354" s="19">
        <v>31047</v>
      </c>
      <c r="M354" s="19">
        <v>-407</v>
      </c>
      <c r="N354" s="20">
        <v>45777</v>
      </c>
      <c r="O354" s="21" t="s">
        <v>63</v>
      </c>
      <c r="P354" s="21">
        <v>0.01</v>
      </c>
      <c r="Q354" s="21">
        <v>0.104</v>
      </c>
      <c r="R354" s="21" t="s">
        <v>57</v>
      </c>
      <c r="S354" s="21" t="s">
        <v>51</v>
      </c>
      <c r="T354" s="21" t="s">
        <v>707</v>
      </c>
      <c r="U354" s="22" t="s">
        <v>53</v>
      </c>
      <c r="V354" s="15"/>
      <c r="AE354">
        <v>0</v>
      </c>
      <c r="AF354" t="b">
        <v>1</v>
      </c>
      <c r="AG354">
        <v>2</v>
      </c>
    </row>
    <row r="355" spans="2:33" x14ac:dyDescent="0.45">
      <c r="B355" s="1">
        <v>440</v>
      </c>
      <c r="C355" s="16"/>
      <c r="D355" s="17" t="s">
        <v>708</v>
      </c>
      <c r="E355" s="17"/>
      <c r="F355" s="17"/>
      <c r="G355" s="18" t="s">
        <v>711</v>
      </c>
      <c r="H355" s="17"/>
      <c r="I355" s="17"/>
      <c r="J355" s="17"/>
      <c r="K355" s="17"/>
      <c r="L355" s="19">
        <v>14820</v>
      </c>
      <c r="M355" s="19">
        <v>-2728</v>
      </c>
      <c r="N355" s="20">
        <v>45777</v>
      </c>
      <c r="O355" s="21" t="s">
        <v>63</v>
      </c>
      <c r="P355" s="21">
        <v>0</v>
      </c>
      <c r="Q355" s="21">
        <v>8.0000000000000002E-3</v>
      </c>
      <c r="R355" s="21" t="s">
        <v>57</v>
      </c>
      <c r="S355" s="21" t="s">
        <v>51</v>
      </c>
      <c r="T355" s="21" t="s">
        <v>707</v>
      </c>
      <c r="U355" s="22" t="s">
        <v>53</v>
      </c>
      <c r="V355" s="15"/>
      <c r="AE355">
        <v>0</v>
      </c>
      <c r="AF355" t="b">
        <v>1</v>
      </c>
      <c r="AG355">
        <v>2</v>
      </c>
    </row>
    <row r="356" spans="2:33" x14ac:dyDescent="0.45">
      <c r="B356" s="1">
        <v>441</v>
      </c>
      <c r="C356" s="16"/>
      <c r="D356" s="17" t="s">
        <v>712</v>
      </c>
      <c r="E356" s="17"/>
      <c r="F356" s="17"/>
      <c r="G356" s="18" t="s">
        <v>713</v>
      </c>
      <c r="H356" s="17"/>
      <c r="I356" s="17"/>
      <c r="J356" s="17"/>
      <c r="K356" s="17"/>
      <c r="L356" s="19">
        <v>22230</v>
      </c>
      <c r="M356" s="19">
        <v>360</v>
      </c>
      <c r="N356" s="20">
        <v>45777</v>
      </c>
      <c r="O356" s="21" t="s">
        <v>63</v>
      </c>
      <c r="P356" s="21">
        <v>0</v>
      </c>
      <c r="Q356" s="21">
        <v>0.44900000000000001</v>
      </c>
      <c r="R356" s="21" t="s">
        <v>57</v>
      </c>
      <c r="S356" s="21" t="s">
        <v>51</v>
      </c>
      <c r="T356" s="21" t="s">
        <v>480</v>
      </c>
      <c r="U356" s="22" t="s">
        <v>53</v>
      </c>
      <c r="V356" s="15"/>
      <c r="AE356">
        <v>0</v>
      </c>
      <c r="AF356" t="b">
        <v>1</v>
      </c>
      <c r="AG356">
        <v>1</v>
      </c>
    </row>
    <row r="357" spans="2:33" x14ac:dyDescent="0.45">
      <c r="B357" s="1">
        <v>442</v>
      </c>
      <c r="C357" s="16"/>
      <c r="D357" s="17" t="s">
        <v>714</v>
      </c>
      <c r="E357" s="17"/>
      <c r="F357" s="17"/>
      <c r="G357" s="18" t="s">
        <v>715</v>
      </c>
      <c r="H357" s="17"/>
      <c r="I357" s="17"/>
      <c r="J357" s="17"/>
      <c r="K357" s="17"/>
      <c r="L357" s="19">
        <v>179576</v>
      </c>
      <c r="M357" s="19">
        <v>7010</v>
      </c>
      <c r="N357" s="20">
        <v>45747</v>
      </c>
      <c r="O357" s="21" t="s">
        <v>56</v>
      </c>
      <c r="P357" s="21">
        <v>0.04</v>
      </c>
      <c r="Q357" s="21">
        <v>15.94</v>
      </c>
      <c r="R357" s="21" t="s">
        <v>50</v>
      </c>
      <c r="S357" s="21" t="s">
        <v>440</v>
      </c>
      <c r="T357" s="21" t="s">
        <v>716</v>
      </c>
      <c r="U357" s="22" t="s">
        <v>53</v>
      </c>
      <c r="V357" s="15"/>
      <c r="AE357">
        <v>0</v>
      </c>
      <c r="AF357" t="b">
        <v>1</v>
      </c>
      <c r="AG357">
        <v>0</v>
      </c>
    </row>
    <row r="358" spans="2:33" x14ac:dyDescent="0.45">
      <c r="B358" s="1">
        <v>443</v>
      </c>
      <c r="C358" s="16" t="s">
        <v>47</v>
      </c>
      <c r="D358" s="17" t="s">
        <v>717</v>
      </c>
      <c r="E358" s="17"/>
      <c r="F358" s="17"/>
      <c r="G358" s="18" t="s">
        <v>33</v>
      </c>
      <c r="H358" s="17"/>
      <c r="I358" s="17"/>
      <c r="J358" s="17"/>
      <c r="K358" s="17"/>
      <c r="L358" s="19">
        <v>166897</v>
      </c>
      <c r="M358" s="19">
        <v>27115</v>
      </c>
      <c r="N358" s="20">
        <v>45657</v>
      </c>
      <c r="O358" s="21" t="s">
        <v>49</v>
      </c>
      <c r="P358" s="21">
        <v>0.04</v>
      </c>
      <c r="Q358" s="21">
        <v>0</v>
      </c>
      <c r="R358" s="21" t="s">
        <v>50</v>
      </c>
      <c r="S358" s="21" t="s">
        <v>405</v>
      </c>
      <c r="T358" s="21" t="s">
        <v>536</v>
      </c>
      <c r="U358" s="22" t="s">
        <v>53</v>
      </c>
      <c r="V358" s="15"/>
      <c r="AE358">
        <v>3</v>
      </c>
      <c r="AF358" t="b">
        <v>1</v>
      </c>
      <c r="AG358">
        <v>0</v>
      </c>
    </row>
    <row r="359" spans="2:33" x14ac:dyDescent="0.45">
      <c r="B359" s="1">
        <v>444</v>
      </c>
      <c r="C359" s="16" t="s">
        <v>47</v>
      </c>
      <c r="D359" s="17" t="s">
        <v>718</v>
      </c>
      <c r="E359" s="17"/>
      <c r="F359" s="17"/>
      <c r="G359" s="18" t="s">
        <v>59</v>
      </c>
      <c r="H359" s="17"/>
      <c r="I359" s="17"/>
      <c r="J359" s="17"/>
      <c r="K359" s="17"/>
      <c r="L359" s="19">
        <v>166897</v>
      </c>
      <c r="M359" s="19">
        <v>27115</v>
      </c>
      <c r="N359" s="20">
        <v>45657</v>
      </c>
      <c r="O359" s="21" t="s">
        <v>60</v>
      </c>
      <c r="P359" s="21">
        <v>0.04</v>
      </c>
      <c r="Q359" s="21">
        <v>0</v>
      </c>
      <c r="R359" s="21" t="s">
        <v>57</v>
      </c>
      <c r="S359" s="21" t="s">
        <v>51</v>
      </c>
      <c r="T359" s="21" t="s">
        <v>196</v>
      </c>
      <c r="U359" s="22" t="s">
        <v>53</v>
      </c>
      <c r="V359" s="15"/>
      <c r="AE359">
        <v>2</v>
      </c>
      <c r="AF359" t="b">
        <v>1</v>
      </c>
      <c r="AG359">
        <v>1</v>
      </c>
    </row>
    <row r="360" spans="2:33" x14ac:dyDescent="0.45">
      <c r="B360" s="1">
        <v>445</v>
      </c>
      <c r="C360" s="16" t="s">
        <v>47</v>
      </c>
      <c r="D360" s="17" t="s">
        <v>719</v>
      </c>
      <c r="E360" s="17"/>
      <c r="F360" s="17"/>
      <c r="G360" s="18" t="s">
        <v>59</v>
      </c>
      <c r="H360" s="17"/>
      <c r="I360" s="17"/>
      <c r="J360" s="17"/>
      <c r="K360" s="17"/>
      <c r="L360" s="19">
        <v>166897</v>
      </c>
      <c r="M360" s="19">
        <v>27115</v>
      </c>
      <c r="N360" s="20">
        <v>45657</v>
      </c>
      <c r="O360" s="21" t="s">
        <v>60</v>
      </c>
      <c r="P360" s="21">
        <v>0.04</v>
      </c>
      <c r="Q360" s="21">
        <v>0</v>
      </c>
      <c r="R360" s="21" t="s">
        <v>57</v>
      </c>
      <c r="S360" s="21" t="s">
        <v>284</v>
      </c>
      <c r="T360" s="21" t="s">
        <v>196</v>
      </c>
      <c r="U360" s="22" t="s">
        <v>53</v>
      </c>
      <c r="V360" s="15"/>
      <c r="AE360">
        <v>1</v>
      </c>
      <c r="AF360" t="b">
        <v>1</v>
      </c>
      <c r="AG360">
        <v>2</v>
      </c>
    </row>
    <row r="361" spans="2:33" x14ac:dyDescent="0.45">
      <c r="B361" s="1">
        <v>446</v>
      </c>
      <c r="C361" s="16"/>
      <c r="D361" s="17" t="s">
        <v>720</v>
      </c>
      <c r="E361" s="17"/>
      <c r="F361" s="17"/>
      <c r="G361" s="18" t="s">
        <v>721</v>
      </c>
      <c r="H361" s="17"/>
      <c r="I361" s="17"/>
      <c r="J361" s="17"/>
      <c r="K361" s="17"/>
      <c r="L361" s="19">
        <v>166897</v>
      </c>
      <c r="M361" s="19">
        <v>27115</v>
      </c>
      <c r="N361" s="20">
        <v>45657</v>
      </c>
      <c r="O361" s="21" t="s">
        <v>63</v>
      </c>
      <c r="P361" s="21">
        <v>0.04</v>
      </c>
      <c r="Q361" s="21">
        <v>0.41699999999999998</v>
      </c>
      <c r="R361" s="21" t="s">
        <v>57</v>
      </c>
      <c r="S361" s="21" t="s">
        <v>284</v>
      </c>
      <c r="T361" s="21" t="s">
        <v>196</v>
      </c>
      <c r="U361" s="22" t="s">
        <v>53</v>
      </c>
      <c r="V361" s="15"/>
      <c r="AE361">
        <v>0</v>
      </c>
      <c r="AF361" t="b">
        <v>1</v>
      </c>
      <c r="AG361">
        <v>3</v>
      </c>
    </row>
    <row r="362" spans="2:33" x14ac:dyDescent="0.45">
      <c r="B362" s="1">
        <v>447</v>
      </c>
      <c r="C362" s="16"/>
      <c r="D362" s="17" t="s">
        <v>722</v>
      </c>
      <c r="E362" s="17"/>
      <c r="F362" s="17"/>
      <c r="G362" s="18" t="s">
        <v>723</v>
      </c>
      <c r="H362" s="17"/>
      <c r="I362" s="17"/>
      <c r="J362" s="17"/>
      <c r="K362" s="17"/>
      <c r="L362" s="19">
        <v>164643</v>
      </c>
      <c r="M362" s="19">
        <v>6700</v>
      </c>
      <c r="N362" s="20">
        <v>45747</v>
      </c>
      <c r="O362" s="21" t="s">
        <v>56</v>
      </c>
      <c r="P362" s="21">
        <v>0.04</v>
      </c>
      <c r="Q362" s="21">
        <v>1.4E-2</v>
      </c>
      <c r="R362" s="21" t="s">
        <v>50</v>
      </c>
      <c r="S362" s="21" t="s">
        <v>440</v>
      </c>
      <c r="T362" s="21" t="s">
        <v>724</v>
      </c>
      <c r="U362" s="22" t="s">
        <v>53</v>
      </c>
      <c r="V362" s="15"/>
      <c r="AE362">
        <v>0</v>
      </c>
      <c r="AF362" t="b">
        <v>1</v>
      </c>
      <c r="AG362">
        <v>0</v>
      </c>
    </row>
    <row r="363" spans="2:33" x14ac:dyDescent="0.45">
      <c r="B363" s="1">
        <v>448</v>
      </c>
      <c r="C363" s="16" t="s">
        <v>47</v>
      </c>
      <c r="D363" s="17" t="s">
        <v>725</v>
      </c>
      <c r="E363" s="17"/>
      <c r="F363" s="17"/>
      <c r="G363" s="18" t="s">
        <v>33</v>
      </c>
      <c r="H363" s="17"/>
      <c r="I363" s="17"/>
      <c r="J363" s="17"/>
      <c r="K363" s="17"/>
      <c r="L363" s="19">
        <v>148995</v>
      </c>
      <c r="M363" s="19">
        <v>-8949</v>
      </c>
      <c r="N363" s="20">
        <v>45747</v>
      </c>
      <c r="O363" s="21" t="s">
        <v>49</v>
      </c>
      <c r="P363" s="21">
        <v>0.03</v>
      </c>
      <c r="Q363" s="21">
        <v>0</v>
      </c>
      <c r="R363" s="21" t="s">
        <v>50</v>
      </c>
      <c r="S363" s="21" t="s">
        <v>399</v>
      </c>
      <c r="T363" s="21" t="s">
        <v>52</v>
      </c>
      <c r="U363" s="22" t="s">
        <v>53</v>
      </c>
      <c r="V363" s="15"/>
      <c r="AE363">
        <v>1</v>
      </c>
      <c r="AF363" t="b">
        <v>1</v>
      </c>
      <c r="AG363">
        <v>0</v>
      </c>
    </row>
    <row r="364" spans="2:33" x14ac:dyDescent="0.45">
      <c r="B364" s="1">
        <v>449</v>
      </c>
      <c r="C364" s="16"/>
      <c r="D364" s="17" t="s">
        <v>726</v>
      </c>
      <c r="E364" s="17"/>
      <c r="F364" s="17"/>
      <c r="G364" s="18" t="s">
        <v>727</v>
      </c>
      <c r="H364" s="17"/>
      <c r="I364" s="17"/>
      <c r="J364" s="17"/>
      <c r="K364" s="17"/>
      <c r="L364" s="19">
        <v>148995</v>
      </c>
      <c r="M364" s="19">
        <v>-8949</v>
      </c>
      <c r="N364" s="20">
        <v>45747</v>
      </c>
      <c r="O364" s="21" t="s">
        <v>56</v>
      </c>
      <c r="P364" s="21">
        <v>0.03</v>
      </c>
      <c r="Q364" s="21">
        <v>1.4999999999999999E-2</v>
      </c>
      <c r="R364" s="21" t="s">
        <v>57</v>
      </c>
      <c r="S364" s="21" t="s">
        <v>399</v>
      </c>
      <c r="T364" s="21" t="s">
        <v>52</v>
      </c>
      <c r="U364" s="22" t="s">
        <v>53</v>
      </c>
      <c r="V364" s="15"/>
      <c r="AE364">
        <v>0</v>
      </c>
      <c r="AF364" t="b">
        <v>1</v>
      </c>
      <c r="AG364">
        <v>1</v>
      </c>
    </row>
    <row r="365" spans="2:33" x14ac:dyDescent="0.45">
      <c r="B365" s="1">
        <v>450</v>
      </c>
      <c r="C365" s="16"/>
      <c r="D365" s="17" t="s">
        <v>728</v>
      </c>
      <c r="E365" s="17"/>
      <c r="F365" s="17"/>
      <c r="G365" s="18" t="s">
        <v>729</v>
      </c>
      <c r="H365" s="17"/>
      <c r="I365" s="17"/>
      <c r="J365" s="17"/>
      <c r="K365" s="17"/>
      <c r="L365" s="19">
        <v>142404</v>
      </c>
      <c r="M365" s="19">
        <v>2724</v>
      </c>
      <c r="N365" s="20">
        <v>45747</v>
      </c>
      <c r="O365" s="21" t="s">
        <v>56</v>
      </c>
      <c r="P365" s="21">
        <v>0.03</v>
      </c>
      <c r="Q365" s="21">
        <v>3.2000000000000001E-2</v>
      </c>
      <c r="R365" s="21" t="s">
        <v>50</v>
      </c>
      <c r="S365" s="21" t="s">
        <v>399</v>
      </c>
      <c r="T365" s="21" t="s">
        <v>52</v>
      </c>
      <c r="U365" s="22" t="s">
        <v>53</v>
      </c>
      <c r="V365" s="15"/>
      <c r="AE365">
        <v>0</v>
      </c>
      <c r="AF365" t="b">
        <v>1</v>
      </c>
      <c r="AG365">
        <v>0</v>
      </c>
    </row>
    <row r="366" spans="2:33" x14ac:dyDescent="0.45">
      <c r="B366" s="1">
        <v>451</v>
      </c>
      <c r="C366" s="16"/>
      <c r="D366" s="17" t="s">
        <v>730</v>
      </c>
      <c r="E366" s="17"/>
      <c r="F366" s="17"/>
      <c r="G366" s="18" t="s">
        <v>731</v>
      </c>
      <c r="H366" s="17"/>
      <c r="I366" s="17"/>
      <c r="J366" s="17"/>
      <c r="K366" s="17"/>
      <c r="L366" s="19">
        <v>140337</v>
      </c>
      <c r="M366" s="19">
        <v>-2594</v>
      </c>
      <c r="N366" s="20">
        <v>45747</v>
      </c>
      <c r="O366" s="21" t="s">
        <v>56</v>
      </c>
      <c r="P366" s="21">
        <v>0.03</v>
      </c>
      <c r="Q366" s="21">
        <v>3.5999999999999997E-2</v>
      </c>
      <c r="R366" s="21" t="s">
        <v>50</v>
      </c>
      <c r="S366" s="21" t="s">
        <v>51</v>
      </c>
      <c r="T366" s="21" t="s">
        <v>732</v>
      </c>
      <c r="U366" s="22" t="s">
        <v>53</v>
      </c>
      <c r="V366" s="15"/>
      <c r="AE366">
        <v>0</v>
      </c>
      <c r="AF366" t="b">
        <v>1</v>
      </c>
      <c r="AG366">
        <v>0</v>
      </c>
    </row>
    <row r="367" spans="2:33" x14ac:dyDescent="0.45">
      <c r="B367" s="1">
        <v>452</v>
      </c>
      <c r="C367" s="16"/>
      <c r="D367" s="17" t="s">
        <v>733</v>
      </c>
      <c r="E367" s="17"/>
      <c r="F367" s="17"/>
      <c r="G367" s="18" t="s">
        <v>734</v>
      </c>
      <c r="H367" s="17"/>
      <c r="I367" s="17"/>
      <c r="J367" s="17"/>
      <c r="K367" s="17"/>
      <c r="L367" s="19">
        <v>132946</v>
      </c>
      <c r="M367" s="19">
        <v>132946</v>
      </c>
      <c r="N367" s="20">
        <v>45747</v>
      </c>
      <c r="O367" s="21" t="s">
        <v>56</v>
      </c>
      <c r="P367" s="21">
        <v>0.03</v>
      </c>
      <c r="Q367" s="21">
        <v>1.7999999999999999E-2</v>
      </c>
      <c r="R367" s="21" t="s">
        <v>50</v>
      </c>
      <c r="S367" s="21" t="s">
        <v>293</v>
      </c>
      <c r="T367" s="21" t="s">
        <v>130</v>
      </c>
      <c r="U367" s="22" t="s">
        <v>53</v>
      </c>
      <c r="V367" s="15"/>
      <c r="AE367">
        <v>0</v>
      </c>
      <c r="AF367" t="b">
        <v>1</v>
      </c>
      <c r="AG367">
        <v>0</v>
      </c>
    </row>
    <row r="368" spans="2:33" x14ac:dyDescent="0.45">
      <c r="B368" s="1">
        <v>453</v>
      </c>
      <c r="C368" s="16"/>
      <c r="D368" s="17" t="s">
        <v>735</v>
      </c>
      <c r="E368" s="17"/>
      <c r="F368" s="17"/>
      <c r="G368" s="18" t="s">
        <v>33</v>
      </c>
      <c r="H368" s="17"/>
      <c r="I368" s="17"/>
      <c r="J368" s="17"/>
      <c r="K368" s="17"/>
      <c r="L368" s="19">
        <v>128777</v>
      </c>
      <c r="M368" s="19">
        <v>128777</v>
      </c>
      <c r="N368" s="20">
        <v>45749</v>
      </c>
      <c r="O368" s="21" t="s">
        <v>736</v>
      </c>
      <c r="P368" s="21">
        <v>0.03</v>
      </c>
      <c r="Q368" s="21">
        <v>0</v>
      </c>
      <c r="R368" s="21" t="s">
        <v>50</v>
      </c>
      <c r="S368" s="21" t="s">
        <v>36</v>
      </c>
      <c r="T368" s="21" t="s">
        <v>36</v>
      </c>
      <c r="U368" s="22" t="s">
        <v>37</v>
      </c>
      <c r="V368" s="15"/>
      <c r="AE368">
        <v>0</v>
      </c>
      <c r="AF368" t="b">
        <v>1</v>
      </c>
      <c r="AG368">
        <v>0</v>
      </c>
    </row>
    <row r="369" spans="2:33" x14ac:dyDescent="0.45">
      <c r="B369" s="1">
        <v>454</v>
      </c>
      <c r="C369" s="16"/>
      <c r="D369" s="17" t="s">
        <v>737</v>
      </c>
      <c r="E369" s="17"/>
      <c r="F369" s="17"/>
      <c r="G369" s="18" t="s">
        <v>738</v>
      </c>
      <c r="H369" s="17"/>
      <c r="I369" s="17"/>
      <c r="J369" s="17"/>
      <c r="K369" s="17"/>
      <c r="L369" s="19">
        <v>128751</v>
      </c>
      <c r="M369" s="19">
        <v>-53230</v>
      </c>
      <c r="N369" s="20">
        <v>45747</v>
      </c>
      <c r="O369" s="21" t="s">
        <v>56</v>
      </c>
      <c r="P369" s="21">
        <v>0.03</v>
      </c>
      <c r="Q369" s="21">
        <v>71.069999999999993</v>
      </c>
      <c r="R369" s="21" t="s">
        <v>50</v>
      </c>
      <c r="S369" s="21" t="s">
        <v>293</v>
      </c>
      <c r="T369" s="21" t="s">
        <v>133</v>
      </c>
      <c r="U369" s="22" t="s">
        <v>53</v>
      </c>
      <c r="V369" s="15"/>
      <c r="AE369">
        <v>0</v>
      </c>
      <c r="AF369" t="b">
        <v>1</v>
      </c>
      <c r="AG369">
        <v>0</v>
      </c>
    </row>
    <row r="370" spans="2:33" x14ac:dyDescent="0.45">
      <c r="B370" s="1">
        <v>455</v>
      </c>
      <c r="C370" s="16"/>
      <c r="D370" s="17" t="s">
        <v>739</v>
      </c>
      <c r="E370" s="17"/>
      <c r="F370" s="17"/>
      <c r="G370" s="18" t="s">
        <v>740</v>
      </c>
      <c r="H370" s="17"/>
      <c r="I370" s="17"/>
      <c r="J370" s="17"/>
      <c r="K370" s="17"/>
      <c r="L370" s="19">
        <v>127694</v>
      </c>
      <c r="M370" s="19">
        <v>64305</v>
      </c>
      <c r="N370" s="20">
        <v>45747</v>
      </c>
      <c r="O370" s="21" t="s">
        <v>56</v>
      </c>
      <c r="P370" s="21">
        <v>0.03</v>
      </c>
      <c r="Q370" s="21">
        <v>1E-3</v>
      </c>
      <c r="R370" s="21" t="s">
        <v>50</v>
      </c>
      <c r="S370" s="21" t="s">
        <v>443</v>
      </c>
      <c r="T370" s="21" t="s">
        <v>125</v>
      </c>
      <c r="U370" s="22" t="s">
        <v>126</v>
      </c>
      <c r="V370" s="15"/>
      <c r="AE370">
        <v>0</v>
      </c>
      <c r="AF370" t="b">
        <v>1</v>
      </c>
      <c r="AG370">
        <v>0</v>
      </c>
    </row>
    <row r="371" spans="2:33" x14ac:dyDescent="0.45">
      <c r="B371" s="1">
        <v>456</v>
      </c>
      <c r="C371" s="16"/>
      <c r="D371" s="17" t="s">
        <v>741</v>
      </c>
      <c r="E371" s="17"/>
      <c r="F371" s="17"/>
      <c r="G371" s="18" t="s">
        <v>742</v>
      </c>
      <c r="H371" s="17"/>
      <c r="I371" s="17"/>
      <c r="J371" s="17"/>
      <c r="K371" s="17"/>
      <c r="L371" s="19">
        <v>124811</v>
      </c>
      <c r="M371" s="19">
        <v>-14591</v>
      </c>
      <c r="N371" s="20">
        <v>45747</v>
      </c>
      <c r="O371" s="21" t="s">
        <v>56</v>
      </c>
      <c r="P371" s="21">
        <v>0.03</v>
      </c>
      <c r="Q371" s="21">
        <v>0.01</v>
      </c>
      <c r="R371" s="21" t="s">
        <v>50</v>
      </c>
      <c r="S371" s="21" t="s">
        <v>399</v>
      </c>
      <c r="T371" s="21" t="s">
        <v>654</v>
      </c>
      <c r="U371" s="22" t="s">
        <v>53</v>
      </c>
      <c r="V371" s="15"/>
      <c r="AE371">
        <v>0</v>
      </c>
      <c r="AF371" t="b">
        <v>1</v>
      </c>
      <c r="AG371">
        <v>0</v>
      </c>
    </row>
    <row r="372" spans="2:33" x14ac:dyDescent="0.45">
      <c r="B372" s="1">
        <v>457</v>
      </c>
      <c r="C372" s="16"/>
      <c r="D372" s="17" t="s">
        <v>743</v>
      </c>
      <c r="E372" s="17"/>
      <c r="F372" s="17"/>
      <c r="G372" s="18" t="s">
        <v>744</v>
      </c>
      <c r="H372" s="17"/>
      <c r="I372" s="17"/>
      <c r="J372" s="17"/>
      <c r="K372" s="17"/>
      <c r="L372" s="19">
        <v>121753</v>
      </c>
      <c r="M372" s="19">
        <v>-1351</v>
      </c>
      <c r="N372" s="20">
        <v>45747</v>
      </c>
      <c r="O372" s="21" t="s">
        <v>56</v>
      </c>
      <c r="P372" s="21">
        <v>0.03</v>
      </c>
      <c r="Q372" s="21">
        <v>1.7000000000000001E-2</v>
      </c>
      <c r="R372" s="21" t="s">
        <v>50</v>
      </c>
      <c r="S372" s="21" t="s">
        <v>399</v>
      </c>
      <c r="T372" s="21" t="s">
        <v>707</v>
      </c>
      <c r="U372" s="22" t="s">
        <v>53</v>
      </c>
      <c r="V372" s="15"/>
      <c r="AE372">
        <v>0</v>
      </c>
      <c r="AF372" t="b">
        <v>1</v>
      </c>
      <c r="AG372">
        <v>0</v>
      </c>
    </row>
    <row r="373" spans="2:33" x14ac:dyDescent="0.45">
      <c r="B373" s="1">
        <v>458</v>
      </c>
      <c r="C373" s="16"/>
      <c r="D373" s="17" t="s">
        <v>745</v>
      </c>
      <c r="E373" s="17"/>
      <c r="F373" s="17"/>
      <c r="G373" s="18" t="s">
        <v>746</v>
      </c>
      <c r="H373" s="17"/>
      <c r="I373" s="17"/>
      <c r="J373" s="17"/>
      <c r="K373" s="17"/>
      <c r="L373" s="19">
        <v>120404</v>
      </c>
      <c r="M373" s="19">
        <v>10773</v>
      </c>
      <c r="N373" s="20">
        <v>45747</v>
      </c>
      <c r="O373" s="21" t="s">
        <v>56</v>
      </c>
      <c r="P373" s="21">
        <v>0.03</v>
      </c>
      <c r="Q373" s="21">
        <v>1E-3</v>
      </c>
      <c r="R373" s="21" t="s">
        <v>50</v>
      </c>
      <c r="S373" s="21" t="s">
        <v>246</v>
      </c>
      <c r="T373" s="21" t="s">
        <v>196</v>
      </c>
      <c r="U373" s="22" t="s">
        <v>53</v>
      </c>
      <c r="V373" s="15"/>
      <c r="AE373">
        <v>0</v>
      </c>
      <c r="AF373" t="b">
        <v>1</v>
      </c>
      <c r="AG373">
        <v>0</v>
      </c>
    </row>
    <row r="374" spans="2:33" x14ac:dyDescent="0.45">
      <c r="B374" s="1">
        <v>459</v>
      </c>
      <c r="C374" s="16"/>
      <c r="D374" s="17" t="s">
        <v>747</v>
      </c>
      <c r="E374" s="17"/>
      <c r="F374" s="17"/>
      <c r="G374" s="18" t="s">
        <v>748</v>
      </c>
      <c r="H374" s="17"/>
      <c r="I374" s="17"/>
      <c r="J374" s="17"/>
      <c r="K374" s="17"/>
      <c r="L374" s="19">
        <v>117484</v>
      </c>
      <c r="M374" s="19">
        <v>39386</v>
      </c>
      <c r="N374" s="20">
        <v>45747</v>
      </c>
      <c r="O374" s="21" t="s">
        <v>56</v>
      </c>
      <c r="P374" s="21">
        <v>0.03</v>
      </c>
      <c r="Q374" s="21">
        <v>23.67</v>
      </c>
      <c r="R374" s="21" t="s">
        <v>50</v>
      </c>
      <c r="S374" s="21" t="s">
        <v>399</v>
      </c>
      <c r="T374" s="21" t="s">
        <v>749</v>
      </c>
      <c r="U374" s="22" t="s">
        <v>53</v>
      </c>
      <c r="V374" s="15"/>
      <c r="AE374">
        <v>0</v>
      </c>
      <c r="AF374" t="b">
        <v>1</v>
      </c>
      <c r="AG374">
        <v>0</v>
      </c>
    </row>
    <row r="375" spans="2:33" x14ac:dyDescent="0.45">
      <c r="B375" s="1">
        <v>460</v>
      </c>
      <c r="C375" s="16"/>
      <c r="D375" s="17" t="s">
        <v>750</v>
      </c>
      <c r="E375" s="17"/>
      <c r="F375" s="17"/>
      <c r="G375" s="18" t="s">
        <v>751</v>
      </c>
      <c r="H375" s="17"/>
      <c r="I375" s="17"/>
      <c r="J375" s="17"/>
      <c r="K375" s="17"/>
      <c r="L375" s="19">
        <v>113900</v>
      </c>
      <c r="M375" s="19">
        <v>1100</v>
      </c>
      <c r="N375" s="20">
        <v>45747</v>
      </c>
      <c r="O375" s="21" t="s">
        <v>56</v>
      </c>
      <c r="P375" s="21">
        <v>0.03</v>
      </c>
      <c r="Q375" s="21">
        <v>50.56</v>
      </c>
      <c r="R375" s="21" t="s">
        <v>50</v>
      </c>
      <c r="S375" s="21" t="s">
        <v>399</v>
      </c>
      <c r="T375" s="21" t="s">
        <v>752</v>
      </c>
      <c r="U375" s="22" t="s">
        <v>53</v>
      </c>
      <c r="V375" s="15"/>
      <c r="AE375">
        <v>0</v>
      </c>
      <c r="AF375" t="b">
        <v>1</v>
      </c>
      <c r="AG375">
        <v>0</v>
      </c>
    </row>
    <row r="376" spans="2:33" x14ac:dyDescent="0.45">
      <c r="B376" s="1">
        <v>461</v>
      </c>
      <c r="C376" s="16"/>
      <c r="D376" s="17" t="s">
        <v>753</v>
      </c>
      <c r="E376" s="17"/>
      <c r="F376" s="17"/>
      <c r="G376" s="18" t="s">
        <v>754</v>
      </c>
      <c r="H376" s="17"/>
      <c r="I376" s="17"/>
      <c r="J376" s="17"/>
      <c r="K376" s="17"/>
      <c r="L376" s="19">
        <v>113186</v>
      </c>
      <c r="M376" s="19">
        <v>-3510</v>
      </c>
      <c r="N376" s="20">
        <v>45747</v>
      </c>
      <c r="O376" s="21" t="s">
        <v>56</v>
      </c>
      <c r="P376" s="21">
        <v>0.03</v>
      </c>
      <c r="Q376" s="21">
        <v>1.0999999999999999E-2</v>
      </c>
      <c r="R376" s="21" t="s">
        <v>50</v>
      </c>
      <c r="S376" s="21" t="s">
        <v>443</v>
      </c>
      <c r="T376" s="21" t="s">
        <v>755</v>
      </c>
      <c r="U376" s="22" t="s">
        <v>53</v>
      </c>
      <c r="V376" s="15"/>
      <c r="AE376">
        <v>0</v>
      </c>
      <c r="AF376" t="b">
        <v>1</v>
      </c>
      <c r="AG376">
        <v>0</v>
      </c>
    </row>
    <row r="377" spans="2:33" x14ac:dyDescent="0.45">
      <c r="B377" s="1">
        <v>462</v>
      </c>
      <c r="C377" s="16" t="s">
        <v>47</v>
      </c>
      <c r="D377" s="17" t="s">
        <v>756</v>
      </c>
      <c r="E377" s="17"/>
      <c r="F377" s="17"/>
      <c r="G377" s="18" t="s">
        <v>59</v>
      </c>
      <c r="H377" s="17"/>
      <c r="I377" s="17"/>
      <c r="J377" s="17"/>
      <c r="K377" s="17"/>
      <c r="L377" s="19">
        <v>111208</v>
      </c>
      <c r="M377" s="19">
        <v>0</v>
      </c>
      <c r="N377" s="20">
        <v>45747</v>
      </c>
      <c r="O377" s="21" t="s">
        <v>60</v>
      </c>
      <c r="P377" s="21">
        <v>0.02</v>
      </c>
      <c r="Q377" s="21">
        <v>0</v>
      </c>
      <c r="R377" s="21" t="s">
        <v>50</v>
      </c>
      <c r="S377" s="21" t="s">
        <v>51</v>
      </c>
      <c r="T377" s="21" t="s">
        <v>757</v>
      </c>
      <c r="U377" s="22" t="s">
        <v>53</v>
      </c>
      <c r="V377" s="15"/>
      <c r="AE377">
        <v>5</v>
      </c>
      <c r="AF377" t="b">
        <v>1</v>
      </c>
      <c r="AG377">
        <v>0</v>
      </c>
    </row>
    <row r="378" spans="2:33" x14ac:dyDescent="0.45">
      <c r="B378" s="1">
        <v>463</v>
      </c>
      <c r="C378" s="16" t="s">
        <v>47</v>
      </c>
      <c r="D378" s="17" t="s">
        <v>758</v>
      </c>
      <c r="E378" s="17"/>
      <c r="F378" s="17"/>
      <c r="G378" s="18" t="s">
        <v>59</v>
      </c>
      <c r="H378" s="17"/>
      <c r="I378" s="17"/>
      <c r="J378" s="17"/>
      <c r="K378" s="17"/>
      <c r="L378" s="19">
        <v>111208</v>
      </c>
      <c r="M378" s="19">
        <v>0</v>
      </c>
      <c r="N378" s="20">
        <v>45747</v>
      </c>
      <c r="O378" s="21" t="s">
        <v>60</v>
      </c>
      <c r="P378" s="21">
        <v>0.02</v>
      </c>
      <c r="Q378" s="21">
        <v>0</v>
      </c>
      <c r="R378" s="21" t="s">
        <v>57</v>
      </c>
      <c r="S378" s="21" t="s">
        <v>51</v>
      </c>
      <c r="T378" s="21" t="s">
        <v>757</v>
      </c>
      <c r="U378" s="22" t="s">
        <v>53</v>
      </c>
      <c r="V378" s="15"/>
      <c r="AE378">
        <v>4</v>
      </c>
      <c r="AF378" t="b">
        <v>1</v>
      </c>
      <c r="AG378">
        <v>1</v>
      </c>
    </row>
    <row r="379" spans="2:33" x14ac:dyDescent="0.45">
      <c r="B379" s="1">
        <v>464</v>
      </c>
      <c r="C379" s="16"/>
      <c r="D379" s="17" t="s">
        <v>759</v>
      </c>
      <c r="E379" s="17"/>
      <c r="F379" s="17"/>
      <c r="G379" s="18" t="s">
        <v>760</v>
      </c>
      <c r="H379" s="17"/>
      <c r="I379" s="17"/>
      <c r="J379" s="17"/>
      <c r="K379" s="17"/>
      <c r="L379" s="19">
        <v>54168</v>
      </c>
      <c r="M379" s="19">
        <v>0</v>
      </c>
      <c r="N379" s="20">
        <v>45747</v>
      </c>
      <c r="O379" s="21" t="s">
        <v>63</v>
      </c>
      <c r="P379" s="21">
        <v>0.01</v>
      </c>
      <c r="Q379" s="21">
        <v>2.1999999999999999E-2</v>
      </c>
      <c r="R379" s="21" t="s">
        <v>57</v>
      </c>
      <c r="S379" s="21" t="s">
        <v>51</v>
      </c>
      <c r="T379" s="21" t="s">
        <v>757</v>
      </c>
      <c r="U379" s="22" t="s">
        <v>53</v>
      </c>
      <c r="V379" s="15"/>
      <c r="AE379">
        <v>0</v>
      </c>
      <c r="AF379" t="b">
        <v>1</v>
      </c>
      <c r="AG379">
        <v>2</v>
      </c>
    </row>
    <row r="380" spans="2:33" x14ac:dyDescent="0.45">
      <c r="B380" s="1">
        <v>465</v>
      </c>
      <c r="C380" s="16"/>
      <c r="D380" s="17" t="s">
        <v>759</v>
      </c>
      <c r="E380" s="17"/>
      <c r="F380" s="17"/>
      <c r="G380" s="18" t="s">
        <v>761</v>
      </c>
      <c r="H380" s="17"/>
      <c r="I380" s="17"/>
      <c r="J380" s="17"/>
      <c r="K380" s="17"/>
      <c r="L380" s="19">
        <v>34209</v>
      </c>
      <c r="M380" s="19">
        <v>0</v>
      </c>
      <c r="N380" s="20">
        <v>45747</v>
      </c>
      <c r="O380" s="21" t="s">
        <v>63</v>
      </c>
      <c r="P380" s="21">
        <v>0.01</v>
      </c>
      <c r="Q380" s="21">
        <v>4.2999999999999997E-2</v>
      </c>
      <c r="R380" s="21" t="s">
        <v>57</v>
      </c>
      <c r="S380" s="21" t="s">
        <v>51</v>
      </c>
      <c r="T380" s="21" t="s">
        <v>757</v>
      </c>
      <c r="U380" s="22" t="s">
        <v>53</v>
      </c>
      <c r="V380" s="15"/>
      <c r="AE380">
        <v>0</v>
      </c>
      <c r="AF380" t="b">
        <v>1</v>
      </c>
      <c r="AG380">
        <v>2</v>
      </c>
    </row>
    <row r="381" spans="2:33" x14ac:dyDescent="0.45">
      <c r="B381" s="1">
        <v>466</v>
      </c>
      <c r="C381" s="16"/>
      <c r="D381" s="17" t="s">
        <v>759</v>
      </c>
      <c r="E381" s="17"/>
      <c r="F381" s="17"/>
      <c r="G381" s="18" t="s">
        <v>762</v>
      </c>
      <c r="H381" s="17"/>
      <c r="I381" s="17"/>
      <c r="J381" s="17"/>
      <c r="K381" s="17"/>
      <c r="L381" s="19">
        <v>17224</v>
      </c>
      <c r="M381" s="19">
        <v>0</v>
      </c>
      <c r="N381" s="20">
        <v>45747</v>
      </c>
      <c r="O381" s="21" t="s">
        <v>63</v>
      </c>
      <c r="P381" s="21">
        <v>0</v>
      </c>
      <c r="Q381" s="21">
        <v>8.6999999999999994E-2</v>
      </c>
      <c r="R381" s="21" t="s">
        <v>57</v>
      </c>
      <c r="S381" s="21" t="s">
        <v>51</v>
      </c>
      <c r="T381" s="21" t="s">
        <v>757</v>
      </c>
      <c r="U381" s="22" t="s">
        <v>53</v>
      </c>
      <c r="V381" s="15"/>
      <c r="AE381">
        <v>0</v>
      </c>
      <c r="AF381" t="b">
        <v>1</v>
      </c>
      <c r="AG381">
        <v>2</v>
      </c>
    </row>
    <row r="382" spans="2:33" x14ac:dyDescent="0.45">
      <c r="B382" s="1">
        <v>467</v>
      </c>
      <c r="C382" s="16"/>
      <c r="D382" s="17" t="s">
        <v>759</v>
      </c>
      <c r="E382" s="17"/>
      <c r="F382" s="17"/>
      <c r="G382" s="18" t="s">
        <v>763</v>
      </c>
      <c r="H382" s="17"/>
      <c r="I382" s="17"/>
      <c r="J382" s="17"/>
      <c r="K382" s="17"/>
      <c r="L382" s="19">
        <v>5607</v>
      </c>
      <c r="M382" s="19">
        <v>0</v>
      </c>
      <c r="N382" s="20">
        <v>45747</v>
      </c>
      <c r="O382" s="21" t="s">
        <v>63</v>
      </c>
      <c r="P382" s="21">
        <v>0</v>
      </c>
      <c r="Q382" s="21">
        <v>1.9E-2</v>
      </c>
      <c r="R382" s="21" t="s">
        <v>57</v>
      </c>
      <c r="S382" s="21" t="s">
        <v>51</v>
      </c>
      <c r="T382" s="21" t="s">
        <v>757</v>
      </c>
      <c r="U382" s="22" t="s">
        <v>53</v>
      </c>
      <c r="V382" s="15"/>
      <c r="AE382">
        <v>0</v>
      </c>
      <c r="AF382" t="b">
        <v>1</v>
      </c>
      <c r="AG382">
        <v>2</v>
      </c>
    </row>
    <row r="383" spans="2:33" x14ac:dyDescent="0.45">
      <c r="B383" s="1">
        <v>468</v>
      </c>
      <c r="C383" s="16" t="s">
        <v>47</v>
      </c>
      <c r="D383" s="17" t="s">
        <v>764</v>
      </c>
      <c r="E383" s="17"/>
      <c r="F383" s="17"/>
      <c r="G383" s="18" t="s">
        <v>33</v>
      </c>
      <c r="H383" s="17"/>
      <c r="I383" s="17"/>
      <c r="J383" s="17"/>
      <c r="K383" s="17"/>
      <c r="L383" s="19">
        <v>109900</v>
      </c>
      <c r="M383" s="19">
        <v>0</v>
      </c>
      <c r="N383" s="20">
        <v>45747</v>
      </c>
      <c r="O383" s="21" t="s">
        <v>49</v>
      </c>
      <c r="P383" s="21">
        <v>0.02</v>
      </c>
      <c r="Q383" s="21">
        <v>0</v>
      </c>
      <c r="R383" s="21" t="s">
        <v>50</v>
      </c>
      <c r="S383" s="21" t="s">
        <v>443</v>
      </c>
      <c r="T383" s="21" t="s">
        <v>765</v>
      </c>
      <c r="U383" s="22" t="s">
        <v>766</v>
      </c>
      <c r="V383" s="15"/>
      <c r="AE383">
        <v>2</v>
      </c>
      <c r="AF383" t="b">
        <v>1</v>
      </c>
      <c r="AG383">
        <v>0</v>
      </c>
    </row>
    <row r="384" spans="2:33" x14ac:dyDescent="0.45">
      <c r="B384" s="1">
        <v>469</v>
      </c>
      <c r="C384" s="16" t="s">
        <v>47</v>
      </c>
      <c r="D384" s="17" t="s">
        <v>767</v>
      </c>
      <c r="E384" s="17"/>
      <c r="F384" s="17"/>
      <c r="G384" s="18" t="s">
        <v>768</v>
      </c>
      <c r="H384" s="17"/>
      <c r="I384" s="17"/>
      <c r="J384" s="17"/>
      <c r="K384" s="17"/>
      <c r="L384" s="19">
        <v>109900</v>
      </c>
      <c r="M384" s="19">
        <v>0</v>
      </c>
      <c r="N384" s="20">
        <v>45747</v>
      </c>
      <c r="O384" s="21" t="s">
        <v>56</v>
      </c>
      <c r="P384" s="21">
        <v>0.02</v>
      </c>
      <c r="Q384" s="21">
        <v>10.11</v>
      </c>
      <c r="R384" s="21" t="s">
        <v>57</v>
      </c>
      <c r="S384" s="21" t="s">
        <v>443</v>
      </c>
      <c r="T384" s="21" t="s">
        <v>769</v>
      </c>
      <c r="U384" s="22" t="s">
        <v>770</v>
      </c>
      <c r="V384" s="15"/>
      <c r="AE384">
        <v>1</v>
      </c>
      <c r="AF384" t="b">
        <v>1</v>
      </c>
      <c r="AG384">
        <v>1</v>
      </c>
    </row>
    <row r="385" spans="2:33" x14ac:dyDescent="0.45">
      <c r="B385" s="1">
        <v>470</v>
      </c>
      <c r="C385" s="16"/>
      <c r="D385" s="17" t="s">
        <v>771</v>
      </c>
      <c r="E385" s="17"/>
      <c r="F385" s="17"/>
      <c r="G385" s="18" t="s">
        <v>772</v>
      </c>
      <c r="H385" s="17"/>
      <c r="I385" s="17"/>
      <c r="J385" s="17"/>
      <c r="K385" s="17"/>
      <c r="L385" s="19">
        <v>107900</v>
      </c>
      <c r="M385" s="19">
        <v>-2000</v>
      </c>
      <c r="N385" s="20">
        <v>45808</v>
      </c>
      <c r="O385" s="21" t="s">
        <v>773</v>
      </c>
      <c r="P385" s="21">
        <v>0.02</v>
      </c>
      <c r="Q385" s="21">
        <v>0</v>
      </c>
      <c r="R385" s="21" t="s">
        <v>57</v>
      </c>
      <c r="S385" s="21" t="s">
        <v>443</v>
      </c>
      <c r="T385" s="21" t="s">
        <v>769</v>
      </c>
      <c r="U385" s="22" t="s">
        <v>770</v>
      </c>
      <c r="V385" s="15"/>
      <c r="AE385">
        <v>0</v>
      </c>
      <c r="AF385" t="b">
        <v>1</v>
      </c>
      <c r="AG385">
        <v>2</v>
      </c>
    </row>
    <row r="386" spans="2:33" x14ac:dyDescent="0.45">
      <c r="B386" s="1">
        <v>471</v>
      </c>
      <c r="C386" s="16" t="s">
        <v>47</v>
      </c>
      <c r="D386" s="17" t="s">
        <v>774</v>
      </c>
      <c r="E386" s="17"/>
      <c r="F386" s="17"/>
      <c r="G386" s="18" t="s">
        <v>33</v>
      </c>
      <c r="H386" s="17"/>
      <c r="I386" s="17"/>
      <c r="J386" s="17"/>
      <c r="K386" s="17"/>
      <c r="L386" s="19">
        <v>106736</v>
      </c>
      <c r="M386" s="19">
        <v>-68602</v>
      </c>
      <c r="N386" s="20">
        <v>45747</v>
      </c>
      <c r="O386" s="21" t="s">
        <v>49</v>
      </c>
      <c r="P386" s="21">
        <v>0.02</v>
      </c>
      <c r="Q386" s="21">
        <v>0</v>
      </c>
      <c r="R386" s="21" t="s">
        <v>50</v>
      </c>
      <c r="S386" s="21" t="s">
        <v>51</v>
      </c>
      <c r="T386" s="21" t="s">
        <v>175</v>
      </c>
      <c r="U386" s="22" t="s">
        <v>775</v>
      </c>
      <c r="V386" s="15"/>
      <c r="AE386">
        <v>1</v>
      </c>
      <c r="AF386" t="b">
        <v>1</v>
      </c>
      <c r="AG386">
        <v>0</v>
      </c>
    </row>
    <row r="387" spans="2:33" x14ac:dyDescent="0.45">
      <c r="B387" s="1">
        <v>472</v>
      </c>
      <c r="C387" s="16"/>
      <c r="D387" s="17" t="s">
        <v>776</v>
      </c>
      <c r="E387" s="17"/>
      <c r="F387" s="17"/>
      <c r="G387" s="18" t="s">
        <v>777</v>
      </c>
      <c r="H387" s="17"/>
      <c r="I387" s="17"/>
      <c r="J387" s="17"/>
      <c r="K387" s="17"/>
      <c r="L387" s="19">
        <v>106736</v>
      </c>
      <c r="M387" s="19">
        <v>-68602</v>
      </c>
      <c r="N387" s="20">
        <v>45747</v>
      </c>
      <c r="O387" s="21" t="s">
        <v>56</v>
      </c>
      <c r="P387" s="21">
        <v>0.02</v>
      </c>
      <c r="Q387" s="21">
        <v>1E-3</v>
      </c>
      <c r="R387" s="21" t="s">
        <v>57</v>
      </c>
      <c r="S387" s="21" t="s">
        <v>51</v>
      </c>
      <c r="T387" s="21" t="s">
        <v>778</v>
      </c>
      <c r="U387" s="22" t="s">
        <v>775</v>
      </c>
      <c r="V387" s="15"/>
      <c r="AE387">
        <v>0</v>
      </c>
      <c r="AF387" t="b">
        <v>1</v>
      </c>
      <c r="AG387">
        <v>1</v>
      </c>
    </row>
    <row r="388" spans="2:33" x14ac:dyDescent="0.45">
      <c r="B388" s="1">
        <v>473</v>
      </c>
      <c r="C388" s="16" t="s">
        <v>47</v>
      </c>
      <c r="D388" s="17" t="s">
        <v>779</v>
      </c>
      <c r="E388" s="17"/>
      <c r="F388" s="17"/>
      <c r="G388" s="18" t="s">
        <v>33</v>
      </c>
      <c r="H388" s="17"/>
      <c r="I388" s="17"/>
      <c r="J388" s="17"/>
      <c r="K388" s="17"/>
      <c r="L388" s="19">
        <v>101574</v>
      </c>
      <c r="M388" s="19">
        <v>600</v>
      </c>
      <c r="N388" s="20">
        <v>45808</v>
      </c>
      <c r="O388" s="21" t="s">
        <v>49</v>
      </c>
      <c r="P388" s="21">
        <v>0.02</v>
      </c>
      <c r="Q388" s="21">
        <v>0</v>
      </c>
      <c r="R388" s="21" t="s">
        <v>50</v>
      </c>
      <c r="S388" s="21" t="s">
        <v>51</v>
      </c>
      <c r="T388" s="21" t="s">
        <v>52</v>
      </c>
      <c r="U388" s="22" t="s">
        <v>53</v>
      </c>
      <c r="V388" s="15"/>
      <c r="AE388">
        <v>10</v>
      </c>
      <c r="AF388" t="b">
        <v>1</v>
      </c>
      <c r="AG388">
        <v>0</v>
      </c>
    </row>
    <row r="389" spans="2:33" x14ac:dyDescent="0.45">
      <c r="B389" s="1">
        <v>474</v>
      </c>
      <c r="C389" s="16" t="s">
        <v>47</v>
      </c>
      <c r="D389" s="17" t="s">
        <v>780</v>
      </c>
      <c r="E389" s="17"/>
      <c r="F389" s="17"/>
      <c r="G389" s="18" t="s">
        <v>59</v>
      </c>
      <c r="H389" s="17"/>
      <c r="I389" s="17"/>
      <c r="J389" s="17"/>
      <c r="K389" s="17"/>
      <c r="L389" s="19">
        <v>77520</v>
      </c>
      <c r="M389" s="19">
        <v>0</v>
      </c>
      <c r="N389" s="20">
        <v>45808</v>
      </c>
      <c r="O389" s="21" t="s">
        <v>60</v>
      </c>
      <c r="P389" s="21">
        <v>0.02</v>
      </c>
      <c r="Q389" s="21">
        <v>0</v>
      </c>
      <c r="R389" s="21" t="s">
        <v>57</v>
      </c>
      <c r="S389" s="21" t="s">
        <v>51</v>
      </c>
      <c r="T389" s="21" t="s">
        <v>52</v>
      </c>
      <c r="U389" s="22" t="s">
        <v>53</v>
      </c>
      <c r="V389" s="15"/>
      <c r="AE389">
        <v>3</v>
      </c>
      <c r="AF389" t="b">
        <v>1</v>
      </c>
      <c r="AG389">
        <v>1</v>
      </c>
    </row>
    <row r="390" spans="2:33" x14ac:dyDescent="0.45">
      <c r="B390" s="1">
        <v>475</v>
      </c>
      <c r="C390" s="16"/>
      <c r="D390" s="17" t="s">
        <v>781</v>
      </c>
      <c r="E390" s="17"/>
      <c r="F390" s="17"/>
      <c r="G390" s="18" t="s">
        <v>782</v>
      </c>
      <c r="H390" s="17"/>
      <c r="I390" s="17"/>
      <c r="J390" s="17"/>
      <c r="K390" s="17"/>
      <c r="L390" s="19">
        <v>63300</v>
      </c>
      <c r="M390" s="19">
        <v>0</v>
      </c>
      <c r="N390" s="20">
        <v>45808</v>
      </c>
      <c r="O390" s="21" t="s">
        <v>63</v>
      </c>
      <c r="P390" s="21">
        <v>0.01</v>
      </c>
      <c r="Q390" s="21">
        <v>0.17199999999999999</v>
      </c>
      <c r="R390" s="21" t="s">
        <v>57</v>
      </c>
      <c r="S390" s="21" t="s">
        <v>51</v>
      </c>
      <c r="T390" s="21" t="s">
        <v>52</v>
      </c>
      <c r="U390" s="22" t="s">
        <v>53</v>
      </c>
      <c r="V390" s="15"/>
      <c r="AE390">
        <v>0</v>
      </c>
      <c r="AF390" t="b">
        <v>1</v>
      </c>
      <c r="AG390">
        <v>2</v>
      </c>
    </row>
    <row r="391" spans="2:33" x14ac:dyDescent="0.45">
      <c r="B391" s="1">
        <v>476</v>
      </c>
      <c r="C391" s="16"/>
      <c r="D391" s="17" t="s">
        <v>781</v>
      </c>
      <c r="E391" s="17"/>
      <c r="F391" s="17"/>
      <c r="G391" s="18" t="s">
        <v>783</v>
      </c>
      <c r="H391" s="17"/>
      <c r="I391" s="17"/>
      <c r="J391" s="17"/>
      <c r="K391" s="17"/>
      <c r="L391" s="19">
        <v>12900</v>
      </c>
      <c r="M391" s="19">
        <v>0</v>
      </c>
      <c r="N391" s="20">
        <v>45808</v>
      </c>
      <c r="O391" s="21" t="s">
        <v>63</v>
      </c>
      <c r="P391" s="21">
        <v>0</v>
      </c>
      <c r="Q391" s="21">
        <v>0.02</v>
      </c>
      <c r="R391" s="21" t="s">
        <v>57</v>
      </c>
      <c r="S391" s="21" t="s">
        <v>51</v>
      </c>
      <c r="T391" s="21" t="s">
        <v>52</v>
      </c>
      <c r="U391" s="22" t="s">
        <v>53</v>
      </c>
      <c r="V391" s="15"/>
      <c r="AE391">
        <v>0</v>
      </c>
      <c r="AF391" t="b">
        <v>1</v>
      </c>
      <c r="AG391">
        <v>2</v>
      </c>
    </row>
    <row r="392" spans="2:33" x14ac:dyDescent="0.45">
      <c r="B392" s="1">
        <v>477</v>
      </c>
      <c r="C392" s="16"/>
      <c r="D392" s="17" t="s">
        <v>781</v>
      </c>
      <c r="E392" s="17"/>
      <c r="F392" s="17"/>
      <c r="G392" s="18" t="s">
        <v>784</v>
      </c>
      <c r="H392" s="17"/>
      <c r="I392" s="17"/>
      <c r="J392" s="17"/>
      <c r="K392" s="17"/>
      <c r="L392" s="19">
        <v>1320</v>
      </c>
      <c r="M392" s="19">
        <v>0</v>
      </c>
      <c r="N392" s="20">
        <v>45808</v>
      </c>
      <c r="O392" s="21" t="s">
        <v>63</v>
      </c>
      <c r="P392" s="21">
        <v>0</v>
      </c>
      <c r="Q392" s="21">
        <v>5.0000000000000001E-3</v>
      </c>
      <c r="R392" s="21" t="s">
        <v>57</v>
      </c>
      <c r="S392" s="21" t="s">
        <v>51</v>
      </c>
      <c r="T392" s="21" t="s">
        <v>52</v>
      </c>
      <c r="U392" s="22" t="s">
        <v>53</v>
      </c>
      <c r="V392" s="15"/>
      <c r="AE392">
        <v>0</v>
      </c>
      <c r="AF392" t="b">
        <v>1</v>
      </c>
      <c r="AG392">
        <v>2</v>
      </c>
    </row>
    <row r="393" spans="2:33" x14ac:dyDescent="0.45">
      <c r="B393" s="1">
        <v>478</v>
      </c>
      <c r="C393" s="16"/>
      <c r="D393" s="17" t="s">
        <v>785</v>
      </c>
      <c r="E393" s="17"/>
      <c r="F393" s="17"/>
      <c r="G393" s="18" t="s">
        <v>786</v>
      </c>
      <c r="H393" s="17"/>
      <c r="I393" s="17"/>
      <c r="J393" s="17"/>
      <c r="K393" s="17"/>
      <c r="L393" s="19">
        <v>23116</v>
      </c>
      <c r="M393" s="19">
        <v>0</v>
      </c>
      <c r="N393" s="20">
        <v>45747</v>
      </c>
      <c r="O393" s="21" t="s">
        <v>56</v>
      </c>
      <c r="P393" s="21">
        <v>0.01</v>
      </c>
      <c r="Q393" s="21">
        <v>1E-3</v>
      </c>
      <c r="R393" s="21" t="s">
        <v>57</v>
      </c>
      <c r="S393" s="21" t="s">
        <v>51</v>
      </c>
      <c r="T393" s="21" t="s">
        <v>52</v>
      </c>
      <c r="U393" s="22" t="s">
        <v>53</v>
      </c>
      <c r="V393" s="15"/>
      <c r="AE393">
        <v>0</v>
      </c>
      <c r="AF393" t="b">
        <v>1</v>
      </c>
      <c r="AG393">
        <v>1</v>
      </c>
    </row>
    <row r="394" spans="2:33" x14ac:dyDescent="0.45">
      <c r="B394" s="1">
        <v>479</v>
      </c>
      <c r="C394" s="16" t="s">
        <v>47</v>
      </c>
      <c r="D394" s="17" t="s">
        <v>787</v>
      </c>
      <c r="E394" s="17"/>
      <c r="F394" s="17"/>
      <c r="G394" s="18" t="s">
        <v>59</v>
      </c>
      <c r="H394" s="17"/>
      <c r="I394" s="17"/>
      <c r="J394" s="17"/>
      <c r="K394" s="17"/>
      <c r="L394" s="19">
        <v>492</v>
      </c>
      <c r="M394" s="19">
        <v>492</v>
      </c>
      <c r="N394" s="20">
        <v>45808</v>
      </c>
      <c r="O394" s="21" t="s">
        <v>60</v>
      </c>
      <c r="P394" s="21">
        <v>0</v>
      </c>
      <c r="Q394" s="21">
        <v>0</v>
      </c>
      <c r="R394" s="21" t="s">
        <v>57</v>
      </c>
      <c r="S394" s="21" t="s">
        <v>51</v>
      </c>
      <c r="T394" s="21" t="s">
        <v>52</v>
      </c>
      <c r="U394" s="22" t="s">
        <v>53</v>
      </c>
      <c r="V394" s="15"/>
      <c r="AE394">
        <v>1</v>
      </c>
      <c r="AF394" t="b">
        <v>1</v>
      </c>
      <c r="AG394">
        <v>1</v>
      </c>
    </row>
    <row r="395" spans="2:33" x14ac:dyDescent="0.45">
      <c r="B395" s="1">
        <v>480</v>
      </c>
      <c r="C395" s="16"/>
      <c r="D395" s="17" t="s">
        <v>788</v>
      </c>
      <c r="E395" s="17"/>
      <c r="F395" s="17"/>
      <c r="G395" s="18" t="s">
        <v>789</v>
      </c>
      <c r="H395" s="17"/>
      <c r="I395" s="17"/>
      <c r="J395" s="17"/>
      <c r="K395" s="17"/>
      <c r="L395" s="19">
        <v>492</v>
      </c>
      <c r="M395" s="19">
        <v>492</v>
      </c>
      <c r="N395" s="20">
        <v>45808</v>
      </c>
      <c r="O395" s="21" t="s">
        <v>63</v>
      </c>
      <c r="P395" s="21">
        <v>0</v>
      </c>
      <c r="Q395" s="21">
        <v>16.399999999999999</v>
      </c>
      <c r="R395" s="21" t="s">
        <v>57</v>
      </c>
      <c r="S395" s="21" t="s">
        <v>51</v>
      </c>
      <c r="T395" s="21" t="s">
        <v>52</v>
      </c>
      <c r="U395" s="22" t="s">
        <v>53</v>
      </c>
      <c r="V395" s="15"/>
      <c r="AE395">
        <v>0</v>
      </c>
      <c r="AF395" t="b">
        <v>1</v>
      </c>
      <c r="AG395">
        <v>2</v>
      </c>
    </row>
    <row r="396" spans="2:33" x14ac:dyDescent="0.45">
      <c r="B396" s="1">
        <v>481</v>
      </c>
      <c r="C396" s="16" t="s">
        <v>47</v>
      </c>
      <c r="D396" s="17" t="s">
        <v>790</v>
      </c>
      <c r="E396" s="17"/>
      <c r="F396" s="17"/>
      <c r="G396" s="18" t="s">
        <v>791</v>
      </c>
      <c r="H396" s="17"/>
      <c r="I396" s="17"/>
      <c r="J396" s="17"/>
      <c r="K396" s="17"/>
      <c r="L396" s="19">
        <v>446</v>
      </c>
      <c r="M396" s="19">
        <v>108</v>
      </c>
      <c r="N396" s="20">
        <v>45747</v>
      </c>
      <c r="O396" s="21" t="s">
        <v>56</v>
      </c>
      <c r="P396" s="21">
        <v>0</v>
      </c>
      <c r="Q396" s="21">
        <v>0</v>
      </c>
      <c r="R396" s="21" t="s">
        <v>57</v>
      </c>
      <c r="S396" s="21" t="s">
        <v>51</v>
      </c>
      <c r="T396" s="21" t="s">
        <v>52</v>
      </c>
      <c r="U396" s="22" t="s">
        <v>53</v>
      </c>
      <c r="V396" s="15"/>
      <c r="AE396">
        <v>2</v>
      </c>
      <c r="AF396" t="b">
        <v>1</v>
      </c>
      <c r="AG396">
        <v>1</v>
      </c>
    </row>
    <row r="397" spans="2:33" x14ac:dyDescent="0.45">
      <c r="B397" s="1">
        <v>482</v>
      </c>
      <c r="C397" s="16"/>
      <c r="D397" s="17" t="s">
        <v>792</v>
      </c>
      <c r="E397" s="17"/>
      <c r="F397" s="17"/>
      <c r="G397" s="18" t="s">
        <v>793</v>
      </c>
      <c r="H397" s="17"/>
      <c r="I397" s="17"/>
      <c r="J397" s="17"/>
      <c r="K397" s="17"/>
      <c r="L397" s="19">
        <v>8000</v>
      </c>
      <c r="M397" s="19">
        <v>-200</v>
      </c>
      <c r="N397" s="20">
        <v>45777</v>
      </c>
      <c r="O397" s="21" t="s">
        <v>63</v>
      </c>
      <c r="P397" s="21">
        <v>0</v>
      </c>
      <c r="Q397" s="21">
        <v>2.1999999999999999E-2</v>
      </c>
      <c r="R397" s="21" t="s">
        <v>57</v>
      </c>
      <c r="S397" s="21" t="s">
        <v>51</v>
      </c>
      <c r="T397" s="21" t="s">
        <v>52</v>
      </c>
      <c r="U397" s="22" t="s">
        <v>53</v>
      </c>
      <c r="V397" s="15"/>
      <c r="AE397">
        <v>0</v>
      </c>
      <c r="AF397" t="b">
        <v>1</v>
      </c>
      <c r="AG397">
        <v>2</v>
      </c>
    </row>
    <row r="398" spans="2:33" x14ac:dyDescent="0.45">
      <c r="B398" s="1">
        <v>483</v>
      </c>
      <c r="C398" s="16"/>
      <c r="D398" s="17" t="s">
        <v>792</v>
      </c>
      <c r="E398" s="17"/>
      <c r="F398" s="17"/>
      <c r="G398" s="18" t="s">
        <v>794</v>
      </c>
      <c r="H398" s="17"/>
      <c r="I398" s="17"/>
      <c r="J398" s="17"/>
      <c r="K398" s="17"/>
      <c r="L398" s="19">
        <v>2780</v>
      </c>
      <c r="M398" s="19">
        <v>0</v>
      </c>
      <c r="N398" s="20">
        <v>45808</v>
      </c>
      <c r="O398" s="21" t="s">
        <v>63</v>
      </c>
      <c r="P398" s="21">
        <v>0</v>
      </c>
      <c r="Q398" s="21">
        <v>2.3E-2</v>
      </c>
      <c r="R398" s="21" t="s">
        <v>57</v>
      </c>
      <c r="S398" s="21" t="s">
        <v>51</v>
      </c>
      <c r="T398" s="21" t="s">
        <v>52</v>
      </c>
      <c r="U398" s="22" t="s">
        <v>53</v>
      </c>
      <c r="V398" s="15"/>
      <c r="AE398">
        <v>0</v>
      </c>
      <c r="AF398" t="b">
        <v>1</v>
      </c>
      <c r="AG398">
        <v>2</v>
      </c>
    </row>
    <row r="399" spans="2:33" x14ac:dyDescent="0.45">
      <c r="B399" s="1">
        <v>484</v>
      </c>
      <c r="C399" s="16"/>
      <c r="D399" s="17" t="s">
        <v>795</v>
      </c>
      <c r="E399" s="17"/>
      <c r="F399" s="17"/>
      <c r="G399" s="18" t="s">
        <v>796</v>
      </c>
      <c r="H399" s="17"/>
      <c r="I399" s="17"/>
      <c r="J399" s="17"/>
      <c r="K399" s="17"/>
      <c r="L399" s="19">
        <v>100250</v>
      </c>
      <c r="M399" s="19">
        <v>100250</v>
      </c>
      <c r="N399" s="20">
        <v>45747</v>
      </c>
      <c r="O399" s="21" t="s">
        <v>56</v>
      </c>
      <c r="P399" s="21">
        <v>0.02</v>
      </c>
      <c r="Q399" s="21">
        <v>6.2E-2</v>
      </c>
      <c r="R399" s="21" t="s">
        <v>50</v>
      </c>
      <c r="S399" s="21" t="s">
        <v>246</v>
      </c>
      <c r="T399" s="21" t="s">
        <v>130</v>
      </c>
      <c r="U399" s="22" t="s">
        <v>53</v>
      </c>
      <c r="V399" s="15"/>
      <c r="AE399">
        <v>0</v>
      </c>
      <c r="AF399" t="b">
        <v>1</v>
      </c>
      <c r="AG399">
        <v>0</v>
      </c>
    </row>
    <row r="400" spans="2:33" x14ac:dyDescent="0.45">
      <c r="B400" s="1">
        <v>485</v>
      </c>
      <c r="C400" s="16"/>
      <c r="D400" s="17" t="s">
        <v>797</v>
      </c>
      <c r="E400" s="17"/>
      <c r="F400" s="17"/>
      <c r="G400" s="18" t="s">
        <v>798</v>
      </c>
      <c r="H400" s="17"/>
      <c r="I400" s="17"/>
      <c r="J400" s="17"/>
      <c r="K400" s="17"/>
      <c r="L400" s="19">
        <v>100000</v>
      </c>
      <c r="M400" s="19">
        <v>-127151</v>
      </c>
      <c r="N400" s="20">
        <v>45747</v>
      </c>
      <c r="O400" s="21" t="s">
        <v>56</v>
      </c>
      <c r="P400" s="21">
        <v>0.02</v>
      </c>
      <c r="Q400" s="21">
        <v>0.249</v>
      </c>
      <c r="R400" s="21" t="s">
        <v>50</v>
      </c>
      <c r="S400" s="21" t="s">
        <v>293</v>
      </c>
      <c r="T400" s="21" t="s">
        <v>799</v>
      </c>
      <c r="U400" s="22" t="s">
        <v>53</v>
      </c>
      <c r="V400" s="15"/>
      <c r="AE400">
        <v>0</v>
      </c>
      <c r="AF400" t="b">
        <v>1</v>
      </c>
      <c r="AG400">
        <v>0</v>
      </c>
    </row>
    <row r="401" spans="2:33" x14ac:dyDescent="0.45">
      <c r="B401" s="1">
        <v>486</v>
      </c>
      <c r="C401" s="16" t="s">
        <v>47</v>
      </c>
      <c r="D401" s="17" t="s">
        <v>800</v>
      </c>
      <c r="E401" s="17"/>
      <c r="F401" s="17"/>
      <c r="G401" s="18" t="s">
        <v>33</v>
      </c>
      <c r="H401" s="17"/>
      <c r="I401" s="17"/>
      <c r="J401" s="17"/>
      <c r="K401" s="17"/>
      <c r="L401" s="19">
        <v>99159</v>
      </c>
      <c r="M401" s="19">
        <v>7682</v>
      </c>
      <c r="N401" s="20">
        <v>45747</v>
      </c>
      <c r="O401" s="21" t="s">
        <v>49</v>
      </c>
      <c r="P401" s="21">
        <v>0.02</v>
      </c>
      <c r="Q401" s="21">
        <v>0</v>
      </c>
      <c r="R401" s="21" t="s">
        <v>50</v>
      </c>
      <c r="S401" s="21" t="s">
        <v>293</v>
      </c>
      <c r="T401" s="21" t="s">
        <v>130</v>
      </c>
      <c r="U401" s="22" t="s">
        <v>53</v>
      </c>
      <c r="V401" s="15"/>
      <c r="AE401">
        <v>1</v>
      </c>
      <c r="AF401" t="b">
        <v>1</v>
      </c>
      <c r="AG401">
        <v>0</v>
      </c>
    </row>
    <row r="402" spans="2:33" x14ac:dyDescent="0.45">
      <c r="B402" s="1">
        <v>487</v>
      </c>
      <c r="C402" s="16"/>
      <c r="D402" s="17" t="s">
        <v>801</v>
      </c>
      <c r="E402" s="17"/>
      <c r="F402" s="17"/>
      <c r="G402" s="18" t="s">
        <v>802</v>
      </c>
      <c r="H402" s="17"/>
      <c r="I402" s="17"/>
      <c r="J402" s="17"/>
      <c r="K402" s="17"/>
      <c r="L402" s="19">
        <v>99159</v>
      </c>
      <c r="M402" s="19">
        <v>7682</v>
      </c>
      <c r="N402" s="20">
        <v>45747</v>
      </c>
      <c r="O402" s="21" t="s">
        <v>56</v>
      </c>
      <c r="P402" s="21">
        <v>0.02</v>
      </c>
      <c r="Q402" s="21">
        <v>5.0000000000000001E-3</v>
      </c>
      <c r="R402" s="21" t="s">
        <v>57</v>
      </c>
      <c r="S402" s="21" t="s">
        <v>293</v>
      </c>
      <c r="T402" s="21" t="s">
        <v>130</v>
      </c>
      <c r="U402" s="22" t="s">
        <v>53</v>
      </c>
      <c r="V402" s="15"/>
      <c r="AE402">
        <v>0</v>
      </c>
      <c r="AF402" t="b">
        <v>1</v>
      </c>
      <c r="AG402">
        <v>1</v>
      </c>
    </row>
    <row r="403" spans="2:33" x14ac:dyDescent="0.45">
      <c r="B403" s="1">
        <v>488</v>
      </c>
      <c r="C403" s="16"/>
      <c r="D403" s="17" t="s">
        <v>803</v>
      </c>
      <c r="E403" s="17"/>
      <c r="F403" s="17"/>
      <c r="G403" s="18" t="s">
        <v>804</v>
      </c>
      <c r="H403" s="17"/>
      <c r="I403" s="17"/>
      <c r="J403" s="17"/>
      <c r="K403" s="17"/>
      <c r="L403" s="19">
        <v>97300</v>
      </c>
      <c r="M403" s="19">
        <v>1100</v>
      </c>
      <c r="N403" s="20">
        <v>45747</v>
      </c>
      <c r="O403" s="21" t="s">
        <v>56</v>
      </c>
      <c r="P403" s="21">
        <v>0.02</v>
      </c>
      <c r="Q403" s="21">
        <v>1.2999999999999999E-2</v>
      </c>
      <c r="R403" s="21" t="s">
        <v>50</v>
      </c>
      <c r="S403" s="21" t="s">
        <v>399</v>
      </c>
      <c r="T403" s="21" t="s">
        <v>805</v>
      </c>
      <c r="U403" s="22" t="s">
        <v>53</v>
      </c>
      <c r="V403" s="15"/>
      <c r="AE403">
        <v>0</v>
      </c>
      <c r="AF403" t="b">
        <v>1</v>
      </c>
      <c r="AG403">
        <v>0</v>
      </c>
    </row>
    <row r="404" spans="2:33" x14ac:dyDescent="0.45">
      <c r="B404" s="1">
        <v>489</v>
      </c>
      <c r="C404" s="16"/>
      <c r="D404" s="17" t="s">
        <v>806</v>
      </c>
      <c r="E404" s="17"/>
      <c r="F404" s="17"/>
      <c r="G404" s="18" t="s">
        <v>807</v>
      </c>
      <c r="H404" s="17"/>
      <c r="I404" s="17"/>
      <c r="J404" s="17"/>
      <c r="K404" s="17"/>
      <c r="L404" s="19">
        <v>97191</v>
      </c>
      <c r="M404" s="19">
        <v>7453</v>
      </c>
      <c r="N404" s="20">
        <v>45747</v>
      </c>
      <c r="O404" s="21" t="s">
        <v>56</v>
      </c>
      <c r="P404" s="21">
        <v>0.02</v>
      </c>
      <c r="Q404" s="21">
        <v>1.2999999999999999E-2</v>
      </c>
      <c r="R404" s="21" t="s">
        <v>50</v>
      </c>
      <c r="S404" s="21" t="s">
        <v>399</v>
      </c>
      <c r="T404" s="21" t="s">
        <v>52</v>
      </c>
      <c r="U404" s="22" t="s">
        <v>53</v>
      </c>
      <c r="V404" s="15"/>
      <c r="AE404">
        <v>0</v>
      </c>
      <c r="AF404" t="b">
        <v>1</v>
      </c>
      <c r="AG404">
        <v>0</v>
      </c>
    </row>
    <row r="405" spans="2:33" x14ac:dyDescent="0.45">
      <c r="B405" s="1">
        <v>490</v>
      </c>
      <c r="C405" s="16" t="s">
        <v>47</v>
      </c>
      <c r="D405" s="17" t="s">
        <v>808</v>
      </c>
      <c r="E405" s="17"/>
      <c r="F405" s="17"/>
      <c r="G405" s="18" t="s">
        <v>33</v>
      </c>
      <c r="H405" s="17"/>
      <c r="I405" s="17"/>
      <c r="J405" s="17"/>
      <c r="K405" s="17"/>
      <c r="L405" s="19">
        <v>89326</v>
      </c>
      <c r="M405" s="19">
        <v>5693</v>
      </c>
      <c r="N405" s="20">
        <v>45747</v>
      </c>
      <c r="O405" s="21" t="s">
        <v>49</v>
      </c>
      <c r="P405" s="21">
        <v>0.02</v>
      </c>
      <c r="Q405" s="21">
        <v>0</v>
      </c>
      <c r="R405" s="21" t="s">
        <v>50</v>
      </c>
      <c r="S405" s="21" t="s">
        <v>51</v>
      </c>
      <c r="T405" s="21" t="s">
        <v>809</v>
      </c>
      <c r="U405" s="22" t="s">
        <v>176</v>
      </c>
      <c r="V405" s="15"/>
      <c r="AE405">
        <v>3</v>
      </c>
      <c r="AF405" t="b">
        <v>1</v>
      </c>
      <c r="AG405">
        <v>0</v>
      </c>
    </row>
    <row r="406" spans="2:33" x14ac:dyDescent="0.45">
      <c r="B406" s="1">
        <v>491</v>
      </c>
      <c r="C406" s="16"/>
      <c r="D406" s="17" t="s">
        <v>810</v>
      </c>
      <c r="E406" s="17"/>
      <c r="F406" s="17"/>
      <c r="G406" s="18" t="s">
        <v>811</v>
      </c>
      <c r="H406" s="17"/>
      <c r="I406" s="17"/>
      <c r="J406" s="17"/>
      <c r="K406" s="17"/>
      <c r="L406" s="19">
        <v>66234</v>
      </c>
      <c r="M406" s="19">
        <v>5693</v>
      </c>
      <c r="N406" s="20">
        <v>45747</v>
      </c>
      <c r="O406" s="21" t="s">
        <v>56</v>
      </c>
      <c r="P406" s="21">
        <v>0.01</v>
      </c>
      <c r="Q406" s="21">
        <v>2E-3</v>
      </c>
      <c r="R406" s="21" t="s">
        <v>57</v>
      </c>
      <c r="S406" s="21" t="s">
        <v>243</v>
      </c>
      <c r="T406" s="21" t="s">
        <v>809</v>
      </c>
      <c r="U406" s="22" t="s">
        <v>176</v>
      </c>
      <c r="V406" s="15"/>
      <c r="AE406">
        <v>0</v>
      </c>
      <c r="AF406" t="b">
        <v>1</v>
      </c>
      <c r="AG406">
        <v>1</v>
      </c>
    </row>
    <row r="407" spans="2:33" x14ac:dyDescent="0.45">
      <c r="B407" s="1">
        <v>492</v>
      </c>
      <c r="C407" s="16" t="s">
        <v>47</v>
      </c>
      <c r="D407" s="17" t="s">
        <v>812</v>
      </c>
      <c r="E407" s="17"/>
      <c r="F407" s="17"/>
      <c r="G407" s="18" t="s">
        <v>59</v>
      </c>
      <c r="H407" s="17"/>
      <c r="I407" s="17"/>
      <c r="J407" s="17"/>
      <c r="K407" s="17"/>
      <c r="L407" s="19">
        <v>23092</v>
      </c>
      <c r="M407" s="19">
        <v>0</v>
      </c>
      <c r="N407" s="20">
        <v>45716</v>
      </c>
      <c r="O407" s="21" t="s">
        <v>60</v>
      </c>
      <c r="P407" s="21">
        <v>0.01</v>
      </c>
      <c r="Q407" s="21">
        <v>0</v>
      </c>
      <c r="R407" s="21" t="s">
        <v>57</v>
      </c>
      <c r="S407" s="21" t="s">
        <v>51</v>
      </c>
      <c r="T407" s="21" t="s">
        <v>809</v>
      </c>
      <c r="U407" s="22" t="s">
        <v>176</v>
      </c>
      <c r="V407" s="15"/>
      <c r="AE407">
        <v>1</v>
      </c>
      <c r="AF407" t="b">
        <v>1</v>
      </c>
      <c r="AG407">
        <v>1</v>
      </c>
    </row>
    <row r="408" spans="2:33" x14ac:dyDescent="0.45">
      <c r="B408" s="1">
        <v>493</v>
      </c>
      <c r="C408" s="16"/>
      <c r="D408" s="17" t="s">
        <v>813</v>
      </c>
      <c r="E408" s="17"/>
      <c r="F408" s="17"/>
      <c r="G408" s="18" t="s">
        <v>814</v>
      </c>
      <c r="H408" s="17"/>
      <c r="I408" s="17"/>
      <c r="J408" s="17"/>
      <c r="K408" s="17"/>
      <c r="L408" s="19">
        <v>23092</v>
      </c>
      <c r="M408" s="19">
        <v>0</v>
      </c>
      <c r="N408" s="20">
        <v>45716</v>
      </c>
      <c r="O408" s="21" t="s">
        <v>179</v>
      </c>
      <c r="P408" s="21">
        <v>0.01</v>
      </c>
      <c r="Q408" s="21">
        <v>0.11799999999999999</v>
      </c>
      <c r="R408" s="21" t="s">
        <v>57</v>
      </c>
      <c r="S408" s="21" t="s">
        <v>51</v>
      </c>
      <c r="T408" s="21" t="s">
        <v>809</v>
      </c>
      <c r="U408" s="22" t="s">
        <v>176</v>
      </c>
      <c r="V408" s="15"/>
      <c r="AE408">
        <v>0</v>
      </c>
      <c r="AF408" t="b">
        <v>1</v>
      </c>
      <c r="AG408">
        <v>2</v>
      </c>
    </row>
    <row r="409" spans="2:33" x14ac:dyDescent="0.45">
      <c r="B409" s="1">
        <v>494</v>
      </c>
      <c r="C409" s="16" t="s">
        <v>47</v>
      </c>
      <c r="D409" s="17" t="s">
        <v>815</v>
      </c>
      <c r="E409" s="17"/>
      <c r="F409" s="17"/>
      <c r="G409" s="18" t="s">
        <v>33</v>
      </c>
      <c r="H409" s="17"/>
      <c r="I409" s="17"/>
      <c r="J409" s="17"/>
      <c r="K409" s="17"/>
      <c r="L409" s="19">
        <v>87567</v>
      </c>
      <c r="M409" s="19">
        <v>2100</v>
      </c>
      <c r="N409" s="20">
        <v>45747</v>
      </c>
      <c r="O409" s="21" t="s">
        <v>49</v>
      </c>
      <c r="P409" s="21">
        <v>0.02</v>
      </c>
      <c r="Q409" s="21">
        <v>0</v>
      </c>
      <c r="R409" s="21" t="s">
        <v>50</v>
      </c>
      <c r="S409" s="21" t="s">
        <v>405</v>
      </c>
      <c r="T409" s="21" t="s">
        <v>765</v>
      </c>
      <c r="U409" s="22" t="s">
        <v>766</v>
      </c>
      <c r="V409" s="15"/>
      <c r="AE409">
        <v>3</v>
      </c>
      <c r="AF409" t="b">
        <v>1</v>
      </c>
      <c r="AG409">
        <v>0</v>
      </c>
    </row>
    <row r="410" spans="2:33" x14ac:dyDescent="0.45">
      <c r="B410" s="1">
        <v>495</v>
      </c>
      <c r="C410" s="16" t="s">
        <v>47</v>
      </c>
      <c r="D410" s="17" t="s">
        <v>816</v>
      </c>
      <c r="E410" s="17"/>
      <c r="F410" s="17"/>
      <c r="G410" s="18" t="s">
        <v>817</v>
      </c>
      <c r="H410" s="17"/>
      <c r="I410" s="17"/>
      <c r="J410" s="17"/>
      <c r="K410" s="17"/>
      <c r="L410" s="19">
        <v>87567</v>
      </c>
      <c r="M410" s="19">
        <v>2100</v>
      </c>
      <c r="N410" s="20">
        <v>45747</v>
      </c>
      <c r="O410" s="21" t="s">
        <v>56</v>
      </c>
      <c r="P410" s="21">
        <v>0.02</v>
      </c>
      <c r="Q410" s="21">
        <v>0.01</v>
      </c>
      <c r="R410" s="21" t="s">
        <v>57</v>
      </c>
      <c r="S410" s="21" t="s">
        <v>51</v>
      </c>
      <c r="T410" s="21" t="s">
        <v>175</v>
      </c>
      <c r="U410" s="22" t="s">
        <v>766</v>
      </c>
      <c r="V410" s="15"/>
      <c r="AE410">
        <v>2</v>
      </c>
      <c r="AF410" t="b">
        <v>1</v>
      </c>
      <c r="AG410">
        <v>1</v>
      </c>
    </row>
    <row r="411" spans="2:33" x14ac:dyDescent="0.45">
      <c r="B411" s="1">
        <v>496</v>
      </c>
      <c r="C411" s="16" t="s">
        <v>47</v>
      </c>
      <c r="D411" s="17" t="s">
        <v>818</v>
      </c>
      <c r="E411" s="17"/>
      <c r="F411" s="17"/>
      <c r="G411" s="18" t="s">
        <v>59</v>
      </c>
      <c r="H411" s="17"/>
      <c r="I411" s="17"/>
      <c r="J411" s="17"/>
      <c r="K411" s="17"/>
      <c r="L411" s="19">
        <v>87567</v>
      </c>
      <c r="M411" s="19">
        <v>0</v>
      </c>
      <c r="N411" s="20">
        <v>45777</v>
      </c>
      <c r="O411" s="21" t="s">
        <v>60</v>
      </c>
      <c r="P411" s="21">
        <v>0.02</v>
      </c>
      <c r="Q411" s="21">
        <v>0</v>
      </c>
      <c r="R411" s="21" t="s">
        <v>57</v>
      </c>
      <c r="S411" s="21" t="s">
        <v>51</v>
      </c>
      <c r="T411" s="21" t="s">
        <v>765</v>
      </c>
      <c r="U411" s="22" t="s">
        <v>766</v>
      </c>
      <c r="V411" s="15"/>
      <c r="AE411">
        <v>1</v>
      </c>
      <c r="AF411" t="b">
        <v>1</v>
      </c>
      <c r="AG411">
        <v>2</v>
      </c>
    </row>
    <row r="412" spans="2:33" x14ac:dyDescent="0.45">
      <c r="B412" s="1">
        <v>497</v>
      </c>
      <c r="C412" s="16"/>
      <c r="D412" s="17" t="s">
        <v>819</v>
      </c>
      <c r="E412" s="17"/>
      <c r="F412" s="17"/>
      <c r="G412" s="18" t="s">
        <v>820</v>
      </c>
      <c r="H412" s="17"/>
      <c r="I412" s="17"/>
      <c r="J412" s="17"/>
      <c r="K412" s="17"/>
      <c r="L412" s="19">
        <v>87567</v>
      </c>
      <c r="M412" s="19">
        <v>0</v>
      </c>
      <c r="N412" s="20">
        <v>45777</v>
      </c>
      <c r="O412" s="21" t="s">
        <v>821</v>
      </c>
      <c r="P412" s="21">
        <v>0.02</v>
      </c>
      <c r="Q412" s="21">
        <v>0</v>
      </c>
      <c r="R412" s="21" t="s">
        <v>57</v>
      </c>
      <c r="S412" s="21" t="s">
        <v>51</v>
      </c>
      <c r="T412" s="21" t="s">
        <v>765</v>
      </c>
      <c r="U412" s="22" t="s">
        <v>766</v>
      </c>
      <c r="V412" s="15"/>
      <c r="AE412">
        <v>0</v>
      </c>
      <c r="AF412" t="b">
        <v>1</v>
      </c>
      <c r="AG412">
        <v>3</v>
      </c>
    </row>
    <row r="413" spans="2:33" x14ac:dyDescent="0.45">
      <c r="B413" s="1">
        <v>498</v>
      </c>
      <c r="C413" s="16" t="s">
        <v>47</v>
      </c>
      <c r="D413" s="17" t="s">
        <v>822</v>
      </c>
      <c r="E413" s="17"/>
      <c r="F413" s="17"/>
      <c r="G413" s="18" t="s">
        <v>33</v>
      </c>
      <c r="H413" s="17"/>
      <c r="I413" s="17"/>
      <c r="J413" s="17"/>
      <c r="K413" s="17"/>
      <c r="L413" s="19">
        <v>87264</v>
      </c>
      <c r="M413" s="19">
        <v>58879</v>
      </c>
      <c r="N413" s="20">
        <v>45747</v>
      </c>
      <c r="O413" s="21" t="s">
        <v>49</v>
      </c>
      <c r="P413" s="21">
        <v>0.02</v>
      </c>
      <c r="Q413" s="21">
        <v>0</v>
      </c>
      <c r="R413" s="21" t="s">
        <v>50</v>
      </c>
      <c r="S413" s="21" t="s">
        <v>823</v>
      </c>
      <c r="T413" s="21" t="s">
        <v>133</v>
      </c>
      <c r="U413" s="22" t="s">
        <v>53</v>
      </c>
      <c r="V413" s="15"/>
      <c r="AE413">
        <v>3</v>
      </c>
      <c r="AF413" t="b">
        <v>1</v>
      </c>
      <c r="AG413">
        <v>0</v>
      </c>
    </row>
    <row r="414" spans="2:33" x14ac:dyDescent="0.45">
      <c r="B414" s="1">
        <v>499</v>
      </c>
      <c r="C414" s="16"/>
      <c r="D414" s="17" t="s">
        <v>824</v>
      </c>
      <c r="E414" s="17"/>
      <c r="F414" s="17"/>
      <c r="G414" s="18" t="s">
        <v>825</v>
      </c>
      <c r="H414" s="17"/>
      <c r="I414" s="17"/>
      <c r="J414" s="17"/>
      <c r="K414" s="17"/>
      <c r="L414" s="19">
        <v>62812</v>
      </c>
      <c r="M414" s="19">
        <v>62812</v>
      </c>
      <c r="N414" s="20">
        <v>45747</v>
      </c>
      <c r="O414" s="21" t="s">
        <v>56</v>
      </c>
      <c r="P414" s="21">
        <v>0.01</v>
      </c>
      <c r="Q414" s="21">
        <v>3.0000000000000001E-3</v>
      </c>
      <c r="R414" s="21" t="s">
        <v>57</v>
      </c>
      <c r="S414" s="21" t="s">
        <v>51</v>
      </c>
      <c r="T414" s="21" t="s">
        <v>130</v>
      </c>
      <c r="U414" s="22" t="s">
        <v>53</v>
      </c>
      <c r="V414" s="15"/>
      <c r="AE414">
        <v>0</v>
      </c>
      <c r="AF414" t="b">
        <v>1</v>
      </c>
      <c r="AG414">
        <v>1</v>
      </c>
    </row>
    <row r="415" spans="2:33" x14ac:dyDescent="0.45">
      <c r="B415" s="1">
        <v>500</v>
      </c>
      <c r="C415" s="16" t="s">
        <v>47</v>
      </c>
      <c r="D415" s="17" t="s">
        <v>826</v>
      </c>
      <c r="E415" s="17"/>
      <c r="F415" s="17"/>
      <c r="G415" s="18" t="s">
        <v>59</v>
      </c>
      <c r="H415" s="17"/>
      <c r="I415" s="17"/>
      <c r="J415" s="17"/>
      <c r="K415" s="17"/>
      <c r="L415" s="19">
        <v>24452</v>
      </c>
      <c r="M415" s="19">
        <v>-3933</v>
      </c>
      <c r="N415" s="20">
        <v>45747</v>
      </c>
      <c r="O415" s="21" t="s">
        <v>60</v>
      </c>
      <c r="P415" s="21">
        <v>0.01</v>
      </c>
      <c r="Q415" s="21">
        <v>0</v>
      </c>
      <c r="R415" s="21" t="s">
        <v>57</v>
      </c>
      <c r="S415" s="21" t="s">
        <v>51</v>
      </c>
      <c r="T415" s="21" t="s">
        <v>827</v>
      </c>
      <c r="U415" s="22" t="s">
        <v>53</v>
      </c>
      <c r="V415" s="15"/>
      <c r="AE415">
        <v>1</v>
      </c>
      <c r="AF415" t="b">
        <v>1</v>
      </c>
      <c r="AG415">
        <v>1</v>
      </c>
    </row>
    <row r="416" spans="2:33" x14ac:dyDescent="0.45">
      <c r="B416" s="1">
        <v>501</v>
      </c>
      <c r="C416" s="16"/>
      <c r="D416" s="17" t="s">
        <v>828</v>
      </c>
      <c r="E416" s="17"/>
      <c r="F416" s="17"/>
      <c r="G416" s="18" t="s">
        <v>829</v>
      </c>
      <c r="H416" s="17"/>
      <c r="I416" s="17"/>
      <c r="J416" s="17"/>
      <c r="K416" s="17"/>
      <c r="L416" s="19">
        <v>24452</v>
      </c>
      <c r="M416" s="19">
        <v>-3933</v>
      </c>
      <c r="N416" s="20">
        <v>45747</v>
      </c>
      <c r="O416" s="21" t="s">
        <v>56</v>
      </c>
      <c r="P416" s="21">
        <v>0.01</v>
      </c>
      <c r="Q416" s="21">
        <v>1E-3</v>
      </c>
      <c r="R416" s="21" t="s">
        <v>57</v>
      </c>
      <c r="S416" s="21" t="s">
        <v>51</v>
      </c>
      <c r="T416" s="21" t="s">
        <v>265</v>
      </c>
      <c r="U416" s="22" t="s">
        <v>53</v>
      </c>
      <c r="V416" s="15"/>
      <c r="AE416">
        <v>0</v>
      </c>
      <c r="AF416" t="b">
        <v>1</v>
      </c>
      <c r="AG416">
        <v>2</v>
      </c>
    </row>
    <row r="417" spans="2:33" x14ac:dyDescent="0.45">
      <c r="B417" s="1">
        <v>502</v>
      </c>
      <c r="C417" s="16" t="s">
        <v>47</v>
      </c>
      <c r="D417" s="17" t="s">
        <v>830</v>
      </c>
      <c r="E417" s="17"/>
      <c r="F417" s="17"/>
      <c r="G417" s="18" t="s">
        <v>33</v>
      </c>
      <c r="H417" s="17"/>
      <c r="I417" s="17"/>
      <c r="J417" s="17"/>
      <c r="K417" s="17"/>
      <c r="L417" s="19">
        <v>86482</v>
      </c>
      <c r="M417" s="19">
        <v>20461</v>
      </c>
      <c r="N417" s="20">
        <v>45747</v>
      </c>
      <c r="O417" s="21" t="s">
        <v>49</v>
      </c>
      <c r="P417" s="21">
        <v>0.02</v>
      </c>
      <c r="Q417" s="21">
        <v>0</v>
      </c>
      <c r="R417" s="21" t="s">
        <v>50</v>
      </c>
      <c r="S417" s="21" t="s">
        <v>405</v>
      </c>
      <c r="T417" s="21" t="s">
        <v>130</v>
      </c>
      <c r="U417" s="22" t="s">
        <v>53</v>
      </c>
      <c r="V417" s="15"/>
      <c r="AE417">
        <v>5</v>
      </c>
      <c r="AF417" t="b">
        <v>1</v>
      </c>
      <c r="AG417">
        <v>0</v>
      </c>
    </row>
    <row r="418" spans="2:33" x14ac:dyDescent="0.45">
      <c r="B418" s="1">
        <v>503</v>
      </c>
      <c r="C418" s="16"/>
      <c r="D418" s="17" t="s">
        <v>831</v>
      </c>
      <c r="E418" s="17"/>
      <c r="F418" s="17"/>
      <c r="G418" s="18" t="s">
        <v>832</v>
      </c>
      <c r="H418" s="17"/>
      <c r="I418" s="17"/>
      <c r="J418" s="17"/>
      <c r="K418" s="17"/>
      <c r="L418" s="19">
        <v>51500</v>
      </c>
      <c r="M418" s="19">
        <v>12300</v>
      </c>
      <c r="N418" s="20">
        <v>45747</v>
      </c>
      <c r="O418" s="21" t="s">
        <v>63</v>
      </c>
      <c r="P418" s="21">
        <v>0.01</v>
      </c>
      <c r="Q418" s="21">
        <v>1.6E-2</v>
      </c>
      <c r="R418" s="21" t="s">
        <v>57</v>
      </c>
      <c r="S418" s="21" t="s">
        <v>405</v>
      </c>
      <c r="T418" s="21" t="s">
        <v>130</v>
      </c>
      <c r="U418" s="22" t="s">
        <v>53</v>
      </c>
      <c r="V418" s="15"/>
      <c r="AE418">
        <v>0</v>
      </c>
      <c r="AF418" t="b">
        <v>1</v>
      </c>
      <c r="AG418">
        <v>1</v>
      </c>
    </row>
    <row r="419" spans="2:33" x14ac:dyDescent="0.45">
      <c r="B419" s="1">
        <v>504</v>
      </c>
      <c r="C419" s="16"/>
      <c r="D419" s="17" t="s">
        <v>831</v>
      </c>
      <c r="E419" s="17"/>
      <c r="F419" s="17"/>
      <c r="G419" s="18" t="s">
        <v>833</v>
      </c>
      <c r="H419" s="17"/>
      <c r="I419" s="17"/>
      <c r="J419" s="17"/>
      <c r="K419" s="17"/>
      <c r="L419" s="19">
        <v>30050</v>
      </c>
      <c r="M419" s="19">
        <v>7977</v>
      </c>
      <c r="N419" s="20">
        <v>45657</v>
      </c>
      <c r="O419" s="21" t="s">
        <v>63</v>
      </c>
      <c r="P419" s="21">
        <v>0.01</v>
      </c>
      <c r="Q419" s="21">
        <v>2.7E-2</v>
      </c>
      <c r="R419" s="21" t="s">
        <v>57</v>
      </c>
      <c r="S419" s="21" t="s">
        <v>405</v>
      </c>
      <c r="T419" s="21" t="s">
        <v>130</v>
      </c>
      <c r="U419" s="22" t="s">
        <v>53</v>
      </c>
      <c r="V419" s="15"/>
      <c r="AE419">
        <v>0</v>
      </c>
      <c r="AF419" t="b">
        <v>1</v>
      </c>
      <c r="AG419">
        <v>1</v>
      </c>
    </row>
    <row r="420" spans="2:33" x14ac:dyDescent="0.45">
      <c r="B420" s="1">
        <v>505</v>
      </c>
      <c r="C420" s="16"/>
      <c r="D420" s="17" t="s">
        <v>831</v>
      </c>
      <c r="E420" s="17"/>
      <c r="F420" s="17"/>
      <c r="G420" s="18" t="s">
        <v>834</v>
      </c>
      <c r="H420" s="17"/>
      <c r="I420" s="17"/>
      <c r="J420" s="17"/>
      <c r="K420" s="17"/>
      <c r="L420" s="19">
        <v>4160</v>
      </c>
      <c r="M420" s="19">
        <v>0</v>
      </c>
      <c r="N420" s="20">
        <v>45657</v>
      </c>
      <c r="O420" s="21" t="s">
        <v>63</v>
      </c>
      <c r="P420" s="21">
        <v>0</v>
      </c>
      <c r="Q420" s="21">
        <v>4.9000000000000002E-2</v>
      </c>
      <c r="R420" s="21" t="s">
        <v>57</v>
      </c>
      <c r="S420" s="21" t="s">
        <v>405</v>
      </c>
      <c r="T420" s="21" t="s">
        <v>130</v>
      </c>
      <c r="U420" s="22" t="s">
        <v>53</v>
      </c>
      <c r="V420" s="15"/>
      <c r="AE420">
        <v>0</v>
      </c>
      <c r="AF420" t="b">
        <v>1</v>
      </c>
      <c r="AG420">
        <v>1</v>
      </c>
    </row>
    <row r="421" spans="2:33" x14ac:dyDescent="0.45">
      <c r="B421" s="1">
        <v>506</v>
      </c>
      <c r="C421" s="16" t="s">
        <v>47</v>
      </c>
      <c r="D421" s="17" t="s">
        <v>835</v>
      </c>
      <c r="E421" s="17"/>
      <c r="F421" s="17"/>
      <c r="G421" s="18" t="s">
        <v>59</v>
      </c>
      <c r="H421" s="17"/>
      <c r="I421" s="17"/>
      <c r="J421" s="17"/>
      <c r="K421" s="17"/>
      <c r="L421" s="19">
        <v>772</v>
      </c>
      <c r="M421" s="19">
        <v>184</v>
      </c>
      <c r="N421" s="20">
        <v>45657</v>
      </c>
      <c r="O421" s="21" t="s">
        <v>404</v>
      </c>
      <c r="P421" s="21">
        <v>0</v>
      </c>
      <c r="Q421" s="21">
        <v>0</v>
      </c>
      <c r="R421" s="21" t="s">
        <v>57</v>
      </c>
      <c r="S421" s="21" t="s">
        <v>405</v>
      </c>
      <c r="T421" s="21" t="s">
        <v>130</v>
      </c>
      <c r="U421" s="22" t="s">
        <v>53</v>
      </c>
      <c r="V421" s="15"/>
      <c r="AE421">
        <v>1</v>
      </c>
      <c r="AF421" t="b">
        <v>1</v>
      </c>
      <c r="AG421">
        <v>1</v>
      </c>
    </row>
    <row r="422" spans="2:33" x14ac:dyDescent="0.45">
      <c r="B422" s="1">
        <v>507</v>
      </c>
      <c r="C422" s="16"/>
      <c r="D422" s="17" t="s">
        <v>836</v>
      </c>
      <c r="E422" s="17"/>
      <c r="F422" s="17"/>
      <c r="G422" s="18" t="s">
        <v>837</v>
      </c>
      <c r="H422" s="17"/>
      <c r="I422" s="17"/>
      <c r="J422" s="17"/>
      <c r="K422" s="17"/>
      <c r="L422" s="19">
        <v>772</v>
      </c>
      <c r="M422" s="19">
        <v>184</v>
      </c>
      <c r="N422" s="20">
        <v>45657</v>
      </c>
      <c r="O422" s="21" t="s">
        <v>404</v>
      </c>
      <c r="P422" s="21">
        <v>0</v>
      </c>
      <c r="Q422" s="21">
        <v>0</v>
      </c>
      <c r="R422" s="21" t="s">
        <v>57</v>
      </c>
      <c r="S422" s="21" t="s">
        <v>405</v>
      </c>
      <c r="T422" s="21" t="s">
        <v>130</v>
      </c>
      <c r="U422" s="22" t="s">
        <v>53</v>
      </c>
      <c r="V422" s="15"/>
      <c r="AE422">
        <v>0</v>
      </c>
      <c r="AF422" t="b">
        <v>1</v>
      </c>
      <c r="AG422">
        <v>2</v>
      </c>
    </row>
    <row r="423" spans="2:33" x14ac:dyDescent="0.45">
      <c r="B423" s="1">
        <v>508</v>
      </c>
      <c r="C423" s="16" t="s">
        <v>47</v>
      </c>
      <c r="D423" s="17" t="s">
        <v>838</v>
      </c>
      <c r="E423" s="17"/>
      <c r="F423" s="17"/>
      <c r="G423" s="18" t="s">
        <v>33</v>
      </c>
      <c r="H423" s="17"/>
      <c r="I423" s="17"/>
      <c r="J423" s="17"/>
      <c r="K423" s="17"/>
      <c r="L423" s="19">
        <v>84923</v>
      </c>
      <c r="M423" s="19">
        <v>-42</v>
      </c>
      <c r="N423" s="20">
        <v>45812</v>
      </c>
      <c r="O423" s="21" t="s">
        <v>49</v>
      </c>
      <c r="P423" s="21">
        <v>0.02</v>
      </c>
      <c r="Q423" s="21">
        <v>0</v>
      </c>
      <c r="R423" s="21" t="s">
        <v>50</v>
      </c>
      <c r="S423" s="21" t="s">
        <v>51</v>
      </c>
      <c r="T423" s="21" t="s">
        <v>839</v>
      </c>
      <c r="U423" s="22" t="s">
        <v>683</v>
      </c>
      <c r="V423" s="15"/>
      <c r="AE423">
        <v>8</v>
      </c>
      <c r="AF423" t="b">
        <v>1</v>
      </c>
      <c r="AG423">
        <v>0</v>
      </c>
    </row>
    <row r="424" spans="2:33" x14ac:dyDescent="0.45">
      <c r="B424" s="1">
        <v>509</v>
      </c>
      <c r="C424" s="16" t="s">
        <v>47</v>
      </c>
      <c r="D424" s="17" t="s">
        <v>840</v>
      </c>
      <c r="E424" s="17"/>
      <c r="F424" s="17"/>
      <c r="G424" s="18" t="s">
        <v>59</v>
      </c>
      <c r="H424" s="17"/>
      <c r="I424" s="17"/>
      <c r="J424" s="17"/>
      <c r="K424" s="17"/>
      <c r="L424" s="19">
        <v>83730</v>
      </c>
      <c r="M424" s="19">
        <v>-42</v>
      </c>
      <c r="N424" s="20">
        <v>45747</v>
      </c>
      <c r="O424" s="21" t="s">
        <v>60</v>
      </c>
      <c r="P424" s="21">
        <v>0.02</v>
      </c>
      <c r="Q424" s="21">
        <v>0</v>
      </c>
      <c r="R424" s="21" t="s">
        <v>57</v>
      </c>
      <c r="S424" s="21" t="s">
        <v>51</v>
      </c>
      <c r="T424" s="21" t="s">
        <v>682</v>
      </c>
      <c r="U424" s="22" t="s">
        <v>683</v>
      </c>
      <c r="V424" s="15"/>
      <c r="AE424">
        <v>5</v>
      </c>
      <c r="AF424" t="b">
        <v>1</v>
      </c>
      <c r="AG424">
        <v>1</v>
      </c>
    </row>
    <row r="425" spans="2:33" x14ac:dyDescent="0.45">
      <c r="B425" s="1">
        <v>510</v>
      </c>
      <c r="C425" s="16" t="s">
        <v>47</v>
      </c>
      <c r="D425" s="17" t="s">
        <v>841</v>
      </c>
      <c r="E425" s="17"/>
      <c r="F425" s="17"/>
      <c r="G425" s="18" t="s">
        <v>59</v>
      </c>
      <c r="H425" s="17"/>
      <c r="I425" s="17"/>
      <c r="J425" s="17"/>
      <c r="K425" s="17"/>
      <c r="L425" s="19">
        <v>83730</v>
      </c>
      <c r="M425" s="19">
        <v>-42</v>
      </c>
      <c r="N425" s="20">
        <v>45747</v>
      </c>
      <c r="O425" s="21" t="s">
        <v>60</v>
      </c>
      <c r="P425" s="21">
        <v>0.02</v>
      </c>
      <c r="Q425" s="21">
        <v>0</v>
      </c>
      <c r="R425" s="21" t="s">
        <v>57</v>
      </c>
      <c r="S425" s="21" t="s">
        <v>51</v>
      </c>
      <c r="T425" s="21" t="s">
        <v>517</v>
      </c>
      <c r="U425" s="22" t="s">
        <v>53</v>
      </c>
      <c r="V425" s="15"/>
      <c r="AE425">
        <v>4</v>
      </c>
      <c r="AF425" t="b">
        <v>1</v>
      </c>
      <c r="AG425">
        <v>2</v>
      </c>
    </row>
    <row r="426" spans="2:33" x14ac:dyDescent="0.45">
      <c r="B426" s="1">
        <v>511</v>
      </c>
      <c r="C426" s="16"/>
      <c r="D426" s="17" t="s">
        <v>842</v>
      </c>
      <c r="E426" s="17"/>
      <c r="F426" s="17"/>
      <c r="G426" s="18" t="s">
        <v>843</v>
      </c>
      <c r="H426" s="17"/>
      <c r="I426" s="17"/>
      <c r="J426" s="17"/>
      <c r="K426" s="17"/>
      <c r="L426" s="19">
        <v>67450</v>
      </c>
      <c r="M426" s="19">
        <v>-2434</v>
      </c>
      <c r="N426" s="20">
        <v>45747</v>
      </c>
      <c r="O426" s="21" t="s">
        <v>63</v>
      </c>
      <c r="P426" s="21">
        <v>0.02</v>
      </c>
      <c r="Q426" s="21">
        <v>0.33</v>
      </c>
      <c r="R426" s="21" t="s">
        <v>57</v>
      </c>
      <c r="S426" s="21" t="s">
        <v>51</v>
      </c>
      <c r="T426" s="21" t="s">
        <v>517</v>
      </c>
      <c r="U426" s="22" t="s">
        <v>53</v>
      </c>
      <c r="V426" s="15"/>
      <c r="AE426">
        <v>0</v>
      </c>
      <c r="AF426" t="b">
        <v>1</v>
      </c>
      <c r="AG426">
        <v>3</v>
      </c>
    </row>
    <row r="427" spans="2:33" x14ac:dyDescent="0.45">
      <c r="B427" s="1">
        <v>512</v>
      </c>
      <c r="C427" s="16"/>
      <c r="D427" s="17" t="s">
        <v>842</v>
      </c>
      <c r="E427" s="17"/>
      <c r="F427" s="17"/>
      <c r="G427" s="18" t="s">
        <v>844</v>
      </c>
      <c r="H427" s="17"/>
      <c r="I427" s="17"/>
      <c r="J427" s="17"/>
      <c r="K427" s="17"/>
      <c r="L427" s="19">
        <v>10095</v>
      </c>
      <c r="M427" s="19">
        <v>0</v>
      </c>
      <c r="N427" s="20">
        <v>45747</v>
      </c>
      <c r="O427" s="21" t="s">
        <v>63</v>
      </c>
      <c r="P427" s="21">
        <v>0</v>
      </c>
      <c r="Q427" s="21">
        <v>3.5999999999999997E-2</v>
      </c>
      <c r="R427" s="21" t="s">
        <v>57</v>
      </c>
      <c r="S427" s="21" t="s">
        <v>51</v>
      </c>
      <c r="T427" s="21" t="s">
        <v>517</v>
      </c>
      <c r="U427" s="22" t="s">
        <v>53</v>
      </c>
      <c r="V427" s="15"/>
      <c r="AE427">
        <v>0</v>
      </c>
      <c r="AF427" t="b">
        <v>1</v>
      </c>
      <c r="AG427">
        <v>3</v>
      </c>
    </row>
    <row r="428" spans="2:33" x14ac:dyDescent="0.45">
      <c r="B428" s="1">
        <v>513</v>
      </c>
      <c r="C428" s="16"/>
      <c r="D428" s="17" t="s">
        <v>842</v>
      </c>
      <c r="E428" s="17"/>
      <c r="F428" s="17"/>
      <c r="G428" s="18" t="s">
        <v>845</v>
      </c>
      <c r="H428" s="17"/>
      <c r="I428" s="17"/>
      <c r="J428" s="17"/>
      <c r="K428" s="17"/>
      <c r="L428" s="19">
        <v>3793</v>
      </c>
      <c r="M428" s="19">
        <v>0</v>
      </c>
      <c r="N428" s="20">
        <v>45382</v>
      </c>
      <c r="O428" s="21" t="s">
        <v>63</v>
      </c>
      <c r="P428" s="21">
        <v>0</v>
      </c>
      <c r="Q428" s="21">
        <v>2.1000000000000001E-2</v>
      </c>
      <c r="R428" s="21" t="s">
        <v>57</v>
      </c>
      <c r="S428" s="21" t="s">
        <v>51</v>
      </c>
      <c r="T428" s="21" t="s">
        <v>517</v>
      </c>
      <c r="U428" s="22" t="s">
        <v>53</v>
      </c>
      <c r="V428" s="15"/>
      <c r="AE428">
        <v>0</v>
      </c>
      <c r="AF428" t="b">
        <v>1</v>
      </c>
      <c r="AG428">
        <v>3</v>
      </c>
    </row>
    <row r="429" spans="2:33" x14ac:dyDescent="0.45">
      <c r="B429" s="1">
        <v>514</v>
      </c>
      <c r="C429" s="16"/>
      <c r="D429" s="17" t="s">
        <v>842</v>
      </c>
      <c r="E429" s="17"/>
      <c r="F429" s="17"/>
      <c r="G429" s="18" t="s">
        <v>846</v>
      </c>
      <c r="H429" s="17"/>
      <c r="I429" s="17"/>
      <c r="J429" s="17"/>
      <c r="K429" s="17"/>
      <c r="L429" s="19">
        <v>2392</v>
      </c>
      <c r="M429" s="19">
        <v>2392</v>
      </c>
      <c r="N429" s="20">
        <v>45747</v>
      </c>
      <c r="O429" s="21" t="s">
        <v>63</v>
      </c>
      <c r="P429" s="21">
        <v>0</v>
      </c>
      <c r="Q429" s="21">
        <v>7.0000000000000001E-3</v>
      </c>
      <c r="R429" s="21" t="s">
        <v>57</v>
      </c>
      <c r="S429" s="21" t="s">
        <v>51</v>
      </c>
      <c r="T429" s="21" t="s">
        <v>517</v>
      </c>
      <c r="U429" s="22" t="s">
        <v>53</v>
      </c>
      <c r="V429" s="15"/>
      <c r="AE429">
        <v>0</v>
      </c>
      <c r="AF429" t="b">
        <v>1</v>
      </c>
      <c r="AG429">
        <v>3</v>
      </c>
    </row>
    <row r="430" spans="2:33" x14ac:dyDescent="0.45">
      <c r="B430" s="1">
        <v>515</v>
      </c>
      <c r="C430" s="16" t="s">
        <v>47</v>
      </c>
      <c r="D430" s="17" t="s">
        <v>847</v>
      </c>
      <c r="E430" s="17"/>
      <c r="F430" s="17"/>
      <c r="G430" s="18" t="s">
        <v>59</v>
      </c>
      <c r="H430" s="17"/>
      <c r="I430" s="17"/>
      <c r="J430" s="17"/>
      <c r="K430" s="17"/>
      <c r="L430" s="19">
        <v>1193</v>
      </c>
      <c r="M430" s="19">
        <v>0</v>
      </c>
      <c r="N430" s="20">
        <v>45812</v>
      </c>
      <c r="O430" s="21" t="s">
        <v>60</v>
      </c>
      <c r="P430" s="21">
        <v>0</v>
      </c>
      <c r="Q430" s="21">
        <v>0</v>
      </c>
      <c r="R430" s="21" t="s">
        <v>57</v>
      </c>
      <c r="S430" s="21" t="s">
        <v>51</v>
      </c>
      <c r="T430" s="21" t="s">
        <v>827</v>
      </c>
      <c r="U430" s="22" t="s">
        <v>53</v>
      </c>
      <c r="V430" s="15"/>
      <c r="AE430">
        <v>1</v>
      </c>
      <c r="AF430" t="b">
        <v>1</v>
      </c>
      <c r="AG430">
        <v>1</v>
      </c>
    </row>
    <row r="431" spans="2:33" x14ac:dyDescent="0.45">
      <c r="B431" s="1">
        <v>516</v>
      </c>
      <c r="C431" s="16"/>
      <c r="D431" s="17" t="s">
        <v>848</v>
      </c>
      <c r="E431" s="17"/>
      <c r="F431" s="17"/>
      <c r="G431" s="18" t="s">
        <v>849</v>
      </c>
      <c r="H431" s="17"/>
      <c r="I431" s="17"/>
      <c r="J431" s="17"/>
      <c r="K431" s="17"/>
      <c r="L431" s="19">
        <v>1193</v>
      </c>
      <c r="M431" s="19">
        <v>0</v>
      </c>
      <c r="N431" s="20">
        <v>45812</v>
      </c>
      <c r="O431" s="21" t="s">
        <v>85</v>
      </c>
      <c r="P431" s="21">
        <v>0</v>
      </c>
      <c r="Q431" s="21">
        <v>0.02</v>
      </c>
      <c r="R431" s="21" t="s">
        <v>57</v>
      </c>
      <c r="S431" s="21" t="s">
        <v>51</v>
      </c>
      <c r="T431" s="21" t="s">
        <v>827</v>
      </c>
      <c r="U431" s="22" t="s">
        <v>53</v>
      </c>
      <c r="V431" s="15"/>
      <c r="AE431">
        <v>0</v>
      </c>
      <c r="AF431" t="b">
        <v>1</v>
      </c>
      <c r="AG431">
        <v>2</v>
      </c>
    </row>
    <row r="432" spans="2:33" x14ac:dyDescent="0.45">
      <c r="B432" s="1">
        <v>517</v>
      </c>
      <c r="C432" s="16"/>
      <c r="D432" s="17" t="s">
        <v>850</v>
      </c>
      <c r="E432" s="17"/>
      <c r="F432" s="17"/>
      <c r="G432" s="18" t="s">
        <v>851</v>
      </c>
      <c r="H432" s="17"/>
      <c r="I432" s="17"/>
      <c r="J432" s="17"/>
      <c r="K432" s="17"/>
      <c r="L432" s="19">
        <v>84288</v>
      </c>
      <c r="M432" s="19">
        <v>6200</v>
      </c>
      <c r="N432" s="20">
        <v>45747</v>
      </c>
      <c r="O432" s="21" t="s">
        <v>56</v>
      </c>
      <c r="P432" s="21">
        <v>0.02</v>
      </c>
      <c r="Q432" s="21">
        <v>67.459999999999994</v>
      </c>
      <c r="R432" s="21" t="s">
        <v>50</v>
      </c>
      <c r="S432" s="21" t="s">
        <v>51</v>
      </c>
      <c r="T432" s="21" t="s">
        <v>852</v>
      </c>
      <c r="U432" s="22" t="s">
        <v>53</v>
      </c>
      <c r="V432" s="15"/>
      <c r="AE432">
        <v>0</v>
      </c>
      <c r="AF432" t="b">
        <v>1</v>
      </c>
      <c r="AG432">
        <v>0</v>
      </c>
    </row>
    <row r="433" spans="2:33" x14ac:dyDescent="0.45">
      <c r="B433" s="1">
        <v>518</v>
      </c>
      <c r="C433" s="16"/>
      <c r="D433" s="17" t="s">
        <v>41</v>
      </c>
      <c r="E433" s="17"/>
      <c r="F433" s="17"/>
      <c r="G433" s="18" t="s">
        <v>33</v>
      </c>
      <c r="H433" s="17"/>
      <c r="I433" s="17"/>
      <c r="J433" s="17"/>
      <c r="K433" s="17"/>
      <c r="L433" s="19">
        <v>83000</v>
      </c>
      <c r="M433" s="19">
        <v>0</v>
      </c>
      <c r="N433" s="20">
        <v>45768</v>
      </c>
      <c r="O433" s="21" t="s">
        <v>39</v>
      </c>
      <c r="P433" s="21">
        <v>0.02</v>
      </c>
      <c r="Q433" s="21">
        <v>0</v>
      </c>
      <c r="R433" s="21" t="s">
        <v>35</v>
      </c>
      <c r="S433" s="21" t="s">
        <v>36</v>
      </c>
      <c r="T433" s="21" t="s">
        <v>36</v>
      </c>
      <c r="U433" s="22" t="s">
        <v>37</v>
      </c>
      <c r="V433" s="15"/>
      <c r="AE433">
        <v>0</v>
      </c>
      <c r="AF433" t="b">
        <v>1</v>
      </c>
      <c r="AG433">
        <v>0</v>
      </c>
    </row>
    <row r="434" spans="2:33" x14ac:dyDescent="0.45">
      <c r="B434" s="1">
        <v>519</v>
      </c>
      <c r="C434" s="16"/>
      <c r="D434" s="17" t="s">
        <v>853</v>
      </c>
      <c r="E434" s="17"/>
      <c r="F434" s="17"/>
      <c r="G434" s="18" t="s">
        <v>854</v>
      </c>
      <c r="H434" s="17"/>
      <c r="I434" s="17"/>
      <c r="J434" s="17"/>
      <c r="K434" s="17"/>
      <c r="L434" s="19">
        <v>82618</v>
      </c>
      <c r="M434" s="19">
        <v>-100</v>
      </c>
      <c r="N434" s="20">
        <v>45747</v>
      </c>
      <c r="O434" s="21" t="s">
        <v>56</v>
      </c>
      <c r="P434" s="21">
        <v>0.02</v>
      </c>
      <c r="Q434" s="21">
        <v>3.5999999999999997E-2</v>
      </c>
      <c r="R434" s="21" t="s">
        <v>50</v>
      </c>
      <c r="S434" s="21" t="s">
        <v>399</v>
      </c>
      <c r="T434" s="21" t="s">
        <v>855</v>
      </c>
      <c r="U434" s="22" t="s">
        <v>53</v>
      </c>
      <c r="V434" s="15"/>
      <c r="AE434">
        <v>0</v>
      </c>
      <c r="AF434" t="b">
        <v>1</v>
      </c>
      <c r="AG434">
        <v>0</v>
      </c>
    </row>
    <row r="435" spans="2:33" x14ac:dyDescent="0.45">
      <c r="B435" s="1">
        <v>520</v>
      </c>
      <c r="C435" s="16"/>
      <c r="D435" s="17" t="s">
        <v>856</v>
      </c>
      <c r="E435" s="17"/>
      <c r="F435" s="17"/>
      <c r="G435" s="18" t="s">
        <v>857</v>
      </c>
      <c r="H435" s="17"/>
      <c r="I435" s="17"/>
      <c r="J435" s="17"/>
      <c r="K435" s="17"/>
      <c r="L435" s="19">
        <v>79998</v>
      </c>
      <c r="M435" s="19">
        <v>-1387</v>
      </c>
      <c r="N435" s="20">
        <v>45747</v>
      </c>
      <c r="O435" s="21" t="s">
        <v>56</v>
      </c>
      <c r="P435" s="21">
        <v>0.02</v>
      </c>
      <c r="Q435" s="21">
        <v>6.0999999999999999E-2</v>
      </c>
      <c r="R435" s="21" t="s">
        <v>50</v>
      </c>
      <c r="S435" s="21" t="s">
        <v>51</v>
      </c>
      <c r="T435" s="21" t="s">
        <v>858</v>
      </c>
      <c r="U435" s="22" t="s">
        <v>53</v>
      </c>
      <c r="V435" s="15"/>
      <c r="AE435">
        <v>0</v>
      </c>
      <c r="AF435" t="b">
        <v>1</v>
      </c>
      <c r="AG435">
        <v>0</v>
      </c>
    </row>
    <row r="436" spans="2:33" x14ac:dyDescent="0.45">
      <c r="B436" s="1">
        <v>521</v>
      </c>
      <c r="C436" s="16" t="s">
        <v>47</v>
      </c>
      <c r="D436" s="17" t="s">
        <v>859</v>
      </c>
      <c r="E436" s="17"/>
      <c r="F436" s="17"/>
      <c r="G436" s="18" t="s">
        <v>59</v>
      </c>
      <c r="H436" s="17"/>
      <c r="I436" s="17"/>
      <c r="J436" s="17"/>
      <c r="K436" s="17"/>
      <c r="L436" s="19">
        <v>79998</v>
      </c>
      <c r="M436" s="19">
        <v>-1387</v>
      </c>
      <c r="N436" s="20">
        <v>45747</v>
      </c>
      <c r="O436" s="21" t="s">
        <v>60</v>
      </c>
      <c r="P436" s="21">
        <v>0.02</v>
      </c>
      <c r="Q436" s="21">
        <v>0</v>
      </c>
      <c r="R436" s="21" t="s">
        <v>50</v>
      </c>
      <c r="S436" s="21" t="s">
        <v>51</v>
      </c>
      <c r="T436" s="21" t="s">
        <v>860</v>
      </c>
      <c r="U436" s="22" t="s">
        <v>53</v>
      </c>
      <c r="V436" s="15"/>
      <c r="AE436">
        <v>1</v>
      </c>
      <c r="AF436" t="b">
        <v>1</v>
      </c>
      <c r="AG436">
        <v>0</v>
      </c>
    </row>
    <row r="437" spans="2:33" x14ac:dyDescent="0.45">
      <c r="B437" s="1">
        <v>522</v>
      </c>
      <c r="C437" s="16"/>
      <c r="D437" s="17" t="s">
        <v>861</v>
      </c>
      <c r="E437" s="17"/>
      <c r="F437" s="17"/>
      <c r="G437" s="18" t="s">
        <v>862</v>
      </c>
      <c r="H437" s="17"/>
      <c r="I437" s="17"/>
      <c r="J437" s="17"/>
      <c r="K437" s="17"/>
      <c r="L437" s="19">
        <v>79998</v>
      </c>
      <c r="M437" s="19">
        <v>-1387</v>
      </c>
      <c r="N437" s="20">
        <v>45747</v>
      </c>
      <c r="O437" s="21" t="s">
        <v>63</v>
      </c>
      <c r="P437" s="21">
        <v>0.02</v>
      </c>
      <c r="Q437" s="21">
        <v>0.31900000000000001</v>
      </c>
      <c r="R437" s="21" t="s">
        <v>57</v>
      </c>
      <c r="S437" s="21" t="s">
        <v>51</v>
      </c>
      <c r="T437" s="21" t="s">
        <v>860</v>
      </c>
      <c r="U437" s="22" t="s">
        <v>53</v>
      </c>
      <c r="V437" s="15"/>
      <c r="AE437">
        <v>0</v>
      </c>
      <c r="AF437" t="b">
        <v>1</v>
      </c>
      <c r="AG437">
        <v>1</v>
      </c>
    </row>
    <row r="438" spans="2:33" x14ac:dyDescent="0.45">
      <c r="B438" s="1">
        <v>523</v>
      </c>
      <c r="C438" s="16" t="s">
        <v>47</v>
      </c>
      <c r="D438" s="17" t="s">
        <v>863</v>
      </c>
      <c r="E438" s="17"/>
      <c r="F438" s="17"/>
      <c r="G438" s="18" t="s">
        <v>33</v>
      </c>
      <c r="H438" s="17"/>
      <c r="I438" s="17"/>
      <c r="J438" s="17"/>
      <c r="K438" s="17"/>
      <c r="L438" s="19">
        <v>76387</v>
      </c>
      <c r="M438" s="19">
        <v>-2172</v>
      </c>
      <c r="N438" s="20">
        <v>45657</v>
      </c>
      <c r="O438" s="21" t="s">
        <v>49</v>
      </c>
      <c r="P438" s="21">
        <v>0.02</v>
      </c>
      <c r="Q438" s="21">
        <v>0</v>
      </c>
      <c r="R438" s="21" t="s">
        <v>50</v>
      </c>
      <c r="S438" s="21" t="s">
        <v>405</v>
      </c>
      <c r="T438" s="21" t="s">
        <v>175</v>
      </c>
      <c r="U438" s="22" t="s">
        <v>53</v>
      </c>
      <c r="V438" s="15"/>
      <c r="AE438">
        <v>3</v>
      </c>
      <c r="AF438" t="b">
        <v>1</v>
      </c>
      <c r="AG438">
        <v>0</v>
      </c>
    </row>
    <row r="439" spans="2:33" x14ac:dyDescent="0.45">
      <c r="B439" s="1">
        <v>524</v>
      </c>
      <c r="C439" s="16" t="s">
        <v>47</v>
      </c>
      <c r="D439" s="17" t="s">
        <v>864</v>
      </c>
      <c r="E439" s="17"/>
      <c r="F439" s="17"/>
      <c r="G439" s="18" t="s">
        <v>59</v>
      </c>
      <c r="H439" s="17"/>
      <c r="I439" s="17"/>
      <c r="J439" s="17"/>
      <c r="K439" s="17"/>
      <c r="L439" s="19">
        <v>76387</v>
      </c>
      <c r="M439" s="19">
        <v>-2172</v>
      </c>
      <c r="N439" s="20">
        <v>45657</v>
      </c>
      <c r="O439" s="21" t="s">
        <v>60</v>
      </c>
      <c r="P439" s="21">
        <v>0.02</v>
      </c>
      <c r="Q439" s="21">
        <v>0</v>
      </c>
      <c r="R439" s="21" t="s">
        <v>57</v>
      </c>
      <c r="S439" s="21" t="s">
        <v>405</v>
      </c>
      <c r="T439" s="21" t="s">
        <v>860</v>
      </c>
      <c r="U439" s="22" t="s">
        <v>53</v>
      </c>
      <c r="V439" s="15"/>
      <c r="AE439">
        <v>2</v>
      </c>
      <c r="AF439" t="b">
        <v>1</v>
      </c>
      <c r="AG439">
        <v>1</v>
      </c>
    </row>
    <row r="440" spans="2:33" x14ac:dyDescent="0.45">
      <c r="B440" s="1">
        <v>525</v>
      </c>
      <c r="C440" s="16"/>
      <c r="D440" s="17" t="s">
        <v>865</v>
      </c>
      <c r="E440" s="17"/>
      <c r="F440" s="17"/>
      <c r="G440" s="18" t="s">
        <v>866</v>
      </c>
      <c r="H440" s="17"/>
      <c r="I440" s="17"/>
      <c r="J440" s="17"/>
      <c r="K440" s="17"/>
      <c r="L440" s="19">
        <v>74251</v>
      </c>
      <c r="M440" s="19">
        <v>-2172</v>
      </c>
      <c r="N440" s="20">
        <v>45657</v>
      </c>
      <c r="O440" s="21" t="s">
        <v>63</v>
      </c>
      <c r="P440" s="21">
        <v>0.02</v>
      </c>
      <c r="Q440" s="21">
        <v>0.432</v>
      </c>
      <c r="R440" s="21" t="s">
        <v>57</v>
      </c>
      <c r="S440" s="21" t="s">
        <v>405</v>
      </c>
      <c r="T440" s="21" t="s">
        <v>860</v>
      </c>
      <c r="U440" s="22" t="s">
        <v>53</v>
      </c>
      <c r="V440" s="15"/>
      <c r="AE440">
        <v>0</v>
      </c>
      <c r="AF440" t="b">
        <v>1</v>
      </c>
      <c r="AG440">
        <v>2</v>
      </c>
    </row>
    <row r="441" spans="2:33" x14ac:dyDescent="0.45">
      <c r="B441" s="1">
        <v>526</v>
      </c>
      <c r="C441" s="16"/>
      <c r="D441" s="17" t="s">
        <v>865</v>
      </c>
      <c r="E441" s="17"/>
      <c r="F441" s="17"/>
      <c r="G441" s="18" t="s">
        <v>867</v>
      </c>
      <c r="H441" s="17"/>
      <c r="I441" s="17"/>
      <c r="J441" s="17"/>
      <c r="K441" s="17"/>
      <c r="L441" s="19">
        <v>2136</v>
      </c>
      <c r="M441" s="19">
        <v>0</v>
      </c>
      <c r="N441" s="20">
        <v>45657</v>
      </c>
      <c r="O441" s="21" t="s">
        <v>63</v>
      </c>
      <c r="P441" s="21">
        <v>0</v>
      </c>
      <c r="Q441" s="21">
        <v>8.7999999999999995E-2</v>
      </c>
      <c r="R441" s="21" t="s">
        <v>57</v>
      </c>
      <c r="S441" s="21" t="s">
        <v>405</v>
      </c>
      <c r="T441" s="21" t="s">
        <v>860</v>
      </c>
      <c r="U441" s="22" t="s">
        <v>53</v>
      </c>
      <c r="V441" s="15"/>
      <c r="AE441">
        <v>0</v>
      </c>
      <c r="AF441" t="b">
        <v>1</v>
      </c>
      <c r="AG441">
        <v>2</v>
      </c>
    </row>
    <row r="442" spans="2:33" x14ac:dyDescent="0.45">
      <c r="B442" s="1">
        <v>527</v>
      </c>
      <c r="C442" s="16" t="s">
        <v>47</v>
      </c>
      <c r="D442" s="17" t="s">
        <v>868</v>
      </c>
      <c r="E442" s="17"/>
      <c r="F442" s="17"/>
      <c r="G442" s="18" t="s">
        <v>869</v>
      </c>
      <c r="H442" s="17"/>
      <c r="I442" s="17"/>
      <c r="J442" s="17"/>
      <c r="K442" s="17"/>
      <c r="L442" s="19">
        <v>75514</v>
      </c>
      <c r="M442" s="19">
        <v>-1238</v>
      </c>
      <c r="N442" s="20">
        <v>45747</v>
      </c>
      <c r="O442" s="21" t="s">
        <v>56</v>
      </c>
      <c r="P442" s="21">
        <v>0.02</v>
      </c>
      <c r="Q442" s="21">
        <v>2E-3</v>
      </c>
      <c r="R442" s="21" t="s">
        <v>50</v>
      </c>
      <c r="S442" s="21" t="s">
        <v>51</v>
      </c>
      <c r="T442" s="21" t="s">
        <v>870</v>
      </c>
      <c r="U442" s="22" t="s">
        <v>53</v>
      </c>
      <c r="V442" s="15"/>
      <c r="AE442">
        <v>1</v>
      </c>
      <c r="AF442" t="b">
        <v>1</v>
      </c>
      <c r="AG442">
        <v>0</v>
      </c>
    </row>
    <row r="443" spans="2:33" x14ac:dyDescent="0.45">
      <c r="B443" s="1">
        <v>528</v>
      </c>
      <c r="C443" s="16"/>
      <c r="D443" s="17" t="s">
        <v>871</v>
      </c>
      <c r="E443" s="17"/>
      <c r="F443" s="17"/>
      <c r="G443" s="18" t="s">
        <v>872</v>
      </c>
      <c r="H443" s="17"/>
      <c r="I443" s="17"/>
      <c r="J443" s="17"/>
      <c r="K443" s="17"/>
      <c r="L443" s="19">
        <v>50162</v>
      </c>
      <c r="M443" s="19">
        <v>1025</v>
      </c>
      <c r="N443" s="20">
        <v>45688</v>
      </c>
      <c r="O443" s="21" t="s">
        <v>63</v>
      </c>
      <c r="P443" s="21">
        <v>0.01</v>
      </c>
      <c r="Q443" s="21">
        <v>0.13800000000000001</v>
      </c>
      <c r="R443" s="21" t="s">
        <v>57</v>
      </c>
      <c r="S443" s="21" t="s">
        <v>51</v>
      </c>
      <c r="T443" s="21" t="s">
        <v>870</v>
      </c>
      <c r="U443" s="22" t="s">
        <v>53</v>
      </c>
      <c r="V443" s="15"/>
      <c r="AE443">
        <v>0</v>
      </c>
      <c r="AF443" t="b">
        <v>1</v>
      </c>
      <c r="AG443">
        <v>1</v>
      </c>
    </row>
    <row r="444" spans="2:33" x14ac:dyDescent="0.45">
      <c r="B444" s="1">
        <v>529</v>
      </c>
      <c r="C444" s="16"/>
      <c r="D444" s="17" t="s">
        <v>873</v>
      </c>
      <c r="E444" s="17"/>
      <c r="F444" s="17"/>
      <c r="G444" s="18" t="s">
        <v>874</v>
      </c>
      <c r="H444" s="17"/>
      <c r="I444" s="17"/>
      <c r="J444" s="17"/>
      <c r="K444" s="17"/>
      <c r="L444" s="19">
        <v>75000</v>
      </c>
      <c r="M444" s="19">
        <v>75000</v>
      </c>
      <c r="N444" s="20">
        <v>45747</v>
      </c>
      <c r="O444" s="21" t="s">
        <v>56</v>
      </c>
      <c r="P444" s="21">
        <v>0.02</v>
      </c>
      <c r="Q444" s="21">
        <v>0.19800000000000001</v>
      </c>
      <c r="R444" s="21" t="s">
        <v>50</v>
      </c>
      <c r="S444" s="21" t="s">
        <v>293</v>
      </c>
      <c r="T444" s="21" t="s">
        <v>125</v>
      </c>
      <c r="U444" s="22" t="s">
        <v>53</v>
      </c>
      <c r="V444" s="15"/>
      <c r="AE444">
        <v>0</v>
      </c>
      <c r="AF444" t="b">
        <v>1</v>
      </c>
      <c r="AG444">
        <v>0</v>
      </c>
    </row>
    <row r="445" spans="2:33" x14ac:dyDescent="0.45">
      <c r="B445" s="1">
        <v>530</v>
      </c>
      <c r="C445" s="16"/>
      <c r="D445" s="17" t="s">
        <v>875</v>
      </c>
      <c r="E445" s="17"/>
      <c r="F445" s="17"/>
      <c r="G445" s="18" t="s">
        <v>876</v>
      </c>
      <c r="H445" s="17"/>
      <c r="I445" s="17"/>
      <c r="J445" s="17"/>
      <c r="K445" s="17"/>
      <c r="L445" s="19">
        <v>74748</v>
      </c>
      <c r="M445" s="19">
        <v>61006</v>
      </c>
      <c r="N445" s="20">
        <v>45747</v>
      </c>
      <c r="O445" s="21" t="s">
        <v>56</v>
      </c>
      <c r="P445" s="21">
        <v>0.02</v>
      </c>
      <c r="Q445" s="21">
        <v>4.0000000000000001E-3</v>
      </c>
      <c r="R445" s="21" t="s">
        <v>50</v>
      </c>
      <c r="S445" s="21" t="s">
        <v>51</v>
      </c>
      <c r="T445" s="21" t="s">
        <v>707</v>
      </c>
      <c r="U445" s="22" t="s">
        <v>53</v>
      </c>
      <c r="V445" s="15"/>
      <c r="AE445">
        <v>0</v>
      </c>
      <c r="AF445" t="b">
        <v>1</v>
      </c>
      <c r="AG445">
        <v>0</v>
      </c>
    </row>
    <row r="446" spans="2:33" x14ac:dyDescent="0.45">
      <c r="B446" s="1">
        <v>531</v>
      </c>
      <c r="C446" s="16"/>
      <c r="D446" s="17" t="s">
        <v>877</v>
      </c>
      <c r="E446" s="17"/>
      <c r="F446" s="17"/>
      <c r="G446" s="18" t="s">
        <v>878</v>
      </c>
      <c r="H446" s="17"/>
      <c r="I446" s="17"/>
      <c r="J446" s="17"/>
      <c r="K446" s="17"/>
      <c r="L446" s="19">
        <v>73769</v>
      </c>
      <c r="M446" s="19">
        <v>0</v>
      </c>
      <c r="N446" s="20">
        <v>45747</v>
      </c>
      <c r="O446" s="21" t="s">
        <v>56</v>
      </c>
      <c r="P446" s="21">
        <v>0.02</v>
      </c>
      <c r="Q446" s="21">
        <v>1.0580000000000001</v>
      </c>
      <c r="R446" s="21" t="s">
        <v>50</v>
      </c>
      <c r="S446" s="21" t="s">
        <v>51</v>
      </c>
      <c r="T446" s="21" t="s">
        <v>879</v>
      </c>
      <c r="U446" s="22" t="s">
        <v>53</v>
      </c>
      <c r="V446" s="15"/>
      <c r="AE446">
        <v>0</v>
      </c>
      <c r="AF446" t="b">
        <v>1</v>
      </c>
      <c r="AG446">
        <v>0</v>
      </c>
    </row>
    <row r="447" spans="2:33" x14ac:dyDescent="0.45">
      <c r="B447" s="1">
        <v>532</v>
      </c>
      <c r="C447" s="16" t="s">
        <v>47</v>
      </c>
      <c r="D447" s="17" t="s">
        <v>880</v>
      </c>
      <c r="E447" s="17"/>
      <c r="F447" s="17"/>
      <c r="G447" s="18" t="s">
        <v>881</v>
      </c>
      <c r="H447" s="17"/>
      <c r="I447" s="17"/>
      <c r="J447" s="17"/>
      <c r="K447" s="17"/>
      <c r="L447" s="19">
        <v>73274</v>
      </c>
      <c r="M447" s="19">
        <v>-3939</v>
      </c>
      <c r="N447" s="20">
        <v>45747</v>
      </c>
      <c r="O447" s="21" t="s">
        <v>56</v>
      </c>
      <c r="P447" s="21">
        <v>0.02</v>
      </c>
      <c r="Q447" s="21">
        <v>5.0000000000000001E-3</v>
      </c>
      <c r="R447" s="21" t="s">
        <v>50</v>
      </c>
      <c r="S447" s="21" t="s">
        <v>443</v>
      </c>
      <c r="T447" s="21" t="s">
        <v>248</v>
      </c>
      <c r="U447" s="22" t="s">
        <v>176</v>
      </c>
      <c r="V447" s="15"/>
      <c r="AE447">
        <v>4</v>
      </c>
      <c r="AF447" t="b">
        <v>1</v>
      </c>
      <c r="AG447">
        <v>0</v>
      </c>
    </row>
    <row r="448" spans="2:33" x14ac:dyDescent="0.45">
      <c r="B448" s="1">
        <v>533</v>
      </c>
      <c r="C448" s="16" t="s">
        <v>47</v>
      </c>
      <c r="D448" s="17" t="s">
        <v>882</v>
      </c>
      <c r="E448" s="17"/>
      <c r="F448" s="17"/>
      <c r="G448" s="18" t="s">
        <v>59</v>
      </c>
      <c r="H448" s="17"/>
      <c r="I448" s="17"/>
      <c r="J448" s="17"/>
      <c r="K448" s="17"/>
      <c r="L448" s="19">
        <v>79762</v>
      </c>
      <c r="M448" s="19">
        <v>2240</v>
      </c>
      <c r="N448" s="20">
        <v>45777</v>
      </c>
      <c r="O448" s="21" t="s">
        <v>60</v>
      </c>
      <c r="P448" s="21">
        <v>0.02</v>
      </c>
      <c r="Q448" s="21">
        <v>0</v>
      </c>
      <c r="R448" s="21" t="s">
        <v>57</v>
      </c>
      <c r="S448" s="21" t="s">
        <v>51</v>
      </c>
      <c r="T448" s="21" t="s">
        <v>252</v>
      </c>
      <c r="U448" s="22" t="s">
        <v>176</v>
      </c>
      <c r="V448" s="15"/>
      <c r="AE448">
        <v>3</v>
      </c>
      <c r="AF448" t="b">
        <v>1</v>
      </c>
      <c r="AG448">
        <v>1</v>
      </c>
    </row>
    <row r="449" spans="2:33" x14ac:dyDescent="0.45">
      <c r="B449" s="1">
        <v>534</v>
      </c>
      <c r="C449" s="16" t="s">
        <v>47</v>
      </c>
      <c r="D449" s="17" t="s">
        <v>883</v>
      </c>
      <c r="E449" s="17"/>
      <c r="F449" s="17"/>
      <c r="G449" s="18" t="s">
        <v>59</v>
      </c>
      <c r="H449" s="17"/>
      <c r="I449" s="17"/>
      <c r="J449" s="17"/>
      <c r="K449" s="17"/>
      <c r="L449" s="19">
        <v>79762</v>
      </c>
      <c r="M449" s="19">
        <v>2240</v>
      </c>
      <c r="N449" s="20">
        <v>45777</v>
      </c>
      <c r="O449" s="21" t="s">
        <v>60</v>
      </c>
      <c r="P449" s="21">
        <v>0.02</v>
      </c>
      <c r="Q449" s="21">
        <v>0</v>
      </c>
      <c r="R449" s="21" t="s">
        <v>57</v>
      </c>
      <c r="S449" s="21" t="s">
        <v>51</v>
      </c>
      <c r="T449" s="21" t="s">
        <v>248</v>
      </c>
      <c r="U449" s="22" t="s">
        <v>176</v>
      </c>
      <c r="V449" s="15"/>
      <c r="AE449">
        <v>2</v>
      </c>
      <c r="AF449" t="b">
        <v>1</v>
      </c>
      <c r="AG449">
        <v>2</v>
      </c>
    </row>
    <row r="450" spans="2:33" x14ac:dyDescent="0.45">
      <c r="B450" s="1">
        <v>535</v>
      </c>
      <c r="C450" s="16"/>
      <c r="D450" s="17" t="s">
        <v>884</v>
      </c>
      <c r="E450" s="17"/>
      <c r="F450" s="17"/>
      <c r="G450" s="18" t="s">
        <v>885</v>
      </c>
      <c r="H450" s="17"/>
      <c r="I450" s="17"/>
      <c r="J450" s="17"/>
      <c r="K450" s="17"/>
      <c r="L450" s="19">
        <v>53317</v>
      </c>
      <c r="M450" s="19">
        <v>0</v>
      </c>
      <c r="N450" s="20">
        <v>45777</v>
      </c>
      <c r="O450" s="21" t="s">
        <v>179</v>
      </c>
      <c r="P450" s="21">
        <v>0.01</v>
      </c>
      <c r="Q450" s="21">
        <v>0</v>
      </c>
      <c r="R450" s="21" t="s">
        <v>57</v>
      </c>
      <c r="S450" s="21" t="s">
        <v>51</v>
      </c>
      <c r="T450" s="21" t="s">
        <v>248</v>
      </c>
      <c r="U450" s="22" t="s">
        <v>176</v>
      </c>
      <c r="V450" s="15"/>
      <c r="AE450">
        <v>0</v>
      </c>
      <c r="AF450" t="b">
        <v>1</v>
      </c>
      <c r="AG450">
        <v>3</v>
      </c>
    </row>
    <row r="451" spans="2:33" x14ac:dyDescent="0.45">
      <c r="B451" s="1">
        <v>536</v>
      </c>
      <c r="C451" s="16"/>
      <c r="D451" s="17" t="s">
        <v>884</v>
      </c>
      <c r="E451" s="17"/>
      <c r="F451" s="17"/>
      <c r="G451" s="18" t="s">
        <v>886</v>
      </c>
      <c r="H451" s="17"/>
      <c r="I451" s="17"/>
      <c r="J451" s="17"/>
      <c r="K451" s="17"/>
      <c r="L451" s="19">
        <v>26445</v>
      </c>
      <c r="M451" s="19">
        <v>2240</v>
      </c>
      <c r="N451" s="20">
        <v>45777</v>
      </c>
      <c r="O451" s="21" t="s">
        <v>179</v>
      </c>
      <c r="P451" s="21">
        <v>0.01</v>
      </c>
      <c r="Q451" s="21">
        <v>0</v>
      </c>
      <c r="R451" s="21" t="s">
        <v>57</v>
      </c>
      <c r="S451" s="21" t="s">
        <v>51</v>
      </c>
      <c r="T451" s="21" t="s">
        <v>248</v>
      </c>
      <c r="U451" s="22" t="s">
        <v>176</v>
      </c>
      <c r="V451" s="15"/>
      <c r="AE451">
        <v>0</v>
      </c>
      <c r="AF451" t="b">
        <v>1</v>
      </c>
      <c r="AG451">
        <v>3</v>
      </c>
    </row>
    <row r="452" spans="2:33" x14ac:dyDescent="0.45">
      <c r="B452" s="1">
        <v>537</v>
      </c>
      <c r="C452" s="16" t="s">
        <v>47</v>
      </c>
      <c r="D452" s="17" t="s">
        <v>887</v>
      </c>
      <c r="E452" s="17"/>
      <c r="F452" s="17"/>
      <c r="G452" s="18" t="s">
        <v>33</v>
      </c>
      <c r="H452" s="17"/>
      <c r="I452" s="17"/>
      <c r="J452" s="17"/>
      <c r="K452" s="17"/>
      <c r="L452" s="19">
        <v>73148</v>
      </c>
      <c r="M452" s="19">
        <v>-31918</v>
      </c>
      <c r="N452" s="20">
        <v>45747</v>
      </c>
      <c r="O452" s="21" t="s">
        <v>49</v>
      </c>
      <c r="P452" s="21">
        <v>0.02</v>
      </c>
      <c r="Q452" s="21">
        <v>0</v>
      </c>
      <c r="R452" s="21" t="s">
        <v>50</v>
      </c>
      <c r="S452" s="21" t="s">
        <v>443</v>
      </c>
      <c r="T452" s="21" t="s">
        <v>130</v>
      </c>
      <c r="U452" s="22" t="s">
        <v>53</v>
      </c>
      <c r="V452" s="15"/>
      <c r="AE452">
        <v>1</v>
      </c>
      <c r="AF452" t="b">
        <v>1</v>
      </c>
      <c r="AG452">
        <v>0</v>
      </c>
    </row>
    <row r="453" spans="2:33" x14ac:dyDescent="0.45">
      <c r="B453" s="1">
        <v>538</v>
      </c>
      <c r="C453" s="16"/>
      <c r="D453" s="17" t="s">
        <v>888</v>
      </c>
      <c r="E453" s="17"/>
      <c r="F453" s="17"/>
      <c r="G453" s="18" t="s">
        <v>889</v>
      </c>
      <c r="H453" s="17"/>
      <c r="I453" s="17"/>
      <c r="J453" s="17"/>
      <c r="K453" s="17"/>
      <c r="L453" s="19">
        <v>73148</v>
      </c>
      <c r="M453" s="19">
        <v>-31918</v>
      </c>
      <c r="N453" s="20">
        <v>45747</v>
      </c>
      <c r="O453" s="21" t="s">
        <v>56</v>
      </c>
      <c r="P453" s="21">
        <v>0.02</v>
      </c>
      <c r="Q453" s="21">
        <v>1E-3</v>
      </c>
      <c r="R453" s="21" t="s">
        <v>57</v>
      </c>
      <c r="S453" s="21" t="s">
        <v>443</v>
      </c>
      <c r="T453" s="21" t="s">
        <v>130</v>
      </c>
      <c r="U453" s="22" t="s">
        <v>53</v>
      </c>
      <c r="V453" s="15"/>
      <c r="AE453">
        <v>0</v>
      </c>
      <c r="AF453" t="b">
        <v>1</v>
      </c>
      <c r="AG453">
        <v>1</v>
      </c>
    </row>
    <row r="454" spans="2:33" x14ac:dyDescent="0.45">
      <c r="B454" s="1">
        <v>539</v>
      </c>
      <c r="C454" s="16"/>
      <c r="D454" s="17" t="s">
        <v>890</v>
      </c>
      <c r="E454" s="17"/>
      <c r="F454" s="17"/>
      <c r="G454" s="18" t="s">
        <v>891</v>
      </c>
      <c r="H454" s="17"/>
      <c r="I454" s="17"/>
      <c r="J454" s="17"/>
      <c r="K454" s="17"/>
      <c r="L454" s="19">
        <v>64626</v>
      </c>
      <c r="M454" s="19">
        <v>64626</v>
      </c>
      <c r="N454" s="20">
        <v>45747</v>
      </c>
      <c r="O454" s="21" t="s">
        <v>56</v>
      </c>
      <c r="P454" s="21">
        <v>0.01</v>
      </c>
      <c r="Q454" s="21">
        <v>78.489999999999995</v>
      </c>
      <c r="R454" s="21" t="s">
        <v>50</v>
      </c>
      <c r="S454" s="21" t="s">
        <v>246</v>
      </c>
      <c r="T454" s="21" t="s">
        <v>130</v>
      </c>
      <c r="U454" s="22" t="s">
        <v>53</v>
      </c>
      <c r="V454" s="15"/>
      <c r="AE454">
        <v>0</v>
      </c>
      <c r="AF454" t="b">
        <v>1</v>
      </c>
      <c r="AG454">
        <v>0</v>
      </c>
    </row>
    <row r="455" spans="2:33" x14ac:dyDescent="0.45">
      <c r="B455" s="1">
        <v>540</v>
      </c>
      <c r="C455" s="16" t="s">
        <v>47</v>
      </c>
      <c r="D455" s="17" t="s">
        <v>892</v>
      </c>
      <c r="E455" s="17"/>
      <c r="F455" s="17"/>
      <c r="G455" s="18" t="s">
        <v>893</v>
      </c>
      <c r="H455" s="17"/>
      <c r="I455" s="17"/>
      <c r="J455" s="17"/>
      <c r="K455" s="17"/>
      <c r="L455" s="19">
        <v>64188</v>
      </c>
      <c r="M455" s="19">
        <v>64188</v>
      </c>
      <c r="N455" s="20">
        <v>45657</v>
      </c>
      <c r="O455" s="21" t="s">
        <v>56</v>
      </c>
      <c r="P455" s="21">
        <v>0.01</v>
      </c>
      <c r="Q455" s="21">
        <v>0</v>
      </c>
      <c r="R455" s="21" t="s">
        <v>50</v>
      </c>
      <c r="S455" s="21" t="s">
        <v>443</v>
      </c>
      <c r="T455" s="21" t="s">
        <v>765</v>
      </c>
      <c r="U455" s="22" t="s">
        <v>766</v>
      </c>
      <c r="V455" s="15"/>
      <c r="AE455">
        <v>1</v>
      </c>
      <c r="AF455" t="b">
        <v>1</v>
      </c>
      <c r="AG455">
        <v>0</v>
      </c>
    </row>
    <row r="456" spans="2:33" x14ac:dyDescent="0.45">
      <c r="B456" s="1">
        <v>541</v>
      </c>
      <c r="C456" s="16"/>
      <c r="D456" s="17" t="s">
        <v>894</v>
      </c>
      <c r="E456" s="17"/>
      <c r="F456" s="17"/>
      <c r="G456" s="18" t="s">
        <v>895</v>
      </c>
      <c r="H456" s="17"/>
      <c r="I456" s="17"/>
      <c r="J456" s="17"/>
      <c r="K456" s="17"/>
      <c r="L456" s="19">
        <v>64034</v>
      </c>
      <c r="M456" s="19">
        <v>61212</v>
      </c>
      <c r="N456" s="20">
        <v>45657</v>
      </c>
      <c r="O456" s="21" t="s">
        <v>821</v>
      </c>
      <c r="P456" s="21">
        <v>0.01</v>
      </c>
      <c r="Q456" s="21">
        <v>0</v>
      </c>
      <c r="R456" s="21" t="s">
        <v>57</v>
      </c>
      <c r="S456" s="21" t="s">
        <v>443</v>
      </c>
      <c r="T456" s="21" t="s">
        <v>765</v>
      </c>
      <c r="U456" s="22" t="s">
        <v>766</v>
      </c>
      <c r="V456" s="15"/>
      <c r="AE456">
        <v>0</v>
      </c>
      <c r="AF456" t="b">
        <v>1</v>
      </c>
      <c r="AG456">
        <v>1</v>
      </c>
    </row>
    <row r="457" spans="2:33" x14ac:dyDescent="0.45">
      <c r="B457" s="1">
        <v>542</v>
      </c>
      <c r="C457" s="16" t="s">
        <v>47</v>
      </c>
      <c r="D457" s="17" t="s">
        <v>896</v>
      </c>
      <c r="E457" s="17"/>
      <c r="F457" s="17"/>
      <c r="G457" s="18" t="s">
        <v>59</v>
      </c>
      <c r="H457" s="17"/>
      <c r="I457" s="17"/>
      <c r="J457" s="17"/>
      <c r="K457" s="17"/>
      <c r="L457" s="19">
        <v>63609</v>
      </c>
      <c r="M457" s="19">
        <v>966</v>
      </c>
      <c r="N457" s="20">
        <v>45777</v>
      </c>
      <c r="O457" s="21" t="s">
        <v>60</v>
      </c>
      <c r="P457" s="21">
        <v>0.01</v>
      </c>
      <c r="Q457" s="21">
        <v>0</v>
      </c>
      <c r="R457" s="21" t="s">
        <v>50</v>
      </c>
      <c r="S457" s="21" t="s">
        <v>51</v>
      </c>
      <c r="T457" s="21" t="s">
        <v>757</v>
      </c>
      <c r="U457" s="22" t="s">
        <v>53</v>
      </c>
      <c r="V457" s="15"/>
      <c r="AE457">
        <v>2</v>
      </c>
      <c r="AF457" t="b">
        <v>1</v>
      </c>
      <c r="AG457">
        <v>0</v>
      </c>
    </row>
    <row r="458" spans="2:33" x14ac:dyDescent="0.45">
      <c r="B458" s="1">
        <v>543</v>
      </c>
      <c r="C458" s="16"/>
      <c r="D458" s="17" t="s">
        <v>897</v>
      </c>
      <c r="E458" s="17"/>
      <c r="F458" s="17"/>
      <c r="G458" s="18" t="s">
        <v>898</v>
      </c>
      <c r="H458" s="17"/>
      <c r="I458" s="17"/>
      <c r="J458" s="17"/>
      <c r="K458" s="17"/>
      <c r="L458" s="19">
        <v>51703</v>
      </c>
      <c r="M458" s="19">
        <v>966</v>
      </c>
      <c r="N458" s="20">
        <v>45777</v>
      </c>
      <c r="O458" s="21" t="s">
        <v>63</v>
      </c>
      <c r="P458" s="21">
        <v>0.01</v>
      </c>
      <c r="Q458" s="21">
        <v>0.20599999999999999</v>
      </c>
      <c r="R458" s="21" t="s">
        <v>57</v>
      </c>
      <c r="S458" s="21" t="s">
        <v>51</v>
      </c>
      <c r="T458" s="21" t="s">
        <v>757</v>
      </c>
      <c r="U458" s="22" t="s">
        <v>53</v>
      </c>
      <c r="V458" s="15"/>
      <c r="AE458">
        <v>0</v>
      </c>
      <c r="AF458" t="b">
        <v>1</v>
      </c>
      <c r="AG458">
        <v>1</v>
      </c>
    </row>
    <row r="459" spans="2:33" x14ac:dyDescent="0.45">
      <c r="B459" s="1">
        <v>544</v>
      </c>
      <c r="C459" s="16"/>
      <c r="D459" s="17" t="s">
        <v>897</v>
      </c>
      <c r="E459" s="17"/>
      <c r="F459" s="17"/>
      <c r="G459" s="18" t="s">
        <v>899</v>
      </c>
      <c r="H459" s="17"/>
      <c r="I459" s="17"/>
      <c r="J459" s="17"/>
      <c r="K459" s="17"/>
      <c r="L459" s="19">
        <v>11906</v>
      </c>
      <c r="M459" s="19">
        <v>0</v>
      </c>
      <c r="N459" s="20">
        <v>45777</v>
      </c>
      <c r="O459" s="21" t="s">
        <v>63</v>
      </c>
      <c r="P459" s="21">
        <v>0</v>
      </c>
      <c r="Q459" s="21">
        <v>2.3E-2</v>
      </c>
      <c r="R459" s="21" t="s">
        <v>57</v>
      </c>
      <c r="S459" s="21" t="s">
        <v>51</v>
      </c>
      <c r="T459" s="21" t="s">
        <v>757</v>
      </c>
      <c r="U459" s="22" t="s">
        <v>53</v>
      </c>
      <c r="V459" s="15"/>
      <c r="AE459">
        <v>0</v>
      </c>
      <c r="AF459" t="b">
        <v>1</v>
      </c>
      <c r="AG459">
        <v>1</v>
      </c>
    </row>
    <row r="460" spans="2:33" x14ac:dyDescent="0.45">
      <c r="B460" s="1">
        <v>545</v>
      </c>
      <c r="C460" s="16"/>
      <c r="D460" s="17" t="s">
        <v>900</v>
      </c>
      <c r="E460" s="17"/>
      <c r="F460" s="17"/>
      <c r="G460" s="18" t="s">
        <v>901</v>
      </c>
      <c r="H460" s="17"/>
      <c r="I460" s="17"/>
      <c r="J460" s="17"/>
      <c r="K460" s="17"/>
      <c r="L460" s="19">
        <v>62897</v>
      </c>
      <c r="M460" s="19">
        <v>39541</v>
      </c>
      <c r="N460" s="20">
        <v>45747</v>
      </c>
      <c r="O460" s="21" t="s">
        <v>56</v>
      </c>
      <c r="P460" s="21">
        <v>0.01</v>
      </c>
      <c r="Q460" s="21">
        <v>6.0000000000000001E-3</v>
      </c>
      <c r="R460" s="21" t="s">
        <v>50</v>
      </c>
      <c r="S460" s="21" t="s">
        <v>399</v>
      </c>
      <c r="T460" s="21" t="s">
        <v>306</v>
      </c>
      <c r="U460" s="22" t="s">
        <v>53</v>
      </c>
      <c r="V460" s="15"/>
      <c r="AE460">
        <v>0</v>
      </c>
      <c r="AF460" t="b">
        <v>1</v>
      </c>
      <c r="AG460">
        <v>0</v>
      </c>
    </row>
    <row r="461" spans="2:33" x14ac:dyDescent="0.45">
      <c r="B461" s="1">
        <v>546</v>
      </c>
      <c r="C461" s="16"/>
      <c r="D461" s="17" t="s">
        <v>902</v>
      </c>
      <c r="E461" s="17"/>
      <c r="F461" s="17"/>
      <c r="G461" s="18" t="s">
        <v>903</v>
      </c>
      <c r="H461" s="17"/>
      <c r="I461" s="17"/>
      <c r="J461" s="17"/>
      <c r="K461" s="17"/>
      <c r="L461" s="19">
        <v>61094</v>
      </c>
      <c r="M461" s="19">
        <v>61094</v>
      </c>
      <c r="N461" s="20">
        <v>45747</v>
      </c>
      <c r="O461" s="21" t="s">
        <v>56</v>
      </c>
      <c r="P461" s="21">
        <v>0.01</v>
      </c>
      <c r="Q461" s="21">
        <v>3.0000000000000001E-3</v>
      </c>
      <c r="R461" s="21" t="s">
        <v>50</v>
      </c>
      <c r="S461" s="21" t="s">
        <v>243</v>
      </c>
      <c r="T461" s="21" t="s">
        <v>682</v>
      </c>
      <c r="U461" s="22" t="s">
        <v>683</v>
      </c>
      <c r="V461" s="15"/>
      <c r="AE461">
        <v>0</v>
      </c>
      <c r="AF461" t="b">
        <v>1</v>
      </c>
      <c r="AG461">
        <v>0</v>
      </c>
    </row>
    <row r="462" spans="2:33" x14ac:dyDescent="0.45">
      <c r="B462" s="1">
        <v>547</v>
      </c>
      <c r="C462" s="16"/>
      <c r="D462" s="17" t="s">
        <v>904</v>
      </c>
      <c r="E462" s="17"/>
      <c r="F462" s="17"/>
      <c r="G462" s="18" t="s">
        <v>905</v>
      </c>
      <c r="H462" s="17"/>
      <c r="I462" s="17"/>
      <c r="J462" s="17"/>
      <c r="K462" s="17"/>
      <c r="L462" s="19">
        <v>60500</v>
      </c>
      <c r="M462" s="19">
        <v>60500</v>
      </c>
      <c r="N462" s="20">
        <v>45747</v>
      </c>
      <c r="O462" s="21" t="s">
        <v>56</v>
      </c>
      <c r="P462" s="21">
        <v>0.01</v>
      </c>
      <c r="Q462" s="21">
        <v>0.02</v>
      </c>
      <c r="R462" s="21" t="s">
        <v>50</v>
      </c>
      <c r="S462" s="21" t="s">
        <v>293</v>
      </c>
      <c r="T462" s="21" t="s">
        <v>130</v>
      </c>
      <c r="U462" s="22" t="s">
        <v>53</v>
      </c>
      <c r="V462" s="15"/>
      <c r="AE462">
        <v>0</v>
      </c>
      <c r="AF462" t="b">
        <v>1</v>
      </c>
      <c r="AG462">
        <v>0</v>
      </c>
    </row>
    <row r="463" spans="2:33" x14ac:dyDescent="0.45">
      <c r="B463" s="1">
        <v>548</v>
      </c>
      <c r="C463" s="16" t="s">
        <v>47</v>
      </c>
      <c r="D463" s="17" t="s">
        <v>906</v>
      </c>
      <c r="E463" s="17"/>
      <c r="F463" s="17"/>
      <c r="G463" s="18" t="s">
        <v>33</v>
      </c>
      <c r="H463" s="17"/>
      <c r="I463" s="17"/>
      <c r="J463" s="17"/>
      <c r="K463" s="17"/>
      <c r="L463" s="19">
        <v>58455</v>
      </c>
      <c r="M463" s="19">
        <v>-1215</v>
      </c>
      <c r="N463" s="20">
        <v>45811</v>
      </c>
      <c r="O463" s="21" t="s">
        <v>49</v>
      </c>
      <c r="P463" s="21">
        <v>0.01</v>
      </c>
      <c r="Q463" s="21">
        <v>0</v>
      </c>
      <c r="R463" s="21" t="s">
        <v>50</v>
      </c>
      <c r="S463" s="21" t="s">
        <v>51</v>
      </c>
      <c r="T463" s="21" t="s">
        <v>125</v>
      </c>
      <c r="U463" s="22" t="s">
        <v>126</v>
      </c>
      <c r="V463" s="15"/>
      <c r="AE463">
        <v>4</v>
      </c>
      <c r="AF463" t="b">
        <v>1</v>
      </c>
      <c r="AG463">
        <v>0</v>
      </c>
    </row>
    <row r="464" spans="2:33" x14ac:dyDescent="0.45">
      <c r="B464" s="1">
        <v>549</v>
      </c>
      <c r="C464" s="16" t="s">
        <v>47</v>
      </c>
      <c r="D464" s="17" t="s">
        <v>907</v>
      </c>
      <c r="E464" s="17"/>
      <c r="F464" s="17"/>
      <c r="G464" s="18" t="s">
        <v>59</v>
      </c>
      <c r="H464" s="17"/>
      <c r="I464" s="17"/>
      <c r="J464" s="17"/>
      <c r="K464" s="17"/>
      <c r="L464" s="19">
        <v>37791</v>
      </c>
      <c r="M464" s="19">
        <v>-1287</v>
      </c>
      <c r="N464" s="20">
        <v>45811</v>
      </c>
      <c r="O464" s="21" t="s">
        <v>60</v>
      </c>
      <c r="P464" s="21">
        <v>0.01</v>
      </c>
      <c r="Q464" s="21">
        <v>0</v>
      </c>
      <c r="R464" s="21" t="s">
        <v>57</v>
      </c>
      <c r="S464" s="21" t="s">
        <v>51</v>
      </c>
      <c r="T464" s="21" t="s">
        <v>196</v>
      </c>
      <c r="U464" s="22" t="s">
        <v>53</v>
      </c>
      <c r="V464" s="15"/>
      <c r="AE464">
        <v>1</v>
      </c>
      <c r="AF464" t="b">
        <v>1</v>
      </c>
      <c r="AG464">
        <v>1</v>
      </c>
    </row>
    <row r="465" spans="2:33" x14ac:dyDescent="0.45">
      <c r="B465" s="1">
        <v>550</v>
      </c>
      <c r="C465" s="16"/>
      <c r="D465" s="17" t="s">
        <v>908</v>
      </c>
      <c r="E465" s="17"/>
      <c r="F465" s="17"/>
      <c r="G465" s="18" t="s">
        <v>909</v>
      </c>
      <c r="H465" s="17"/>
      <c r="I465" s="17"/>
      <c r="J465" s="17"/>
      <c r="K465" s="17"/>
      <c r="L465" s="19">
        <v>37791</v>
      </c>
      <c r="M465" s="19">
        <v>-1287</v>
      </c>
      <c r="N465" s="20">
        <v>45811</v>
      </c>
      <c r="O465" s="21" t="s">
        <v>85</v>
      </c>
      <c r="P465" s="21">
        <v>0.01</v>
      </c>
      <c r="Q465" s="21">
        <v>0.36899999999999999</v>
      </c>
      <c r="R465" s="21" t="s">
        <v>57</v>
      </c>
      <c r="S465" s="21" t="s">
        <v>51</v>
      </c>
      <c r="T465" s="21" t="s">
        <v>196</v>
      </c>
      <c r="U465" s="22" t="s">
        <v>53</v>
      </c>
      <c r="V465" s="15"/>
      <c r="AE465">
        <v>0</v>
      </c>
      <c r="AF465" t="b">
        <v>1</v>
      </c>
      <c r="AG465">
        <v>2</v>
      </c>
    </row>
    <row r="466" spans="2:33" x14ac:dyDescent="0.45">
      <c r="B466" s="1">
        <v>551</v>
      </c>
      <c r="C466" s="16" t="s">
        <v>47</v>
      </c>
      <c r="D466" s="17" t="s">
        <v>910</v>
      </c>
      <c r="E466" s="17"/>
      <c r="F466" s="17"/>
      <c r="G466" s="18" t="s">
        <v>59</v>
      </c>
      <c r="H466" s="17"/>
      <c r="I466" s="17"/>
      <c r="J466" s="17"/>
      <c r="K466" s="17"/>
      <c r="L466" s="19">
        <v>20664</v>
      </c>
      <c r="M466" s="19">
        <v>72</v>
      </c>
      <c r="N466" s="20">
        <v>45811</v>
      </c>
      <c r="O466" s="21" t="s">
        <v>60</v>
      </c>
      <c r="P466" s="21">
        <v>0</v>
      </c>
      <c r="Q466" s="21">
        <v>0</v>
      </c>
      <c r="R466" s="21" t="s">
        <v>57</v>
      </c>
      <c r="S466" s="21" t="s">
        <v>51</v>
      </c>
      <c r="T466" s="21" t="s">
        <v>125</v>
      </c>
      <c r="U466" s="22" t="s">
        <v>126</v>
      </c>
      <c r="V466" s="15"/>
      <c r="AE466">
        <v>1</v>
      </c>
      <c r="AF466" t="b">
        <v>1</v>
      </c>
      <c r="AG466">
        <v>1</v>
      </c>
    </row>
    <row r="467" spans="2:33" x14ac:dyDescent="0.45">
      <c r="B467" s="1">
        <v>552</v>
      </c>
      <c r="C467" s="16"/>
      <c r="D467" s="17" t="s">
        <v>911</v>
      </c>
      <c r="E467" s="17"/>
      <c r="F467" s="17"/>
      <c r="G467" s="18" t="s">
        <v>912</v>
      </c>
      <c r="H467" s="17"/>
      <c r="I467" s="17"/>
      <c r="J467" s="17"/>
      <c r="K467" s="17"/>
      <c r="L467" s="19">
        <v>20664</v>
      </c>
      <c r="M467" s="19">
        <v>72</v>
      </c>
      <c r="N467" s="20">
        <v>45811</v>
      </c>
      <c r="O467" s="21" t="s">
        <v>85</v>
      </c>
      <c r="P467" s="21">
        <v>0</v>
      </c>
      <c r="Q467" s="21">
        <v>0</v>
      </c>
      <c r="R467" s="21" t="s">
        <v>57</v>
      </c>
      <c r="S467" s="21" t="s">
        <v>51</v>
      </c>
      <c r="T467" s="21" t="s">
        <v>125</v>
      </c>
      <c r="U467" s="22" t="s">
        <v>126</v>
      </c>
      <c r="V467" s="15"/>
      <c r="AE467">
        <v>0</v>
      </c>
      <c r="AF467" t="b">
        <v>1</v>
      </c>
      <c r="AG467">
        <v>2</v>
      </c>
    </row>
    <row r="468" spans="2:33" x14ac:dyDescent="0.45">
      <c r="B468" s="1">
        <v>553</v>
      </c>
      <c r="C468" s="16"/>
      <c r="D468" s="17" t="s">
        <v>913</v>
      </c>
      <c r="E468" s="17"/>
      <c r="F468" s="17"/>
      <c r="G468" s="18" t="s">
        <v>914</v>
      </c>
      <c r="H468" s="17"/>
      <c r="I468" s="17"/>
      <c r="J468" s="17"/>
      <c r="K468" s="17"/>
      <c r="L468" s="19">
        <v>58293</v>
      </c>
      <c r="M468" s="19">
        <v>58293</v>
      </c>
      <c r="N468" s="20">
        <v>45747</v>
      </c>
      <c r="O468" s="21" t="s">
        <v>56</v>
      </c>
      <c r="P468" s="21">
        <v>0.01</v>
      </c>
      <c r="Q468" s="21">
        <v>0.26200000000000001</v>
      </c>
      <c r="R468" s="21" t="s">
        <v>50</v>
      </c>
      <c r="S468" s="21" t="s">
        <v>293</v>
      </c>
      <c r="T468" s="21" t="s">
        <v>130</v>
      </c>
      <c r="U468" s="22" t="s">
        <v>53</v>
      </c>
      <c r="V468" s="15"/>
      <c r="AE468">
        <v>0</v>
      </c>
      <c r="AF468" t="b">
        <v>1</v>
      </c>
      <c r="AG468">
        <v>0</v>
      </c>
    </row>
    <row r="469" spans="2:33" x14ac:dyDescent="0.45">
      <c r="B469" s="1">
        <v>554</v>
      </c>
      <c r="C469" s="16" t="s">
        <v>47</v>
      </c>
      <c r="D469" s="17" t="s">
        <v>915</v>
      </c>
      <c r="E469" s="17"/>
      <c r="F469" s="17"/>
      <c r="G469" s="18" t="s">
        <v>33</v>
      </c>
      <c r="H469" s="17"/>
      <c r="I469" s="17"/>
      <c r="J469" s="17"/>
      <c r="K469" s="17"/>
      <c r="L469" s="19">
        <v>48700</v>
      </c>
      <c r="M469" s="19">
        <v>48700</v>
      </c>
      <c r="N469" s="20">
        <v>45747</v>
      </c>
      <c r="O469" s="21" t="s">
        <v>49</v>
      </c>
      <c r="P469" s="21">
        <v>0.01</v>
      </c>
      <c r="Q469" s="21">
        <v>0</v>
      </c>
      <c r="R469" s="21" t="s">
        <v>50</v>
      </c>
      <c r="S469" s="21" t="s">
        <v>293</v>
      </c>
      <c r="T469" s="21" t="s">
        <v>130</v>
      </c>
      <c r="U469" s="22" t="s">
        <v>53</v>
      </c>
      <c r="V469" s="15"/>
      <c r="AE469">
        <v>1</v>
      </c>
      <c r="AF469" t="b">
        <v>1</v>
      </c>
      <c r="AG469">
        <v>0</v>
      </c>
    </row>
    <row r="470" spans="2:33" x14ac:dyDescent="0.45">
      <c r="B470" s="1">
        <v>555</v>
      </c>
      <c r="C470" s="16"/>
      <c r="D470" s="17" t="s">
        <v>916</v>
      </c>
      <c r="E470" s="17"/>
      <c r="F470" s="17"/>
      <c r="G470" s="18" t="s">
        <v>917</v>
      </c>
      <c r="H470" s="17"/>
      <c r="I470" s="17"/>
      <c r="J470" s="17"/>
      <c r="K470" s="17"/>
      <c r="L470" s="19">
        <v>48700</v>
      </c>
      <c r="M470" s="19">
        <v>48700</v>
      </c>
      <c r="N470" s="20">
        <v>45747</v>
      </c>
      <c r="O470" s="21" t="s">
        <v>56</v>
      </c>
      <c r="P470" s="21">
        <v>0.01</v>
      </c>
      <c r="Q470" s="21">
        <v>2E-3</v>
      </c>
      <c r="R470" s="21" t="s">
        <v>57</v>
      </c>
      <c r="S470" s="21" t="s">
        <v>293</v>
      </c>
      <c r="T470" s="21" t="s">
        <v>130</v>
      </c>
      <c r="U470" s="22" t="s">
        <v>53</v>
      </c>
      <c r="V470" s="15"/>
      <c r="AE470">
        <v>0</v>
      </c>
      <c r="AF470" t="b">
        <v>1</v>
      </c>
      <c r="AG470">
        <v>1</v>
      </c>
    </row>
    <row r="471" spans="2:33" x14ac:dyDescent="0.45">
      <c r="B471" s="1">
        <v>556</v>
      </c>
      <c r="C471" s="16"/>
      <c r="D471" s="17" t="s">
        <v>918</v>
      </c>
      <c r="E471" s="17"/>
      <c r="F471" s="17"/>
      <c r="G471" s="18" t="s">
        <v>919</v>
      </c>
      <c r="H471" s="17"/>
      <c r="I471" s="17"/>
      <c r="J471" s="17"/>
      <c r="K471" s="17"/>
      <c r="L471" s="19">
        <v>47647</v>
      </c>
      <c r="M471" s="19">
        <v>1320</v>
      </c>
      <c r="N471" s="20">
        <v>45747</v>
      </c>
      <c r="O471" s="21" t="s">
        <v>56</v>
      </c>
      <c r="P471" s="21">
        <v>0.01</v>
      </c>
      <c r="Q471" s="21">
        <v>12.06</v>
      </c>
      <c r="R471" s="21" t="s">
        <v>50</v>
      </c>
      <c r="S471" s="21" t="s">
        <v>399</v>
      </c>
      <c r="T471" s="21" t="s">
        <v>175</v>
      </c>
      <c r="U471" s="22" t="s">
        <v>53</v>
      </c>
      <c r="V471" s="15"/>
      <c r="AE471">
        <v>0</v>
      </c>
      <c r="AF471" t="b">
        <v>1</v>
      </c>
      <c r="AG471">
        <v>0</v>
      </c>
    </row>
    <row r="472" spans="2:33" x14ac:dyDescent="0.45">
      <c r="B472" s="1">
        <v>557</v>
      </c>
      <c r="C472" s="16"/>
      <c r="D472" s="17" t="s">
        <v>920</v>
      </c>
      <c r="E472" s="17"/>
      <c r="F472" s="17"/>
      <c r="G472" s="18" t="s">
        <v>921</v>
      </c>
      <c r="H472" s="17"/>
      <c r="I472" s="17"/>
      <c r="J472" s="17"/>
      <c r="K472" s="17"/>
      <c r="L472" s="19">
        <v>47392</v>
      </c>
      <c r="M472" s="19">
        <v>785</v>
      </c>
      <c r="N472" s="20">
        <v>45747</v>
      </c>
      <c r="O472" s="21" t="s">
        <v>56</v>
      </c>
      <c r="P472" s="21">
        <v>0.01</v>
      </c>
      <c r="Q472" s="21">
        <v>0.01</v>
      </c>
      <c r="R472" s="21" t="s">
        <v>50</v>
      </c>
      <c r="S472" s="21" t="s">
        <v>51</v>
      </c>
      <c r="T472" s="21" t="s">
        <v>52</v>
      </c>
      <c r="U472" s="22" t="s">
        <v>53</v>
      </c>
      <c r="V472" s="15"/>
      <c r="AE472">
        <v>0</v>
      </c>
      <c r="AF472" t="b">
        <v>1</v>
      </c>
      <c r="AG472">
        <v>0</v>
      </c>
    </row>
    <row r="473" spans="2:33" x14ac:dyDescent="0.45">
      <c r="B473" s="1">
        <v>558</v>
      </c>
      <c r="C473" s="16"/>
      <c r="D473" s="17" t="s">
        <v>922</v>
      </c>
      <c r="E473" s="17"/>
      <c r="F473" s="17"/>
      <c r="G473" s="18" t="s">
        <v>923</v>
      </c>
      <c r="H473" s="17"/>
      <c r="I473" s="17"/>
      <c r="J473" s="17"/>
      <c r="K473" s="17"/>
      <c r="L473" s="19">
        <v>45000</v>
      </c>
      <c r="M473" s="19">
        <v>16500</v>
      </c>
      <c r="N473" s="20">
        <v>45747</v>
      </c>
      <c r="O473" s="21" t="s">
        <v>56</v>
      </c>
      <c r="P473" s="21">
        <v>0.01</v>
      </c>
      <c r="Q473" s="21">
        <v>0.41399999999999998</v>
      </c>
      <c r="R473" s="21" t="s">
        <v>50</v>
      </c>
      <c r="S473" s="21" t="s">
        <v>51</v>
      </c>
      <c r="T473" s="21" t="s">
        <v>924</v>
      </c>
      <c r="U473" s="22" t="s">
        <v>53</v>
      </c>
      <c r="V473" s="15"/>
      <c r="AE473">
        <v>0</v>
      </c>
      <c r="AF473" t="b">
        <v>1</v>
      </c>
      <c r="AG473">
        <v>0</v>
      </c>
    </row>
    <row r="474" spans="2:33" x14ac:dyDescent="0.45">
      <c r="B474" s="1">
        <v>559</v>
      </c>
      <c r="C474" s="16" t="s">
        <v>47</v>
      </c>
      <c r="D474" s="17" t="s">
        <v>925</v>
      </c>
      <c r="E474" s="17"/>
      <c r="F474" s="17"/>
      <c r="G474" s="18" t="s">
        <v>59</v>
      </c>
      <c r="H474" s="17"/>
      <c r="I474" s="17"/>
      <c r="J474" s="17"/>
      <c r="K474" s="17"/>
      <c r="L474" s="19">
        <v>44564</v>
      </c>
      <c r="M474" s="19">
        <v>0</v>
      </c>
      <c r="N474" s="20">
        <v>45747</v>
      </c>
      <c r="O474" s="21" t="s">
        <v>60</v>
      </c>
      <c r="P474" s="21">
        <v>0.01</v>
      </c>
      <c r="Q474" s="21">
        <v>0</v>
      </c>
      <c r="R474" s="21" t="s">
        <v>50</v>
      </c>
      <c r="S474" s="21" t="s">
        <v>51</v>
      </c>
      <c r="T474" s="21" t="s">
        <v>926</v>
      </c>
      <c r="U474" s="22" t="s">
        <v>53</v>
      </c>
      <c r="V474" s="15"/>
      <c r="AE474">
        <v>3</v>
      </c>
      <c r="AF474" t="b">
        <v>1</v>
      </c>
      <c r="AG474">
        <v>0</v>
      </c>
    </row>
    <row r="475" spans="2:33" x14ac:dyDescent="0.45">
      <c r="B475" s="1">
        <v>560</v>
      </c>
      <c r="C475" s="16"/>
      <c r="D475" s="17" t="s">
        <v>927</v>
      </c>
      <c r="E475" s="17"/>
      <c r="F475" s="17"/>
      <c r="G475" s="18" t="s">
        <v>928</v>
      </c>
      <c r="H475" s="17"/>
      <c r="I475" s="17"/>
      <c r="J475" s="17"/>
      <c r="K475" s="17"/>
      <c r="L475" s="19">
        <v>17868</v>
      </c>
      <c r="M475" s="19">
        <v>0</v>
      </c>
      <c r="N475" s="20">
        <v>45747</v>
      </c>
      <c r="O475" s="21" t="s">
        <v>63</v>
      </c>
      <c r="P475" s="21">
        <v>0</v>
      </c>
      <c r="Q475" s="21">
        <v>2E-3</v>
      </c>
      <c r="R475" s="21" t="s">
        <v>57</v>
      </c>
      <c r="S475" s="21" t="s">
        <v>51</v>
      </c>
      <c r="T475" s="21" t="s">
        <v>926</v>
      </c>
      <c r="U475" s="22" t="s">
        <v>53</v>
      </c>
      <c r="V475" s="15"/>
      <c r="AE475">
        <v>0</v>
      </c>
      <c r="AF475" t="b">
        <v>1</v>
      </c>
      <c r="AG475">
        <v>1</v>
      </c>
    </row>
    <row r="476" spans="2:33" x14ac:dyDescent="0.45">
      <c r="B476" s="1">
        <v>561</v>
      </c>
      <c r="C476" s="16"/>
      <c r="D476" s="17" t="s">
        <v>927</v>
      </c>
      <c r="E476" s="17"/>
      <c r="F476" s="17"/>
      <c r="G476" s="18" t="s">
        <v>929</v>
      </c>
      <c r="H476" s="17"/>
      <c r="I476" s="17"/>
      <c r="J476" s="17"/>
      <c r="K476" s="17"/>
      <c r="L476" s="19">
        <v>15386</v>
      </c>
      <c r="M476" s="19">
        <v>0</v>
      </c>
      <c r="N476" s="20">
        <v>45747</v>
      </c>
      <c r="O476" s="21" t="s">
        <v>63</v>
      </c>
      <c r="P476" s="21">
        <v>0</v>
      </c>
      <c r="Q476" s="21">
        <v>1.6E-2</v>
      </c>
      <c r="R476" s="21" t="s">
        <v>57</v>
      </c>
      <c r="S476" s="21" t="s">
        <v>51</v>
      </c>
      <c r="T476" s="21" t="s">
        <v>926</v>
      </c>
      <c r="U476" s="22" t="s">
        <v>53</v>
      </c>
      <c r="V476" s="15"/>
      <c r="AE476">
        <v>0</v>
      </c>
      <c r="AF476" t="b">
        <v>1</v>
      </c>
      <c r="AG476">
        <v>1</v>
      </c>
    </row>
    <row r="477" spans="2:33" x14ac:dyDescent="0.45">
      <c r="B477" s="1">
        <v>562</v>
      </c>
      <c r="C477" s="16"/>
      <c r="D477" s="17" t="s">
        <v>927</v>
      </c>
      <c r="E477" s="17"/>
      <c r="F477" s="17"/>
      <c r="G477" s="18" t="s">
        <v>930</v>
      </c>
      <c r="H477" s="17"/>
      <c r="I477" s="17"/>
      <c r="J477" s="17"/>
      <c r="K477" s="17"/>
      <c r="L477" s="19">
        <v>11310</v>
      </c>
      <c r="M477" s="19">
        <v>0</v>
      </c>
      <c r="N477" s="20">
        <v>45747</v>
      </c>
      <c r="O477" s="21" t="s">
        <v>63</v>
      </c>
      <c r="P477" s="21">
        <v>0</v>
      </c>
      <c r="Q477" s="21">
        <v>3.0000000000000001E-3</v>
      </c>
      <c r="R477" s="21" t="s">
        <v>57</v>
      </c>
      <c r="S477" s="21" t="s">
        <v>51</v>
      </c>
      <c r="T477" s="21" t="s">
        <v>926</v>
      </c>
      <c r="U477" s="22" t="s">
        <v>53</v>
      </c>
      <c r="V477" s="15"/>
      <c r="AE477">
        <v>0</v>
      </c>
      <c r="AF477" t="b">
        <v>1</v>
      </c>
      <c r="AG477">
        <v>1</v>
      </c>
    </row>
    <row r="478" spans="2:33" x14ac:dyDescent="0.45">
      <c r="B478" s="1">
        <v>563</v>
      </c>
      <c r="C478" s="16"/>
      <c r="D478" s="17" t="s">
        <v>931</v>
      </c>
      <c r="E478" s="17"/>
      <c r="F478" s="17"/>
      <c r="G478" s="18" t="s">
        <v>932</v>
      </c>
      <c r="H478" s="17"/>
      <c r="I478" s="17"/>
      <c r="J478" s="17"/>
      <c r="K478" s="17"/>
      <c r="L478" s="19">
        <v>44333</v>
      </c>
      <c r="M478" s="19">
        <v>44333</v>
      </c>
      <c r="N478" s="20">
        <v>45747</v>
      </c>
      <c r="O478" s="21" t="s">
        <v>56</v>
      </c>
      <c r="P478" s="21">
        <v>0.01</v>
      </c>
      <c r="Q478" s="21">
        <v>1.7000000000000001E-2</v>
      </c>
      <c r="R478" s="21" t="s">
        <v>50</v>
      </c>
      <c r="S478" s="21" t="s">
        <v>51</v>
      </c>
      <c r="T478" s="21" t="s">
        <v>130</v>
      </c>
      <c r="U478" s="22" t="s">
        <v>53</v>
      </c>
      <c r="V478" s="15"/>
      <c r="AE478">
        <v>0</v>
      </c>
      <c r="AF478" t="b">
        <v>1</v>
      </c>
      <c r="AG478">
        <v>0</v>
      </c>
    </row>
    <row r="479" spans="2:33" x14ac:dyDescent="0.45">
      <c r="B479" s="1">
        <v>564</v>
      </c>
      <c r="C479" s="16"/>
      <c r="D479" s="17" t="s">
        <v>933</v>
      </c>
      <c r="E479" s="17"/>
      <c r="F479" s="17"/>
      <c r="G479" s="18" t="s">
        <v>934</v>
      </c>
      <c r="H479" s="17"/>
      <c r="I479" s="17"/>
      <c r="J479" s="17"/>
      <c r="K479" s="17"/>
      <c r="L479" s="19">
        <v>41863</v>
      </c>
      <c r="M479" s="19">
        <v>41863</v>
      </c>
      <c r="N479" s="20">
        <v>45747</v>
      </c>
      <c r="O479" s="21" t="s">
        <v>56</v>
      </c>
      <c r="P479" s="21">
        <v>0.01</v>
      </c>
      <c r="Q479" s="21">
        <v>3.0649999999999999</v>
      </c>
      <c r="R479" s="21" t="s">
        <v>50</v>
      </c>
      <c r="S479" s="21" t="s">
        <v>51</v>
      </c>
      <c r="T479" s="21" t="s">
        <v>130</v>
      </c>
      <c r="U479" s="22" t="s">
        <v>53</v>
      </c>
      <c r="V479" s="15"/>
      <c r="AE479">
        <v>0</v>
      </c>
      <c r="AF479" t="b">
        <v>1</v>
      </c>
      <c r="AG479">
        <v>0</v>
      </c>
    </row>
    <row r="480" spans="2:33" x14ac:dyDescent="0.45">
      <c r="B480" s="1">
        <v>565</v>
      </c>
      <c r="C480" s="16" t="s">
        <v>47</v>
      </c>
      <c r="D480" s="17" t="s">
        <v>935</v>
      </c>
      <c r="E480" s="17"/>
      <c r="F480" s="17"/>
      <c r="G480" s="18" t="s">
        <v>33</v>
      </c>
      <c r="H480" s="17"/>
      <c r="I480" s="17"/>
      <c r="J480" s="17"/>
      <c r="K480" s="17"/>
      <c r="L480" s="19">
        <v>41827</v>
      </c>
      <c r="M480" s="19">
        <v>3702</v>
      </c>
      <c r="N480" s="20">
        <v>45747</v>
      </c>
      <c r="O480" s="21" t="s">
        <v>49</v>
      </c>
      <c r="P480" s="21">
        <v>0.01</v>
      </c>
      <c r="Q480" s="21">
        <v>0</v>
      </c>
      <c r="R480" s="21" t="s">
        <v>50</v>
      </c>
      <c r="S480" s="21" t="s">
        <v>405</v>
      </c>
      <c r="T480" s="21" t="s">
        <v>936</v>
      </c>
      <c r="U480" s="22" t="s">
        <v>53</v>
      </c>
      <c r="V480" s="15"/>
      <c r="AE480">
        <v>9</v>
      </c>
      <c r="AF480" t="b">
        <v>1</v>
      </c>
      <c r="AG480">
        <v>0</v>
      </c>
    </row>
    <row r="481" spans="2:33" x14ac:dyDescent="0.45">
      <c r="B481" s="1">
        <v>566</v>
      </c>
      <c r="C481" s="16" t="s">
        <v>47</v>
      </c>
      <c r="D481" s="17" t="s">
        <v>937</v>
      </c>
      <c r="E481" s="17"/>
      <c r="F481" s="17"/>
      <c r="G481" s="18" t="s">
        <v>938</v>
      </c>
      <c r="H481" s="17"/>
      <c r="I481" s="17"/>
      <c r="J481" s="17"/>
      <c r="K481" s="17"/>
      <c r="L481" s="19">
        <v>26202</v>
      </c>
      <c r="M481" s="19">
        <v>1044</v>
      </c>
      <c r="N481" s="20">
        <v>45747</v>
      </c>
      <c r="O481" s="21" t="s">
        <v>56</v>
      </c>
      <c r="P481" s="21">
        <v>0.01</v>
      </c>
      <c r="Q481" s="21">
        <v>1.7999999999999999E-2</v>
      </c>
      <c r="R481" s="21" t="s">
        <v>57</v>
      </c>
      <c r="S481" s="21" t="s">
        <v>405</v>
      </c>
      <c r="T481" s="21" t="s">
        <v>936</v>
      </c>
      <c r="U481" s="22" t="s">
        <v>53</v>
      </c>
      <c r="V481" s="15"/>
      <c r="AE481">
        <v>2</v>
      </c>
      <c r="AF481" t="b">
        <v>1</v>
      </c>
      <c r="AG481">
        <v>1</v>
      </c>
    </row>
    <row r="482" spans="2:33" x14ac:dyDescent="0.45">
      <c r="B482" s="1">
        <v>567</v>
      </c>
      <c r="C482" s="16" t="s">
        <v>47</v>
      </c>
      <c r="D482" s="17" t="s">
        <v>939</v>
      </c>
      <c r="E482" s="17"/>
      <c r="F482" s="17"/>
      <c r="G482" s="18" t="s">
        <v>59</v>
      </c>
      <c r="H482" s="17"/>
      <c r="I482" s="17"/>
      <c r="J482" s="17"/>
      <c r="K482" s="17"/>
      <c r="L482" s="19">
        <v>9533</v>
      </c>
      <c r="M482" s="19">
        <v>0</v>
      </c>
      <c r="N482" s="20">
        <v>45657</v>
      </c>
      <c r="O482" s="21" t="s">
        <v>404</v>
      </c>
      <c r="P482" s="21">
        <v>0</v>
      </c>
      <c r="Q482" s="21">
        <v>0</v>
      </c>
      <c r="R482" s="21" t="s">
        <v>57</v>
      </c>
      <c r="S482" s="21" t="s">
        <v>405</v>
      </c>
      <c r="T482" s="21" t="s">
        <v>936</v>
      </c>
      <c r="U482" s="22" t="s">
        <v>53</v>
      </c>
      <c r="V482" s="15"/>
      <c r="AE482">
        <v>1</v>
      </c>
      <c r="AF482" t="b">
        <v>1</v>
      </c>
      <c r="AG482">
        <v>2</v>
      </c>
    </row>
    <row r="483" spans="2:33" x14ac:dyDescent="0.45">
      <c r="B483" s="1">
        <v>568</v>
      </c>
      <c r="C483" s="16"/>
      <c r="D483" s="17" t="s">
        <v>940</v>
      </c>
      <c r="E483" s="17"/>
      <c r="F483" s="17"/>
      <c r="G483" s="18" t="s">
        <v>941</v>
      </c>
      <c r="H483" s="17"/>
      <c r="I483" s="17"/>
      <c r="J483" s="17"/>
      <c r="K483" s="17"/>
      <c r="L483" s="19">
        <v>9533</v>
      </c>
      <c r="M483" s="19">
        <v>0</v>
      </c>
      <c r="N483" s="20">
        <v>45657</v>
      </c>
      <c r="O483" s="21" t="s">
        <v>404</v>
      </c>
      <c r="P483" s="21">
        <v>0</v>
      </c>
      <c r="Q483" s="21">
        <v>0</v>
      </c>
      <c r="R483" s="21" t="s">
        <v>57</v>
      </c>
      <c r="S483" s="21" t="s">
        <v>405</v>
      </c>
      <c r="T483" s="21" t="s">
        <v>936</v>
      </c>
      <c r="U483" s="22" t="s">
        <v>53</v>
      </c>
      <c r="V483" s="15"/>
      <c r="AE483">
        <v>0</v>
      </c>
      <c r="AF483" t="b">
        <v>1</v>
      </c>
      <c r="AG483">
        <v>3</v>
      </c>
    </row>
    <row r="484" spans="2:33" x14ac:dyDescent="0.45">
      <c r="B484" s="1">
        <v>569</v>
      </c>
      <c r="C484" s="16" t="s">
        <v>47</v>
      </c>
      <c r="D484" s="17" t="s">
        <v>942</v>
      </c>
      <c r="E484" s="17"/>
      <c r="F484" s="17"/>
      <c r="G484" s="18" t="s">
        <v>59</v>
      </c>
      <c r="H484" s="17"/>
      <c r="I484" s="17"/>
      <c r="J484" s="17"/>
      <c r="K484" s="17"/>
      <c r="L484" s="19">
        <v>6264</v>
      </c>
      <c r="M484" s="19">
        <v>0</v>
      </c>
      <c r="N484" s="20">
        <v>45657</v>
      </c>
      <c r="O484" s="21" t="s">
        <v>404</v>
      </c>
      <c r="P484" s="21">
        <v>0</v>
      </c>
      <c r="Q484" s="21">
        <v>0</v>
      </c>
      <c r="R484" s="21" t="s">
        <v>57</v>
      </c>
      <c r="S484" s="21" t="s">
        <v>405</v>
      </c>
      <c r="T484" s="21" t="s">
        <v>936</v>
      </c>
      <c r="U484" s="22" t="s">
        <v>53</v>
      </c>
      <c r="V484" s="15"/>
      <c r="AE484">
        <v>1</v>
      </c>
      <c r="AF484" t="b">
        <v>1</v>
      </c>
      <c r="AG484">
        <v>1</v>
      </c>
    </row>
    <row r="485" spans="2:33" x14ac:dyDescent="0.45">
      <c r="B485" s="1">
        <v>570</v>
      </c>
      <c r="C485" s="16"/>
      <c r="D485" s="17" t="s">
        <v>943</v>
      </c>
      <c r="E485" s="17"/>
      <c r="F485" s="17"/>
      <c r="G485" s="18" t="s">
        <v>944</v>
      </c>
      <c r="H485" s="17"/>
      <c r="I485" s="17"/>
      <c r="J485" s="17"/>
      <c r="K485" s="17"/>
      <c r="L485" s="19">
        <v>6264</v>
      </c>
      <c r="M485" s="19">
        <v>0</v>
      </c>
      <c r="N485" s="20">
        <v>45657</v>
      </c>
      <c r="O485" s="21" t="s">
        <v>404</v>
      </c>
      <c r="P485" s="21">
        <v>0</v>
      </c>
      <c r="Q485" s="21">
        <v>0</v>
      </c>
      <c r="R485" s="21" t="s">
        <v>57</v>
      </c>
      <c r="S485" s="21" t="s">
        <v>405</v>
      </c>
      <c r="T485" s="21" t="s">
        <v>936</v>
      </c>
      <c r="U485" s="22" t="s">
        <v>53</v>
      </c>
      <c r="V485" s="15"/>
      <c r="AE485">
        <v>0</v>
      </c>
      <c r="AF485" t="b">
        <v>1</v>
      </c>
      <c r="AG485">
        <v>2</v>
      </c>
    </row>
    <row r="486" spans="2:33" x14ac:dyDescent="0.45">
      <c r="B486" s="1">
        <v>571</v>
      </c>
      <c r="C486" s="16" t="s">
        <v>47</v>
      </c>
      <c r="D486" s="17" t="s">
        <v>945</v>
      </c>
      <c r="E486" s="17"/>
      <c r="F486" s="17"/>
      <c r="G486" s="18" t="s">
        <v>59</v>
      </c>
      <c r="H486" s="17"/>
      <c r="I486" s="17"/>
      <c r="J486" s="17"/>
      <c r="K486" s="17"/>
      <c r="L486" s="19">
        <v>6257</v>
      </c>
      <c r="M486" s="19">
        <v>1777</v>
      </c>
      <c r="N486" s="20">
        <v>45657</v>
      </c>
      <c r="O486" s="21" t="s">
        <v>404</v>
      </c>
      <c r="P486" s="21">
        <v>0</v>
      </c>
      <c r="Q486" s="21">
        <v>0</v>
      </c>
      <c r="R486" s="21" t="s">
        <v>57</v>
      </c>
      <c r="S486" s="21" t="s">
        <v>405</v>
      </c>
      <c r="T486" s="21" t="s">
        <v>936</v>
      </c>
      <c r="U486" s="22" t="s">
        <v>53</v>
      </c>
      <c r="V486" s="15"/>
      <c r="AE486">
        <v>1</v>
      </c>
      <c r="AF486" t="b">
        <v>1</v>
      </c>
      <c r="AG486">
        <v>1</v>
      </c>
    </row>
    <row r="487" spans="2:33" x14ac:dyDescent="0.45">
      <c r="B487" s="1">
        <v>572</v>
      </c>
      <c r="C487" s="16"/>
      <c r="D487" s="17" t="s">
        <v>946</v>
      </c>
      <c r="E487" s="17"/>
      <c r="F487" s="17"/>
      <c r="G487" s="18" t="s">
        <v>947</v>
      </c>
      <c r="H487" s="17"/>
      <c r="I487" s="17"/>
      <c r="J487" s="17"/>
      <c r="K487" s="17"/>
      <c r="L487" s="19">
        <v>6257</v>
      </c>
      <c r="M487" s="19">
        <v>1777</v>
      </c>
      <c r="N487" s="20">
        <v>45657</v>
      </c>
      <c r="O487" s="21" t="s">
        <v>404</v>
      </c>
      <c r="P487" s="21">
        <v>0</v>
      </c>
      <c r="Q487" s="21">
        <v>0</v>
      </c>
      <c r="R487" s="21" t="s">
        <v>57</v>
      </c>
      <c r="S487" s="21" t="s">
        <v>405</v>
      </c>
      <c r="T487" s="21" t="s">
        <v>936</v>
      </c>
      <c r="U487" s="22" t="s">
        <v>53</v>
      </c>
      <c r="V487" s="15"/>
      <c r="AE487">
        <v>0</v>
      </c>
      <c r="AF487" t="b">
        <v>1</v>
      </c>
      <c r="AG487">
        <v>2</v>
      </c>
    </row>
    <row r="488" spans="2:33" x14ac:dyDescent="0.45">
      <c r="B488" s="1">
        <v>573</v>
      </c>
      <c r="C488" s="16" t="s">
        <v>47</v>
      </c>
      <c r="D488" s="17" t="s">
        <v>948</v>
      </c>
      <c r="E488" s="17"/>
      <c r="F488" s="17"/>
      <c r="G488" s="18" t="s">
        <v>59</v>
      </c>
      <c r="H488" s="17"/>
      <c r="I488" s="17"/>
      <c r="J488" s="17"/>
      <c r="K488" s="17"/>
      <c r="L488" s="19">
        <v>3104</v>
      </c>
      <c r="M488" s="19">
        <v>881</v>
      </c>
      <c r="N488" s="20">
        <v>45657</v>
      </c>
      <c r="O488" s="21" t="s">
        <v>404</v>
      </c>
      <c r="P488" s="21">
        <v>0</v>
      </c>
      <c r="Q488" s="21">
        <v>0</v>
      </c>
      <c r="R488" s="21" t="s">
        <v>57</v>
      </c>
      <c r="S488" s="21" t="s">
        <v>405</v>
      </c>
      <c r="T488" s="21" t="s">
        <v>936</v>
      </c>
      <c r="U488" s="22" t="s">
        <v>53</v>
      </c>
      <c r="V488" s="15"/>
      <c r="AE488">
        <v>1</v>
      </c>
      <c r="AF488" t="b">
        <v>1</v>
      </c>
      <c r="AG488">
        <v>1</v>
      </c>
    </row>
    <row r="489" spans="2:33" x14ac:dyDescent="0.45">
      <c r="B489" s="1">
        <v>574</v>
      </c>
      <c r="C489" s="16"/>
      <c r="D489" s="17" t="s">
        <v>949</v>
      </c>
      <c r="E489" s="17"/>
      <c r="F489" s="17"/>
      <c r="G489" s="18" t="s">
        <v>950</v>
      </c>
      <c r="H489" s="17"/>
      <c r="I489" s="17"/>
      <c r="J489" s="17"/>
      <c r="K489" s="17"/>
      <c r="L489" s="19">
        <v>3104</v>
      </c>
      <c r="M489" s="19">
        <v>881</v>
      </c>
      <c r="N489" s="20">
        <v>45657</v>
      </c>
      <c r="O489" s="21" t="s">
        <v>404</v>
      </c>
      <c r="P489" s="21">
        <v>0</v>
      </c>
      <c r="Q489" s="21">
        <v>0</v>
      </c>
      <c r="R489" s="21" t="s">
        <v>57</v>
      </c>
      <c r="S489" s="21" t="s">
        <v>405</v>
      </c>
      <c r="T489" s="21" t="s">
        <v>936</v>
      </c>
      <c r="U489" s="22" t="s">
        <v>53</v>
      </c>
      <c r="V489" s="15"/>
      <c r="AE489">
        <v>0</v>
      </c>
      <c r="AF489" t="b">
        <v>1</v>
      </c>
      <c r="AG489">
        <v>2</v>
      </c>
    </row>
    <row r="490" spans="2:33" x14ac:dyDescent="0.45">
      <c r="B490" s="1">
        <v>575</v>
      </c>
      <c r="C490" s="16"/>
      <c r="D490" s="17" t="s">
        <v>951</v>
      </c>
      <c r="E490" s="17"/>
      <c r="F490" s="17"/>
      <c r="G490" s="18" t="s">
        <v>952</v>
      </c>
      <c r="H490" s="17"/>
      <c r="I490" s="17"/>
      <c r="J490" s="17"/>
      <c r="K490" s="17"/>
      <c r="L490" s="19">
        <v>40797</v>
      </c>
      <c r="M490" s="19">
        <v>30797</v>
      </c>
      <c r="N490" s="20">
        <v>45747</v>
      </c>
      <c r="O490" s="21" t="s">
        <v>56</v>
      </c>
      <c r="P490" s="21">
        <v>0.01</v>
      </c>
      <c r="Q490" s="21">
        <v>6.9000000000000006E-2</v>
      </c>
      <c r="R490" s="21" t="s">
        <v>50</v>
      </c>
      <c r="S490" s="21" t="s">
        <v>293</v>
      </c>
      <c r="T490" s="21" t="s">
        <v>130</v>
      </c>
      <c r="U490" s="22" t="s">
        <v>53</v>
      </c>
      <c r="V490" s="15"/>
      <c r="AE490">
        <v>0</v>
      </c>
      <c r="AF490" t="b">
        <v>1</v>
      </c>
      <c r="AG490">
        <v>0</v>
      </c>
    </row>
    <row r="491" spans="2:33" x14ac:dyDescent="0.45">
      <c r="B491" s="1">
        <v>576</v>
      </c>
      <c r="C491" s="16" t="s">
        <v>47</v>
      </c>
      <c r="D491" s="17" t="s">
        <v>953</v>
      </c>
      <c r="E491" s="17"/>
      <c r="F491" s="17"/>
      <c r="G491" s="18" t="s">
        <v>33</v>
      </c>
      <c r="H491" s="17"/>
      <c r="I491" s="17"/>
      <c r="J491" s="17"/>
      <c r="K491" s="17"/>
      <c r="L491" s="19">
        <v>40493</v>
      </c>
      <c r="M491" s="19">
        <v>17313</v>
      </c>
      <c r="N491" s="20">
        <v>45747</v>
      </c>
      <c r="O491" s="21" t="s">
        <v>49</v>
      </c>
      <c r="P491" s="21">
        <v>0.01</v>
      </c>
      <c r="Q491" s="21">
        <v>0</v>
      </c>
      <c r="R491" s="21" t="s">
        <v>50</v>
      </c>
      <c r="S491" s="21" t="s">
        <v>51</v>
      </c>
      <c r="T491" s="21" t="s">
        <v>196</v>
      </c>
      <c r="U491" s="22" t="s">
        <v>53</v>
      </c>
      <c r="V491" s="15"/>
      <c r="AE491">
        <v>21</v>
      </c>
      <c r="AF491" t="b">
        <v>1</v>
      </c>
      <c r="AG491">
        <v>0</v>
      </c>
    </row>
    <row r="492" spans="2:33" x14ac:dyDescent="0.45">
      <c r="B492" s="1">
        <v>577</v>
      </c>
      <c r="C492" s="16" t="s">
        <v>47</v>
      </c>
      <c r="D492" s="17" t="s">
        <v>954</v>
      </c>
      <c r="E492" s="17"/>
      <c r="F492" s="17"/>
      <c r="G492" s="18" t="s">
        <v>955</v>
      </c>
      <c r="H492" s="17"/>
      <c r="I492" s="17"/>
      <c r="J492" s="17"/>
      <c r="K492" s="17"/>
      <c r="L492" s="19">
        <v>21780</v>
      </c>
      <c r="M492" s="19">
        <v>5580</v>
      </c>
      <c r="N492" s="20">
        <v>45747</v>
      </c>
      <c r="O492" s="21" t="s">
        <v>56</v>
      </c>
      <c r="P492" s="21">
        <v>0</v>
      </c>
      <c r="Q492" s="21">
        <v>0</v>
      </c>
      <c r="R492" s="21" t="s">
        <v>57</v>
      </c>
      <c r="S492" s="21" t="s">
        <v>51</v>
      </c>
      <c r="T492" s="21" t="s">
        <v>196</v>
      </c>
      <c r="U492" s="22" t="s">
        <v>53</v>
      </c>
      <c r="V492" s="15"/>
      <c r="AE492">
        <v>18</v>
      </c>
      <c r="AF492" t="b">
        <v>1</v>
      </c>
      <c r="AG492">
        <v>1</v>
      </c>
    </row>
    <row r="493" spans="2:33" x14ac:dyDescent="0.45">
      <c r="B493" s="1">
        <v>578</v>
      </c>
      <c r="C493" s="16"/>
      <c r="D493" s="17" t="s">
        <v>956</v>
      </c>
      <c r="E493" s="17"/>
      <c r="F493" s="17"/>
      <c r="G493" s="18" t="s">
        <v>957</v>
      </c>
      <c r="H493" s="17"/>
      <c r="I493" s="17"/>
      <c r="J493" s="17"/>
      <c r="K493" s="17"/>
      <c r="L493" s="19">
        <v>2253949</v>
      </c>
      <c r="M493" s="19">
        <v>1888</v>
      </c>
      <c r="N493" s="20">
        <v>45777</v>
      </c>
      <c r="O493" s="21" t="s">
        <v>63</v>
      </c>
      <c r="P493" s="21">
        <v>0.5</v>
      </c>
      <c r="Q493" s="21">
        <v>0.187</v>
      </c>
      <c r="R493" s="21" t="s">
        <v>57</v>
      </c>
      <c r="S493" s="21" t="s">
        <v>51</v>
      </c>
      <c r="T493" s="21" t="s">
        <v>196</v>
      </c>
      <c r="U493" s="22" t="s">
        <v>53</v>
      </c>
      <c r="V493" s="15"/>
      <c r="AE493">
        <v>0</v>
      </c>
      <c r="AF493" t="b">
        <v>1</v>
      </c>
      <c r="AG493">
        <v>2</v>
      </c>
    </row>
    <row r="494" spans="2:33" x14ac:dyDescent="0.45">
      <c r="B494" s="1">
        <v>579</v>
      </c>
      <c r="C494" s="16"/>
      <c r="D494" s="17" t="s">
        <v>956</v>
      </c>
      <c r="E494" s="17"/>
      <c r="F494" s="17"/>
      <c r="G494" s="18" t="s">
        <v>958</v>
      </c>
      <c r="H494" s="17"/>
      <c r="I494" s="17"/>
      <c r="J494" s="17"/>
      <c r="K494" s="17"/>
      <c r="L494" s="19">
        <v>1321056</v>
      </c>
      <c r="M494" s="19">
        <v>23270</v>
      </c>
      <c r="N494" s="20">
        <v>45777</v>
      </c>
      <c r="O494" s="21" t="s">
        <v>63</v>
      </c>
      <c r="P494" s="21">
        <v>0.3</v>
      </c>
      <c r="Q494" s="21">
        <v>0.105</v>
      </c>
      <c r="R494" s="21" t="s">
        <v>57</v>
      </c>
      <c r="S494" s="21" t="s">
        <v>51</v>
      </c>
      <c r="T494" s="21" t="s">
        <v>196</v>
      </c>
      <c r="U494" s="22" t="s">
        <v>53</v>
      </c>
      <c r="V494" s="15"/>
      <c r="AE494">
        <v>0</v>
      </c>
      <c r="AF494" t="b">
        <v>1</v>
      </c>
      <c r="AG494">
        <v>2</v>
      </c>
    </row>
    <row r="495" spans="2:33" x14ac:dyDescent="0.45">
      <c r="B495" s="1">
        <v>580</v>
      </c>
      <c r="C495" s="16"/>
      <c r="D495" s="17" t="s">
        <v>956</v>
      </c>
      <c r="E495" s="17"/>
      <c r="F495" s="17"/>
      <c r="G495" s="18" t="s">
        <v>959</v>
      </c>
      <c r="H495" s="17"/>
      <c r="I495" s="17"/>
      <c r="J495" s="17"/>
      <c r="K495" s="17"/>
      <c r="L495" s="19">
        <v>750361</v>
      </c>
      <c r="M495" s="19">
        <v>0</v>
      </c>
      <c r="N495" s="20">
        <v>45777</v>
      </c>
      <c r="O495" s="21" t="s">
        <v>63</v>
      </c>
      <c r="P495" s="21">
        <v>0.17</v>
      </c>
      <c r="Q495" s="21">
        <v>2.3E-2</v>
      </c>
      <c r="R495" s="21" t="s">
        <v>57</v>
      </c>
      <c r="S495" s="21" t="s">
        <v>51</v>
      </c>
      <c r="T495" s="21" t="s">
        <v>196</v>
      </c>
      <c r="U495" s="22" t="s">
        <v>53</v>
      </c>
      <c r="V495" s="15"/>
      <c r="AE495">
        <v>0</v>
      </c>
      <c r="AF495" t="b">
        <v>1</v>
      </c>
      <c r="AG495">
        <v>2</v>
      </c>
    </row>
    <row r="496" spans="2:33" x14ac:dyDescent="0.45">
      <c r="B496" s="1">
        <v>581</v>
      </c>
      <c r="C496" s="16"/>
      <c r="D496" s="17" t="s">
        <v>956</v>
      </c>
      <c r="E496" s="17"/>
      <c r="F496" s="17"/>
      <c r="G496" s="18" t="s">
        <v>960</v>
      </c>
      <c r="H496" s="17"/>
      <c r="I496" s="17"/>
      <c r="J496" s="17"/>
      <c r="K496" s="17"/>
      <c r="L496" s="19">
        <v>572043</v>
      </c>
      <c r="M496" s="19">
        <v>21199</v>
      </c>
      <c r="N496" s="20">
        <v>45777</v>
      </c>
      <c r="O496" s="21" t="s">
        <v>63</v>
      </c>
      <c r="P496" s="21">
        <v>0.13</v>
      </c>
      <c r="Q496" s="21">
        <v>2.3E-2</v>
      </c>
      <c r="R496" s="21" t="s">
        <v>57</v>
      </c>
      <c r="S496" s="21" t="s">
        <v>51</v>
      </c>
      <c r="T496" s="21" t="s">
        <v>196</v>
      </c>
      <c r="U496" s="22" t="s">
        <v>53</v>
      </c>
      <c r="V496" s="15"/>
      <c r="AE496">
        <v>0</v>
      </c>
      <c r="AF496" t="b">
        <v>1</v>
      </c>
      <c r="AG496">
        <v>2</v>
      </c>
    </row>
    <row r="497" spans="2:33" x14ac:dyDescent="0.45">
      <c r="B497" s="1">
        <v>582</v>
      </c>
      <c r="C497" s="16"/>
      <c r="D497" s="17" t="s">
        <v>956</v>
      </c>
      <c r="E497" s="17"/>
      <c r="F497" s="17"/>
      <c r="G497" s="18" t="s">
        <v>961</v>
      </c>
      <c r="H497" s="17"/>
      <c r="I497" s="17"/>
      <c r="J497" s="17"/>
      <c r="K497" s="17"/>
      <c r="L497" s="19">
        <v>319239</v>
      </c>
      <c r="M497" s="19">
        <v>15257</v>
      </c>
      <c r="N497" s="20">
        <v>45777</v>
      </c>
      <c r="O497" s="21" t="s">
        <v>63</v>
      </c>
      <c r="P497" s="21">
        <v>7.0000000000000007E-2</v>
      </c>
      <c r="Q497" s="21">
        <v>0.45400000000000001</v>
      </c>
      <c r="R497" s="21" t="s">
        <v>57</v>
      </c>
      <c r="S497" s="21" t="s">
        <v>51</v>
      </c>
      <c r="T497" s="21" t="s">
        <v>196</v>
      </c>
      <c r="U497" s="22" t="s">
        <v>53</v>
      </c>
      <c r="V497" s="15"/>
      <c r="AE497">
        <v>0</v>
      </c>
      <c r="AF497" t="b">
        <v>1</v>
      </c>
      <c r="AG497">
        <v>2</v>
      </c>
    </row>
    <row r="498" spans="2:33" x14ac:dyDescent="0.45">
      <c r="B498" s="1">
        <v>583</v>
      </c>
      <c r="C498" s="16"/>
      <c r="D498" s="17" t="s">
        <v>956</v>
      </c>
      <c r="E498" s="17"/>
      <c r="F498" s="17"/>
      <c r="G498" s="18" t="s">
        <v>962</v>
      </c>
      <c r="H498" s="17"/>
      <c r="I498" s="17"/>
      <c r="J498" s="17"/>
      <c r="K498" s="17"/>
      <c r="L498" s="19">
        <v>185855</v>
      </c>
      <c r="M498" s="19">
        <v>303</v>
      </c>
      <c r="N498" s="20">
        <v>45777</v>
      </c>
      <c r="O498" s="21" t="s">
        <v>63</v>
      </c>
      <c r="P498" s="21">
        <v>0.04</v>
      </c>
      <c r="Q498" s="21">
        <v>2.3E-2</v>
      </c>
      <c r="R498" s="21" t="s">
        <v>57</v>
      </c>
      <c r="S498" s="21" t="s">
        <v>51</v>
      </c>
      <c r="T498" s="21" t="s">
        <v>196</v>
      </c>
      <c r="U498" s="22" t="s">
        <v>53</v>
      </c>
      <c r="V498" s="15"/>
      <c r="AE498">
        <v>0</v>
      </c>
      <c r="AF498" t="b">
        <v>1</v>
      </c>
      <c r="AG498">
        <v>2</v>
      </c>
    </row>
    <row r="499" spans="2:33" x14ac:dyDescent="0.45">
      <c r="B499" s="1">
        <v>584</v>
      </c>
      <c r="C499" s="16"/>
      <c r="D499" s="17" t="s">
        <v>956</v>
      </c>
      <c r="E499" s="17"/>
      <c r="F499" s="17"/>
      <c r="G499" s="18" t="s">
        <v>963</v>
      </c>
      <c r="H499" s="17"/>
      <c r="I499" s="17"/>
      <c r="J499" s="17"/>
      <c r="K499" s="17"/>
      <c r="L499" s="19">
        <v>171717</v>
      </c>
      <c r="M499" s="19">
        <v>304</v>
      </c>
      <c r="N499" s="20">
        <v>45777</v>
      </c>
      <c r="O499" s="21" t="s">
        <v>63</v>
      </c>
      <c r="P499" s="21">
        <v>0.04</v>
      </c>
      <c r="Q499" s="21">
        <v>4.9000000000000002E-2</v>
      </c>
      <c r="R499" s="21" t="s">
        <v>57</v>
      </c>
      <c r="S499" s="21" t="s">
        <v>51</v>
      </c>
      <c r="T499" s="21" t="s">
        <v>196</v>
      </c>
      <c r="U499" s="22" t="s">
        <v>53</v>
      </c>
      <c r="V499" s="15"/>
      <c r="AE499">
        <v>0</v>
      </c>
      <c r="AF499" t="b">
        <v>1</v>
      </c>
      <c r="AG499">
        <v>2</v>
      </c>
    </row>
    <row r="500" spans="2:33" x14ac:dyDescent="0.45">
      <c r="B500" s="1">
        <v>585</v>
      </c>
      <c r="C500" s="16"/>
      <c r="D500" s="17" t="s">
        <v>956</v>
      </c>
      <c r="E500" s="17"/>
      <c r="F500" s="17"/>
      <c r="G500" s="18" t="s">
        <v>964</v>
      </c>
      <c r="H500" s="17"/>
      <c r="I500" s="17"/>
      <c r="J500" s="17"/>
      <c r="K500" s="17"/>
      <c r="L500" s="19">
        <v>137167</v>
      </c>
      <c r="M500" s="19">
        <v>359</v>
      </c>
      <c r="N500" s="20">
        <v>45812</v>
      </c>
      <c r="O500" s="21" t="s">
        <v>85</v>
      </c>
      <c r="P500" s="21">
        <v>0.03</v>
      </c>
      <c r="Q500" s="21">
        <v>0.23200000000000001</v>
      </c>
      <c r="R500" s="21" t="s">
        <v>57</v>
      </c>
      <c r="S500" s="21" t="s">
        <v>51</v>
      </c>
      <c r="T500" s="21" t="s">
        <v>196</v>
      </c>
      <c r="U500" s="22" t="s">
        <v>53</v>
      </c>
      <c r="V500" s="15"/>
      <c r="AE500">
        <v>0</v>
      </c>
      <c r="AF500" t="b">
        <v>1</v>
      </c>
      <c r="AG500">
        <v>2</v>
      </c>
    </row>
    <row r="501" spans="2:33" x14ac:dyDescent="0.45">
      <c r="B501" s="1">
        <v>586</v>
      </c>
      <c r="C501" s="16"/>
      <c r="D501" s="17" t="s">
        <v>956</v>
      </c>
      <c r="E501" s="17"/>
      <c r="F501" s="17"/>
      <c r="G501" s="18" t="s">
        <v>965</v>
      </c>
      <c r="H501" s="17"/>
      <c r="I501" s="17"/>
      <c r="J501" s="17"/>
      <c r="K501" s="17"/>
      <c r="L501" s="19">
        <v>133232</v>
      </c>
      <c r="M501" s="19">
        <v>0</v>
      </c>
      <c r="N501" s="20">
        <v>45777</v>
      </c>
      <c r="O501" s="21" t="s">
        <v>63</v>
      </c>
      <c r="P501" s="21">
        <v>0.03</v>
      </c>
      <c r="Q501" s="21">
        <v>4.8000000000000001E-2</v>
      </c>
      <c r="R501" s="21" t="s">
        <v>57</v>
      </c>
      <c r="S501" s="21" t="s">
        <v>51</v>
      </c>
      <c r="T501" s="21" t="s">
        <v>196</v>
      </c>
      <c r="U501" s="22" t="s">
        <v>53</v>
      </c>
      <c r="V501" s="15"/>
      <c r="AE501">
        <v>0</v>
      </c>
      <c r="AF501" t="b">
        <v>1</v>
      </c>
      <c r="AG501">
        <v>2</v>
      </c>
    </row>
    <row r="502" spans="2:33" x14ac:dyDescent="0.45">
      <c r="B502" s="1">
        <v>587</v>
      </c>
      <c r="C502" s="16"/>
      <c r="D502" s="17" t="s">
        <v>956</v>
      </c>
      <c r="E502" s="17"/>
      <c r="F502" s="17"/>
      <c r="G502" s="18" t="s">
        <v>966</v>
      </c>
      <c r="H502" s="17"/>
      <c r="I502" s="17"/>
      <c r="J502" s="17"/>
      <c r="K502" s="17"/>
      <c r="L502" s="19">
        <v>121158</v>
      </c>
      <c r="M502" s="19">
        <v>1872</v>
      </c>
      <c r="N502" s="20">
        <v>45777</v>
      </c>
      <c r="O502" s="21" t="s">
        <v>63</v>
      </c>
      <c r="P502" s="21">
        <v>0.03</v>
      </c>
      <c r="Q502" s="21">
        <v>0.222</v>
      </c>
      <c r="R502" s="21" t="s">
        <v>57</v>
      </c>
      <c r="S502" s="21" t="s">
        <v>51</v>
      </c>
      <c r="T502" s="21" t="s">
        <v>196</v>
      </c>
      <c r="U502" s="22" t="s">
        <v>53</v>
      </c>
      <c r="V502" s="15"/>
      <c r="AE502">
        <v>0</v>
      </c>
      <c r="AF502" t="b">
        <v>1</v>
      </c>
      <c r="AG502">
        <v>2</v>
      </c>
    </row>
    <row r="503" spans="2:33" x14ac:dyDescent="0.45">
      <c r="B503" s="1">
        <v>588</v>
      </c>
      <c r="C503" s="16"/>
      <c r="D503" s="17" t="s">
        <v>956</v>
      </c>
      <c r="E503" s="17"/>
      <c r="F503" s="17"/>
      <c r="G503" s="18" t="s">
        <v>967</v>
      </c>
      <c r="H503" s="17"/>
      <c r="I503" s="17"/>
      <c r="J503" s="17"/>
      <c r="K503" s="17"/>
      <c r="L503" s="19">
        <v>90961</v>
      </c>
      <c r="M503" s="19">
        <v>-16473</v>
      </c>
      <c r="N503" s="20">
        <v>45777</v>
      </c>
      <c r="O503" s="21" t="s">
        <v>63</v>
      </c>
      <c r="P503" s="21">
        <v>0.02</v>
      </c>
      <c r="Q503" s="21">
        <v>0.34799999999999998</v>
      </c>
      <c r="R503" s="21" t="s">
        <v>57</v>
      </c>
      <c r="S503" s="21" t="s">
        <v>51</v>
      </c>
      <c r="T503" s="21" t="s">
        <v>196</v>
      </c>
      <c r="U503" s="22" t="s">
        <v>53</v>
      </c>
      <c r="V503" s="15"/>
      <c r="AE503">
        <v>0</v>
      </c>
      <c r="AF503" t="b">
        <v>1</v>
      </c>
      <c r="AG503">
        <v>2</v>
      </c>
    </row>
    <row r="504" spans="2:33" x14ac:dyDescent="0.45">
      <c r="B504" s="1">
        <v>589</v>
      </c>
      <c r="C504" s="16"/>
      <c r="D504" s="17" t="s">
        <v>956</v>
      </c>
      <c r="E504" s="17"/>
      <c r="F504" s="17"/>
      <c r="G504" s="18" t="s">
        <v>968</v>
      </c>
      <c r="H504" s="17"/>
      <c r="I504" s="17"/>
      <c r="J504" s="17"/>
      <c r="K504" s="17"/>
      <c r="L504" s="19">
        <v>39937</v>
      </c>
      <c r="M504" s="19">
        <v>49</v>
      </c>
      <c r="N504" s="20">
        <v>45812</v>
      </c>
      <c r="O504" s="21" t="s">
        <v>85</v>
      </c>
      <c r="P504" s="21">
        <v>0.01</v>
      </c>
      <c r="Q504" s="21">
        <v>4.3999999999999997E-2</v>
      </c>
      <c r="R504" s="21" t="s">
        <v>57</v>
      </c>
      <c r="S504" s="21" t="s">
        <v>51</v>
      </c>
      <c r="T504" s="21" t="s">
        <v>196</v>
      </c>
      <c r="U504" s="22" t="s">
        <v>53</v>
      </c>
      <c r="V504" s="15"/>
      <c r="AE504">
        <v>0</v>
      </c>
      <c r="AF504" t="b">
        <v>1</v>
      </c>
      <c r="AG504">
        <v>2</v>
      </c>
    </row>
    <row r="505" spans="2:33" x14ac:dyDescent="0.45">
      <c r="B505" s="1">
        <v>590</v>
      </c>
      <c r="C505" s="16"/>
      <c r="D505" s="17" t="s">
        <v>956</v>
      </c>
      <c r="E505" s="17"/>
      <c r="F505" s="17"/>
      <c r="G505" s="18" t="s">
        <v>969</v>
      </c>
      <c r="H505" s="17"/>
      <c r="I505" s="17"/>
      <c r="J505" s="17"/>
      <c r="K505" s="17"/>
      <c r="L505" s="19">
        <v>34353</v>
      </c>
      <c r="M505" s="19">
        <v>9365</v>
      </c>
      <c r="N505" s="20">
        <v>45777</v>
      </c>
      <c r="O505" s="21" t="s">
        <v>63</v>
      </c>
      <c r="P505" s="21">
        <v>0.01</v>
      </c>
      <c r="Q505" s="21">
        <v>1E-3</v>
      </c>
      <c r="R505" s="21" t="s">
        <v>57</v>
      </c>
      <c r="S505" s="21" t="s">
        <v>51</v>
      </c>
      <c r="T505" s="21" t="s">
        <v>196</v>
      </c>
      <c r="U505" s="22" t="s">
        <v>53</v>
      </c>
      <c r="V505" s="15"/>
      <c r="AE505">
        <v>0</v>
      </c>
      <c r="AF505" t="b">
        <v>1</v>
      </c>
      <c r="AG505">
        <v>2</v>
      </c>
    </row>
    <row r="506" spans="2:33" x14ac:dyDescent="0.45">
      <c r="B506" s="1">
        <v>591</v>
      </c>
      <c r="C506" s="16"/>
      <c r="D506" s="17" t="s">
        <v>956</v>
      </c>
      <c r="E506" s="17"/>
      <c r="F506" s="17"/>
      <c r="G506" s="18" t="s">
        <v>970</v>
      </c>
      <c r="H506" s="17"/>
      <c r="I506" s="17"/>
      <c r="J506" s="17"/>
      <c r="K506" s="17"/>
      <c r="L506" s="19">
        <v>27212</v>
      </c>
      <c r="M506" s="19">
        <v>27212</v>
      </c>
      <c r="N506" s="20">
        <v>45777</v>
      </c>
      <c r="O506" s="21" t="s">
        <v>63</v>
      </c>
      <c r="P506" s="21">
        <v>0.01</v>
      </c>
      <c r="Q506" s="21">
        <v>1E-3</v>
      </c>
      <c r="R506" s="21" t="s">
        <v>57</v>
      </c>
      <c r="S506" s="21" t="s">
        <v>51</v>
      </c>
      <c r="T506" s="21" t="s">
        <v>196</v>
      </c>
      <c r="U506" s="22" t="s">
        <v>53</v>
      </c>
      <c r="V506" s="15"/>
      <c r="AE506">
        <v>0</v>
      </c>
      <c r="AF506" t="b">
        <v>1</v>
      </c>
      <c r="AG506">
        <v>2</v>
      </c>
    </row>
    <row r="507" spans="2:33" x14ac:dyDescent="0.45">
      <c r="B507" s="1">
        <v>592</v>
      </c>
      <c r="C507" s="16"/>
      <c r="D507" s="17" t="s">
        <v>956</v>
      </c>
      <c r="E507" s="17"/>
      <c r="F507" s="17"/>
      <c r="G507" s="18" t="s">
        <v>971</v>
      </c>
      <c r="H507" s="17"/>
      <c r="I507" s="17"/>
      <c r="J507" s="17"/>
      <c r="K507" s="17"/>
      <c r="L507" s="19">
        <v>20460</v>
      </c>
      <c r="M507" s="19">
        <v>431</v>
      </c>
      <c r="N507" s="20">
        <v>45777</v>
      </c>
      <c r="O507" s="21" t="s">
        <v>63</v>
      </c>
      <c r="P507" s="21">
        <v>0</v>
      </c>
      <c r="Q507" s="21">
        <v>0.21199999999999999</v>
      </c>
      <c r="R507" s="21" t="s">
        <v>57</v>
      </c>
      <c r="S507" s="21" t="s">
        <v>51</v>
      </c>
      <c r="T507" s="21" t="s">
        <v>196</v>
      </c>
      <c r="U507" s="22" t="s">
        <v>53</v>
      </c>
      <c r="V507" s="15"/>
      <c r="AE507">
        <v>0</v>
      </c>
      <c r="AF507" t="b">
        <v>1</v>
      </c>
      <c r="AG507">
        <v>2</v>
      </c>
    </row>
    <row r="508" spans="2:33" x14ac:dyDescent="0.45">
      <c r="B508" s="1">
        <v>593</v>
      </c>
      <c r="C508" s="16"/>
      <c r="D508" s="17" t="s">
        <v>956</v>
      </c>
      <c r="E508" s="17"/>
      <c r="F508" s="17"/>
      <c r="G508" s="18" t="s">
        <v>972</v>
      </c>
      <c r="H508" s="17"/>
      <c r="I508" s="17"/>
      <c r="J508" s="17"/>
      <c r="K508" s="17"/>
      <c r="L508" s="19">
        <v>13772</v>
      </c>
      <c r="M508" s="19">
        <v>0</v>
      </c>
      <c r="N508" s="20">
        <v>45812</v>
      </c>
      <c r="O508" s="21" t="s">
        <v>85</v>
      </c>
      <c r="P508" s="21">
        <v>0</v>
      </c>
      <c r="Q508" s="21">
        <v>1.7999999999999999E-2</v>
      </c>
      <c r="R508" s="21" t="s">
        <v>57</v>
      </c>
      <c r="S508" s="21" t="s">
        <v>51</v>
      </c>
      <c r="T508" s="21" t="s">
        <v>196</v>
      </c>
      <c r="U508" s="22" t="s">
        <v>53</v>
      </c>
      <c r="V508" s="15"/>
      <c r="AE508">
        <v>0</v>
      </c>
      <c r="AF508" t="b">
        <v>1</v>
      </c>
      <c r="AG508">
        <v>2</v>
      </c>
    </row>
    <row r="509" spans="2:33" x14ac:dyDescent="0.45">
      <c r="B509" s="1">
        <v>594</v>
      </c>
      <c r="C509" s="16"/>
      <c r="D509" s="17" t="s">
        <v>956</v>
      </c>
      <c r="E509" s="17"/>
      <c r="F509" s="17"/>
      <c r="G509" s="18" t="s">
        <v>973</v>
      </c>
      <c r="H509" s="17"/>
      <c r="I509" s="17"/>
      <c r="J509" s="17"/>
      <c r="K509" s="17"/>
      <c r="L509" s="19">
        <v>8704</v>
      </c>
      <c r="M509" s="19">
        <v>250</v>
      </c>
      <c r="N509" s="20">
        <v>45777</v>
      </c>
      <c r="O509" s="21" t="s">
        <v>63</v>
      </c>
      <c r="P509" s="21">
        <v>0</v>
      </c>
      <c r="Q509" s="21">
        <v>2.1999999999999999E-2</v>
      </c>
      <c r="R509" s="21" t="s">
        <v>57</v>
      </c>
      <c r="S509" s="21" t="s">
        <v>51</v>
      </c>
      <c r="T509" s="21" t="s">
        <v>196</v>
      </c>
      <c r="U509" s="22" t="s">
        <v>53</v>
      </c>
      <c r="V509" s="15"/>
      <c r="AE509">
        <v>0</v>
      </c>
      <c r="AF509" t="b">
        <v>1</v>
      </c>
      <c r="AG509">
        <v>2</v>
      </c>
    </row>
    <row r="510" spans="2:33" x14ac:dyDescent="0.45">
      <c r="B510" s="1">
        <v>595</v>
      </c>
      <c r="C510" s="16"/>
      <c r="D510" s="17" t="s">
        <v>956</v>
      </c>
      <c r="E510" s="17"/>
      <c r="F510" s="17"/>
      <c r="G510" s="18" t="s">
        <v>974</v>
      </c>
      <c r="H510" s="17"/>
      <c r="I510" s="17"/>
      <c r="J510" s="17"/>
      <c r="K510" s="17"/>
      <c r="L510" s="19">
        <v>166</v>
      </c>
      <c r="M510" s="19">
        <v>0</v>
      </c>
      <c r="N510" s="20">
        <v>45777</v>
      </c>
      <c r="O510" s="21" t="s">
        <v>63</v>
      </c>
      <c r="P510" s="21">
        <v>0</v>
      </c>
      <c r="Q510" s="21">
        <v>1.6E-2</v>
      </c>
      <c r="R510" s="21" t="s">
        <v>57</v>
      </c>
      <c r="S510" s="21" t="s">
        <v>51</v>
      </c>
      <c r="T510" s="21" t="s">
        <v>196</v>
      </c>
      <c r="U510" s="22" t="s">
        <v>53</v>
      </c>
      <c r="V510" s="15"/>
      <c r="AE510">
        <v>0</v>
      </c>
      <c r="AF510" t="b">
        <v>1</v>
      </c>
      <c r="AG510">
        <v>2</v>
      </c>
    </row>
    <row r="511" spans="2:33" x14ac:dyDescent="0.45">
      <c r="B511" s="1">
        <v>596</v>
      </c>
      <c r="C511" s="16"/>
      <c r="D511" s="17" t="s">
        <v>975</v>
      </c>
      <c r="E511" s="17"/>
      <c r="F511" s="17"/>
      <c r="G511" s="18" t="s">
        <v>976</v>
      </c>
      <c r="H511" s="17"/>
      <c r="I511" s="17"/>
      <c r="J511" s="17"/>
      <c r="K511" s="17"/>
      <c r="L511" s="19">
        <v>11433</v>
      </c>
      <c r="M511" s="19">
        <v>11433</v>
      </c>
      <c r="N511" s="20">
        <v>45747</v>
      </c>
      <c r="O511" s="21" t="s">
        <v>56</v>
      </c>
      <c r="P511" s="21">
        <v>0</v>
      </c>
      <c r="Q511" s="21">
        <v>0</v>
      </c>
      <c r="R511" s="21" t="s">
        <v>57</v>
      </c>
      <c r="S511" s="21" t="s">
        <v>51</v>
      </c>
      <c r="T511" s="21" t="s">
        <v>130</v>
      </c>
      <c r="U511" s="22" t="s">
        <v>53</v>
      </c>
      <c r="V511" s="15"/>
      <c r="AE511">
        <v>0</v>
      </c>
      <c r="AF511" t="b">
        <v>1</v>
      </c>
      <c r="AG511">
        <v>1</v>
      </c>
    </row>
    <row r="512" spans="2:33" x14ac:dyDescent="0.45">
      <c r="B512" s="1">
        <v>597</v>
      </c>
      <c r="C512" s="16"/>
      <c r="D512" s="17" t="s">
        <v>977</v>
      </c>
      <c r="E512" s="17"/>
      <c r="F512" s="17"/>
      <c r="G512" s="18" t="s">
        <v>978</v>
      </c>
      <c r="H512" s="17"/>
      <c r="I512" s="17"/>
      <c r="J512" s="17"/>
      <c r="K512" s="17"/>
      <c r="L512" s="19">
        <v>7280</v>
      </c>
      <c r="M512" s="19">
        <v>300</v>
      </c>
      <c r="N512" s="20">
        <v>45747</v>
      </c>
      <c r="O512" s="21" t="s">
        <v>56</v>
      </c>
      <c r="P512" s="21">
        <v>0</v>
      </c>
      <c r="Q512" s="21">
        <v>0</v>
      </c>
      <c r="R512" s="21" t="s">
        <v>57</v>
      </c>
      <c r="S512" s="21" t="s">
        <v>51</v>
      </c>
      <c r="T512" s="21" t="s">
        <v>196</v>
      </c>
      <c r="U512" s="22" t="s">
        <v>53</v>
      </c>
      <c r="V512" s="15"/>
      <c r="AE512">
        <v>0</v>
      </c>
      <c r="AF512" t="b">
        <v>1</v>
      </c>
      <c r="AG512">
        <v>1</v>
      </c>
    </row>
    <row r="513" spans="2:33" x14ac:dyDescent="0.45">
      <c r="B513" s="1">
        <v>598</v>
      </c>
      <c r="C513" s="16" t="s">
        <v>47</v>
      </c>
      <c r="D513" s="17" t="s">
        <v>979</v>
      </c>
      <c r="E513" s="17"/>
      <c r="F513" s="17"/>
      <c r="G513" s="18" t="s">
        <v>59</v>
      </c>
      <c r="H513" s="17"/>
      <c r="I513" s="17"/>
      <c r="J513" s="17"/>
      <c r="K513" s="17"/>
      <c r="L513" s="19">
        <v>40082</v>
      </c>
      <c r="M513" s="19">
        <v>0</v>
      </c>
      <c r="N513" s="20">
        <v>45812</v>
      </c>
      <c r="O513" s="21" t="s">
        <v>60</v>
      </c>
      <c r="P513" s="21">
        <v>0.01</v>
      </c>
      <c r="Q513" s="21">
        <v>0</v>
      </c>
      <c r="R513" s="21" t="s">
        <v>50</v>
      </c>
      <c r="S513" s="21" t="s">
        <v>51</v>
      </c>
      <c r="T513" s="21" t="s">
        <v>125</v>
      </c>
      <c r="U513" s="22" t="s">
        <v>126</v>
      </c>
      <c r="V513" s="15"/>
      <c r="AE513">
        <v>1</v>
      </c>
      <c r="AF513" t="b">
        <v>1</v>
      </c>
      <c r="AG513">
        <v>0</v>
      </c>
    </row>
    <row r="514" spans="2:33" x14ac:dyDescent="0.45">
      <c r="B514" s="1">
        <v>599</v>
      </c>
      <c r="C514" s="16"/>
      <c r="D514" s="17" t="s">
        <v>980</v>
      </c>
      <c r="E514" s="17"/>
      <c r="F514" s="17"/>
      <c r="G514" s="18" t="s">
        <v>981</v>
      </c>
      <c r="H514" s="17"/>
      <c r="I514" s="17"/>
      <c r="J514" s="17"/>
      <c r="K514" s="17"/>
      <c r="L514" s="19">
        <v>40082</v>
      </c>
      <c r="M514" s="19">
        <v>0</v>
      </c>
      <c r="N514" s="20">
        <v>45812</v>
      </c>
      <c r="O514" s="21" t="s">
        <v>85</v>
      </c>
      <c r="P514" s="21">
        <v>0.01</v>
      </c>
      <c r="Q514" s="21">
        <v>0</v>
      </c>
      <c r="R514" s="21" t="s">
        <v>57</v>
      </c>
      <c r="S514" s="21" t="s">
        <v>51</v>
      </c>
      <c r="T514" s="21" t="s">
        <v>125</v>
      </c>
      <c r="U514" s="22" t="s">
        <v>126</v>
      </c>
      <c r="V514" s="15"/>
      <c r="AE514">
        <v>0</v>
      </c>
      <c r="AF514" t="b">
        <v>1</v>
      </c>
      <c r="AG514">
        <v>1</v>
      </c>
    </row>
    <row r="515" spans="2:33" x14ac:dyDescent="0.45">
      <c r="B515" s="1">
        <v>600</v>
      </c>
      <c r="C515" s="16"/>
      <c r="D515" s="17" t="s">
        <v>982</v>
      </c>
      <c r="E515" s="17"/>
      <c r="F515" s="17"/>
      <c r="G515" s="18" t="s">
        <v>983</v>
      </c>
      <c r="H515" s="17"/>
      <c r="I515" s="17"/>
      <c r="J515" s="17"/>
      <c r="K515" s="17"/>
      <c r="L515" s="19">
        <v>39673</v>
      </c>
      <c r="M515" s="19">
        <v>29479</v>
      </c>
      <c r="N515" s="20">
        <v>45747</v>
      </c>
      <c r="O515" s="21" t="s">
        <v>56</v>
      </c>
      <c r="P515" s="21">
        <v>0.01</v>
      </c>
      <c r="Q515" s="21">
        <v>1E-3</v>
      </c>
      <c r="R515" s="21" t="s">
        <v>50</v>
      </c>
      <c r="S515" s="21" t="s">
        <v>246</v>
      </c>
      <c r="T515" s="21" t="s">
        <v>265</v>
      </c>
      <c r="U515" s="22" t="s">
        <v>53</v>
      </c>
      <c r="V515" s="15"/>
      <c r="AE515">
        <v>0</v>
      </c>
      <c r="AF515" t="b">
        <v>1</v>
      </c>
      <c r="AG515">
        <v>0</v>
      </c>
    </row>
    <row r="516" spans="2:33" x14ac:dyDescent="0.45">
      <c r="B516" s="1">
        <v>601</v>
      </c>
      <c r="C516" s="16"/>
      <c r="D516" s="17" t="s">
        <v>984</v>
      </c>
      <c r="E516" s="17"/>
      <c r="F516" s="17"/>
      <c r="G516" s="18" t="s">
        <v>985</v>
      </c>
      <c r="H516" s="17"/>
      <c r="I516" s="17"/>
      <c r="J516" s="17"/>
      <c r="K516" s="17"/>
      <c r="L516" s="19">
        <v>38700</v>
      </c>
      <c r="M516" s="19">
        <v>-61325</v>
      </c>
      <c r="N516" s="20">
        <v>45747</v>
      </c>
      <c r="O516" s="21" t="s">
        <v>56</v>
      </c>
      <c r="P516" s="21">
        <v>0.01</v>
      </c>
      <c r="Q516" s="21">
        <v>0.14299999999999999</v>
      </c>
      <c r="R516" s="21" t="s">
        <v>50</v>
      </c>
      <c r="S516" s="21" t="s">
        <v>293</v>
      </c>
      <c r="T516" s="21" t="s">
        <v>130</v>
      </c>
      <c r="U516" s="22" t="s">
        <v>53</v>
      </c>
      <c r="V516" s="15"/>
      <c r="AE516">
        <v>0</v>
      </c>
      <c r="AF516" t="b">
        <v>1</v>
      </c>
      <c r="AG516">
        <v>0</v>
      </c>
    </row>
    <row r="517" spans="2:33" x14ac:dyDescent="0.45">
      <c r="B517" s="1">
        <v>602</v>
      </c>
      <c r="C517" s="16" t="s">
        <v>47</v>
      </c>
      <c r="D517" s="17" t="s">
        <v>986</v>
      </c>
      <c r="E517" s="17"/>
      <c r="F517" s="17"/>
      <c r="G517" s="18" t="s">
        <v>987</v>
      </c>
      <c r="H517" s="17"/>
      <c r="I517" s="17"/>
      <c r="J517" s="17"/>
      <c r="K517" s="17"/>
      <c r="L517" s="19">
        <v>38500</v>
      </c>
      <c r="M517" s="19">
        <v>-1081</v>
      </c>
      <c r="N517" s="20">
        <v>45747</v>
      </c>
      <c r="O517" s="21" t="s">
        <v>56</v>
      </c>
      <c r="P517" s="21">
        <v>0.01</v>
      </c>
      <c r="Q517" s="21">
        <v>2E-3</v>
      </c>
      <c r="R517" s="21" t="s">
        <v>50</v>
      </c>
      <c r="S517" s="21" t="s">
        <v>51</v>
      </c>
      <c r="T517" s="21" t="s">
        <v>988</v>
      </c>
      <c r="U517" s="22" t="s">
        <v>53</v>
      </c>
      <c r="V517" s="15"/>
      <c r="AE517">
        <v>2</v>
      </c>
      <c r="AF517" t="b">
        <v>1</v>
      </c>
      <c r="AG517">
        <v>0</v>
      </c>
    </row>
    <row r="518" spans="2:33" x14ac:dyDescent="0.45">
      <c r="B518" s="1">
        <v>603</v>
      </c>
      <c r="C518" s="16" t="s">
        <v>47</v>
      </c>
      <c r="D518" s="17" t="s">
        <v>989</v>
      </c>
      <c r="E518" s="17"/>
      <c r="F518" s="17"/>
      <c r="G518" s="18" t="s">
        <v>59</v>
      </c>
      <c r="H518" s="17"/>
      <c r="I518" s="17"/>
      <c r="J518" s="17"/>
      <c r="K518" s="17"/>
      <c r="L518" s="19">
        <v>38500</v>
      </c>
      <c r="M518" s="19">
        <v>-1081</v>
      </c>
      <c r="N518" s="20">
        <v>45747</v>
      </c>
      <c r="O518" s="21" t="s">
        <v>60</v>
      </c>
      <c r="P518" s="21">
        <v>0.01</v>
      </c>
      <c r="Q518" s="21">
        <v>0</v>
      </c>
      <c r="R518" s="21" t="s">
        <v>57</v>
      </c>
      <c r="S518" s="21" t="s">
        <v>51</v>
      </c>
      <c r="T518" s="21" t="s">
        <v>988</v>
      </c>
      <c r="U518" s="22" t="s">
        <v>53</v>
      </c>
      <c r="V518" s="15"/>
      <c r="AE518">
        <v>1</v>
      </c>
      <c r="AF518" t="b">
        <v>1</v>
      </c>
      <c r="AG518">
        <v>1</v>
      </c>
    </row>
    <row r="519" spans="2:33" x14ac:dyDescent="0.45">
      <c r="B519" s="1">
        <v>604</v>
      </c>
      <c r="C519" s="16"/>
      <c r="D519" s="17" t="s">
        <v>990</v>
      </c>
      <c r="E519" s="17"/>
      <c r="F519" s="17"/>
      <c r="G519" s="18" t="s">
        <v>991</v>
      </c>
      <c r="H519" s="17"/>
      <c r="I519" s="17"/>
      <c r="J519" s="17"/>
      <c r="K519" s="17"/>
      <c r="L519" s="19">
        <v>38500</v>
      </c>
      <c r="M519" s="19">
        <v>-1081</v>
      </c>
      <c r="N519" s="20">
        <v>45747</v>
      </c>
      <c r="O519" s="21" t="s">
        <v>63</v>
      </c>
      <c r="P519" s="21">
        <v>0.01</v>
      </c>
      <c r="Q519" s="21">
        <v>0.31</v>
      </c>
      <c r="R519" s="21" t="s">
        <v>57</v>
      </c>
      <c r="S519" s="21" t="s">
        <v>51</v>
      </c>
      <c r="T519" s="21" t="s">
        <v>988</v>
      </c>
      <c r="U519" s="22" t="s">
        <v>53</v>
      </c>
      <c r="V519" s="15"/>
      <c r="AE519">
        <v>0</v>
      </c>
      <c r="AF519" t="b">
        <v>1</v>
      </c>
      <c r="AG519">
        <v>2</v>
      </c>
    </row>
    <row r="520" spans="2:33" x14ac:dyDescent="0.45">
      <c r="B520" s="1">
        <v>605</v>
      </c>
      <c r="C520" s="16"/>
      <c r="D520" s="17" t="s">
        <v>42</v>
      </c>
      <c r="E520" s="17"/>
      <c r="F520" s="17"/>
      <c r="G520" s="18" t="s">
        <v>33</v>
      </c>
      <c r="H520" s="17"/>
      <c r="I520" s="17"/>
      <c r="J520" s="17"/>
      <c r="K520" s="17"/>
      <c r="L520" s="19">
        <v>37663</v>
      </c>
      <c r="M520" s="19">
        <v>0</v>
      </c>
      <c r="N520" s="20">
        <v>45768</v>
      </c>
      <c r="O520" s="21" t="s">
        <v>39</v>
      </c>
      <c r="P520" s="21">
        <v>0.01</v>
      </c>
      <c r="Q520" s="21">
        <v>0</v>
      </c>
      <c r="R520" s="21" t="s">
        <v>35</v>
      </c>
      <c r="S520" s="21" t="s">
        <v>36</v>
      </c>
      <c r="T520" s="21" t="s">
        <v>36</v>
      </c>
      <c r="U520" s="22" t="s">
        <v>37</v>
      </c>
      <c r="V520" s="15"/>
      <c r="AE520">
        <v>0</v>
      </c>
      <c r="AF520" t="b">
        <v>1</v>
      </c>
      <c r="AG520">
        <v>0</v>
      </c>
    </row>
    <row r="521" spans="2:33" x14ac:dyDescent="0.45">
      <c r="B521" s="1">
        <v>606</v>
      </c>
      <c r="C521" s="16"/>
      <c r="D521" s="17" t="s">
        <v>992</v>
      </c>
      <c r="E521" s="17"/>
      <c r="F521" s="17"/>
      <c r="G521" s="18" t="s">
        <v>993</v>
      </c>
      <c r="H521" s="17"/>
      <c r="I521" s="17"/>
      <c r="J521" s="17"/>
      <c r="K521" s="17"/>
      <c r="L521" s="19">
        <v>37537</v>
      </c>
      <c r="M521" s="19">
        <v>37537</v>
      </c>
      <c r="N521" s="20">
        <v>45747</v>
      </c>
      <c r="O521" s="21" t="s">
        <v>56</v>
      </c>
      <c r="P521" s="21">
        <v>0.01</v>
      </c>
      <c r="Q521" s="21">
        <v>1.4999999999999999E-2</v>
      </c>
      <c r="R521" s="21" t="s">
        <v>50</v>
      </c>
      <c r="S521" s="21" t="s">
        <v>293</v>
      </c>
      <c r="T521" s="21" t="s">
        <v>130</v>
      </c>
      <c r="U521" s="22" t="s">
        <v>53</v>
      </c>
      <c r="V521" s="15"/>
      <c r="AE521">
        <v>0</v>
      </c>
      <c r="AF521" t="b">
        <v>1</v>
      </c>
      <c r="AG521">
        <v>0</v>
      </c>
    </row>
    <row r="522" spans="2:33" x14ac:dyDescent="0.45">
      <c r="B522" s="1">
        <v>607</v>
      </c>
      <c r="C522" s="16"/>
      <c r="D522" s="17" t="s">
        <v>994</v>
      </c>
      <c r="E522" s="17"/>
      <c r="F522" s="17"/>
      <c r="G522" s="18" t="s">
        <v>995</v>
      </c>
      <c r="H522" s="17"/>
      <c r="I522" s="17"/>
      <c r="J522" s="17"/>
      <c r="K522" s="17"/>
      <c r="L522" s="19">
        <v>36733</v>
      </c>
      <c r="M522" s="19">
        <v>8725</v>
      </c>
      <c r="N522" s="20">
        <v>45747</v>
      </c>
      <c r="O522" s="21" t="s">
        <v>56</v>
      </c>
      <c r="P522" s="21">
        <v>0.01</v>
      </c>
      <c r="Q522" s="21">
        <v>1.4999999999999999E-2</v>
      </c>
      <c r="R522" s="21" t="s">
        <v>50</v>
      </c>
      <c r="S522" s="21" t="s">
        <v>51</v>
      </c>
      <c r="T522" s="21" t="s">
        <v>707</v>
      </c>
      <c r="U522" s="22" t="s">
        <v>53</v>
      </c>
      <c r="V522" s="15"/>
      <c r="AE522">
        <v>0</v>
      </c>
      <c r="AF522" t="b">
        <v>1</v>
      </c>
      <c r="AG522">
        <v>0</v>
      </c>
    </row>
    <row r="523" spans="2:33" x14ac:dyDescent="0.45">
      <c r="B523" s="1">
        <v>608</v>
      </c>
      <c r="C523" s="16"/>
      <c r="D523" s="17" t="s">
        <v>996</v>
      </c>
      <c r="E523" s="17"/>
      <c r="F523" s="17"/>
      <c r="G523" s="18" t="s">
        <v>997</v>
      </c>
      <c r="H523" s="17"/>
      <c r="I523" s="17"/>
      <c r="J523" s="17"/>
      <c r="K523" s="17"/>
      <c r="L523" s="19">
        <v>36697</v>
      </c>
      <c r="M523" s="19">
        <v>36697</v>
      </c>
      <c r="N523" s="20">
        <v>45747</v>
      </c>
      <c r="O523" s="21" t="s">
        <v>56</v>
      </c>
      <c r="P523" s="21">
        <v>0.01</v>
      </c>
      <c r="Q523" s="21">
        <v>3.0000000000000001E-3</v>
      </c>
      <c r="R523" s="21" t="s">
        <v>50</v>
      </c>
      <c r="S523" s="21" t="s">
        <v>293</v>
      </c>
      <c r="T523" s="21" t="s">
        <v>130</v>
      </c>
      <c r="U523" s="22" t="s">
        <v>53</v>
      </c>
      <c r="V523" s="15"/>
      <c r="AE523">
        <v>0</v>
      </c>
      <c r="AF523" t="b">
        <v>1</v>
      </c>
      <c r="AG523">
        <v>0</v>
      </c>
    </row>
    <row r="524" spans="2:33" x14ac:dyDescent="0.45">
      <c r="B524" s="1">
        <v>609</v>
      </c>
      <c r="C524" s="16"/>
      <c r="D524" s="17" t="s">
        <v>998</v>
      </c>
      <c r="E524" s="17"/>
      <c r="F524" s="17"/>
      <c r="G524" s="18" t="s">
        <v>999</v>
      </c>
      <c r="H524" s="17"/>
      <c r="I524" s="17"/>
      <c r="J524" s="17"/>
      <c r="K524" s="17"/>
      <c r="L524" s="19">
        <v>36488</v>
      </c>
      <c r="M524" s="19">
        <v>8725</v>
      </c>
      <c r="N524" s="20">
        <v>45747</v>
      </c>
      <c r="O524" s="21" t="s">
        <v>56</v>
      </c>
      <c r="P524" s="21">
        <v>0.01</v>
      </c>
      <c r="Q524" s="21">
        <v>0.76600000000000001</v>
      </c>
      <c r="R524" s="21" t="s">
        <v>50</v>
      </c>
      <c r="S524" s="21" t="s">
        <v>51</v>
      </c>
      <c r="T524" s="21" t="s">
        <v>707</v>
      </c>
      <c r="U524" s="22" t="s">
        <v>53</v>
      </c>
      <c r="V524" s="15"/>
      <c r="AE524">
        <v>0</v>
      </c>
      <c r="AF524" t="b">
        <v>1</v>
      </c>
      <c r="AG524">
        <v>0</v>
      </c>
    </row>
    <row r="525" spans="2:33" x14ac:dyDescent="0.45">
      <c r="B525" s="1">
        <v>610</v>
      </c>
      <c r="C525" s="16" t="s">
        <v>47</v>
      </c>
      <c r="D525" s="17" t="s">
        <v>1000</v>
      </c>
      <c r="E525" s="17"/>
      <c r="F525" s="17"/>
      <c r="G525" s="18" t="s">
        <v>1001</v>
      </c>
      <c r="H525" s="17"/>
      <c r="I525" s="17"/>
      <c r="J525" s="17"/>
      <c r="K525" s="17"/>
      <c r="L525" s="19">
        <v>35519</v>
      </c>
      <c r="M525" s="19">
        <v>7385</v>
      </c>
      <c r="N525" s="20">
        <v>45747</v>
      </c>
      <c r="O525" s="21" t="s">
        <v>56</v>
      </c>
      <c r="P525" s="21">
        <v>0.01</v>
      </c>
      <c r="Q525" s="21">
        <v>1E-3</v>
      </c>
      <c r="R525" s="21" t="s">
        <v>50</v>
      </c>
      <c r="S525" s="21" t="s">
        <v>51</v>
      </c>
      <c r="T525" s="21" t="s">
        <v>130</v>
      </c>
      <c r="U525" s="22" t="s">
        <v>53</v>
      </c>
      <c r="V525" s="15"/>
      <c r="AE525">
        <v>5</v>
      </c>
      <c r="AF525" t="b">
        <v>1</v>
      </c>
      <c r="AG525">
        <v>0</v>
      </c>
    </row>
    <row r="526" spans="2:33" x14ac:dyDescent="0.45">
      <c r="B526" s="1">
        <v>611</v>
      </c>
      <c r="C526" s="16" t="s">
        <v>47</v>
      </c>
      <c r="D526" s="17" t="s">
        <v>1002</v>
      </c>
      <c r="E526" s="17"/>
      <c r="F526" s="17"/>
      <c r="G526" s="18" t="s">
        <v>59</v>
      </c>
      <c r="H526" s="17"/>
      <c r="I526" s="17"/>
      <c r="J526" s="17"/>
      <c r="K526" s="17"/>
      <c r="L526" s="19">
        <v>9515</v>
      </c>
      <c r="M526" s="19">
        <v>0</v>
      </c>
      <c r="N526" s="20">
        <v>45777</v>
      </c>
      <c r="O526" s="21" t="s">
        <v>60</v>
      </c>
      <c r="P526" s="21">
        <v>0</v>
      </c>
      <c r="Q526" s="21">
        <v>0</v>
      </c>
      <c r="R526" s="21" t="s">
        <v>57</v>
      </c>
      <c r="S526" s="21" t="s">
        <v>51</v>
      </c>
      <c r="T526" s="21" t="s">
        <v>517</v>
      </c>
      <c r="U526" s="22" t="s">
        <v>53</v>
      </c>
      <c r="V526" s="15"/>
      <c r="AE526">
        <v>1</v>
      </c>
      <c r="AF526" t="b">
        <v>1</v>
      </c>
      <c r="AG526">
        <v>1</v>
      </c>
    </row>
    <row r="527" spans="2:33" x14ac:dyDescent="0.45">
      <c r="B527" s="1">
        <v>612</v>
      </c>
      <c r="C527" s="16"/>
      <c r="D527" s="17" t="s">
        <v>1003</v>
      </c>
      <c r="E527" s="17"/>
      <c r="F527" s="17"/>
      <c r="G527" s="18" t="s">
        <v>1004</v>
      </c>
      <c r="H527" s="17"/>
      <c r="I527" s="17"/>
      <c r="J527" s="17"/>
      <c r="K527" s="17"/>
      <c r="L527" s="19">
        <v>9515</v>
      </c>
      <c r="M527" s="19">
        <v>0</v>
      </c>
      <c r="N527" s="20">
        <v>45777</v>
      </c>
      <c r="O527" s="21" t="s">
        <v>63</v>
      </c>
      <c r="P527" s="21">
        <v>0</v>
      </c>
      <c r="Q527" s="21">
        <v>2E-3</v>
      </c>
      <c r="R527" s="21" t="s">
        <v>57</v>
      </c>
      <c r="S527" s="21" t="s">
        <v>51</v>
      </c>
      <c r="T527" s="21" t="s">
        <v>517</v>
      </c>
      <c r="U527" s="22" t="s">
        <v>53</v>
      </c>
      <c r="V527" s="15"/>
      <c r="AE527">
        <v>0</v>
      </c>
      <c r="AF527" t="b">
        <v>1</v>
      </c>
      <c r="AG527">
        <v>2</v>
      </c>
    </row>
    <row r="528" spans="2:33" x14ac:dyDescent="0.45">
      <c r="B528" s="1">
        <v>613</v>
      </c>
      <c r="C528" s="16" t="s">
        <v>47</v>
      </c>
      <c r="D528" s="17" t="s">
        <v>1005</v>
      </c>
      <c r="E528" s="17"/>
      <c r="F528" s="17"/>
      <c r="G528" s="18" t="s">
        <v>59</v>
      </c>
      <c r="H528" s="17"/>
      <c r="I528" s="17"/>
      <c r="J528" s="17"/>
      <c r="K528" s="17"/>
      <c r="L528" s="19">
        <v>8260</v>
      </c>
      <c r="M528" s="19">
        <v>500</v>
      </c>
      <c r="N528" s="20">
        <v>45657</v>
      </c>
      <c r="O528" s="21" t="s">
        <v>404</v>
      </c>
      <c r="P528" s="21">
        <v>0</v>
      </c>
      <c r="Q528" s="21">
        <v>0</v>
      </c>
      <c r="R528" s="21" t="s">
        <v>57</v>
      </c>
      <c r="S528" s="21" t="s">
        <v>405</v>
      </c>
      <c r="T528" s="21" t="s">
        <v>130</v>
      </c>
      <c r="U528" s="22" t="s">
        <v>53</v>
      </c>
      <c r="V528" s="15"/>
      <c r="AE528">
        <v>1</v>
      </c>
      <c r="AF528" t="b">
        <v>1</v>
      </c>
      <c r="AG528">
        <v>1</v>
      </c>
    </row>
    <row r="529" spans="2:33" x14ac:dyDescent="0.45">
      <c r="B529" s="1">
        <v>614</v>
      </c>
      <c r="C529" s="16"/>
      <c r="D529" s="17" t="s">
        <v>1006</v>
      </c>
      <c r="E529" s="17"/>
      <c r="F529" s="17"/>
      <c r="G529" s="18" t="s">
        <v>1007</v>
      </c>
      <c r="H529" s="17"/>
      <c r="I529" s="17"/>
      <c r="J529" s="17"/>
      <c r="K529" s="17"/>
      <c r="L529" s="19">
        <v>8260</v>
      </c>
      <c r="M529" s="19">
        <v>500</v>
      </c>
      <c r="N529" s="20">
        <v>45657</v>
      </c>
      <c r="O529" s="21" t="s">
        <v>404</v>
      </c>
      <c r="P529" s="21">
        <v>0</v>
      </c>
      <c r="Q529" s="21">
        <v>0</v>
      </c>
      <c r="R529" s="21" t="s">
        <v>57</v>
      </c>
      <c r="S529" s="21" t="s">
        <v>405</v>
      </c>
      <c r="T529" s="21" t="s">
        <v>130</v>
      </c>
      <c r="U529" s="22" t="s">
        <v>53</v>
      </c>
      <c r="V529" s="15"/>
      <c r="AE529">
        <v>0</v>
      </c>
      <c r="AF529" t="b">
        <v>1</v>
      </c>
      <c r="AG529">
        <v>2</v>
      </c>
    </row>
    <row r="530" spans="2:33" x14ac:dyDescent="0.45">
      <c r="B530" s="1">
        <v>615</v>
      </c>
      <c r="C530" s="16"/>
      <c r="D530" s="17" t="s">
        <v>1008</v>
      </c>
      <c r="E530" s="17"/>
      <c r="F530" s="17"/>
      <c r="G530" s="18" t="s">
        <v>1009</v>
      </c>
      <c r="H530" s="17"/>
      <c r="I530" s="17"/>
      <c r="J530" s="17"/>
      <c r="K530" s="17"/>
      <c r="L530" s="19">
        <v>1815</v>
      </c>
      <c r="M530" s="19">
        <v>105</v>
      </c>
      <c r="N530" s="20">
        <v>45777</v>
      </c>
      <c r="O530" s="21" t="s">
        <v>63</v>
      </c>
      <c r="P530" s="21">
        <v>0</v>
      </c>
      <c r="Q530" s="21">
        <v>0.441</v>
      </c>
      <c r="R530" s="21" t="s">
        <v>57</v>
      </c>
      <c r="S530" s="21" t="s">
        <v>51</v>
      </c>
      <c r="T530" s="21" t="s">
        <v>130</v>
      </c>
      <c r="U530" s="22" t="s">
        <v>53</v>
      </c>
      <c r="V530" s="15"/>
      <c r="AE530">
        <v>0</v>
      </c>
      <c r="AF530" t="b">
        <v>1</v>
      </c>
      <c r="AG530">
        <v>1</v>
      </c>
    </row>
    <row r="531" spans="2:33" x14ac:dyDescent="0.45">
      <c r="B531" s="1">
        <v>616</v>
      </c>
      <c r="C531" s="16"/>
      <c r="D531" s="17" t="s">
        <v>1010</v>
      </c>
      <c r="E531" s="17"/>
      <c r="F531" s="17"/>
      <c r="G531" s="18" t="s">
        <v>1011</v>
      </c>
      <c r="H531" s="17"/>
      <c r="I531" s="17"/>
      <c r="J531" s="17"/>
      <c r="K531" s="17"/>
      <c r="L531" s="19">
        <v>34674</v>
      </c>
      <c r="M531" s="19">
        <v>34674</v>
      </c>
      <c r="N531" s="20">
        <v>45747</v>
      </c>
      <c r="O531" s="21" t="s">
        <v>56</v>
      </c>
      <c r="P531" s="21">
        <v>0.01</v>
      </c>
      <c r="Q531" s="21">
        <v>8.3000000000000004E-2</v>
      </c>
      <c r="R531" s="21" t="s">
        <v>50</v>
      </c>
      <c r="S531" s="21" t="s">
        <v>293</v>
      </c>
      <c r="T531" s="21" t="s">
        <v>130</v>
      </c>
      <c r="U531" s="22" t="s">
        <v>53</v>
      </c>
      <c r="V531" s="15"/>
      <c r="AE531">
        <v>0</v>
      </c>
      <c r="AF531" t="b">
        <v>1</v>
      </c>
      <c r="AG531">
        <v>0</v>
      </c>
    </row>
    <row r="532" spans="2:33" x14ac:dyDescent="0.45">
      <c r="B532" s="1">
        <v>617</v>
      </c>
      <c r="C532" s="16" t="s">
        <v>47</v>
      </c>
      <c r="D532" s="17" t="s">
        <v>1012</v>
      </c>
      <c r="E532" s="17"/>
      <c r="F532" s="17"/>
      <c r="G532" s="18" t="s">
        <v>59</v>
      </c>
      <c r="H532" s="17"/>
      <c r="I532" s="17"/>
      <c r="J532" s="17"/>
      <c r="K532" s="17"/>
      <c r="L532" s="19">
        <v>34432</v>
      </c>
      <c r="M532" s="19">
        <v>0</v>
      </c>
      <c r="N532" s="20">
        <v>45812</v>
      </c>
      <c r="O532" s="21" t="s">
        <v>60</v>
      </c>
      <c r="P532" s="21">
        <v>0.01</v>
      </c>
      <c r="Q532" s="21">
        <v>0</v>
      </c>
      <c r="R532" s="21" t="s">
        <v>50</v>
      </c>
      <c r="S532" s="21" t="s">
        <v>443</v>
      </c>
      <c r="T532" s="21" t="s">
        <v>755</v>
      </c>
      <c r="U532" s="22" t="s">
        <v>53</v>
      </c>
      <c r="V532" s="15"/>
      <c r="AE532">
        <v>1</v>
      </c>
      <c r="AF532" t="b">
        <v>1</v>
      </c>
      <c r="AG532">
        <v>0</v>
      </c>
    </row>
    <row r="533" spans="2:33" x14ac:dyDescent="0.45">
      <c r="B533" s="1">
        <v>618</v>
      </c>
      <c r="C533" s="16"/>
      <c r="D533" s="17" t="s">
        <v>1013</v>
      </c>
      <c r="E533" s="17"/>
      <c r="F533" s="17"/>
      <c r="G533" s="18" t="s">
        <v>1014</v>
      </c>
      <c r="H533" s="17"/>
      <c r="I533" s="17"/>
      <c r="J533" s="17"/>
      <c r="K533" s="17"/>
      <c r="L533" s="19">
        <v>34432</v>
      </c>
      <c r="M533" s="19">
        <v>0</v>
      </c>
      <c r="N533" s="20">
        <v>45812</v>
      </c>
      <c r="O533" s="21" t="s">
        <v>85</v>
      </c>
      <c r="P533" s="21">
        <v>0.01</v>
      </c>
      <c r="Q533" s="21">
        <v>3.2090000000000001</v>
      </c>
      <c r="R533" s="21" t="s">
        <v>57</v>
      </c>
      <c r="S533" s="21" t="s">
        <v>443</v>
      </c>
      <c r="T533" s="21" t="s">
        <v>755</v>
      </c>
      <c r="U533" s="22" t="s">
        <v>53</v>
      </c>
      <c r="V533" s="15"/>
      <c r="AE533">
        <v>0</v>
      </c>
      <c r="AF533" t="b">
        <v>1</v>
      </c>
      <c r="AG533">
        <v>1</v>
      </c>
    </row>
    <row r="534" spans="2:33" x14ac:dyDescent="0.45">
      <c r="B534" s="1">
        <v>619</v>
      </c>
      <c r="C534" s="16"/>
      <c r="D534" s="17" t="s">
        <v>1015</v>
      </c>
      <c r="E534" s="17"/>
      <c r="F534" s="17"/>
      <c r="G534" s="18" t="s">
        <v>1016</v>
      </c>
      <c r="H534" s="17"/>
      <c r="I534" s="17"/>
      <c r="J534" s="17"/>
      <c r="K534" s="17"/>
      <c r="L534" s="19">
        <v>33879</v>
      </c>
      <c r="M534" s="19">
        <v>0</v>
      </c>
      <c r="N534" s="20">
        <v>45747</v>
      </c>
      <c r="O534" s="21" t="s">
        <v>56</v>
      </c>
      <c r="P534" s="21">
        <v>0.01</v>
      </c>
      <c r="Q534" s="21">
        <v>3.2250000000000001</v>
      </c>
      <c r="R534" s="21" t="s">
        <v>50</v>
      </c>
      <c r="S534" s="21" t="s">
        <v>399</v>
      </c>
      <c r="T534" s="21" t="s">
        <v>512</v>
      </c>
      <c r="U534" s="22" t="s">
        <v>53</v>
      </c>
      <c r="V534" s="15"/>
      <c r="AE534">
        <v>0</v>
      </c>
      <c r="AF534" t="b">
        <v>1</v>
      </c>
      <c r="AG534">
        <v>0</v>
      </c>
    </row>
    <row r="535" spans="2:33" x14ac:dyDescent="0.45">
      <c r="B535" s="1">
        <v>620</v>
      </c>
      <c r="C535" s="16" t="s">
        <v>47</v>
      </c>
      <c r="D535" s="17" t="s">
        <v>1017</v>
      </c>
      <c r="E535" s="17"/>
      <c r="F535" s="17"/>
      <c r="G535" s="18" t="s">
        <v>1018</v>
      </c>
      <c r="H535" s="17"/>
      <c r="I535" s="17"/>
      <c r="J535" s="17"/>
      <c r="K535" s="17"/>
      <c r="L535" s="19">
        <v>33416</v>
      </c>
      <c r="M535" s="19">
        <v>-45041</v>
      </c>
      <c r="N535" s="20">
        <v>45747</v>
      </c>
      <c r="O535" s="21" t="s">
        <v>56</v>
      </c>
      <c r="P535" s="21">
        <v>0.01</v>
      </c>
      <c r="Q535" s="21">
        <v>6.0000000000000001E-3</v>
      </c>
      <c r="R535" s="21" t="s">
        <v>50</v>
      </c>
      <c r="S535" s="21" t="s">
        <v>51</v>
      </c>
      <c r="T535" s="21" t="s">
        <v>130</v>
      </c>
      <c r="U535" s="22" t="s">
        <v>53</v>
      </c>
      <c r="V535" s="15"/>
      <c r="AE535">
        <v>3</v>
      </c>
      <c r="AF535" t="b">
        <v>1</v>
      </c>
      <c r="AG535">
        <v>0</v>
      </c>
    </row>
    <row r="536" spans="2:33" x14ac:dyDescent="0.45">
      <c r="B536" s="1">
        <v>621</v>
      </c>
      <c r="C536" s="16" t="s">
        <v>47</v>
      </c>
      <c r="D536" s="17" t="s">
        <v>1019</v>
      </c>
      <c r="E536" s="17"/>
      <c r="F536" s="17"/>
      <c r="G536" s="18" t="s">
        <v>59</v>
      </c>
      <c r="H536" s="17"/>
      <c r="I536" s="17"/>
      <c r="J536" s="17"/>
      <c r="K536" s="17"/>
      <c r="L536" s="19">
        <v>676</v>
      </c>
      <c r="M536" s="19">
        <v>0</v>
      </c>
      <c r="N536" s="20">
        <v>45777</v>
      </c>
      <c r="O536" s="21" t="s">
        <v>60</v>
      </c>
      <c r="P536" s="21">
        <v>0</v>
      </c>
      <c r="Q536" s="21">
        <v>0</v>
      </c>
      <c r="R536" s="21" t="s">
        <v>57</v>
      </c>
      <c r="S536" s="21" t="s">
        <v>51</v>
      </c>
      <c r="T536" s="21" t="s">
        <v>100</v>
      </c>
      <c r="U536" s="22" t="s">
        <v>101</v>
      </c>
      <c r="V536" s="15"/>
      <c r="AE536">
        <v>1</v>
      </c>
      <c r="AF536" t="b">
        <v>1</v>
      </c>
      <c r="AG536">
        <v>1</v>
      </c>
    </row>
    <row r="537" spans="2:33" x14ac:dyDescent="0.45">
      <c r="B537" s="1">
        <v>622</v>
      </c>
      <c r="C537" s="16"/>
      <c r="D537" s="17" t="s">
        <v>1020</v>
      </c>
      <c r="E537" s="17"/>
      <c r="F537" s="17"/>
      <c r="G537" s="18" t="s">
        <v>1021</v>
      </c>
      <c r="H537" s="17"/>
      <c r="I537" s="17"/>
      <c r="J537" s="17"/>
      <c r="K537" s="17"/>
      <c r="L537" s="19">
        <v>676</v>
      </c>
      <c r="M537" s="19">
        <v>0</v>
      </c>
      <c r="N537" s="20">
        <v>45777</v>
      </c>
      <c r="O537" s="21" t="s">
        <v>104</v>
      </c>
      <c r="P537" s="21">
        <v>0</v>
      </c>
      <c r="Q537" s="21">
        <v>7.0000000000000001E-3</v>
      </c>
      <c r="R537" s="21" t="s">
        <v>57</v>
      </c>
      <c r="S537" s="21" t="s">
        <v>51</v>
      </c>
      <c r="T537" s="21" t="s">
        <v>100</v>
      </c>
      <c r="U537" s="22" t="s">
        <v>101</v>
      </c>
      <c r="V537" s="15"/>
      <c r="AE537">
        <v>0</v>
      </c>
      <c r="AF537" t="b">
        <v>1</v>
      </c>
      <c r="AG537">
        <v>2</v>
      </c>
    </row>
    <row r="538" spans="2:33" x14ac:dyDescent="0.45">
      <c r="B538" s="1">
        <v>623</v>
      </c>
      <c r="C538" s="16"/>
      <c r="D538" s="17" t="s">
        <v>1022</v>
      </c>
      <c r="E538" s="17"/>
      <c r="F538" s="17"/>
      <c r="G538" s="18" t="s">
        <v>1023</v>
      </c>
      <c r="H538" s="17"/>
      <c r="I538" s="17"/>
      <c r="J538" s="17"/>
      <c r="K538" s="17"/>
      <c r="L538" s="19">
        <v>0</v>
      </c>
      <c r="M538" s="19">
        <v>-684</v>
      </c>
      <c r="N538" s="20">
        <v>45808</v>
      </c>
      <c r="O538" s="21" t="s">
        <v>63</v>
      </c>
      <c r="P538" s="21">
        <v>0</v>
      </c>
      <c r="Q538" s="21">
        <v>0</v>
      </c>
      <c r="R538" s="21" t="s">
        <v>57</v>
      </c>
      <c r="S538" s="21" t="s">
        <v>51</v>
      </c>
      <c r="T538" s="21" t="s">
        <v>130</v>
      </c>
      <c r="U538" s="22" t="s">
        <v>53</v>
      </c>
      <c r="V538" s="15"/>
      <c r="AE538">
        <v>0</v>
      </c>
      <c r="AF538" t="b">
        <v>1</v>
      </c>
      <c r="AG538">
        <v>1</v>
      </c>
    </row>
    <row r="539" spans="2:33" x14ac:dyDescent="0.45">
      <c r="B539" s="1">
        <v>624</v>
      </c>
      <c r="C539" s="16" t="s">
        <v>47</v>
      </c>
      <c r="D539" s="17" t="s">
        <v>1024</v>
      </c>
      <c r="E539" s="17"/>
      <c r="F539" s="17"/>
      <c r="G539" s="18" t="s">
        <v>1025</v>
      </c>
      <c r="H539" s="17"/>
      <c r="I539" s="17"/>
      <c r="J539" s="17"/>
      <c r="K539" s="17"/>
      <c r="L539" s="19">
        <v>33311</v>
      </c>
      <c r="M539" s="19">
        <v>4308</v>
      </c>
      <c r="N539" s="20">
        <v>45747</v>
      </c>
      <c r="O539" s="21" t="s">
        <v>56</v>
      </c>
      <c r="P539" s="21">
        <v>0.01</v>
      </c>
      <c r="Q539" s="21">
        <v>0</v>
      </c>
      <c r="R539" s="21" t="s">
        <v>50</v>
      </c>
      <c r="S539" s="21" t="s">
        <v>51</v>
      </c>
      <c r="T539" s="21" t="s">
        <v>1026</v>
      </c>
      <c r="U539" s="22" t="s">
        <v>53</v>
      </c>
      <c r="V539" s="15"/>
      <c r="AE539">
        <v>7</v>
      </c>
      <c r="AF539" t="b">
        <v>1</v>
      </c>
      <c r="AG539">
        <v>0</v>
      </c>
    </row>
    <row r="540" spans="2:33" x14ac:dyDescent="0.45">
      <c r="B540" s="1">
        <v>625</v>
      </c>
      <c r="C540" s="16" t="s">
        <v>47</v>
      </c>
      <c r="D540" s="17" t="s">
        <v>1027</v>
      </c>
      <c r="E540" s="17"/>
      <c r="F540" s="17"/>
      <c r="G540" s="18" t="s">
        <v>59</v>
      </c>
      <c r="H540" s="17"/>
      <c r="I540" s="17"/>
      <c r="J540" s="17"/>
      <c r="K540" s="17"/>
      <c r="L540" s="19">
        <v>22996</v>
      </c>
      <c r="M540" s="19">
        <v>0</v>
      </c>
      <c r="N540" s="20">
        <v>45812</v>
      </c>
      <c r="O540" s="21" t="s">
        <v>60</v>
      </c>
      <c r="P540" s="21">
        <v>0.01</v>
      </c>
      <c r="Q540" s="21">
        <v>0</v>
      </c>
      <c r="R540" s="21" t="s">
        <v>57</v>
      </c>
      <c r="S540" s="21" t="s">
        <v>51</v>
      </c>
      <c r="T540" s="21" t="s">
        <v>1026</v>
      </c>
      <c r="U540" s="22" t="s">
        <v>53</v>
      </c>
      <c r="V540" s="15"/>
      <c r="AE540">
        <v>4</v>
      </c>
      <c r="AF540" t="b">
        <v>1</v>
      </c>
      <c r="AG540">
        <v>1</v>
      </c>
    </row>
    <row r="541" spans="2:33" x14ac:dyDescent="0.45">
      <c r="B541" s="1">
        <v>626</v>
      </c>
      <c r="C541" s="16"/>
      <c r="D541" s="17" t="s">
        <v>1028</v>
      </c>
      <c r="E541" s="17"/>
      <c r="F541" s="17"/>
      <c r="G541" s="18" t="s">
        <v>1029</v>
      </c>
      <c r="H541" s="17"/>
      <c r="I541" s="17"/>
      <c r="J541" s="17"/>
      <c r="K541" s="17"/>
      <c r="L541" s="19">
        <v>12043</v>
      </c>
      <c r="M541" s="19">
        <v>0</v>
      </c>
      <c r="N541" s="20">
        <v>45812</v>
      </c>
      <c r="O541" s="21" t="s">
        <v>85</v>
      </c>
      <c r="P541" s="21">
        <v>0</v>
      </c>
      <c r="Q541" s="21">
        <v>0.214</v>
      </c>
      <c r="R541" s="21" t="s">
        <v>57</v>
      </c>
      <c r="S541" s="21" t="s">
        <v>51</v>
      </c>
      <c r="T541" s="21" t="s">
        <v>1026</v>
      </c>
      <c r="U541" s="22" t="s">
        <v>53</v>
      </c>
      <c r="V541" s="15"/>
      <c r="AE541">
        <v>0</v>
      </c>
      <c r="AF541" t="b">
        <v>1</v>
      </c>
      <c r="AG541">
        <v>2</v>
      </c>
    </row>
    <row r="542" spans="2:33" x14ac:dyDescent="0.45">
      <c r="B542" s="1">
        <v>627</v>
      </c>
      <c r="C542" s="16"/>
      <c r="D542" s="17" t="s">
        <v>1028</v>
      </c>
      <c r="E542" s="17"/>
      <c r="F542" s="17"/>
      <c r="G542" s="18" t="s">
        <v>1030</v>
      </c>
      <c r="H542" s="17"/>
      <c r="I542" s="17"/>
      <c r="J542" s="17"/>
      <c r="K542" s="17"/>
      <c r="L542" s="19">
        <v>6028</v>
      </c>
      <c r="M542" s="19">
        <v>0</v>
      </c>
      <c r="N542" s="20">
        <v>45812</v>
      </c>
      <c r="O542" s="21" t="s">
        <v>85</v>
      </c>
      <c r="P542" s="21">
        <v>0</v>
      </c>
      <c r="Q542" s="21">
        <v>2.9000000000000001E-2</v>
      </c>
      <c r="R542" s="21" t="s">
        <v>57</v>
      </c>
      <c r="S542" s="21" t="s">
        <v>51</v>
      </c>
      <c r="T542" s="21" t="s">
        <v>1026</v>
      </c>
      <c r="U542" s="22" t="s">
        <v>53</v>
      </c>
      <c r="V542" s="15"/>
      <c r="AE542">
        <v>0</v>
      </c>
      <c r="AF542" t="b">
        <v>1</v>
      </c>
      <c r="AG542">
        <v>2</v>
      </c>
    </row>
    <row r="543" spans="2:33" x14ac:dyDescent="0.45">
      <c r="B543" s="1">
        <v>628</v>
      </c>
      <c r="C543" s="16"/>
      <c r="D543" s="17" t="s">
        <v>1028</v>
      </c>
      <c r="E543" s="17"/>
      <c r="F543" s="17"/>
      <c r="G543" s="18" t="s">
        <v>1031</v>
      </c>
      <c r="H543" s="17"/>
      <c r="I543" s="17"/>
      <c r="J543" s="17"/>
      <c r="K543" s="17"/>
      <c r="L543" s="19">
        <v>3749</v>
      </c>
      <c r="M543" s="19">
        <v>0</v>
      </c>
      <c r="N543" s="20">
        <v>45812</v>
      </c>
      <c r="O543" s="21" t="s">
        <v>85</v>
      </c>
      <c r="P543" s="21">
        <v>0</v>
      </c>
      <c r="Q543" s="21">
        <v>0.03</v>
      </c>
      <c r="R543" s="21" t="s">
        <v>57</v>
      </c>
      <c r="S543" s="21" t="s">
        <v>51</v>
      </c>
      <c r="T543" s="21" t="s">
        <v>1026</v>
      </c>
      <c r="U543" s="22" t="s">
        <v>53</v>
      </c>
      <c r="V543" s="15"/>
      <c r="AE543">
        <v>0</v>
      </c>
      <c r="AF543" t="b">
        <v>1</v>
      </c>
      <c r="AG543">
        <v>2</v>
      </c>
    </row>
    <row r="544" spans="2:33" x14ac:dyDescent="0.45">
      <c r="B544" s="1">
        <v>629</v>
      </c>
      <c r="C544" s="16"/>
      <c r="D544" s="17" t="s">
        <v>1028</v>
      </c>
      <c r="E544" s="17"/>
      <c r="F544" s="17"/>
      <c r="G544" s="18" t="s">
        <v>1032</v>
      </c>
      <c r="H544" s="17"/>
      <c r="I544" s="17"/>
      <c r="J544" s="17"/>
      <c r="K544" s="17"/>
      <c r="L544" s="19">
        <v>1176</v>
      </c>
      <c r="M544" s="19">
        <v>0</v>
      </c>
      <c r="N544" s="20">
        <v>45812</v>
      </c>
      <c r="O544" s="21" t="s">
        <v>85</v>
      </c>
      <c r="P544" s="21">
        <v>0</v>
      </c>
      <c r="Q544" s="21">
        <v>0</v>
      </c>
      <c r="R544" s="21" t="s">
        <v>57</v>
      </c>
      <c r="S544" s="21" t="s">
        <v>51</v>
      </c>
      <c r="T544" s="21" t="s">
        <v>1026</v>
      </c>
      <c r="U544" s="22" t="s">
        <v>53</v>
      </c>
      <c r="V544" s="15"/>
      <c r="AE544">
        <v>0</v>
      </c>
      <c r="AF544" t="b">
        <v>1</v>
      </c>
      <c r="AG544">
        <v>2</v>
      </c>
    </row>
    <row r="545" spans="2:33" x14ac:dyDescent="0.45">
      <c r="B545" s="1">
        <v>630</v>
      </c>
      <c r="C545" s="16" t="s">
        <v>47</v>
      </c>
      <c r="D545" s="17" t="s">
        <v>1033</v>
      </c>
      <c r="E545" s="17"/>
      <c r="F545" s="17"/>
      <c r="G545" s="18" t="s">
        <v>59</v>
      </c>
      <c r="H545" s="17"/>
      <c r="I545" s="17"/>
      <c r="J545" s="17"/>
      <c r="K545" s="17"/>
      <c r="L545" s="19">
        <v>3516</v>
      </c>
      <c r="M545" s="19">
        <v>0</v>
      </c>
      <c r="N545" s="20">
        <v>45811</v>
      </c>
      <c r="O545" s="21" t="s">
        <v>60</v>
      </c>
      <c r="P545" s="21">
        <v>0</v>
      </c>
      <c r="Q545" s="21">
        <v>0</v>
      </c>
      <c r="R545" s="21" t="s">
        <v>57</v>
      </c>
      <c r="S545" s="21" t="s">
        <v>1034</v>
      </c>
      <c r="T545" s="21" t="s">
        <v>175</v>
      </c>
      <c r="U545" s="22" t="s">
        <v>101</v>
      </c>
      <c r="V545" s="15"/>
      <c r="AE545">
        <v>1</v>
      </c>
      <c r="AF545" t="b">
        <v>1</v>
      </c>
      <c r="AG545">
        <v>1</v>
      </c>
    </row>
    <row r="546" spans="2:33" x14ac:dyDescent="0.45">
      <c r="B546" s="1">
        <v>631</v>
      </c>
      <c r="C546" s="16"/>
      <c r="D546" s="17" t="s">
        <v>1035</v>
      </c>
      <c r="E546" s="17"/>
      <c r="F546" s="17"/>
      <c r="G546" s="18" t="s">
        <v>1036</v>
      </c>
      <c r="H546" s="17"/>
      <c r="I546" s="17"/>
      <c r="J546" s="17"/>
      <c r="K546" s="17"/>
      <c r="L546" s="19">
        <v>3516</v>
      </c>
      <c r="M546" s="19">
        <v>0</v>
      </c>
      <c r="N546" s="20">
        <v>45811</v>
      </c>
      <c r="O546" s="21" t="s">
        <v>85</v>
      </c>
      <c r="P546" s="21">
        <v>0</v>
      </c>
      <c r="Q546" s="21">
        <v>3.4000000000000002E-2</v>
      </c>
      <c r="R546" s="21" t="s">
        <v>57</v>
      </c>
      <c r="S546" s="21" t="s">
        <v>1034</v>
      </c>
      <c r="T546" s="21" t="s">
        <v>175</v>
      </c>
      <c r="U546" s="22" t="s">
        <v>101</v>
      </c>
      <c r="V546" s="15"/>
      <c r="AE546">
        <v>0</v>
      </c>
      <c r="AF546" t="b">
        <v>1</v>
      </c>
      <c r="AG546">
        <v>2</v>
      </c>
    </row>
    <row r="547" spans="2:33" x14ac:dyDescent="0.45">
      <c r="B547" s="1">
        <v>632</v>
      </c>
      <c r="C547" s="16"/>
      <c r="D547" s="17" t="s">
        <v>1037</v>
      </c>
      <c r="E547" s="17"/>
      <c r="F547" s="17"/>
      <c r="G547" s="18" t="s">
        <v>1037</v>
      </c>
      <c r="H547" s="17"/>
      <c r="I547" s="17"/>
      <c r="J547" s="17"/>
      <c r="K547" s="17"/>
      <c r="L547" s="19">
        <v>33287</v>
      </c>
      <c r="M547" s="19">
        <v>-20984</v>
      </c>
      <c r="N547" s="20">
        <v>45747</v>
      </c>
      <c r="O547" s="21" t="s">
        <v>56</v>
      </c>
      <c r="P547" s="21">
        <v>0.01</v>
      </c>
      <c r="Q547" s="21">
        <v>1E-3</v>
      </c>
      <c r="R547" s="21" t="s">
        <v>50</v>
      </c>
      <c r="S547" s="21" t="s">
        <v>246</v>
      </c>
      <c r="T547" s="21" t="s">
        <v>265</v>
      </c>
      <c r="U547" s="22" t="s">
        <v>53</v>
      </c>
      <c r="V547" s="15"/>
      <c r="AE547">
        <v>0</v>
      </c>
      <c r="AF547" t="b">
        <v>1</v>
      </c>
      <c r="AG547">
        <v>0</v>
      </c>
    </row>
    <row r="548" spans="2:33" x14ac:dyDescent="0.45">
      <c r="B548" s="1">
        <v>633</v>
      </c>
      <c r="C548" s="16"/>
      <c r="D548" s="17" t="s">
        <v>1038</v>
      </c>
      <c r="E548" s="17"/>
      <c r="F548" s="17"/>
      <c r="G548" s="18" t="s">
        <v>1039</v>
      </c>
      <c r="H548" s="17"/>
      <c r="I548" s="17"/>
      <c r="J548" s="17"/>
      <c r="K548" s="17"/>
      <c r="L548" s="19">
        <v>33000</v>
      </c>
      <c r="M548" s="19">
        <v>24700</v>
      </c>
      <c r="N548" s="20">
        <v>45747</v>
      </c>
      <c r="O548" s="21" t="s">
        <v>56</v>
      </c>
      <c r="P548" s="21">
        <v>0.01</v>
      </c>
      <c r="Q548" s="21">
        <v>1E-3</v>
      </c>
      <c r="R548" s="21" t="s">
        <v>50</v>
      </c>
      <c r="S548" s="21" t="s">
        <v>399</v>
      </c>
      <c r="T548" s="21" t="s">
        <v>125</v>
      </c>
      <c r="U548" s="22" t="s">
        <v>126</v>
      </c>
      <c r="V548" s="15"/>
      <c r="AE548">
        <v>0</v>
      </c>
      <c r="AF548" t="b">
        <v>1</v>
      </c>
      <c r="AG548">
        <v>0</v>
      </c>
    </row>
    <row r="549" spans="2:33" x14ac:dyDescent="0.45">
      <c r="B549" s="1">
        <v>634</v>
      </c>
      <c r="C549" s="16"/>
      <c r="D549" s="17" t="s">
        <v>1040</v>
      </c>
      <c r="E549" s="17"/>
      <c r="F549" s="17"/>
      <c r="G549" s="18" t="s">
        <v>1041</v>
      </c>
      <c r="H549" s="17"/>
      <c r="I549" s="17"/>
      <c r="J549" s="17"/>
      <c r="K549" s="17"/>
      <c r="L549" s="19">
        <v>31754</v>
      </c>
      <c r="M549" s="19">
        <v>0</v>
      </c>
      <c r="N549" s="20">
        <v>45747</v>
      </c>
      <c r="O549" s="21" t="s">
        <v>56</v>
      </c>
      <c r="P549" s="21">
        <v>0.01</v>
      </c>
      <c r="Q549" s="21">
        <v>0.123</v>
      </c>
      <c r="R549" s="21" t="s">
        <v>50</v>
      </c>
      <c r="S549" s="21" t="s">
        <v>293</v>
      </c>
      <c r="T549" s="21" t="s">
        <v>1042</v>
      </c>
      <c r="U549" s="22" t="s">
        <v>1042</v>
      </c>
      <c r="V549" s="15"/>
      <c r="AE549">
        <v>0</v>
      </c>
      <c r="AF549" t="b">
        <v>1</v>
      </c>
      <c r="AG549">
        <v>0</v>
      </c>
    </row>
    <row r="550" spans="2:33" x14ac:dyDescent="0.45">
      <c r="B550" s="1">
        <v>635</v>
      </c>
      <c r="C550" s="16" t="s">
        <v>47</v>
      </c>
      <c r="D550" s="17" t="s">
        <v>1043</v>
      </c>
      <c r="E550" s="17"/>
      <c r="F550" s="17"/>
      <c r="G550" s="18" t="s">
        <v>1044</v>
      </c>
      <c r="H550" s="17"/>
      <c r="I550" s="17"/>
      <c r="J550" s="17"/>
      <c r="K550" s="17"/>
      <c r="L550" s="19">
        <v>30879</v>
      </c>
      <c r="M550" s="19">
        <v>162</v>
      </c>
      <c r="N550" s="20">
        <v>45747</v>
      </c>
      <c r="O550" s="21" t="s">
        <v>56</v>
      </c>
      <c r="P550" s="21">
        <v>0.01</v>
      </c>
      <c r="Q550" s="21">
        <v>2.1000000000000001E-2</v>
      </c>
      <c r="R550" s="21" t="s">
        <v>50</v>
      </c>
      <c r="S550" s="21" t="s">
        <v>51</v>
      </c>
      <c r="T550" s="21" t="s">
        <v>562</v>
      </c>
      <c r="U550" s="22" t="s">
        <v>53</v>
      </c>
      <c r="V550" s="15"/>
      <c r="AE550">
        <v>1</v>
      </c>
      <c r="AF550" t="b">
        <v>1</v>
      </c>
      <c r="AG550">
        <v>0</v>
      </c>
    </row>
    <row r="551" spans="2:33" x14ac:dyDescent="0.45">
      <c r="B551" s="1">
        <v>636</v>
      </c>
      <c r="C551" s="16"/>
      <c r="D551" s="17" t="s">
        <v>1045</v>
      </c>
      <c r="E551" s="17"/>
      <c r="F551" s="17"/>
      <c r="G551" s="18" t="s">
        <v>1046</v>
      </c>
      <c r="H551" s="17"/>
      <c r="I551" s="17"/>
      <c r="J551" s="17"/>
      <c r="K551" s="17"/>
      <c r="L551" s="19">
        <v>30717</v>
      </c>
      <c r="M551" s="19">
        <v>557</v>
      </c>
      <c r="N551" s="20">
        <v>45657</v>
      </c>
      <c r="O551" s="21" t="s">
        <v>63</v>
      </c>
      <c r="P551" s="21">
        <v>0.01</v>
      </c>
      <c r="Q551" s="21">
        <v>0.41899999999999998</v>
      </c>
      <c r="R551" s="21" t="s">
        <v>57</v>
      </c>
      <c r="S551" s="21" t="s">
        <v>51</v>
      </c>
      <c r="T551" s="21" t="s">
        <v>562</v>
      </c>
      <c r="U551" s="22" t="s">
        <v>53</v>
      </c>
      <c r="V551" s="15"/>
      <c r="AE551">
        <v>0</v>
      </c>
      <c r="AF551" t="b">
        <v>1</v>
      </c>
      <c r="AG551">
        <v>1</v>
      </c>
    </row>
    <row r="552" spans="2:33" x14ac:dyDescent="0.45">
      <c r="B552" s="1">
        <v>637</v>
      </c>
      <c r="C552" s="16"/>
      <c r="D552" s="17" t="s">
        <v>1047</v>
      </c>
      <c r="E552" s="17"/>
      <c r="F552" s="17"/>
      <c r="G552" s="18" t="s">
        <v>1048</v>
      </c>
      <c r="H552" s="17"/>
      <c r="I552" s="17"/>
      <c r="J552" s="17"/>
      <c r="K552" s="17"/>
      <c r="L552" s="19">
        <v>30863</v>
      </c>
      <c r="M552" s="19">
        <v>15185</v>
      </c>
      <c r="N552" s="20">
        <v>45747</v>
      </c>
      <c r="O552" s="21" t="s">
        <v>56</v>
      </c>
      <c r="P552" s="21">
        <v>0.01</v>
      </c>
      <c r="Q552" s="21">
        <v>0.152</v>
      </c>
      <c r="R552" s="21" t="s">
        <v>50</v>
      </c>
      <c r="S552" s="21" t="s">
        <v>51</v>
      </c>
      <c r="T552" s="21" t="s">
        <v>196</v>
      </c>
      <c r="U552" s="22" t="s">
        <v>53</v>
      </c>
      <c r="V552" s="15"/>
      <c r="AE552">
        <v>0</v>
      </c>
      <c r="AF552" t="b">
        <v>1</v>
      </c>
      <c r="AG552">
        <v>0</v>
      </c>
    </row>
    <row r="553" spans="2:33" x14ac:dyDescent="0.45">
      <c r="B553" s="1">
        <v>638</v>
      </c>
      <c r="C553" s="16" t="s">
        <v>47</v>
      </c>
      <c r="D553" s="17" t="s">
        <v>1049</v>
      </c>
      <c r="E553" s="17"/>
      <c r="F553" s="17"/>
      <c r="G553" s="18" t="s">
        <v>33</v>
      </c>
      <c r="H553" s="17"/>
      <c r="I553" s="17"/>
      <c r="J553" s="17"/>
      <c r="K553" s="17"/>
      <c r="L553" s="19">
        <v>30758</v>
      </c>
      <c r="M553" s="19">
        <v>5757</v>
      </c>
      <c r="N553" s="20">
        <v>45747</v>
      </c>
      <c r="O553" s="21" t="s">
        <v>49</v>
      </c>
      <c r="P553" s="21">
        <v>0.01</v>
      </c>
      <c r="Q553" s="21">
        <v>0</v>
      </c>
      <c r="R553" s="21" t="s">
        <v>50</v>
      </c>
      <c r="S553" s="21" t="s">
        <v>443</v>
      </c>
      <c r="T553" s="21" t="s">
        <v>778</v>
      </c>
      <c r="U553" s="22" t="s">
        <v>775</v>
      </c>
      <c r="V553" s="15"/>
      <c r="AE553">
        <v>12</v>
      </c>
      <c r="AF553" t="b">
        <v>1</v>
      </c>
      <c r="AG553">
        <v>0</v>
      </c>
    </row>
    <row r="554" spans="2:33" x14ac:dyDescent="0.45">
      <c r="B554" s="1">
        <v>639</v>
      </c>
      <c r="C554" s="16"/>
      <c r="D554" s="17" t="s">
        <v>1050</v>
      </c>
      <c r="E554" s="17"/>
      <c r="F554" s="17"/>
      <c r="G554" s="18" t="s">
        <v>1051</v>
      </c>
      <c r="H554" s="17"/>
      <c r="I554" s="17"/>
      <c r="J554" s="17"/>
      <c r="K554" s="17"/>
      <c r="L554" s="19">
        <v>28455</v>
      </c>
      <c r="M554" s="19">
        <v>3454</v>
      </c>
      <c r="N554" s="20">
        <v>45747</v>
      </c>
      <c r="O554" s="21" t="s">
        <v>56</v>
      </c>
      <c r="P554" s="21">
        <v>0.01</v>
      </c>
      <c r="Q554" s="21">
        <v>1.1739999999999999</v>
      </c>
      <c r="R554" s="21" t="s">
        <v>57</v>
      </c>
      <c r="S554" s="21" t="s">
        <v>51</v>
      </c>
      <c r="T554" s="21" t="s">
        <v>196</v>
      </c>
      <c r="U554" s="22" t="s">
        <v>53</v>
      </c>
      <c r="V554" s="15"/>
      <c r="AE554">
        <v>0</v>
      </c>
      <c r="AF554" t="b">
        <v>1</v>
      </c>
      <c r="AG554">
        <v>1</v>
      </c>
    </row>
    <row r="555" spans="2:33" x14ac:dyDescent="0.45">
      <c r="B555" s="1">
        <v>640</v>
      </c>
      <c r="C555" s="16" t="s">
        <v>47</v>
      </c>
      <c r="D555" s="17" t="s">
        <v>1052</v>
      </c>
      <c r="E555" s="17"/>
      <c r="F555" s="17"/>
      <c r="G555" s="18" t="s">
        <v>59</v>
      </c>
      <c r="H555" s="17"/>
      <c r="I555" s="17"/>
      <c r="J555" s="17"/>
      <c r="K555" s="17"/>
      <c r="L555" s="19">
        <v>2303</v>
      </c>
      <c r="M555" s="19">
        <v>2303</v>
      </c>
      <c r="N555" s="20">
        <v>45747</v>
      </c>
      <c r="O555" s="21" t="s">
        <v>60</v>
      </c>
      <c r="P555" s="21">
        <v>0</v>
      </c>
      <c r="Q555" s="21">
        <v>0</v>
      </c>
      <c r="R555" s="21" t="s">
        <v>57</v>
      </c>
      <c r="S555" s="21" t="s">
        <v>51</v>
      </c>
      <c r="T555" s="21" t="s">
        <v>196</v>
      </c>
      <c r="U555" s="22" t="s">
        <v>53</v>
      </c>
      <c r="V555" s="15"/>
      <c r="AE555">
        <v>10</v>
      </c>
      <c r="AF555" t="b">
        <v>1</v>
      </c>
      <c r="AG555">
        <v>1</v>
      </c>
    </row>
    <row r="556" spans="2:33" x14ac:dyDescent="0.45">
      <c r="B556" s="1">
        <v>641</v>
      </c>
      <c r="C556" s="16"/>
      <c r="D556" s="17" t="s">
        <v>1053</v>
      </c>
      <c r="E556" s="17"/>
      <c r="F556" s="17"/>
      <c r="G556" s="18" t="s">
        <v>1054</v>
      </c>
      <c r="H556" s="17"/>
      <c r="I556" s="17"/>
      <c r="J556" s="17"/>
      <c r="K556" s="17"/>
      <c r="L556" s="19">
        <v>399</v>
      </c>
      <c r="M556" s="19">
        <v>399</v>
      </c>
      <c r="N556" s="20">
        <v>45747</v>
      </c>
      <c r="O556" s="21" t="s">
        <v>63</v>
      </c>
      <c r="P556" s="21">
        <v>0</v>
      </c>
      <c r="Q556" s="21">
        <v>0.02</v>
      </c>
      <c r="R556" s="21" t="s">
        <v>57</v>
      </c>
      <c r="S556" s="21" t="s">
        <v>51</v>
      </c>
      <c r="T556" s="21" t="s">
        <v>196</v>
      </c>
      <c r="U556" s="22" t="s">
        <v>53</v>
      </c>
      <c r="V556" s="15"/>
      <c r="AE556">
        <v>0</v>
      </c>
      <c r="AF556" t="b">
        <v>1</v>
      </c>
      <c r="AG556">
        <v>2</v>
      </c>
    </row>
    <row r="557" spans="2:33" x14ac:dyDescent="0.45">
      <c r="B557" s="1">
        <v>642</v>
      </c>
      <c r="C557" s="16"/>
      <c r="D557" s="17" t="s">
        <v>1053</v>
      </c>
      <c r="E557" s="17"/>
      <c r="F557" s="17"/>
      <c r="G557" s="18" t="s">
        <v>1055</v>
      </c>
      <c r="H557" s="17"/>
      <c r="I557" s="17"/>
      <c r="J557" s="17"/>
      <c r="K557" s="17"/>
      <c r="L557" s="19">
        <v>376</v>
      </c>
      <c r="M557" s="19">
        <v>376</v>
      </c>
      <c r="N557" s="20">
        <v>45747</v>
      </c>
      <c r="O557" s="21" t="s">
        <v>63</v>
      </c>
      <c r="P557" s="21">
        <v>0</v>
      </c>
      <c r="Q557" s="21">
        <v>1.7000000000000001E-2</v>
      </c>
      <c r="R557" s="21" t="s">
        <v>57</v>
      </c>
      <c r="S557" s="21" t="s">
        <v>51</v>
      </c>
      <c r="T557" s="21" t="s">
        <v>196</v>
      </c>
      <c r="U557" s="22" t="s">
        <v>53</v>
      </c>
      <c r="V557" s="15"/>
      <c r="AE557">
        <v>0</v>
      </c>
      <c r="AF557" t="b">
        <v>1</v>
      </c>
      <c r="AG557">
        <v>2</v>
      </c>
    </row>
    <row r="558" spans="2:33" x14ac:dyDescent="0.45">
      <c r="B558" s="1">
        <v>643</v>
      </c>
      <c r="C558" s="16"/>
      <c r="D558" s="17" t="s">
        <v>1053</v>
      </c>
      <c r="E558" s="17"/>
      <c r="F558" s="17"/>
      <c r="G558" s="18" t="s">
        <v>1056</v>
      </c>
      <c r="H558" s="17"/>
      <c r="I558" s="17"/>
      <c r="J558" s="17"/>
      <c r="K558" s="17"/>
      <c r="L558" s="19">
        <v>359</v>
      </c>
      <c r="M558" s="19">
        <v>359</v>
      </c>
      <c r="N558" s="20">
        <v>45747</v>
      </c>
      <c r="O558" s="21" t="s">
        <v>63</v>
      </c>
      <c r="P558" s="21">
        <v>0</v>
      </c>
      <c r="Q558" s="21">
        <v>0.02</v>
      </c>
      <c r="R558" s="21" t="s">
        <v>57</v>
      </c>
      <c r="S558" s="21" t="s">
        <v>51</v>
      </c>
      <c r="T558" s="21" t="s">
        <v>196</v>
      </c>
      <c r="U558" s="22" t="s">
        <v>53</v>
      </c>
      <c r="V558" s="15"/>
      <c r="AE558">
        <v>0</v>
      </c>
      <c r="AF558" t="b">
        <v>1</v>
      </c>
      <c r="AG558">
        <v>2</v>
      </c>
    </row>
    <row r="559" spans="2:33" x14ac:dyDescent="0.45">
      <c r="B559" s="1">
        <v>644</v>
      </c>
      <c r="C559" s="16"/>
      <c r="D559" s="17" t="s">
        <v>1053</v>
      </c>
      <c r="E559" s="17"/>
      <c r="F559" s="17"/>
      <c r="G559" s="18" t="s">
        <v>1057</v>
      </c>
      <c r="H559" s="17"/>
      <c r="I559" s="17"/>
      <c r="J559" s="17"/>
      <c r="K559" s="17"/>
      <c r="L559" s="19">
        <v>326</v>
      </c>
      <c r="M559" s="19">
        <v>326</v>
      </c>
      <c r="N559" s="20">
        <v>45747</v>
      </c>
      <c r="O559" s="21" t="s">
        <v>63</v>
      </c>
      <c r="P559" s="21">
        <v>0</v>
      </c>
      <c r="Q559" s="21">
        <v>1.6E-2</v>
      </c>
      <c r="R559" s="21" t="s">
        <v>57</v>
      </c>
      <c r="S559" s="21" t="s">
        <v>51</v>
      </c>
      <c r="T559" s="21" t="s">
        <v>196</v>
      </c>
      <c r="U559" s="22" t="s">
        <v>53</v>
      </c>
      <c r="V559" s="15"/>
      <c r="AE559">
        <v>0</v>
      </c>
      <c r="AF559" t="b">
        <v>1</v>
      </c>
      <c r="AG559">
        <v>2</v>
      </c>
    </row>
    <row r="560" spans="2:33" x14ac:dyDescent="0.45">
      <c r="B560" s="1">
        <v>645</v>
      </c>
      <c r="C560" s="16"/>
      <c r="D560" s="17" t="s">
        <v>1053</v>
      </c>
      <c r="E560" s="17"/>
      <c r="F560" s="17"/>
      <c r="G560" s="18" t="s">
        <v>1058</v>
      </c>
      <c r="H560" s="17"/>
      <c r="I560" s="17"/>
      <c r="J560" s="17"/>
      <c r="K560" s="17"/>
      <c r="L560" s="19">
        <v>304</v>
      </c>
      <c r="M560" s="19">
        <v>304</v>
      </c>
      <c r="N560" s="20">
        <v>45747</v>
      </c>
      <c r="O560" s="21" t="s">
        <v>63</v>
      </c>
      <c r="P560" s="21">
        <v>0</v>
      </c>
      <c r="Q560" s="21">
        <v>2.1999999999999999E-2</v>
      </c>
      <c r="R560" s="21" t="s">
        <v>57</v>
      </c>
      <c r="S560" s="21" t="s">
        <v>51</v>
      </c>
      <c r="T560" s="21" t="s">
        <v>196</v>
      </c>
      <c r="U560" s="22" t="s">
        <v>53</v>
      </c>
      <c r="V560" s="15"/>
      <c r="AE560">
        <v>0</v>
      </c>
      <c r="AF560" t="b">
        <v>1</v>
      </c>
      <c r="AG560">
        <v>2</v>
      </c>
    </row>
    <row r="561" spans="2:33" x14ac:dyDescent="0.45">
      <c r="B561" s="1">
        <v>646</v>
      </c>
      <c r="C561" s="16"/>
      <c r="D561" s="17" t="s">
        <v>1053</v>
      </c>
      <c r="E561" s="17"/>
      <c r="F561" s="17"/>
      <c r="G561" s="18" t="s">
        <v>1059</v>
      </c>
      <c r="H561" s="17"/>
      <c r="I561" s="17"/>
      <c r="J561" s="17"/>
      <c r="K561" s="17"/>
      <c r="L561" s="19">
        <v>248</v>
      </c>
      <c r="M561" s="19">
        <v>248</v>
      </c>
      <c r="N561" s="20">
        <v>45747</v>
      </c>
      <c r="O561" s="21" t="s">
        <v>63</v>
      </c>
      <c r="P561" s="21">
        <v>0</v>
      </c>
      <c r="Q561" s="21">
        <v>1.7000000000000001E-2</v>
      </c>
      <c r="R561" s="21" t="s">
        <v>57</v>
      </c>
      <c r="S561" s="21" t="s">
        <v>51</v>
      </c>
      <c r="T561" s="21" t="s">
        <v>196</v>
      </c>
      <c r="U561" s="22" t="s">
        <v>53</v>
      </c>
      <c r="V561" s="15"/>
      <c r="AE561">
        <v>0</v>
      </c>
      <c r="AF561" t="b">
        <v>1</v>
      </c>
      <c r="AG561">
        <v>2</v>
      </c>
    </row>
    <row r="562" spans="2:33" x14ac:dyDescent="0.45">
      <c r="B562" s="1">
        <v>647</v>
      </c>
      <c r="C562" s="16"/>
      <c r="D562" s="17" t="s">
        <v>1053</v>
      </c>
      <c r="E562" s="17"/>
      <c r="F562" s="17"/>
      <c r="G562" s="18" t="s">
        <v>1060</v>
      </c>
      <c r="H562" s="17"/>
      <c r="I562" s="17"/>
      <c r="J562" s="17"/>
      <c r="K562" s="17"/>
      <c r="L562" s="19">
        <v>158</v>
      </c>
      <c r="M562" s="19">
        <v>158</v>
      </c>
      <c r="N562" s="20">
        <v>45747</v>
      </c>
      <c r="O562" s="21" t="s">
        <v>63</v>
      </c>
      <c r="P562" s="21">
        <v>0</v>
      </c>
      <c r="Q562" s="21">
        <v>1.2E-2</v>
      </c>
      <c r="R562" s="21" t="s">
        <v>57</v>
      </c>
      <c r="S562" s="21" t="s">
        <v>51</v>
      </c>
      <c r="T562" s="21" t="s">
        <v>196</v>
      </c>
      <c r="U562" s="22" t="s">
        <v>53</v>
      </c>
      <c r="V562" s="15"/>
      <c r="AE562">
        <v>0</v>
      </c>
      <c r="AF562" t="b">
        <v>1</v>
      </c>
      <c r="AG562">
        <v>2</v>
      </c>
    </row>
    <row r="563" spans="2:33" x14ac:dyDescent="0.45">
      <c r="B563" s="1">
        <v>648</v>
      </c>
      <c r="C563" s="16"/>
      <c r="D563" s="17" t="s">
        <v>1053</v>
      </c>
      <c r="E563" s="17"/>
      <c r="F563" s="17"/>
      <c r="G563" s="18" t="s">
        <v>1061</v>
      </c>
      <c r="H563" s="17"/>
      <c r="I563" s="17"/>
      <c r="J563" s="17"/>
      <c r="K563" s="17"/>
      <c r="L563" s="19">
        <v>59</v>
      </c>
      <c r="M563" s="19">
        <v>59</v>
      </c>
      <c r="N563" s="20">
        <v>45747</v>
      </c>
      <c r="O563" s="21" t="s">
        <v>63</v>
      </c>
      <c r="P563" s="21">
        <v>0</v>
      </c>
      <c r="Q563" s="21">
        <v>8.9999999999999993E-3</v>
      </c>
      <c r="R563" s="21" t="s">
        <v>57</v>
      </c>
      <c r="S563" s="21" t="s">
        <v>51</v>
      </c>
      <c r="T563" s="21" t="s">
        <v>196</v>
      </c>
      <c r="U563" s="22" t="s">
        <v>53</v>
      </c>
      <c r="V563" s="15"/>
      <c r="AE563">
        <v>0</v>
      </c>
      <c r="AF563" t="b">
        <v>1</v>
      </c>
      <c r="AG563">
        <v>2</v>
      </c>
    </row>
    <row r="564" spans="2:33" x14ac:dyDescent="0.45">
      <c r="B564" s="1">
        <v>649</v>
      </c>
      <c r="C564" s="16"/>
      <c r="D564" s="17" t="s">
        <v>1053</v>
      </c>
      <c r="E564" s="17"/>
      <c r="F564" s="17"/>
      <c r="G564" s="18" t="s">
        <v>1062</v>
      </c>
      <c r="H564" s="17"/>
      <c r="I564" s="17"/>
      <c r="J564" s="17"/>
      <c r="K564" s="17"/>
      <c r="L564" s="19">
        <v>42</v>
      </c>
      <c r="M564" s="19">
        <v>42</v>
      </c>
      <c r="N564" s="20">
        <v>45747</v>
      </c>
      <c r="O564" s="21" t="s">
        <v>63</v>
      </c>
      <c r="P564" s="21">
        <v>0</v>
      </c>
      <c r="Q564" s="21">
        <v>1.4E-2</v>
      </c>
      <c r="R564" s="21" t="s">
        <v>57</v>
      </c>
      <c r="S564" s="21" t="s">
        <v>51</v>
      </c>
      <c r="T564" s="21" t="s">
        <v>196</v>
      </c>
      <c r="U564" s="22" t="s">
        <v>53</v>
      </c>
      <c r="V564" s="15"/>
      <c r="AE564">
        <v>0</v>
      </c>
      <c r="AF564" t="b">
        <v>1</v>
      </c>
      <c r="AG564">
        <v>2</v>
      </c>
    </row>
    <row r="565" spans="2:33" x14ac:dyDescent="0.45">
      <c r="B565" s="1">
        <v>650</v>
      </c>
      <c r="C565" s="16"/>
      <c r="D565" s="17" t="s">
        <v>1053</v>
      </c>
      <c r="E565" s="17"/>
      <c r="F565" s="17"/>
      <c r="G565" s="18" t="s">
        <v>1063</v>
      </c>
      <c r="H565" s="17"/>
      <c r="I565" s="17"/>
      <c r="J565" s="17"/>
      <c r="K565" s="17"/>
      <c r="L565" s="19">
        <v>32</v>
      </c>
      <c r="M565" s="19">
        <v>32</v>
      </c>
      <c r="N565" s="20">
        <v>45747</v>
      </c>
      <c r="O565" s="21" t="s">
        <v>63</v>
      </c>
      <c r="P565" s="21">
        <v>0</v>
      </c>
      <c r="Q565" s="21">
        <v>1.2999999999999999E-2</v>
      </c>
      <c r="R565" s="21" t="s">
        <v>57</v>
      </c>
      <c r="S565" s="21" t="s">
        <v>51</v>
      </c>
      <c r="T565" s="21" t="s">
        <v>196</v>
      </c>
      <c r="U565" s="22" t="s">
        <v>53</v>
      </c>
      <c r="V565" s="15"/>
      <c r="AE565">
        <v>0</v>
      </c>
      <c r="AF565" t="b">
        <v>1</v>
      </c>
      <c r="AG565">
        <v>2</v>
      </c>
    </row>
    <row r="566" spans="2:33" x14ac:dyDescent="0.45">
      <c r="B566" s="1">
        <v>651</v>
      </c>
      <c r="C566" s="16"/>
      <c r="D566" s="17" t="s">
        <v>1064</v>
      </c>
      <c r="E566" s="17"/>
      <c r="F566" s="17"/>
      <c r="G566" s="18" t="s">
        <v>1065</v>
      </c>
      <c r="H566" s="17"/>
      <c r="I566" s="17"/>
      <c r="J566" s="17"/>
      <c r="K566" s="17"/>
      <c r="L566" s="19">
        <v>30185</v>
      </c>
      <c r="M566" s="19">
        <v>1994</v>
      </c>
      <c r="N566" s="20">
        <v>45747</v>
      </c>
      <c r="O566" s="21" t="s">
        <v>56</v>
      </c>
      <c r="P566" s="21">
        <v>0.01</v>
      </c>
      <c r="Q566" s="21">
        <v>2E-3</v>
      </c>
      <c r="R566" s="21" t="s">
        <v>50</v>
      </c>
      <c r="S566" s="21" t="s">
        <v>51</v>
      </c>
      <c r="T566" s="21" t="s">
        <v>133</v>
      </c>
      <c r="U566" s="22" t="s">
        <v>53</v>
      </c>
      <c r="V566" s="15"/>
      <c r="AE566">
        <v>0</v>
      </c>
      <c r="AF566" t="b">
        <v>1</v>
      </c>
      <c r="AG566">
        <v>0</v>
      </c>
    </row>
    <row r="567" spans="2:33" x14ac:dyDescent="0.45">
      <c r="B567" s="1">
        <v>652</v>
      </c>
      <c r="C567" s="16"/>
      <c r="D567" s="17" t="s">
        <v>43</v>
      </c>
      <c r="E567" s="17"/>
      <c r="F567" s="17"/>
      <c r="G567" s="18" t="s">
        <v>33</v>
      </c>
      <c r="H567" s="17"/>
      <c r="I567" s="17"/>
      <c r="J567" s="17"/>
      <c r="K567" s="17"/>
      <c r="L567" s="19">
        <v>29777</v>
      </c>
      <c r="M567" s="19">
        <v>0</v>
      </c>
      <c r="N567" s="20">
        <v>45768</v>
      </c>
      <c r="O567" s="21" t="s">
        <v>39</v>
      </c>
      <c r="P567" s="21">
        <v>0.01</v>
      </c>
      <c r="Q567" s="21">
        <v>0</v>
      </c>
      <c r="R567" s="21" t="s">
        <v>35</v>
      </c>
      <c r="S567" s="21" t="s">
        <v>36</v>
      </c>
      <c r="T567" s="21" t="s">
        <v>36</v>
      </c>
      <c r="U567" s="22" t="s">
        <v>37</v>
      </c>
      <c r="V567" s="15"/>
      <c r="AE567">
        <v>0</v>
      </c>
      <c r="AF567" t="b">
        <v>1</v>
      </c>
      <c r="AG567">
        <v>0</v>
      </c>
    </row>
    <row r="568" spans="2:33" x14ac:dyDescent="0.45">
      <c r="B568" s="1">
        <v>653</v>
      </c>
      <c r="C568" s="16" t="s">
        <v>47</v>
      </c>
      <c r="D568" s="17" t="s">
        <v>1066</v>
      </c>
      <c r="E568" s="17"/>
      <c r="F568" s="17"/>
      <c r="G568" s="18" t="s">
        <v>59</v>
      </c>
      <c r="H568" s="17"/>
      <c r="I568" s="17"/>
      <c r="J568" s="17"/>
      <c r="K568" s="17"/>
      <c r="L568" s="19">
        <v>29758</v>
      </c>
      <c r="M568" s="19">
        <v>0</v>
      </c>
      <c r="N568" s="20">
        <v>45812</v>
      </c>
      <c r="O568" s="21" t="s">
        <v>60</v>
      </c>
      <c r="P568" s="21">
        <v>0.01</v>
      </c>
      <c r="Q568" s="21">
        <v>0</v>
      </c>
      <c r="R568" s="21" t="s">
        <v>50</v>
      </c>
      <c r="S568" s="21" t="s">
        <v>51</v>
      </c>
      <c r="T568" s="21" t="s">
        <v>100</v>
      </c>
      <c r="U568" s="22" t="s">
        <v>101</v>
      </c>
      <c r="V568" s="15"/>
      <c r="AE568">
        <v>1</v>
      </c>
      <c r="AF568" t="b">
        <v>1</v>
      </c>
      <c r="AG568">
        <v>0</v>
      </c>
    </row>
    <row r="569" spans="2:33" x14ac:dyDescent="0.45">
      <c r="B569" s="1">
        <v>654</v>
      </c>
      <c r="C569" s="16"/>
      <c r="D569" s="17" t="s">
        <v>1067</v>
      </c>
      <c r="E569" s="17"/>
      <c r="F569" s="17"/>
      <c r="G569" s="18" t="s">
        <v>1068</v>
      </c>
      <c r="H569" s="17"/>
      <c r="I569" s="17"/>
      <c r="J569" s="17"/>
      <c r="K569" s="17"/>
      <c r="L569" s="19">
        <v>29758</v>
      </c>
      <c r="M569" s="19">
        <v>0</v>
      </c>
      <c r="N569" s="20">
        <v>45812</v>
      </c>
      <c r="O569" s="21" t="s">
        <v>85</v>
      </c>
      <c r="P569" s="21">
        <v>0.01</v>
      </c>
      <c r="Q569" s="21">
        <v>5.1349999999999998</v>
      </c>
      <c r="R569" s="21" t="s">
        <v>57</v>
      </c>
      <c r="S569" s="21" t="s">
        <v>51</v>
      </c>
      <c r="T569" s="21" t="s">
        <v>100</v>
      </c>
      <c r="U569" s="22" t="s">
        <v>101</v>
      </c>
      <c r="V569" s="15"/>
      <c r="AE569">
        <v>0</v>
      </c>
      <c r="AF569" t="b">
        <v>1</v>
      </c>
      <c r="AG569">
        <v>1</v>
      </c>
    </row>
    <row r="570" spans="2:33" x14ac:dyDescent="0.45">
      <c r="B570" s="1">
        <v>655</v>
      </c>
      <c r="C570" s="16"/>
      <c r="D570" s="17" t="s">
        <v>1069</v>
      </c>
      <c r="E570" s="17"/>
      <c r="F570" s="17"/>
      <c r="G570" s="18" t="s">
        <v>1070</v>
      </c>
      <c r="H570" s="17"/>
      <c r="I570" s="17"/>
      <c r="J570" s="17"/>
      <c r="K570" s="17"/>
      <c r="L570" s="19">
        <v>29438</v>
      </c>
      <c r="M570" s="19">
        <v>22297</v>
      </c>
      <c r="N570" s="20">
        <v>45747</v>
      </c>
      <c r="O570" s="21" t="s">
        <v>56</v>
      </c>
      <c r="P570" s="21">
        <v>0.01</v>
      </c>
      <c r="Q570" s="21">
        <v>1E-3</v>
      </c>
      <c r="R570" s="21" t="s">
        <v>50</v>
      </c>
      <c r="S570" s="21" t="s">
        <v>293</v>
      </c>
      <c r="T570" s="21" t="s">
        <v>130</v>
      </c>
      <c r="U570" s="22" t="s">
        <v>53</v>
      </c>
      <c r="V570" s="15"/>
      <c r="AE570">
        <v>0</v>
      </c>
      <c r="AF570" t="b">
        <v>1</v>
      </c>
      <c r="AG570">
        <v>0</v>
      </c>
    </row>
    <row r="571" spans="2:33" x14ac:dyDescent="0.45">
      <c r="B571" s="1">
        <v>656</v>
      </c>
      <c r="C571" s="16" t="s">
        <v>47</v>
      </c>
      <c r="D571" s="17" t="s">
        <v>1071</v>
      </c>
      <c r="E571" s="17"/>
      <c r="F571" s="17"/>
      <c r="G571" s="18" t="s">
        <v>59</v>
      </c>
      <c r="H571" s="17"/>
      <c r="I571" s="17"/>
      <c r="J571" s="17"/>
      <c r="K571" s="17"/>
      <c r="L571" s="19">
        <v>28698</v>
      </c>
      <c r="M571" s="19">
        <v>0</v>
      </c>
      <c r="N571" s="20">
        <v>45761</v>
      </c>
      <c r="O571" s="21" t="s">
        <v>60</v>
      </c>
      <c r="P571" s="21">
        <v>0.01</v>
      </c>
      <c r="Q571" s="21">
        <v>0</v>
      </c>
      <c r="R571" s="21" t="s">
        <v>50</v>
      </c>
      <c r="S571" s="21" t="s">
        <v>51</v>
      </c>
      <c r="T571" s="21" t="s">
        <v>52</v>
      </c>
      <c r="U571" s="22" t="s">
        <v>53</v>
      </c>
      <c r="V571" s="15"/>
      <c r="AE571">
        <v>2</v>
      </c>
      <c r="AF571" t="b">
        <v>1</v>
      </c>
      <c r="AG571">
        <v>0</v>
      </c>
    </row>
    <row r="572" spans="2:33" x14ac:dyDescent="0.45">
      <c r="B572" s="1">
        <v>657</v>
      </c>
      <c r="C572" s="16"/>
      <c r="D572" s="17" t="s">
        <v>1072</v>
      </c>
      <c r="E572" s="17"/>
      <c r="F572" s="17"/>
      <c r="G572" s="18" t="s">
        <v>1073</v>
      </c>
      <c r="H572" s="17"/>
      <c r="I572" s="17"/>
      <c r="J572" s="17"/>
      <c r="K572" s="17"/>
      <c r="L572" s="19">
        <v>15800</v>
      </c>
      <c r="M572" s="19">
        <v>0</v>
      </c>
      <c r="N572" s="20">
        <v>45761</v>
      </c>
      <c r="O572" s="21" t="s">
        <v>63</v>
      </c>
      <c r="P572" s="21">
        <v>0</v>
      </c>
      <c r="Q572" s="21">
        <v>9.2999999999999999E-2</v>
      </c>
      <c r="R572" s="21" t="s">
        <v>57</v>
      </c>
      <c r="S572" s="21" t="s">
        <v>51</v>
      </c>
      <c r="T572" s="21" t="s">
        <v>52</v>
      </c>
      <c r="U572" s="22" t="s">
        <v>53</v>
      </c>
      <c r="V572" s="15"/>
      <c r="AE572">
        <v>0</v>
      </c>
      <c r="AF572" t="b">
        <v>1</v>
      </c>
      <c r="AG572">
        <v>1</v>
      </c>
    </row>
    <row r="573" spans="2:33" x14ac:dyDescent="0.45">
      <c r="B573" s="1">
        <v>658</v>
      </c>
      <c r="C573" s="16"/>
      <c r="D573" s="17" t="s">
        <v>1072</v>
      </c>
      <c r="E573" s="17"/>
      <c r="F573" s="17"/>
      <c r="G573" s="18" t="s">
        <v>1074</v>
      </c>
      <c r="H573" s="17"/>
      <c r="I573" s="17"/>
      <c r="J573" s="17"/>
      <c r="K573" s="17"/>
      <c r="L573" s="19">
        <v>12898</v>
      </c>
      <c r="M573" s="19">
        <v>0</v>
      </c>
      <c r="N573" s="20">
        <v>45761</v>
      </c>
      <c r="O573" s="21" t="s">
        <v>63</v>
      </c>
      <c r="P573" s="21">
        <v>0</v>
      </c>
      <c r="Q573" s="21">
        <v>1.4E-2</v>
      </c>
      <c r="R573" s="21" t="s">
        <v>57</v>
      </c>
      <c r="S573" s="21" t="s">
        <v>51</v>
      </c>
      <c r="T573" s="21" t="s">
        <v>52</v>
      </c>
      <c r="U573" s="22" t="s">
        <v>53</v>
      </c>
      <c r="V573" s="15"/>
      <c r="AE573">
        <v>0</v>
      </c>
      <c r="AF573" t="b">
        <v>1</v>
      </c>
      <c r="AG573">
        <v>1</v>
      </c>
    </row>
    <row r="574" spans="2:33" x14ac:dyDescent="0.45">
      <c r="B574" s="1">
        <v>659</v>
      </c>
      <c r="C574" s="16"/>
      <c r="D574" s="17" t="s">
        <v>1075</v>
      </c>
      <c r="E574" s="17"/>
      <c r="F574" s="17"/>
      <c r="G574" s="18" t="s">
        <v>1076</v>
      </c>
      <c r="H574" s="17"/>
      <c r="I574" s="17"/>
      <c r="J574" s="17"/>
      <c r="K574" s="17"/>
      <c r="L574" s="19">
        <v>27405</v>
      </c>
      <c r="M574" s="19">
        <v>8</v>
      </c>
      <c r="N574" s="20">
        <v>45747</v>
      </c>
      <c r="O574" s="21" t="s">
        <v>56</v>
      </c>
      <c r="P574" s="21">
        <v>0.01</v>
      </c>
      <c r="Q574" s="21">
        <v>0.28999999999999998</v>
      </c>
      <c r="R574" s="21" t="s">
        <v>50</v>
      </c>
      <c r="S574" s="21" t="s">
        <v>51</v>
      </c>
      <c r="T574" s="21" t="s">
        <v>370</v>
      </c>
      <c r="U574" s="22" t="s">
        <v>53</v>
      </c>
      <c r="V574" s="15"/>
      <c r="AE574">
        <v>0</v>
      </c>
      <c r="AF574" t="b">
        <v>1</v>
      </c>
      <c r="AG574">
        <v>0</v>
      </c>
    </row>
    <row r="575" spans="2:33" x14ac:dyDescent="0.45">
      <c r="B575" s="1">
        <v>660</v>
      </c>
      <c r="C575" s="16" t="s">
        <v>47</v>
      </c>
      <c r="D575" s="17" t="s">
        <v>1077</v>
      </c>
      <c r="E575" s="17"/>
      <c r="F575" s="17"/>
      <c r="G575" s="18" t="s">
        <v>59</v>
      </c>
      <c r="H575" s="17"/>
      <c r="I575" s="17"/>
      <c r="J575" s="17"/>
      <c r="K575" s="17"/>
      <c r="L575" s="19">
        <v>26890</v>
      </c>
      <c r="M575" s="19">
        <v>0</v>
      </c>
      <c r="N575" s="20">
        <v>45473</v>
      </c>
      <c r="O575" s="21" t="s">
        <v>60</v>
      </c>
      <c r="P575" s="21">
        <v>0.01</v>
      </c>
      <c r="Q575" s="21">
        <v>0</v>
      </c>
      <c r="R575" s="21" t="s">
        <v>50</v>
      </c>
      <c r="S575" s="21" t="s">
        <v>51</v>
      </c>
      <c r="T575" s="21" t="s">
        <v>100</v>
      </c>
      <c r="U575" s="22" t="s">
        <v>101</v>
      </c>
      <c r="V575" s="15"/>
      <c r="AE575">
        <v>1</v>
      </c>
      <c r="AF575" t="b">
        <v>1</v>
      </c>
      <c r="AG575">
        <v>0</v>
      </c>
    </row>
    <row r="576" spans="2:33" x14ac:dyDescent="0.45">
      <c r="B576" s="1">
        <v>661</v>
      </c>
      <c r="C576" s="16"/>
      <c r="D576" s="17" t="s">
        <v>1078</v>
      </c>
      <c r="E576" s="17"/>
      <c r="F576" s="17"/>
      <c r="G576" s="18" t="s">
        <v>1079</v>
      </c>
      <c r="H576" s="17"/>
      <c r="I576" s="17"/>
      <c r="J576" s="17"/>
      <c r="K576" s="17"/>
      <c r="L576" s="19">
        <v>26890</v>
      </c>
      <c r="M576" s="19">
        <v>0</v>
      </c>
      <c r="N576" s="20">
        <v>45473</v>
      </c>
      <c r="O576" s="21" t="s">
        <v>104</v>
      </c>
      <c r="P576" s="21">
        <v>0.01</v>
      </c>
      <c r="Q576" s="21">
        <v>0</v>
      </c>
      <c r="R576" s="21" t="s">
        <v>57</v>
      </c>
      <c r="S576" s="21" t="s">
        <v>51</v>
      </c>
      <c r="T576" s="21" t="s">
        <v>100</v>
      </c>
      <c r="U576" s="22" t="s">
        <v>101</v>
      </c>
      <c r="V576" s="15"/>
      <c r="AE576">
        <v>0</v>
      </c>
      <c r="AF576" t="b">
        <v>1</v>
      </c>
      <c r="AG576">
        <v>1</v>
      </c>
    </row>
    <row r="577" spans="2:33" x14ac:dyDescent="0.45">
      <c r="B577" s="1">
        <v>662</v>
      </c>
      <c r="C577" s="16"/>
      <c r="D577" s="17" t="s">
        <v>1080</v>
      </c>
      <c r="E577" s="17"/>
      <c r="F577" s="17"/>
      <c r="G577" s="18" t="s">
        <v>1081</v>
      </c>
      <c r="H577" s="17"/>
      <c r="I577" s="17"/>
      <c r="J577" s="17"/>
      <c r="K577" s="17"/>
      <c r="L577" s="19">
        <v>25973</v>
      </c>
      <c r="M577" s="19">
        <v>10600</v>
      </c>
      <c r="N577" s="20">
        <v>45747</v>
      </c>
      <c r="O577" s="21" t="s">
        <v>56</v>
      </c>
      <c r="P577" s="21">
        <v>0.01</v>
      </c>
      <c r="Q577" s="21">
        <v>1E-3</v>
      </c>
      <c r="R577" s="21" t="s">
        <v>50</v>
      </c>
      <c r="S577" s="21" t="s">
        <v>293</v>
      </c>
      <c r="T577" s="21" t="s">
        <v>130</v>
      </c>
      <c r="U577" s="22" t="s">
        <v>53</v>
      </c>
      <c r="V577" s="15"/>
      <c r="AE577">
        <v>0</v>
      </c>
      <c r="AF577" t="b">
        <v>1</v>
      </c>
      <c r="AG577">
        <v>0</v>
      </c>
    </row>
    <row r="578" spans="2:33" x14ac:dyDescent="0.45">
      <c r="B578" s="1">
        <v>663</v>
      </c>
      <c r="C578" s="16" t="s">
        <v>47</v>
      </c>
      <c r="D578" s="17" t="s">
        <v>1082</v>
      </c>
      <c r="E578" s="17"/>
      <c r="F578" s="17"/>
      <c r="G578" s="18" t="s">
        <v>59</v>
      </c>
      <c r="H578" s="17"/>
      <c r="I578" s="17"/>
      <c r="J578" s="17"/>
      <c r="K578" s="17"/>
      <c r="L578" s="19">
        <v>25238</v>
      </c>
      <c r="M578" s="19">
        <v>-345</v>
      </c>
      <c r="N578" s="20">
        <v>45747</v>
      </c>
      <c r="O578" s="21" t="s">
        <v>60</v>
      </c>
      <c r="P578" s="21">
        <v>0.01</v>
      </c>
      <c r="Q578" s="21">
        <v>0</v>
      </c>
      <c r="R578" s="21" t="s">
        <v>50</v>
      </c>
      <c r="S578" s="21" t="s">
        <v>51</v>
      </c>
      <c r="T578" s="21" t="s">
        <v>827</v>
      </c>
      <c r="U578" s="22" t="s">
        <v>53</v>
      </c>
      <c r="V578" s="15"/>
      <c r="AE578">
        <v>2</v>
      </c>
      <c r="AF578" t="b">
        <v>1</v>
      </c>
      <c r="AG578">
        <v>0</v>
      </c>
    </row>
    <row r="579" spans="2:33" x14ac:dyDescent="0.45">
      <c r="B579" s="1">
        <v>664</v>
      </c>
      <c r="C579" s="16"/>
      <c r="D579" s="17" t="s">
        <v>1083</v>
      </c>
      <c r="E579" s="17"/>
      <c r="F579" s="17"/>
      <c r="G579" s="18" t="s">
        <v>1084</v>
      </c>
      <c r="H579" s="17"/>
      <c r="I579" s="17"/>
      <c r="J579" s="17"/>
      <c r="K579" s="17"/>
      <c r="L579" s="19">
        <v>15964</v>
      </c>
      <c r="M579" s="19">
        <v>0</v>
      </c>
      <c r="N579" s="20">
        <v>45747</v>
      </c>
      <c r="O579" s="21" t="s">
        <v>63</v>
      </c>
      <c r="P579" s="21">
        <v>0</v>
      </c>
      <c r="Q579" s="21">
        <v>3.5999999999999997E-2</v>
      </c>
      <c r="R579" s="21" t="s">
        <v>57</v>
      </c>
      <c r="S579" s="21" t="s">
        <v>51</v>
      </c>
      <c r="T579" s="21" t="s">
        <v>827</v>
      </c>
      <c r="U579" s="22" t="s">
        <v>53</v>
      </c>
      <c r="V579" s="15"/>
      <c r="AE579">
        <v>0</v>
      </c>
      <c r="AF579" t="b">
        <v>1</v>
      </c>
      <c r="AG579">
        <v>1</v>
      </c>
    </row>
    <row r="580" spans="2:33" x14ac:dyDescent="0.45">
      <c r="B580" s="1">
        <v>665</v>
      </c>
      <c r="C580" s="16"/>
      <c r="D580" s="17" t="s">
        <v>1083</v>
      </c>
      <c r="E580" s="17"/>
      <c r="F580" s="17"/>
      <c r="G580" s="18" t="s">
        <v>1085</v>
      </c>
      <c r="H580" s="17"/>
      <c r="I580" s="17"/>
      <c r="J580" s="17"/>
      <c r="K580" s="17"/>
      <c r="L580" s="19">
        <v>9274</v>
      </c>
      <c r="M580" s="19">
        <v>-345</v>
      </c>
      <c r="N580" s="20">
        <v>45747</v>
      </c>
      <c r="O580" s="21" t="s">
        <v>63</v>
      </c>
      <c r="P580" s="21">
        <v>0</v>
      </c>
      <c r="Q580" s="21">
        <v>7.3999999999999996E-2</v>
      </c>
      <c r="R580" s="21" t="s">
        <v>57</v>
      </c>
      <c r="S580" s="21" t="s">
        <v>51</v>
      </c>
      <c r="T580" s="21" t="s">
        <v>827</v>
      </c>
      <c r="U580" s="22" t="s">
        <v>53</v>
      </c>
      <c r="V580" s="15"/>
      <c r="AE580">
        <v>0</v>
      </c>
      <c r="AF580" t="b">
        <v>1</v>
      </c>
      <c r="AG580">
        <v>1</v>
      </c>
    </row>
    <row r="581" spans="2:33" x14ac:dyDescent="0.45">
      <c r="B581" s="1">
        <v>666</v>
      </c>
      <c r="C581" s="16"/>
      <c r="D581" s="17" t="s">
        <v>1086</v>
      </c>
      <c r="E581" s="17"/>
      <c r="F581" s="17"/>
      <c r="G581" s="18" t="s">
        <v>1087</v>
      </c>
      <c r="H581" s="17"/>
      <c r="I581" s="17"/>
      <c r="J581" s="17"/>
      <c r="K581" s="17"/>
      <c r="L581" s="19">
        <v>25018</v>
      </c>
      <c r="M581" s="19">
        <v>25018</v>
      </c>
      <c r="N581" s="20">
        <v>45747</v>
      </c>
      <c r="O581" s="21" t="s">
        <v>56</v>
      </c>
      <c r="P581" s="21">
        <v>0.01</v>
      </c>
      <c r="Q581" s="21">
        <v>4.2000000000000003E-2</v>
      </c>
      <c r="R581" s="21" t="s">
        <v>50</v>
      </c>
      <c r="S581" s="21" t="s">
        <v>443</v>
      </c>
      <c r="T581" s="21" t="s">
        <v>839</v>
      </c>
      <c r="U581" s="22" t="s">
        <v>683</v>
      </c>
      <c r="V581" s="15"/>
      <c r="AE581">
        <v>0</v>
      </c>
      <c r="AF581" t="b">
        <v>1</v>
      </c>
      <c r="AG581">
        <v>0</v>
      </c>
    </row>
    <row r="582" spans="2:33" x14ac:dyDescent="0.45">
      <c r="B582" s="1">
        <v>667</v>
      </c>
      <c r="C582" s="16"/>
      <c r="D582" s="17" t="s">
        <v>1088</v>
      </c>
      <c r="E582" s="17"/>
      <c r="F582" s="17"/>
      <c r="G582" s="18" t="s">
        <v>1089</v>
      </c>
      <c r="H582" s="17"/>
      <c r="I582" s="17"/>
      <c r="J582" s="17"/>
      <c r="K582" s="17"/>
      <c r="L582" s="19">
        <v>25000</v>
      </c>
      <c r="M582" s="19">
        <v>25000</v>
      </c>
      <c r="N582" s="20">
        <v>45747</v>
      </c>
      <c r="O582" s="21" t="s">
        <v>56</v>
      </c>
      <c r="P582" s="21">
        <v>0.01</v>
      </c>
      <c r="Q582" s="21">
        <v>0.20399999999999999</v>
      </c>
      <c r="R582" s="21" t="s">
        <v>50</v>
      </c>
      <c r="S582" s="21" t="s">
        <v>293</v>
      </c>
      <c r="T582" s="21" t="s">
        <v>130</v>
      </c>
      <c r="U582" s="22" t="s">
        <v>53</v>
      </c>
      <c r="V582" s="15"/>
      <c r="AE582">
        <v>0</v>
      </c>
      <c r="AF582" t="b">
        <v>1</v>
      </c>
      <c r="AG582">
        <v>0</v>
      </c>
    </row>
    <row r="583" spans="2:33" x14ac:dyDescent="0.45">
      <c r="B583" s="1">
        <v>668</v>
      </c>
      <c r="C583" s="16" t="s">
        <v>47</v>
      </c>
      <c r="D583" s="17" t="s">
        <v>1090</v>
      </c>
      <c r="E583" s="17"/>
      <c r="F583" s="17"/>
      <c r="G583" s="18" t="s">
        <v>33</v>
      </c>
      <c r="H583" s="17"/>
      <c r="I583" s="17"/>
      <c r="J583" s="17"/>
      <c r="K583" s="17"/>
      <c r="L583" s="19">
        <v>24726</v>
      </c>
      <c r="M583" s="19">
        <v>7510</v>
      </c>
      <c r="N583" s="20">
        <v>45777</v>
      </c>
      <c r="O583" s="21" t="s">
        <v>49</v>
      </c>
      <c r="P583" s="21">
        <v>0.01</v>
      </c>
      <c r="Q583" s="21">
        <v>0</v>
      </c>
      <c r="R583" s="21" t="s">
        <v>50</v>
      </c>
      <c r="S583" s="21" t="s">
        <v>51</v>
      </c>
      <c r="T583" s="21" t="s">
        <v>175</v>
      </c>
      <c r="U583" s="22" t="s">
        <v>118</v>
      </c>
      <c r="V583" s="15"/>
      <c r="AE583">
        <v>6</v>
      </c>
      <c r="AF583" t="b">
        <v>1</v>
      </c>
      <c r="AG583">
        <v>0</v>
      </c>
    </row>
    <row r="584" spans="2:33" x14ac:dyDescent="0.45">
      <c r="B584" s="1">
        <v>669</v>
      </c>
      <c r="C584" s="16" t="s">
        <v>47</v>
      </c>
      <c r="D584" s="17" t="s">
        <v>1091</v>
      </c>
      <c r="E584" s="17"/>
      <c r="F584" s="17"/>
      <c r="G584" s="18" t="s">
        <v>59</v>
      </c>
      <c r="H584" s="17"/>
      <c r="I584" s="17"/>
      <c r="J584" s="17"/>
      <c r="K584" s="17"/>
      <c r="L584" s="19">
        <v>24726</v>
      </c>
      <c r="M584" s="19">
        <v>7510</v>
      </c>
      <c r="N584" s="20">
        <v>45777</v>
      </c>
      <c r="O584" s="21" t="s">
        <v>60</v>
      </c>
      <c r="P584" s="21">
        <v>0.01</v>
      </c>
      <c r="Q584" s="21">
        <v>0</v>
      </c>
      <c r="R584" s="21" t="s">
        <v>57</v>
      </c>
      <c r="S584" s="21" t="s">
        <v>51</v>
      </c>
      <c r="T584" s="21" t="s">
        <v>175</v>
      </c>
      <c r="U584" s="22" t="s">
        <v>118</v>
      </c>
      <c r="V584" s="15"/>
      <c r="AE584">
        <v>5</v>
      </c>
      <c r="AF584" t="b">
        <v>1</v>
      </c>
      <c r="AG584">
        <v>1</v>
      </c>
    </row>
    <row r="585" spans="2:33" x14ac:dyDescent="0.45">
      <c r="B585" s="1">
        <v>670</v>
      </c>
      <c r="C585" s="16"/>
      <c r="D585" s="17" t="s">
        <v>1092</v>
      </c>
      <c r="E585" s="17"/>
      <c r="F585" s="17"/>
      <c r="G585" s="18" t="s">
        <v>1093</v>
      </c>
      <c r="H585" s="17"/>
      <c r="I585" s="17"/>
      <c r="J585" s="17"/>
      <c r="K585" s="17"/>
      <c r="L585" s="19">
        <v>24431</v>
      </c>
      <c r="M585" s="19">
        <v>7634</v>
      </c>
      <c r="N585" s="20">
        <v>45777</v>
      </c>
      <c r="O585" s="21" t="s">
        <v>122</v>
      </c>
      <c r="P585" s="21">
        <v>0.01</v>
      </c>
      <c r="Q585" s="21">
        <v>0</v>
      </c>
      <c r="R585" s="21" t="s">
        <v>57</v>
      </c>
      <c r="S585" s="21" t="s">
        <v>51</v>
      </c>
      <c r="T585" s="21" t="s">
        <v>175</v>
      </c>
      <c r="U585" s="22" t="s">
        <v>118</v>
      </c>
      <c r="V585" s="15"/>
      <c r="AE585">
        <v>0</v>
      </c>
      <c r="AF585" t="b">
        <v>1</v>
      </c>
      <c r="AG585">
        <v>2</v>
      </c>
    </row>
    <row r="586" spans="2:33" x14ac:dyDescent="0.45">
      <c r="B586" s="1">
        <v>671</v>
      </c>
      <c r="C586" s="16" t="s">
        <v>47</v>
      </c>
      <c r="D586" s="17" t="s">
        <v>1094</v>
      </c>
      <c r="E586" s="17"/>
      <c r="F586" s="17"/>
      <c r="G586" s="18" t="s">
        <v>59</v>
      </c>
      <c r="H586" s="17"/>
      <c r="I586" s="17"/>
      <c r="J586" s="17"/>
      <c r="K586" s="17"/>
      <c r="L586" s="19">
        <v>295</v>
      </c>
      <c r="M586" s="19">
        <v>-124</v>
      </c>
      <c r="N586" s="20">
        <v>45473</v>
      </c>
      <c r="O586" s="21" t="s">
        <v>60</v>
      </c>
      <c r="P586" s="21">
        <v>0</v>
      </c>
      <c r="Q586" s="21">
        <v>0</v>
      </c>
      <c r="R586" s="21" t="s">
        <v>57</v>
      </c>
      <c r="S586" s="21" t="s">
        <v>51</v>
      </c>
      <c r="T586" s="21" t="s">
        <v>328</v>
      </c>
      <c r="U586" s="22" t="s">
        <v>118</v>
      </c>
      <c r="V586" s="15"/>
      <c r="AE586">
        <v>3</v>
      </c>
      <c r="AF586" t="b">
        <v>1</v>
      </c>
      <c r="AG586">
        <v>2</v>
      </c>
    </row>
    <row r="587" spans="2:33" x14ac:dyDescent="0.45">
      <c r="B587" s="1">
        <v>672</v>
      </c>
      <c r="C587" s="16"/>
      <c r="D587" s="17" t="s">
        <v>1095</v>
      </c>
      <c r="E587" s="17"/>
      <c r="F587" s="17"/>
      <c r="G587" s="18" t="s">
        <v>1096</v>
      </c>
      <c r="H587" s="17"/>
      <c r="I587" s="17"/>
      <c r="J587" s="17"/>
      <c r="K587" s="17"/>
      <c r="L587" s="19">
        <v>295</v>
      </c>
      <c r="M587" s="19">
        <v>24</v>
      </c>
      <c r="N587" s="20">
        <v>45473</v>
      </c>
      <c r="O587" s="21" t="s">
        <v>122</v>
      </c>
      <c r="P587" s="21">
        <v>0</v>
      </c>
      <c r="Q587" s="21">
        <v>0</v>
      </c>
      <c r="R587" s="21" t="s">
        <v>57</v>
      </c>
      <c r="S587" s="21" t="s">
        <v>51</v>
      </c>
      <c r="T587" s="21" t="s">
        <v>328</v>
      </c>
      <c r="U587" s="22" t="s">
        <v>118</v>
      </c>
      <c r="V587" s="15"/>
      <c r="AE587">
        <v>0</v>
      </c>
      <c r="AF587" t="b">
        <v>1</v>
      </c>
      <c r="AG587">
        <v>3</v>
      </c>
    </row>
    <row r="588" spans="2:33" x14ac:dyDescent="0.45">
      <c r="B588" s="1">
        <v>673</v>
      </c>
      <c r="C588" s="16"/>
      <c r="D588" s="17" t="s">
        <v>1095</v>
      </c>
      <c r="E588" s="17"/>
      <c r="F588" s="17"/>
      <c r="G588" s="18" t="s">
        <v>1097</v>
      </c>
      <c r="H588" s="17"/>
      <c r="I588" s="17"/>
      <c r="J588" s="17"/>
      <c r="K588" s="17"/>
      <c r="L588" s="19">
        <v>0</v>
      </c>
      <c r="M588" s="19">
        <v>-102</v>
      </c>
      <c r="N588" s="20">
        <v>45473</v>
      </c>
      <c r="O588" s="21" t="s">
        <v>122</v>
      </c>
      <c r="P588" s="21">
        <v>0</v>
      </c>
      <c r="Q588" s="21">
        <v>0</v>
      </c>
      <c r="R588" s="21" t="s">
        <v>57</v>
      </c>
      <c r="S588" s="21" t="s">
        <v>51</v>
      </c>
      <c r="T588" s="21" t="s">
        <v>328</v>
      </c>
      <c r="U588" s="22" t="s">
        <v>118</v>
      </c>
      <c r="V588" s="15"/>
      <c r="AE588">
        <v>0</v>
      </c>
      <c r="AF588" t="b">
        <v>1</v>
      </c>
      <c r="AG588">
        <v>3</v>
      </c>
    </row>
    <row r="589" spans="2:33" x14ac:dyDescent="0.45">
      <c r="B589" s="1">
        <v>674</v>
      </c>
      <c r="C589" s="16"/>
      <c r="D589" s="17" t="s">
        <v>1095</v>
      </c>
      <c r="E589" s="17"/>
      <c r="F589" s="17"/>
      <c r="G589" s="18" t="s">
        <v>1098</v>
      </c>
      <c r="H589" s="17"/>
      <c r="I589" s="17"/>
      <c r="J589" s="17"/>
      <c r="K589" s="17"/>
      <c r="L589" s="19">
        <v>0</v>
      </c>
      <c r="M589" s="19">
        <v>-46</v>
      </c>
      <c r="N589" s="20">
        <v>45473</v>
      </c>
      <c r="O589" s="21" t="s">
        <v>122</v>
      </c>
      <c r="P589" s="21">
        <v>0</v>
      </c>
      <c r="Q589" s="21">
        <v>0</v>
      </c>
      <c r="R589" s="21" t="s">
        <v>57</v>
      </c>
      <c r="S589" s="21" t="s">
        <v>51</v>
      </c>
      <c r="T589" s="21" t="s">
        <v>328</v>
      </c>
      <c r="U589" s="22" t="s">
        <v>118</v>
      </c>
      <c r="V589" s="15"/>
      <c r="AE589">
        <v>0</v>
      </c>
      <c r="AF589" t="b">
        <v>1</v>
      </c>
      <c r="AG589">
        <v>3</v>
      </c>
    </row>
    <row r="590" spans="2:33" x14ac:dyDescent="0.45">
      <c r="B590" s="1">
        <v>675</v>
      </c>
      <c r="C590" s="16"/>
      <c r="D590" s="17" t="s">
        <v>1099</v>
      </c>
      <c r="E590" s="17"/>
      <c r="F590" s="17"/>
      <c r="G590" s="18" t="s">
        <v>1100</v>
      </c>
      <c r="H590" s="17"/>
      <c r="I590" s="17"/>
      <c r="J590" s="17"/>
      <c r="K590" s="17"/>
      <c r="L590" s="19">
        <v>24516</v>
      </c>
      <c r="M590" s="19">
        <v>-6868</v>
      </c>
      <c r="N590" s="20">
        <v>45747</v>
      </c>
      <c r="O590" s="21" t="s">
        <v>56</v>
      </c>
      <c r="P590" s="21">
        <v>0.01</v>
      </c>
      <c r="Q590" s="21">
        <v>8.0000000000000002E-3</v>
      </c>
      <c r="R590" s="21" t="s">
        <v>50</v>
      </c>
      <c r="S590" s="21" t="s">
        <v>51</v>
      </c>
      <c r="T590" s="21" t="s">
        <v>480</v>
      </c>
      <c r="U590" s="22" t="s">
        <v>53</v>
      </c>
      <c r="V590" s="15"/>
      <c r="AE590">
        <v>0</v>
      </c>
      <c r="AF590" t="b">
        <v>1</v>
      </c>
      <c r="AG590">
        <v>0</v>
      </c>
    </row>
    <row r="591" spans="2:33" x14ac:dyDescent="0.45">
      <c r="B591" s="1">
        <v>676</v>
      </c>
      <c r="C591" s="16"/>
      <c r="D591" s="17" t="s">
        <v>44</v>
      </c>
      <c r="E591" s="17"/>
      <c r="F591" s="17"/>
      <c r="G591" s="18" t="s">
        <v>33</v>
      </c>
      <c r="H591" s="17"/>
      <c r="I591" s="17"/>
      <c r="J591" s="17"/>
      <c r="K591" s="17"/>
      <c r="L591" s="19">
        <v>23864</v>
      </c>
      <c r="M591" s="19">
        <v>0</v>
      </c>
      <c r="N591" s="20">
        <v>45768</v>
      </c>
      <c r="O591" s="21" t="s">
        <v>39</v>
      </c>
      <c r="P591" s="21">
        <v>0.01</v>
      </c>
      <c r="Q591" s="21">
        <v>0</v>
      </c>
      <c r="R591" s="21" t="s">
        <v>35</v>
      </c>
      <c r="S591" s="21" t="s">
        <v>36</v>
      </c>
      <c r="T591" s="21" t="s">
        <v>36</v>
      </c>
      <c r="U591" s="22" t="s">
        <v>37</v>
      </c>
      <c r="V591" s="15"/>
      <c r="AE591">
        <v>0</v>
      </c>
      <c r="AF591" t="b">
        <v>1</v>
      </c>
      <c r="AG591">
        <v>0</v>
      </c>
    </row>
    <row r="592" spans="2:33" x14ac:dyDescent="0.45">
      <c r="B592" s="1">
        <v>677</v>
      </c>
      <c r="C592" s="16"/>
      <c r="D592" s="17" t="s">
        <v>1101</v>
      </c>
      <c r="E592" s="17"/>
      <c r="F592" s="17"/>
      <c r="G592" s="18" t="s">
        <v>1102</v>
      </c>
      <c r="H592" s="17"/>
      <c r="I592" s="17"/>
      <c r="J592" s="17"/>
      <c r="K592" s="17"/>
      <c r="L592" s="19">
        <v>23778</v>
      </c>
      <c r="M592" s="19">
        <v>6293</v>
      </c>
      <c r="N592" s="20">
        <v>45747</v>
      </c>
      <c r="O592" s="21" t="s">
        <v>56</v>
      </c>
      <c r="P592" s="21">
        <v>0.01</v>
      </c>
      <c r="Q592" s="21">
        <v>1E-3</v>
      </c>
      <c r="R592" s="21" t="s">
        <v>50</v>
      </c>
      <c r="S592" s="21" t="s">
        <v>51</v>
      </c>
      <c r="T592" s="21" t="s">
        <v>265</v>
      </c>
      <c r="U592" s="22" t="s">
        <v>53</v>
      </c>
      <c r="V592" s="15"/>
      <c r="AE592">
        <v>0</v>
      </c>
      <c r="AF592" t="b">
        <v>1</v>
      </c>
      <c r="AG592">
        <v>0</v>
      </c>
    </row>
    <row r="593" spans="2:33" x14ac:dyDescent="0.45">
      <c r="B593" s="1">
        <v>678</v>
      </c>
      <c r="C593" s="16"/>
      <c r="D593" s="17" t="s">
        <v>1103</v>
      </c>
      <c r="E593" s="17"/>
      <c r="F593" s="17"/>
      <c r="G593" s="18" t="s">
        <v>1104</v>
      </c>
      <c r="H593" s="17"/>
      <c r="I593" s="17"/>
      <c r="J593" s="17"/>
      <c r="K593" s="17"/>
      <c r="L593" s="19">
        <v>23570</v>
      </c>
      <c r="M593" s="19">
        <v>750</v>
      </c>
      <c r="N593" s="20">
        <v>45747</v>
      </c>
      <c r="O593" s="21" t="s">
        <v>56</v>
      </c>
      <c r="P593" s="21">
        <v>0.01</v>
      </c>
      <c r="Q593" s="21">
        <v>0.54300000000000004</v>
      </c>
      <c r="R593" s="21" t="s">
        <v>50</v>
      </c>
      <c r="S593" s="21" t="s">
        <v>51</v>
      </c>
      <c r="T593" s="21" t="s">
        <v>1105</v>
      </c>
      <c r="U593" s="22" t="s">
        <v>53</v>
      </c>
      <c r="V593" s="15"/>
      <c r="AE593">
        <v>0</v>
      </c>
      <c r="AF593" t="b">
        <v>1</v>
      </c>
      <c r="AG593">
        <v>0</v>
      </c>
    </row>
    <row r="594" spans="2:33" x14ac:dyDescent="0.45">
      <c r="B594" s="1">
        <v>679</v>
      </c>
      <c r="C594" s="16"/>
      <c r="D594" s="17" t="s">
        <v>1106</v>
      </c>
      <c r="E594" s="17"/>
      <c r="F594" s="17"/>
      <c r="G594" s="18" t="s">
        <v>1107</v>
      </c>
      <c r="H594" s="17"/>
      <c r="I594" s="17"/>
      <c r="J594" s="17"/>
      <c r="K594" s="17"/>
      <c r="L594" s="19">
        <v>23428</v>
      </c>
      <c r="M594" s="19">
        <v>-2</v>
      </c>
      <c r="N594" s="20">
        <v>45747</v>
      </c>
      <c r="O594" s="21" t="s">
        <v>56</v>
      </c>
      <c r="P594" s="21">
        <v>0.01</v>
      </c>
      <c r="Q594" s="21">
        <v>3.5000000000000003E-2</v>
      </c>
      <c r="R594" s="21" t="s">
        <v>50</v>
      </c>
      <c r="S594" s="21" t="s">
        <v>51</v>
      </c>
      <c r="T594" s="21" t="s">
        <v>926</v>
      </c>
      <c r="U594" s="22" t="s">
        <v>53</v>
      </c>
      <c r="V594" s="15"/>
      <c r="AE594">
        <v>0</v>
      </c>
      <c r="AF594" t="b">
        <v>1</v>
      </c>
      <c r="AG594">
        <v>0</v>
      </c>
    </row>
    <row r="595" spans="2:33" x14ac:dyDescent="0.45">
      <c r="B595" s="1">
        <v>680</v>
      </c>
      <c r="C595" s="16"/>
      <c r="D595" s="17" t="s">
        <v>1108</v>
      </c>
      <c r="E595" s="17"/>
      <c r="F595" s="17"/>
      <c r="G595" s="18" t="s">
        <v>1109</v>
      </c>
      <c r="H595" s="17"/>
      <c r="I595" s="17"/>
      <c r="J595" s="17"/>
      <c r="K595" s="17"/>
      <c r="L595" s="19">
        <v>22253</v>
      </c>
      <c r="M595" s="19">
        <v>8567</v>
      </c>
      <c r="N595" s="20">
        <v>45747</v>
      </c>
      <c r="O595" s="21" t="s">
        <v>56</v>
      </c>
      <c r="P595" s="21">
        <v>0</v>
      </c>
      <c r="Q595" s="21">
        <v>0.70299999999999996</v>
      </c>
      <c r="R595" s="21" t="s">
        <v>50</v>
      </c>
      <c r="S595" s="21" t="s">
        <v>51</v>
      </c>
      <c r="T595" s="21" t="s">
        <v>196</v>
      </c>
      <c r="U595" s="22" t="s">
        <v>53</v>
      </c>
      <c r="V595" s="15"/>
      <c r="AE595">
        <v>0</v>
      </c>
      <c r="AF595" t="b">
        <v>1</v>
      </c>
      <c r="AG595">
        <v>0</v>
      </c>
    </row>
    <row r="596" spans="2:33" x14ac:dyDescent="0.45">
      <c r="B596" s="1">
        <v>681</v>
      </c>
      <c r="C596" s="16"/>
      <c r="D596" s="17" t="s">
        <v>1110</v>
      </c>
      <c r="E596" s="17"/>
      <c r="F596" s="17"/>
      <c r="G596" s="18" t="s">
        <v>1111</v>
      </c>
      <c r="H596" s="17"/>
      <c r="I596" s="17"/>
      <c r="J596" s="17"/>
      <c r="K596" s="17"/>
      <c r="L596" s="19">
        <v>21819</v>
      </c>
      <c r="M596" s="19">
        <v>-1499</v>
      </c>
      <c r="N596" s="20">
        <v>45747</v>
      </c>
      <c r="O596" s="21" t="s">
        <v>56</v>
      </c>
      <c r="P596" s="21">
        <v>0</v>
      </c>
      <c r="Q596" s="21">
        <v>8.0000000000000002E-3</v>
      </c>
      <c r="R596" s="21" t="s">
        <v>50</v>
      </c>
      <c r="S596" s="21" t="s">
        <v>51</v>
      </c>
      <c r="T596" s="21" t="s">
        <v>536</v>
      </c>
      <c r="U596" s="22" t="s">
        <v>53</v>
      </c>
      <c r="V596" s="15"/>
      <c r="AE596">
        <v>0</v>
      </c>
      <c r="AF596" t="b">
        <v>1</v>
      </c>
      <c r="AG596">
        <v>0</v>
      </c>
    </row>
    <row r="597" spans="2:33" x14ac:dyDescent="0.45">
      <c r="B597" s="1">
        <v>682</v>
      </c>
      <c r="C597" s="16" t="s">
        <v>47</v>
      </c>
      <c r="D597" s="17" t="s">
        <v>1112</v>
      </c>
      <c r="E597" s="17"/>
      <c r="F597" s="17"/>
      <c r="G597" s="18" t="s">
        <v>59</v>
      </c>
      <c r="H597" s="17"/>
      <c r="I597" s="17"/>
      <c r="J597" s="17"/>
      <c r="K597" s="17"/>
      <c r="L597" s="19">
        <v>21780</v>
      </c>
      <c r="M597" s="19">
        <v>2307</v>
      </c>
      <c r="N597" s="20">
        <v>45777</v>
      </c>
      <c r="O597" s="21" t="s">
        <v>60</v>
      </c>
      <c r="P597" s="21">
        <v>0</v>
      </c>
      <c r="Q597" s="21">
        <v>0</v>
      </c>
      <c r="R597" s="21" t="s">
        <v>50</v>
      </c>
      <c r="S597" s="21" t="s">
        <v>51</v>
      </c>
      <c r="T597" s="21" t="s">
        <v>1113</v>
      </c>
      <c r="U597" s="22" t="s">
        <v>1114</v>
      </c>
      <c r="V597" s="15"/>
      <c r="AE597">
        <v>1</v>
      </c>
      <c r="AF597" t="b">
        <v>1</v>
      </c>
      <c r="AG597">
        <v>0</v>
      </c>
    </row>
    <row r="598" spans="2:33" x14ac:dyDescent="0.45">
      <c r="B598" s="1">
        <v>683</v>
      </c>
      <c r="C598" s="16"/>
      <c r="D598" s="17" t="s">
        <v>1115</v>
      </c>
      <c r="E598" s="17"/>
      <c r="F598" s="17"/>
      <c r="G598" s="18" t="s">
        <v>1116</v>
      </c>
      <c r="H598" s="17"/>
      <c r="I598" s="17"/>
      <c r="J598" s="17"/>
      <c r="K598" s="17"/>
      <c r="L598" s="19">
        <v>21780</v>
      </c>
      <c r="M598" s="19">
        <v>2307</v>
      </c>
      <c r="N598" s="20">
        <v>45777</v>
      </c>
      <c r="O598" s="21" t="s">
        <v>1117</v>
      </c>
      <c r="P598" s="21">
        <v>0</v>
      </c>
      <c r="Q598" s="21">
        <v>0</v>
      </c>
      <c r="R598" s="21" t="s">
        <v>57</v>
      </c>
      <c r="S598" s="21" t="s">
        <v>51</v>
      </c>
      <c r="T598" s="21" t="s">
        <v>1113</v>
      </c>
      <c r="U598" s="22" t="s">
        <v>1114</v>
      </c>
      <c r="V598" s="15"/>
      <c r="AE598">
        <v>0</v>
      </c>
      <c r="AF598" t="b">
        <v>1</v>
      </c>
      <c r="AG598">
        <v>1</v>
      </c>
    </row>
    <row r="599" spans="2:33" x14ac:dyDescent="0.45">
      <c r="B599" s="1">
        <v>684</v>
      </c>
      <c r="C599" s="16" t="s">
        <v>47</v>
      </c>
      <c r="D599" s="17" t="s">
        <v>1118</v>
      </c>
      <c r="E599" s="17"/>
      <c r="F599" s="17"/>
      <c r="G599" s="18" t="s">
        <v>33</v>
      </c>
      <c r="H599" s="17"/>
      <c r="I599" s="17"/>
      <c r="J599" s="17"/>
      <c r="K599" s="17"/>
      <c r="L599" s="19">
        <v>21700</v>
      </c>
      <c r="M599" s="19">
        <v>-800</v>
      </c>
      <c r="N599" s="20">
        <v>45657</v>
      </c>
      <c r="O599" s="21" t="s">
        <v>49</v>
      </c>
      <c r="P599" s="21">
        <v>0</v>
      </c>
      <c r="Q599" s="21">
        <v>0</v>
      </c>
      <c r="R599" s="21" t="s">
        <v>50</v>
      </c>
      <c r="S599" s="21" t="s">
        <v>405</v>
      </c>
      <c r="T599" s="21" t="s">
        <v>870</v>
      </c>
      <c r="U599" s="22" t="s">
        <v>53</v>
      </c>
      <c r="V599" s="15"/>
      <c r="AE599">
        <v>6</v>
      </c>
      <c r="AF599" t="b">
        <v>1</v>
      </c>
      <c r="AG599">
        <v>0</v>
      </c>
    </row>
    <row r="600" spans="2:33" x14ac:dyDescent="0.45">
      <c r="B600" s="1">
        <v>685</v>
      </c>
      <c r="C600" s="16" t="s">
        <v>47</v>
      </c>
      <c r="D600" s="17" t="s">
        <v>1119</v>
      </c>
      <c r="E600" s="17"/>
      <c r="F600" s="17"/>
      <c r="G600" s="18" t="s">
        <v>59</v>
      </c>
      <c r="H600" s="17"/>
      <c r="I600" s="17"/>
      <c r="J600" s="17"/>
      <c r="K600" s="17"/>
      <c r="L600" s="19">
        <v>11200</v>
      </c>
      <c r="M600" s="19">
        <v>0</v>
      </c>
      <c r="N600" s="20">
        <v>45657</v>
      </c>
      <c r="O600" s="21" t="s">
        <v>404</v>
      </c>
      <c r="P600" s="21">
        <v>0</v>
      </c>
      <c r="Q600" s="21">
        <v>0</v>
      </c>
      <c r="R600" s="21" t="s">
        <v>57</v>
      </c>
      <c r="S600" s="21" t="s">
        <v>405</v>
      </c>
      <c r="T600" s="21" t="s">
        <v>870</v>
      </c>
      <c r="U600" s="22" t="s">
        <v>53</v>
      </c>
      <c r="V600" s="15"/>
      <c r="AE600">
        <v>1</v>
      </c>
      <c r="AF600" t="b">
        <v>1</v>
      </c>
      <c r="AG600">
        <v>1</v>
      </c>
    </row>
    <row r="601" spans="2:33" x14ac:dyDescent="0.45">
      <c r="B601" s="1">
        <v>686</v>
      </c>
      <c r="C601" s="16"/>
      <c r="D601" s="17" t="s">
        <v>1120</v>
      </c>
      <c r="E601" s="17"/>
      <c r="F601" s="17"/>
      <c r="G601" s="18" t="s">
        <v>1121</v>
      </c>
      <c r="H601" s="17"/>
      <c r="I601" s="17"/>
      <c r="J601" s="17"/>
      <c r="K601" s="17"/>
      <c r="L601" s="19">
        <v>11200</v>
      </c>
      <c r="M601" s="19">
        <v>0</v>
      </c>
      <c r="N601" s="20">
        <v>45657</v>
      </c>
      <c r="O601" s="21" t="s">
        <v>404</v>
      </c>
      <c r="P601" s="21">
        <v>0</v>
      </c>
      <c r="Q601" s="21">
        <v>0</v>
      </c>
      <c r="R601" s="21" t="s">
        <v>57</v>
      </c>
      <c r="S601" s="21" t="s">
        <v>405</v>
      </c>
      <c r="T601" s="21" t="s">
        <v>870</v>
      </c>
      <c r="U601" s="22" t="s">
        <v>53</v>
      </c>
      <c r="V601" s="15"/>
      <c r="AE601">
        <v>0</v>
      </c>
      <c r="AF601" t="b">
        <v>1</v>
      </c>
      <c r="AG601">
        <v>2</v>
      </c>
    </row>
    <row r="602" spans="2:33" x14ac:dyDescent="0.45">
      <c r="B602" s="1">
        <v>687</v>
      </c>
      <c r="C602" s="16" t="s">
        <v>47</v>
      </c>
      <c r="D602" s="17" t="s">
        <v>1122</v>
      </c>
      <c r="E602" s="17"/>
      <c r="F602" s="17"/>
      <c r="G602" s="18" t="s">
        <v>59</v>
      </c>
      <c r="H602" s="17"/>
      <c r="I602" s="17"/>
      <c r="J602" s="17"/>
      <c r="K602" s="17"/>
      <c r="L602" s="19">
        <v>10500</v>
      </c>
      <c r="M602" s="19">
        <v>0</v>
      </c>
      <c r="N602" s="20">
        <v>45657</v>
      </c>
      <c r="O602" s="21" t="s">
        <v>404</v>
      </c>
      <c r="P602" s="21">
        <v>0</v>
      </c>
      <c r="Q602" s="21">
        <v>0</v>
      </c>
      <c r="R602" s="21" t="s">
        <v>57</v>
      </c>
      <c r="S602" s="21" t="s">
        <v>405</v>
      </c>
      <c r="T602" s="21" t="s">
        <v>870</v>
      </c>
      <c r="U602" s="22" t="s">
        <v>53</v>
      </c>
      <c r="V602" s="15"/>
      <c r="AE602">
        <v>1</v>
      </c>
      <c r="AF602" t="b">
        <v>1</v>
      </c>
      <c r="AG602">
        <v>1</v>
      </c>
    </row>
    <row r="603" spans="2:33" x14ac:dyDescent="0.45">
      <c r="B603" s="1">
        <v>688</v>
      </c>
      <c r="C603" s="16"/>
      <c r="D603" s="17" t="s">
        <v>1123</v>
      </c>
      <c r="E603" s="17"/>
      <c r="F603" s="17"/>
      <c r="G603" s="18" t="s">
        <v>1124</v>
      </c>
      <c r="H603" s="17"/>
      <c r="I603" s="17"/>
      <c r="J603" s="17"/>
      <c r="K603" s="17"/>
      <c r="L603" s="19">
        <v>10500</v>
      </c>
      <c r="M603" s="19">
        <v>0</v>
      </c>
      <c r="N603" s="20">
        <v>45657</v>
      </c>
      <c r="O603" s="21" t="s">
        <v>404</v>
      </c>
      <c r="P603" s="21">
        <v>0</v>
      </c>
      <c r="Q603" s="21">
        <v>0</v>
      </c>
      <c r="R603" s="21" t="s">
        <v>57</v>
      </c>
      <c r="S603" s="21" t="s">
        <v>405</v>
      </c>
      <c r="T603" s="21" t="s">
        <v>870</v>
      </c>
      <c r="U603" s="22" t="s">
        <v>53</v>
      </c>
      <c r="V603" s="15"/>
      <c r="AE603">
        <v>0</v>
      </c>
      <c r="AF603" t="b">
        <v>1</v>
      </c>
      <c r="AG603">
        <v>2</v>
      </c>
    </row>
    <row r="604" spans="2:33" x14ac:dyDescent="0.45">
      <c r="B604" s="1">
        <v>689</v>
      </c>
      <c r="C604" s="16" t="s">
        <v>47</v>
      </c>
      <c r="D604" s="17" t="s">
        <v>1125</v>
      </c>
      <c r="E604" s="17"/>
      <c r="F604" s="17"/>
      <c r="G604" s="18" t="s">
        <v>59</v>
      </c>
      <c r="H604" s="17"/>
      <c r="I604" s="17"/>
      <c r="J604" s="17"/>
      <c r="K604" s="17"/>
      <c r="L604" s="19">
        <v>0</v>
      </c>
      <c r="M604" s="19">
        <v>-800</v>
      </c>
      <c r="N604" s="20">
        <v>45657</v>
      </c>
      <c r="O604" s="21" t="s">
        <v>404</v>
      </c>
      <c r="P604" s="21">
        <v>0</v>
      </c>
      <c r="Q604" s="21">
        <v>0</v>
      </c>
      <c r="R604" s="21" t="s">
        <v>57</v>
      </c>
      <c r="S604" s="21" t="s">
        <v>405</v>
      </c>
      <c r="T604" s="21" t="s">
        <v>1126</v>
      </c>
      <c r="U604" s="22" t="s">
        <v>53</v>
      </c>
      <c r="V604" s="15"/>
      <c r="AE604">
        <v>1</v>
      </c>
      <c r="AF604" t="b">
        <v>1</v>
      </c>
      <c r="AG604">
        <v>1</v>
      </c>
    </row>
    <row r="605" spans="2:33" x14ac:dyDescent="0.45">
      <c r="B605" s="1">
        <v>690</v>
      </c>
      <c r="C605" s="16"/>
      <c r="D605" s="17" t="s">
        <v>1127</v>
      </c>
      <c r="E605" s="17"/>
      <c r="F605" s="17"/>
      <c r="G605" s="18" t="s">
        <v>1128</v>
      </c>
      <c r="H605" s="17"/>
      <c r="I605" s="17"/>
      <c r="J605" s="17"/>
      <c r="K605" s="17"/>
      <c r="L605" s="19">
        <v>0</v>
      </c>
      <c r="M605" s="19">
        <v>-800</v>
      </c>
      <c r="N605" s="20">
        <v>45657</v>
      </c>
      <c r="O605" s="21" t="s">
        <v>404</v>
      </c>
      <c r="P605" s="21">
        <v>0</v>
      </c>
      <c r="Q605" s="21">
        <v>0</v>
      </c>
      <c r="R605" s="21" t="s">
        <v>57</v>
      </c>
      <c r="S605" s="21" t="s">
        <v>405</v>
      </c>
      <c r="T605" s="21" t="s">
        <v>1126</v>
      </c>
      <c r="U605" s="22" t="s">
        <v>53</v>
      </c>
      <c r="V605" s="15"/>
      <c r="AE605">
        <v>0</v>
      </c>
      <c r="AF605" t="b">
        <v>1</v>
      </c>
      <c r="AG605">
        <v>2</v>
      </c>
    </row>
    <row r="606" spans="2:33" x14ac:dyDescent="0.45">
      <c r="B606" s="1">
        <v>691</v>
      </c>
      <c r="C606" s="16" t="s">
        <v>47</v>
      </c>
      <c r="D606" s="17" t="s">
        <v>1129</v>
      </c>
      <c r="E606" s="17"/>
      <c r="F606" s="17"/>
      <c r="G606" s="18" t="s">
        <v>59</v>
      </c>
      <c r="H606" s="17"/>
      <c r="I606" s="17"/>
      <c r="J606" s="17"/>
      <c r="K606" s="17"/>
      <c r="L606" s="19">
        <v>21292</v>
      </c>
      <c r="M606" s="19">
        <v>7247</v>
      </c>
      <c r="N606" s="20">
        <v>45688</v>
      </c>
      <c r="O606" s="21" t="s">
        <v>60</v>
      </c>
      <c r="P606" s="21">
        <v>0</v>
      </c>
      <c r="Q606" s="21">
        <v>0</v>
      </c>
      <c r="R606" s="21" t="s">
        <v>50</v>
      </c>
      <c r="S606" s="21" t="s">
        <v>443</v>
      </c>
      <c r="T606" s="21" t="s">
        <v>1130</v>
      </c>
      <c r="U606" s="22" t="s">
        <v>1131</v>
      </c>
      <c r="V606" s="15"/>
      <c r="AE606">
        <v>3</v>
      </c>
      <c r="AF606" t="b">
        <v>1</v>
      </c>
      <c r="AG606">
        <v>0</v>
      </c>
    </row>
    <row r="607" spans="2:33" x14ac:dyDescent="0.45">
      <c r="B607" s="1">
        <v>692</v>
      </c>
      <c r="C607" s="16" t="s">
        <v>47</v>
      </c>
      <c r="D607" s="17" t="s">
        <v>1132</v>
      </c>
      <c r="E607" s="17"/>
      <c r="F607" s="17"/>
      <c r="G607" s="18" t="s">
        <v>59</v>
      </c>
      <c r="H607" s="17"/>
      <c r="I607" s="17"/>
      <c r="J607" s="17"/>
      <c r="K607" s="17"/>
      <c r="L607" s="19">
        <v>21292</v>
      </c>
      <c r="M607" s="19">
        <v>7247</v>
      </c>
      <c r="N607" s="20">
        <v>45688</v>
      </c>
      <c r="O607" s="21" t="s">
        <v>60</v>
      </c>
      <c r="P607" s="21">
        <v>0</v>
      </c>
      <c r="Q607" s="21">
        <v>0</v>
      </c>
      <c r="R607" s="21" t="s">
        <v>57</v>
      </c>
      <c r="S607" s="21" t="s">
        <v>51</v>
      </c>
      <c r="T607" s="21" t="s">
        <v>257</v>
      </c>
      <c r="U607" s="22" t="s">
        <v>257</v>
      </c>
      <c r="V607" s="15"/>
      <c r="AE607">
        <v>2</v>
      </c>
      <c r="AF607" t="b">
        <v>1</v>
      </c>
      <c r="AG607">
        <v>1</v>
      </c>
    </row>
    <row r="608" spans="2:33" x14ac:dyDescent="0.45">
      <c r="B608" s="1">
        <v>693</v>
      </c>
      <c r="C608" s="16"/>
      <c r="D608" s="17" t="s">
        <v>1133</v>
      </c>
      <c r="E608" s="17"/>
      <c r="F608" s="17"/>
      <c r="G608" s="18" t="s">
        <v>1134</v>
      </c>
      <c r="H608" s="17"/>
      <c r="I608" s="17"/>
      <c r="J608" s="17"/>
      <c r="K608" s="17"/>
      <c r="L608" s="19">
        <v>15071</v>
      </c>
      <c r="M608" s="19">
        <v>4966</v>
      </c>
      <c r="N608" s="20">
        <v>45688</v>
      </c>
      <c r="O608" s="21" t="s">
        <v>632</v>
      </c>
      <c r="P608" s="21">
        <v>0</v>
      </c>
      <c r="Q608" s="21">
        <v>0</v>
      </c>
      <c r="R608" s="21" t="s">
        <v>57</v>
      </c>
      <c r="S608" s="21" t="s">
        <v>51</v>
      </c>
      <c r="T608" s="21" t="s">
        <v>257</v>
      </c>
      <c r="U608" s="22" t="s">
        <v>257</v>
      </c>
      <c r="V608" s="15"/>
      <c r="AE608">
        <v>0</v>
      </c>
      <c r="AF608" t="b">
        <v>1</v>
      </c>
      <c r="AG608">
        <v>2</v>
      </c>
    </row>
    <row r="609" spans="2:33" x14ac:dyDescent="0.45">
      <c r="B609" s="1">
        <v>694</v>
      </c>
      <c r="C609" s="16"/>
      <c r="D609" s="17" t="s">
        <v>1133</v>
      </c>
      <c r="E609" s="17"/>
      <c r="F609" s="17"/>
      <c r="G609" s="18" t="s">
        <v>1135</v>
      </c>
      <c r="H609" s="17"/>
      <c r="I609" s="17"/>
      <c r="J609" s="17"/>
      <c r="K609" s="17"/>
      <c r="L609" s="19">
        <v>6221</v>
      </c>
      <c r="M609" s="19">
        <v>2281</v>
      </c>
      <c r="N609" s="20">
        <v>45688</v>
      </c>
      <c r="O609" s="21" t="s">
        <v>632</v>
      </c>
      <c r="P609" s="21">
        <v>0</v>
      </c>
      <c r="Q609" s="21">
        <v>0</v>
      </c>
      <c r="R609" s="21" t="s">
        <v>57</v>
      </c>
      <c r="S609" s="21" t="s">
        <v>51</v>
      </c>
      <c r="T609" s="21" t="s">
        <v>257</v>
      </c>
      <c r="U609" s="22" t="s">
        <v>257</v>
      </c>
      <c r="V609" s="15"/>
      <c r="AE609">
        <v>0</v>
      </c>
      <c r="AF609" t="b">
        <v>1</v>
      </c>
      <c r="AG609">
        <v>2</v>
      </c>
    </row>
    <row r="610" spans="2:33" x14ac:dyDescent="0.45">
      <c r="B610" s="1">
        <v>695</v>
      </c>
      <c r="C610" s="16"/>
      <c r="D610" s="17" t="s">
        <v>1136</v>
      </c>
      <c r="E610" s="17"/>
      <c r="F610" s="17"/>
      <c r="G610" s="18" t="s">
        <v>1137</v>
      </c>
      <c r="H610" s="17"/>
      <c r="I610" s="17"/>
      <c r="J610" s="17"/>
      <c r="K610" s="17"/>
      <c r="L610" s="19">
        <v>21100</v>
      </c>
      <c r="M610" s="19">
        <v>0</v>
      </c>
      <c r="N610" s="20">
        <v>45747</v>
      </c>
      <c r="O610" s="21" t="s">
        <v>56</v>
      </c>
      <c r="P610" s="21">
        <v>0</v>
      </c>
      <c r="Q610" s="21">
        <v>5.0000000000000001E-3</v>
      </c>
      <c r="R610" s="21" t="s">
        <v>50</v>
      </c>
      <c r="S610" s="21" t="s">
        <v>399</v>
      </c>
      <c r="T610" s="21" t="s">
        <v>924</v>
      </c>
      <c r="U610" s="22" t="s">
        <v>53</v>
      </c>
      <c r="V610" s="15"/>
      <c r="AE610">
        <v>0</v>
      </c>
      <c r="AF610" t="b">
        <v>1</v>
      </c>
      <c r="AG610">
        <v>0</v>
      </c>
    </row>
    <row r="611" spans="2:33" x14ac:dyDescent="0.45">
      <c r="B611" s="1">
        <v>696</v>
      </c>
      <c r="C611" s="16" t="s">
        <v>47</v>
      </c>
      <c r="D611" s="17" t="s">
        <v>1138</v>
      </c>
      <c r="E611" s="17"/>
      <c r="F611" s="17"/>
      <c r="G611" s="18" t="s">
        <v>1139</v>
      </c>
      <c r="H611" s="17"/>
      <c r="I611" s="17"/>
      <c r="J611" s="17"/>
      <c r="K611" s="17"/>
      <c r="L611" s="19">
        <v>21002</v>
      </c>
      <c r="M611" s="19">
        <v>-2606</v>
      </c>
      <c r="N611" s="20">
        <v>45747</v>
      </c>
      <c r="O611" s="21" t="s">
        <v>56</v>
      </c>
      <c r="P611" s="21">
        <v>0</v>
      </c>
      <c r="Q611" s="21">
        <v>2E-3</v>
      </c>
      <c r="R611" s="21" t="s">
        <v>50</v>
      </c>
      <c r="S611" s="21" t="s">
        <v>51</v>
      </c>
      <c r="T611" s="21" t="s">
        <v>130</v>
      </c>
      <c r="U611" s="22" t="s">
        <v>53</v>
      </c>
      <c r="V611" s="15"/>
      <c r="AE611">
        <v>3</v>
      </c>
      <c r="AF611" t="b">
        <v>1</v>
      </c>
      <c r="AG611">
        <v>0</v>
      </c>
    </row>
    <row r="612" spans="2:33" x14ac:dyDescent="0.45">
      <c r="B612" s="1">
        <v>697</v>
      </c>
      <c r="C612" s="16" t="s">
        <v>47</v>
      </c>
      <c r="D612" s="17" t="s">
        <v>1140</v>
      </c>
      <c r="E612" s="17"/>
      <c r="F612" s="17"/>
      <c r="G612" s="18" t="s">
        <v>59</v>
      </c>
      <c r="H612" s="17"/>
      <c r="I612" s="17"/>
      <c r="J612" s="17"/>
      <c r="K612" s="17"/>
      <c r="L612" s="19">
        <v>22858</v>
      </c>
      <c r="M612" s="19">
        <v>0</v>
      </c>
      <c r="N612" s="20">
        <v>45813</v>
      </c>
      <c r="O612" s="21" t="s">
        <v>60</v>
      </c>
      <c r="P612" s="21">
        <v>0.01</v>
      </c>
      <c r="Q612" s="21">
        <v>0</v>
      </c>
      <c r="R612" s="21" t="s">
        <v>57</v>
      </c>
      <c r="S612" s="21" t="s">
        <v>51</v>
      </c>
      <c r="T612" s="21" t="s">
        <v>130</v>
      </c>
      <c r="U612" s="22" t="s">
        <v>53</v>
      </c>
      <c r="V612" s="15"/>
      <c r="AE612">
        <v>2</v>
      </c>
      <c r="AF612" t="b">
        <v>1</v>
      </c>
      <c r="AG612">
        <v>1</v>
      </c>
    </row>
    <row r="613" spans="2:33" x14ac:dyDescent="0.45">
      <c r="B613" s="1">
        <v>698</v>
      </c>
      <c r="C613" s="16"/>
      <c r="D613" s="17" t="s">
        <v>1141</v>
      </c>
      <c r="E613" s="17"/>
      <c r="F613" s="17"/>
      <c r="G613" s="18" t="s">
        <v>1142</v>
      </c>
      <c r="H613" s="17"/>
      <c r="I613" s="17"/>
      <c r="J613" s="17"/>
      <c r="K613" s="17"/>
      <c r="L613" s="19">
        <v>14915</v>
      </c>
      <c r="M613" s="19">
        <v>0</v>
      </c>
      <c r="N613" s="20">
        <v>45813</v>
      </c>
      <c r="O613" s="21" t="s">
        <v>85</v>
      </c>
      <c r="P613" s="21">
        <v>0</v>
      </c>
      <c r="Q613" s="21">
        <v>0.316</v>
      </c>
      <c r="R613" s="21" t="s">
        <v>57</v>
      </c>
      <c r="S613" s="21" t="s">
        <v>51</v>
      </c>
      <c r="T613" s="21" t="s">
        <v>130</v>
      </c>
      <c r="U613" s="22" t="s">
        <v>53</v>
      </c>
      <c r="V613" s="15"/>
      <c r="AE613">
        <v>0</v>
      </c>
      <c r="AF613" t="b">
        <v>1</v>
      </c>
      <c r="AG613">
        <v>2</v>
      </c>
    </row>
    <row r="614" spans="2:33" x14ac:dyDescent="0.45">
      <c r="B614" s="1">
        <v>699</v>
      </c>
      <c r="C614" s="16"/>
      <c r="D614" s="17" t="s">
        <v>1141</v>
      </c>
      <c r="E614" s="17"/>
      <c r="F614" s="17"/>
      <c r="G614" s="18" t="s">
        <v>1143</v>
      </c>
      <c r="H614" s="17"/>
      <c r="I614" s="17"/>
      <c r="J614" s="17"/>
      <c r="K614" s="17"/>
      <c r="L614" s="19">
        <v>7943</v>
      </c>
      <c r="M614" s="19">
        <v>0</v>
      </c>
      <c r="N614" s="20">
        <v>45813</v>
      </c>
      <c r="O614" s="21" t="s">
        <v>85</v>
      </c>
      <c r="P614" s="21">
        <v>0</v>
      </c>
      <c r="Q614" s="21">
        <v>9.2999999999999999E-2</v>
      </c>
      <c r="R614" s="21" t="s">
        <v>57</v>
      </c>
      <c r="S614" s="21" t="s">
        <v>51</v>
      </c>
      <c r="T614" s="21" t="s">
        <v>130</v>
      </c>
      <c r="U614" s="22" t="s">
        <v>53</v>
      </c>
      <c r="V614" s="15"/>
      <c r="AE614">
        <v>0</v>
      </c>
      <c r="AF614" t="b">
        <v>1</v>
      </c>
      <c r="AG614">
        <v>2</v>
      </c>
    </row>
    <row r="615" spans="2:33" x14ac:dyDescent="0.45">
      <c r="B615" s="1">
        <v>700</v>
      </c>
      <c r="C615" s="16"/>
      <c r="D615" s="17" t="s">
        <v>1144</v>
      </c>
      <c r="E615" s="17"/>
      <c r="F615" s="17"/>
      <c r="G615" s="18" t="s">
        <v>1145</v>
      </c>
      <c r="H615" s="17"/>
      <c r="I615" s="17"/>
      <c r="J615" s="17"/>
      <c r="K615" s="17"/>
      <c r="L615" s="19">
        <v>20830</v>
      </c>
      <c r="M615" s="19">
        <v>20830</v>
      </c>
      <c r="N615" s="20">
        <v>45747</v>
      </c>
      <c r="O615" s="21" t="s">
        <v>56</v>
      </c>
      <c r="P615" s="21">
        <v>0</v>
      </c>
      <c r="Q615" s="21">
        <v>8.0000000000000002E-3</v>
      </c>
      <c r="R615" s="21" t="s">
        <v>50</v>
      </c>
      <c r="S615" s="21" t="s">
        <v>51</v>
      </c>
      <c r="T615" s="21" t="s">
        <v>1146</v>
      </c>
      <c r="U615" s="22" t="s">
        <v>53</v>
      </c>
      <c r="V615" s="15"/>
      <c r="AE615">
        <v>0</v>
      </c>
      <c r="AF615" t="b">
        <v>1</v>
      </c>
      <c r="AG615">
        <v>0</v>
      </c>
    </row>
    <row r="616" spans="2:33" x14ac:dyDescent="0.45">
      <c r="B616" s="1">
        <v>701</v>
      </c>
      <c r="C616" s="16"/>
      <c r="D616" s="17" t="s">
        <v>1147</v>
      </c>
      <c r="E616" s="17"/>
      <c r="F616" s="17"/>
      <c r="G616" s="18" t="s">
        <v>1148</v>
      </c>
      <c r="H616" s="17"/>
      <c r="I616" s="17"/>
      <c r="J616" s="17"/>
      <c r="K616" s="17"/>
      <c r="L616" s="19">
        <v>20821</v>
      </c>
      <c r="M616" s="19">
        <v>20821</v>
      </c>
      <c r="N616" s="20">
        <v>45747</v>
      </c>
      <c r="O616" s="21" t="s">
        <v>56</v>
      </c>
      <c r="P616" s="21">
        <v>0</v>
      </c>
      <c r="Q616" s="21">
        <v>2.4E-2</v>
      </c>
      <c r="R616" s="21" t="s">
        <v>50</v>
      </c>
      <c r="S616" s="21" t="s">
        <v>51</v>
      </c>
      <c r="T616" s="21" t="s">
        <v>109</v>
      </c>
      <c r="U616" s="22" t="s">
        <v>110</v>
      </c>
      <c r="V616" s="15"/>
      <c r="AE616">
        <v>0</v>
      </c>
      <c r="AF616" t="b">
        <v>1</v>
      </c>
      <c r="AG616">
        <v>0</v>
      </c>
    </row>
    <row r="617" spans="2:33" x14ac:dyDescent="0.45">
      <c r="B617" s="1">
        <v>702</v>
      </c>
      <c r="C617" s="16"/>
      <c r="D617" s="17" t="s">
        <v>1149</v>
      </c>
      <c r="E617" s="17"/>
      <c r="F617" s="17"/>
      <c r="G617" s="18" t="s">
        <v>1150</v>
      </c>
      <c r="H617" s="17"/>
      <c r="I617" s="17"/>
      <c r="J617" s="17"/>
      <c r="K617" s="17"/>
      <c r="L617" s="19">
        <v>20661</v>
      </c>
      <c r="M617" s="19">
        <v>7731</v>
      </c>
      <c r="N617" s="20">
        <v>45747</v>
      </c>
      <c r="O617" s="21" t="s">
        <v>56</v>
      </c>
      <c r="P617" s="21">
        <v>0</v>
      </c>
      <c r="Q617" s="21">
        <v>4.5609999999999999</v>
      </c>
      <c r="R617" s="21" t="s">
        <v>50</v>
      </c>
      <c r="S617" s="21" t="s">
        <v>293</v>
      </c>
      <c r="T617" s="21" t="s">
        <v>130</v>
      </c>
      <c r="U617" s="22" t="s">
        <v>53</v>
      </c>
      <c r="V617" s="15"/>
      <c r="AE617">
        <v>0</v>
      </c>
      <c r="AF617" t="b">
        <v>1</v>
      </c>
      <c r="AG617">
        <v>0</v>
      </c>
    </row>
    <row r="618" spans="2:33" x14ac:dyDescent="0.45">
      <c r="B618" s="1">
        <v>703</v>
      </c>
      <c r="C618" s="16"/>
      <c r="D618" s="17" t="s">
        <v>1151</v>
      </c>
      <c r="E618" s="17"/>
      <c r="F618" s="17"/>
      <c r="G618" s="18" t="s">
        <v>1152</v>
      </c>
      <c r="H618" s="17"/>
      <c r="I618" s="17"/>
      <c r="J618" s="17"/>
      <c r="K618" s="17"/>
      <c r="L618" s="19">
        <v>20205</v>
      </c>
      <c r="M618" s="19">
        <v>-3535</v>
      </c>
      <c r="N618" s="20">
        <v>45747</v>
      </c>
      <c r="O618" s="21" t="s">
        <v>56</v>
      </c>
      <c r="P618" s="21">
        <v>0</v>
      </c>
      <c r="Q618" s="21">
        <v>1.2999999999999999E-2</v>
      </c>
      <c r="R618" s="21" t="s">
        <v>50</v>
      </c>
      <c r="S618" s="21" t="s">
        <v>246</v>
      </c>
      <c r="T618" s="21" t="s">
        <v>130</v>
      </c>
      <c r="U618" s="22" t="s">
        <v>53</v>
      </c>
      <c r="V618" s="15"/>
      <c r="AE618">
        <v>0</v>
      </c>
      <c r="AF618" t="b">
        <v>1</v>
      </c>
      <c r="AG618">
        <v>0</v>
      </c>
    </row>
    <row r="619" spans="2:33" x14ac:dyDescent="0.45">
      <c r="B619" s="1">
        <v>704</v>
      </c>
      <c r="C619" s="16" t="s">
        <v>47</v>
      </c>
      <c r="D619" s="17" t="s">
        <v>1153</v>
      </c>
      <c r="E619" s="17"/>
      <c r="F619" s="17"/>
      <c r="G619" s="18" t="s">
        <v>33</v>
      </c>
      <c r="H619" s="17"/>
      <c r="I619" s="17"/>
      <c r="J619" s="17"/>
      <c r="K619" s="17"/>
      <c r="L619" s="19">
        <v>19976</v>
      </c>
      <c r="M619" s="19">
        <v>0</v>
      </c>
      <c r="N619" s="20">
        <v>45777</v>
      </c>
      <c r="O619" s="21" t="s">
        <v>49</v>
      </c>
      <c r="P619" s="21">
        <v>0</v>
      </c>
      <c r="Q619" s="21">
        <v>0</v>
      </c>
      <c r="R619" s="21" t="s">
        <v>50</v>
      </c>
      <c r="S619" s="21" t="s">
        <v>451</v>
      </c>
      <c r="T619" s="21" t="s">
        <v>130</v>
      </c>
      <c r="U619" s="22" t="s">
        <v>53</v>
      </c>
      <c r="V619" s="15"/>
      <c r="AE619">
        <v>2</v>
      </c>
      <c r="AF619" t="b">
        <v>1</v>
      </c>
      <c r="AG619">
        <v>0</v>
      </c>
    </row>
    <row r="620" spans="2:33" x14ac:dyDescent="0.45">
      <c r="B620" s="1">
        <v>705</v>
      </c>
      <c r="C620" s="16" t="s">
        <v>47</v>
      </c>
      <c r="D620" s="17" t="s">
        <v>1154</v>
      </c>
      <c r="E620" s="17"/>
      <c r="F620" s="17"/>
      <c r="G620" s="18" t="s">
        <v>59</v>
      </c>
      <c r="H620" s="17"/>
      <c r="I620" s="17"/>
      <c r="J620" s="17"/>
      <c r="K620" s="17"/>
      <c r="L620" s="19">
        <v>19976</v>
      </c>
      <c r="M620" s="19">
        <v>0</v>
      </c>
      <c r="N620" s="20">
        <v>45777</v>
      </c>
      <c r="O620" s="21" t="s">
        <v>60</v>
      </c>
      <c r="P620" s="21">
        <v>0</v>
      </c>
      <c r="Q620" s="21">
        <v>0</v>
      </c>
      <c r="R620" s="21" t="s">
        <v>57</v>
      </c>
      <c r="S620" s="21" t="s">
        <v>51</v>
      </c>
      <c r="T620" s="21" t="s">
        <v>100</v>
      </c>
      <c r="U620" s="22" t="s">
        <v>101</v>
      </c>
      <c r="V620" s="15"/>
      <c r="AE620">
        <v>1</v>
      </c>
      <c r="AF620" t="b">
        <v>1</v>
      </c>
      <c r="AG620">
        <v>1</v>
      </c>
    </row>
    <row r="621" spans="2:33" x14ac:dyDescent="0.45">
      <c r="B621" s="1">
        <v>706</v>
      </c>
      <c r="C621" s="16"/>
      <c r="D621" s="17" t="s">
        <v>1155</v>
      </c>
      <c r="E621" s="17"/>
      <c r="F621" s="17"/>
      <c r="G621" s="18" t="s">
        <v>1156</v>
      </c>
      <c r="H621" s="17"/>
      <c r="I621" s="17"/>
      <c r="J621" s="17"/>
      <c r="K621" s="17"/>
      <c r="L621" s="19">
        <v>19976</v>
      </c>
      <c r="M621" s="19">
        <v>0</v>
      </c>
      <c r="N621" s="20">
        <v>45777</v>
      </c>
      <c r="O621" s="21" t="s">
        <v>104</v>
      </c>
      <c r="P621" s="21">
        <v>0</v>
      </c>
      <c r="Q621" s="21">
        <v>3.3000000000000002E-2</v>
      </c>
      <c r="R621" s="21" t="s">
        <v>57</v>
      </c>
      <c r="S621" s="21" t="s">
        <v>51</v>
      </c>
      <c r="T621" s="21" t="s">
        <v>100</v>
      </c>
      <c r="U621" s="22" t="s">
        <v>101</v>
      </c>
      <c r="V621" s="15"/>
      <c r="AE621">
        <v>0</v>
      </c>
      <c r="AF621" t="b">
        <v>1</v>
      </c>
      <c r="AG621">
        <v>2</v>
      </c>
    </row>
    <row r="622" spans="2:33" x14ac:dyDescent="0.45">
      <c r="B622" s="1">
        <v>707</v>
      </c>
      <c r="C622" s="16" t="s">
        <v>47</v>
      </c>
      <c r="D622" s="17" t="s">
        <v>1157</v>
      </c>
      <c r="E622" s="17"/>
      <c r="F622" s="17"/>
      <c r="G622" s="18" t="s">
        <v>59</v>
      </c>
      <c r="H622" s="17"/>
      <c r="I622" s="17"/>
      <c r="J622" s="17"/>
      <c r="K622" s="17"/>
      <c r="L622" s="19">
        <v>19919</v>
      </c>
      <c r="M622" s="19">
        <v>0</v>
      </c>
      <c r="N622" s="20">
        <v>45813</v>
      </c>
      <c r="O622" s="21" t="s">
        <v>60</v>
      </c>
      <c r="P622" s="21">
        <v>0</v>
      </c>
      <c r="Q622" s="21">
        <v>0</v>
      </c>
      <c r="R622" s="21" t="s">
        <v>50</v>
      </c>
      <c r="S622" s="21" t="s">
        <v>293</v>
      </c>
      <c r="T622" s="21" t="s">
        <v>616</v>
      </c>
      <c r="U622" s="22" t="s">
        <v>53</v>
      </c>
      <c r="V622" s="15"/>
      <c r="AE622">
        <v>1</v>
      </c>
      <c r="AF622" t="b">
        <v>1</v>
      </c>
      <c r="AG622">
        <v>0</v>
      </c>
    </row>
    <row r="623" spans="2:33" x14ac:dyDescent="0.45">
      <c r="B623" s="1">
        <v>708</v>
      </c>
      <c r="C623" s="16"/>
      <c r="D623" s="17" t="s">
        <v>1158</v>
      </c>
      <c r="E623" s="17"/>
      <c r="F623" s="17"/>
      <c r="G623" s="18" t="s">
        <v>1159</v>
      </c>
      <c r="H623" s="17"/>
      <c r="I623" s="17"/>
      <c r="J623" s="17"/>
      <c r="K623" s="17"/>
      <c r="L623" s="19">
        <v>19919</v>
      </c>
      <c r="M623" s="19">
        <v>0</v>
      </c>
      <c r="N623" s="20">
        <v>45813</v>
      </c>
      <c r="O623" s="21" t="s">
        <v>85</v>
      </c>
      <c r="P623" s="21">
        <v>0</v>
      </c>
      <c r="Q623" s="21">
        <v>0.90300000000000002</v>
      </c>
      <c r="R623" s="21" t="s">
        <v>57</v>
      </c>
      <c r="S623" s="21" t="s">
        <v>293</v>
      </c>
      <c r="T623" s="21" t="s">
        <v>616</v>
      </c>
      <c r="U623" s="22" t="s">
        <v>53</v>
      </c>
      <c r="V623" s="15"/>
      <c r="AE623">
        <v>0</v>
      </c>
      <c r="AF623" t="b">
        <v>1</v>
      </c>
      <c r="AG623">
        <v>1</v>
      </c>
    </row>
    <row r="624" spans="2:33" x14ac:dyDescent="0.45">
      <c r="B624" s="1">
        <v>709</v>
      </c>
      <c r="C624" s="16"/>
      <c r="D624" s="17" t="s">
        <v>45</v>
      </c>
      <c r="E624" s="17"/>
      <c r="F624" s="17"/>
      <c r="G624" s="18" t="s">
        <v>33</v>
      </c>
      <c r="H624" s="17"/>
      <c r="I624" s="17"/>
      <c r="J624" s="17"/>
      <c r="K624" s="17"/>
      <c r="L624" s="19">
        <v>19860</v>
      </c>
      <c r="M624" s="19">
        <v>0</v>
      </c>
      <c r="N624" s="20">
        <v>45768</v>
      </c>
      <c r="O624" s="21" t="s">
        <v>39</v>
      </c>
      <c r="P624" s="21">
        <v>0</v>
      </c>
      <c r="Q624" s="21">
        <v>0</v>
      </c>
      <c r="R624" s="21" t="s">
        <v>35</v>
      </c>
      <c r="S624" s="21" t="s">
        <v>36</v>
      </c>
      <c r="T624" s="21" t="s">
        <v>36</v>
      </c>
      <c r="U624" s="22" t="s">
        <v>37</v>
      </c>
      <c r="V624" s="15"/>
      <c r="AE624">
        <v>0</v>
      </c>
      <c r="AF624" t="b">
        <v>1</v>
      </c>
      <c r="AG624">
        <v>0</v>
      </c>
    </row>
    <row r="625" spans="2:33" x14ac:dyDescent="0.45">
      <c r="B625" s="1">
        <v>710</v>
      </c>
      <c r="C625" s="16"/>
      <c r="D625" s="17" t="s">
        <v>1160</v>
      </c>
      <c r="E625" s="17"/>
      <c r="F625" s="17"/>
      <c r="G625" s="18" t="s">
        <v>1161</v>
      </c>
      <c r="H625" s="17"/>
      <c r="I625" s="17"/>
      <c r="J625" s="17"/>
      <c r="K625" s="17"/>
      <c r="L625" s="19">
        <v>19707</v>
      </c>
      <c r="M625" s="19">
        <v>-2183103</v>
      </c>
      <c r="N625" s="20">
        <v>45747</v>
      </c>
      <c r="O625" s="21" t="s">
        <v>56</v>
      </c>
      <c r="P625" s="21">
        <v>0</v>
      </c>
      <c r="Q625" s="21">
        <v>0</v>
      </c>
      <c r="R625" s="21" t="s">
        <v>50</v>
      </c>
      <c r="S625" s="21" t="s">
        <v>246</v>
      </c>
      <c r="T625" s="21" t="s">
        <v>130</v>
      </c>
      <c r="U625" s="22" t="s">
        <v>53</v>
      </c>
      <c r="V625" s="15"/>
      <c r="AE625">
        <v>0</v>
      </c>
      <c r="AF625" t="b">
        <v>1</v>
      </c>
      <c r="AG625">
        <v>0</v>
      </c>
    </row>
    <row r="626" spans="2:33" x14ac:dyDescent="0.45">
      <c r="B626" s="1">
        <v>711</v>
      </c>
      <c r="C626" s="16"/>
      <c r="D626" s="17" t="s">
        <v>1162</v>
      </c>
      <c r="E626" s="17"/>
      <c r="F626" s="17"/>
      <c r="G626" s="18" t="s">
        <v>1163</v>
      </c>
      <c r="H626" s="17"/>
      <c r="I626" s="17"/>
      <c r="J626" s="17"/>
      <c r="K626" s="17"/>
      <c r="L626" s="19">
        <v>19473</v>
      </c>
      <c r="M626" s="19">
        <v>10839</v>
      </c>
      <c r="N626" s="20">
        <v>45747</v>
      </c>
      <c r="O626" s="21" t="s">
        <v>56</v>
      </c>
      <c r="P626" s="21">
        <v>0</v>
      </c>
      <c r="Q626" s="21">
        <v>4.0000000000000001E-3</v>
      </c>
      <c r="R626" s="21" t="s">
        <v>50</v>
      </c>
      <c r="S626" s="21" t="s">
        <v>443</v>
      </c>
      <c r="T626" s="21" t="s">
        <v>1164</v>
      </c>
      <c r="U626" s="22" t="s">
        <v>1165</v>
      </c>
      <c r="V626" s="15"/>
      <c r="AE626">
        <v>0</v>
      </c>
      <c r="AF626" t="b">
        <v>1</v>
      </c>
      <c r="AG626">
        <v>0</v>
      </c>
    </row>
    <row r="627" spans="2:33" x14ac:dyDescent="0.45">
      <c r="B627" s="1">
        <v>712</v>
      </c>
      <c r="C627" s="16" t="s">
        <v>47</v>
      </c>
      <c r="D627" s="17" t="s">
        <v>1166</v>
      </c>
      <c r="E627" s="17"/>
      <c r="F627" s="17"/>
      <c r="G627" s="18" t="s">
        <v>1167</v>
      </c>
      <c r="H627" s="17"/>
      <c r="I627" s="17"/>
      <c r="J627" s="17"/>
      <c r="K627" s="17"/>
      <c r="L627" s="19">
        <v>18630</v>
      </c>
      <c r="M627" s="19">
        <v>1034</v>
      </c>
      <c r="N627" s="20">
        <v>45747</v>
      </c>
      <c r="O627" s="21" t="s">
        <v>56</v>
      </c>
      <c r="P627" s="21">
        <v>0</v>
      </c>
      <c r="Q627" s="21">
        <v>1.2909999999999999</v>
      </c>
      <c r="R627" s="21" t="s">
        <v>50</v>
      </c>
      <c r="S627" s="21" t="s">
        <v>443</v>
      </c>
      <c r="T627" s="21" t="s">
        <v>1168</v>
      </c>
      <c r="U627" s="22" t="s">
        <v>1169</v>
      </c>
      <c r="V627" s="15"/>
      <c r="AE627">
        <v>3</v>
      </c>
      <c r="AF627" t="b">
        <v>1</v>
      </c>
      <c r="AG627">
        <v>0</v>
      </c>
    </row>
    <row r="628" spans="2:33" x14ac:dyDescent="0.45">
      <c r="B628" s="1">
        <v>713</v>
      </c>
      <c r="C628" s="16" t="s">
        <v>47</v>
      </c>
      <c r="D628" s="17" t="s">
        <v>1170</v>
      </c>
      <c r="E628" s="17"/>
      <c r="F628" s="17"/>
      <c r="G628" s="18" t="s">
        <v>59</v>
      </c>
      <c r="H628" s="17"/>
      <c r="I628" s="17"/>
      <c r="J628" s="17"/>
      <c r="K628" s="17"/>
      <c r="L628" s="19">
        <v>7074</v>
      </c>
      <c r="M628" s="19">
        <v>2000</v>
      </c>
      <c r="N628" s="20">
        <v>45473</v>
      </c>
      <c r="O628" s="21" t="s">
        <v>60</v>
      </c>
      <c r="P628" s="21">
        <v>0</v>
      </c>
      <c r="Q628" s="21">
        <v>0</v>
      </c>
      <c r="R628" s="21" t="s">
        <v>57</v>
      </c>
      <c r="S628" s="21" t="s">
        <v>443</v>
      </c>
      <c r="T628" s="21" t="s">
        <v>1168</v>
      </c>
      <c r="U628" s="22" t="s">
        <v>1169</v>
      </c>
      <c r="V628" s="15"/>
      <c r="AE628">
        <v>2</v>
      </c>
      <c r="AF628" t="b">
        <v>1</v>
      </c>
      <c r="AG628">
        <v>1</v>
      </c>
    </row>
    <row r="629" spans="2:33" x14ac:dyDescent="0.45">
      <c r="B629" s="1">
        <v>714</v>
      </c>
      <c r="C629" s="16" t="s">
        <v>47</v>
      </c>
      <c r="D629" s="17" t="s">
        <v>1171</v>
      </c>
      <c r="E629" s="17"/>
      <c r="F629" s="17"/>
      <c r="G629" s="18" t="s">
        <v>59</v>
      </c>
      <c r="H629" s="17"/>
      <c r="I629" s="17"/>
      <c r="J629" s="17"/>
      <c r="K629" s="17"/>
      <c r="L629" s="19">
        <v>7074</v>
      </c>
      <c r="M629" s="19">
        <v>2000</v>
      </c>
      <c r="N629" s="20">
        <v>45473</v>
      </c>
      <c r="O629" s="21" t="s">
        <v>60</v>
      </c>
      <c r="P629" s="21">
        <v>0</v>
      </c>
      <c r="Q629" s="21">
        <v>0</v>
      </c>
      <c r="R629" s="21" t="s">
        <v>57</v>
      </c>
      <c r="S629" s="21" t="s">
        <v>51</v>
      </c>
      <c r="T629" s="21" t="s">
        <v>1168</v>
      </c>
      <c r="U629" s="22" t="s">
        <v>1169</v>
      </c>
      <c r="V629" s="15"/>
      <c r="AE629">
        <v>1</v>
      </c>
      <c r="AF629" t="b">
        <v>1</v>
      </c>
      <c r="AG629">
        <v>2</v>
      </c>
    </row>
    <row r="630" spans="2:33" x14ac:dyDescent="0.45">
      <c r="B630" s="1">
        <v>715</v>
      </c>
      <c r="C630" s="16"/>
      <c r="D630" s="17" t="s">
        <v>1172</v>
      </c>
      <c r="E630" s="17"/>
      <c r="F630" s="17"/>
      <c r="G630" s="18" t="s">
        <v>1173</v>
      </c>
      <c r="H630" s="17"/>
      <c r="I630" s="17"/>
      <c r="J630" s="17"/>
      <c r="K630" s="17"/>
      <c r="L630" s="19">
        <v>7074</v>
      </c>
      <c r="M630" s="19">
        <v>2000</v>
      </c>
      <c r="N630" s="20">
        <v>45473</v>
      </c>
      <c r="O630" s="21" t="s">
        <v>1174</v>
      </c>
      <c r="P630" s="21">
        <v>0</v>
      </c>
      <c r="Q630" s="21">
        <v>0.16200000000000001</v>
      </c>
      <c r="R630" s="21" t="s">
        <v>57</v>
      </c>
      <c r="S630" s="21" t="s">
        <v>51</v>
      </c>
      <c r="T630" s="21" t="s">
        <v>1168</v>
      </c>
      <c r="U630" s="22" t="s">
        <v>1169</v>
      </c>
      <c r="V630" s="15"/>
      <c r="AE630">
        <v>0</v>
      </c>
      <c r="AF630" t="b">
        <v>1</v>
      </c>
      <c r="AG630">
        <v>3</v>
      </c>
    </row>
    <row r="631" spans="2:33" x14ac:dyDescent="0.45">
      <c r="B631" s="1">
        <v>716</v>
      </c>
      <c r="C631" s="16"/>
      <c r="D631" s="17" t="s">
        <v>1175</v>
      </c>
      <c r="E631" s="17"/>
      <c r="F631" s="17"/>
      <c r="G631" s="18" t="s">
        <v>1176</v>
      </c>
      <c r="H631" s="17"/>
      <c r="I631" s="17"/>
      <c r="J631" s="17"/>
      <c r="K631" s="17"/>
      <c r="L631" s="19">
        <v>18342</v>
      </c>
      <c r="M631" s="19">
        <v>-3252</v>
      </c>
      <c r="N631" s="20">
        <v>45747</v>
      </c>
      <c r="O631" s="21" t="s">
        <v>56</v>
      </c>
      <c r="P631" s="21">
        <v>0</v>
      </c>
      <c r="Q631" s="21">
        <v>0.01</v>
      </c>
      <c r="R631" s="21" t="s">
        <v>50</v>
      </c>
      <c r="S631" s="21" t="s">
        <v>399</v>
      </c>
      <c r="T631" s="21" t="s">
        <v>616</v>
      </c>
      <c r="U631" s="22" t="s">
        <v>53</v>
      </c>
      <c r="V631" s="15"/>
      <c r="AE631">
        <v>0</v>
      </c>
      <c r="AF631" t="b">
        <v>1</v>
      </c>
      <c r="AG631">
        <v>0</v>
      </c>
    </row>
    <row r="632" spans="2:33" x14ac:dyDescent="0.45">
      <c r="B632" s="1">
        <v>717</v>
      </c>
      <c r="C632" s="16" t="s">
        <v>47</v>
      </c>
      <c r="D632" s="17" t="s">
        <v>1177</v>
      </c>
      <c r="E632" s="17"/>
      <c r="F632" s="17"/>
      <c r="G632" s="18" t="s">
        <v>1178</v>
      </c>
      <c r="H632" s="17"/>
      <c r="I632" s="17"/>
      <c r="J632" s="17"/>
      <c r="K632" s="17"/>
      <c r="L632" s="19">
        <v>18316</v>
      </c>
      <c r="M632" s="19">
        <v>-22</v>
      </c>
      <c r="N632" s="20">
        <v>45747</v>
      </c>
      <c r="O632" s="21" t="s">
        <v>56</v>
      </c>
      <c r="P632" s="21">
        <v>0</v>
      </c>
      <c r="Q632" s="21">
        <v>7.2110000000000003</v>
      </c>
      <c r="R632" s="21" t="s">
        <v>50</v>
      </c>
      <c r="S632" s="21" t="s">
        <v>51</v>
      </c>
      <c r="T632" s="21" t="s">
        <v>543</v>
      </c>
      <c r="U632" s="22" t="s">
        <v>53</v>
      </c>
      <c r="V632" s="15"/>
      <c r="AE632">
        <v>2</v>
      </c>
      <c r="AF632" t="b">
        <v>1</v>
      </c>
      <c r="AG632">
        <v>0</v>
      </c>
    </row>
    <row r="633" spans="2:33" x14ac:dyDescent="0.45">
      <c r="B633" s="1">
        <v>718</v>
      </c>
      <c r="C633" s="16" t="s">
        <v>47</v>
      </c>
      <c r="D633" s="17" t="s">
        <v>1179</v>
      </c>
      <c r="E633" s="17"/>
      <c r="F633" s="17"/>
      <c r="G633" s="18" t="s">
        <v>59</v>
      </c>
      <c r="H633" s="17"/>
      <c r="I633" s="17"/>
      <c r="J633" s="17"/>
      <c r="K633" s="17"/>
      <c r="L633" s="19">
        <v>13039</v>
      </c>
      <c r="M633" s="19">
        <v>0</v>
      </c>
      <c r="N633" s="20">
        <v>45777</v>
      </c>
      <c r="O633" s="21" t="s">
        <v>60</v>
      </c>
      <c r="P633" s="21">
        <v>0</v>
      </c>
      <c r="Q633" s="21">
        <v>0</v>
      </c>
      <c r="R633" s="21" t="s">
        <v>57</v>
      </c>
      <c r="S633" s="21" t="s">
        <v>51</v>
      </c>
      <c r="T633" s="21" t="s">
        <v>543</v>
      </c>
      <c r="U633" s="22" t="s">
        <v>53</v>
      </c>
      <c r="V633" s="15"/>
      <c r="AE633">
        <v>1</v>
      </c>
      <c r="AF633" t="b">
        <v>1</v>
      </c>
      <c r="AG633">
        <v>1</v>
      </c>
    </row>
    <row r="634" spans="2:33" x14ac:dyDescent="0.45">
      <c r="B634" s="1">
        <v>719</v>
      </c>
      <c r="C634" s="16"/>
      <c r="D634" s="17" t="s">
        <v>1180</v>
      </c>
      <c r="E634" s="17"/>
      <c r="F634" s="17"/>
      <c r="G634" s="18" t="s">
        <v>1181</v>
      </c>
      <c r="H634" s="17"/>
      <c r="I634" s="17"/>
      <c r="J634" s="17"/>
      <c r="K634" s="17"/>
      <c r="L634" s="19">
        <v>13039</v>
      </c>
      <c r="M634" s="19">
        <v>0</v>
      </c>
      <c r="N634" s="20">
        <v>45777</v>
      </c>
      <c r="O634" s="21" t="s">
        <v>63</v>
      </c>
      <c r="P634" s="21">
        <v>0</v>
      </c>
      <c r="Q634" s="21">
        <v>0.23200000000000001</v>
      </c>
      <c r="R634" s="21" t="s">
        <v>57</v>
      </c>
      <c r="S634" s="21" t="s">
        <v>51</v>
      </c>
      <c r="T634" s="21" t="s">
        <v>543</v>
      </c>
      <c r="U634" s="22" t="s">
        <v>53</v>
      </c>
      <c r="V634" s="15"/>
      <c r="AE634">
        <v>0</v>
      </c>
      <c r="AF634" t="b">
        <v>1</v>
      </c>
      <c r="AG634">
        <v>2</v>
      </c>
    </row>
    <row r="635" spans="2:33" x14ac:dyDescent="0.45">
      <c r="B635" s="1">
        <v>720</v>
      </c>
      <c r="C635" s="16"/>
      <c r="D635" s="17" t="s">
        <v>1182</v>
      </c>
      <c r="E635" s="17"/>
      <c r="F635" s="17"/>
      <c r="G635" s="18" t="s">
        <v>1183</v>
      </c>
      <c r="H635" s="17"/>
      <c r="I635" s="17"/>
      <c r="J635" s="17"/>
      <c r="K635" s="17"/>
      <c r="L635" s="19">
        <v>17411</v>
      </c>
      <c r="M635" s="19">
        <v>2701</v>
      </c>
      <c r="N635" s="20">
        <v>45747</v>
      </c>
      <c r="O635" s="21" t="s">
        <v>56</v>
      </c>
      <c r="P635" s="21">
        <v>0</v>
      </c>
      <c r="Q635" s="21">
        <v>0</v>
      </c>
      <c r="R635" s="21" t="s">
        <v>50</v>
      </c>
      <c r="S635" s="21" t="s">
        <v>443</v>
      </c>
      <c r="T635" s="21" t="s">
        <v>988</v>
      </c>
      <c r="U635" s="22" t="s">
        <v>53</v>
      </c>
      <c r="V635" s="15"/>
      <c r="AE635">
        <v>0</v>
      </c>
      <c r="AF635" t="b">
        <v>1</v>
      </c>
      <c r="AG635">
        <v>0</v>
      </c>
    </row>
    <row r="636" spans="2:33" x14ac:dyDescent="0.45">
      <c r="B636" s="1">
        <v>721</v>
      </c>
      <c r="C636" s="16" t="s">
        <v>47</v>
      </c>
      <c r="D636" s="17" t="s">
        <v>1184</v>
      </c>
      <c r="E636" s="17"/>
      <c r="F636" s="17"/>
      <c r="G636" s="18" t="s">
        <v>1185</v>
      </c>
      <c r="H636" s="17"/>
      <c r="I636" s="17"/>
      <c r="J636" s="17"/>
      <c r="K636" s="17"/>
      <c r="L636" s="19">
        <v>17321</v>
      </c>
      <c r="M636" s="19">
        <v>-1688</v>
      </c>
      <c r="N636" s="20">
        <v>45747</v>
      </c>
      <c r="O636" s="21" t="s">
        <v>56</v>
      </c>
      <c r="P636" s="21">
        <v>0</v>
      </c>
      <c r="Q636" s="21">
        <v>1E-3</v>
      </c>
      <c r="R636" s="21" t="s">
        <v>50</v>
      </c>
      <c r="S636" s="21" t="s">
        <v>51</v>
      </c>
      <c r="T636" s="21" t="s">
        <v>616</v>
      </c>
      <c r="U636" s="22" t="s">
        <v>53</v>
      </c>
      <c r="V636" s="15"/>
      <c r="AE636">
        <v>3</v>
      </c>
      <c r="AF636" t="b">
        <v>1</v>
      </c>
      <c r="AG636">
        <v>0</v>
      </c>
    </row>
    <row r="637" spans="2:33" x14ac:dyDescent="0.45">
      <c r="B637" s="1">
        <v>722</v>
      </c>
      <c r="C637" s="16" t="s">
        <v>47</v>
      </c>
      <c r="D637" s="17" t="s">
        <v>1186</v>
      </c>
      <c r="E637" s="17"/>
      <c r="F637" s="17"/>
      <c r="G637" s="18" t="s">
        <v>59</v>
      </c>
      <c r="H637" s="17"/>
      <c r="I637" s="17"/>
      <c r="J637" s="17"/>
      <c r="K637" s="17"/>
      <c r="L637" s="19">
        <v>17718</v>
      </c>
      <c r="M637" s="19">
        <v>0</v>
      </c>
      <c r="N637" s="20">
        <v>45812</v>
      </c>
      <c r="O637" s="21" t="s">
        <v>60</v>
      </c>
      <c r="P637" s="21">
        <v>0</v>
      </c>
      <c r="Q637" s="21">
        <v>0</v>
      </c>
      <c r="R637" s="21" t="s">
        <v>57</v>
      </c>
      <c r="S637" s="21" t="s">
        <v>51</v>
      </c>
      <c r="T637" s="21" t="s">
        <v>757</v>
      </c>
      <c r="U637" s="22" t="s">
        <v>53</v>
      </c>
      <c r="V637" s="15"/>
      <c r="AE637">
        <v>2</v>
      </c>
      <c r="AF637" t="b">
        <v>1</v>
      </c>
      <c r="AG637">
        <v>1</v>
      </c>
    </row>
    <row r="638" spans="2:33" x14ac:dyDescent="0.45">
      <c r="B638" s="1">
        <v>723</v>
      </c>
      <c r="C638" s="16"/>
      <c r="D638" s="17" t="s">
        <v>1187</v>
      </c>
      <c r="E638" s="17"/>
      <c r="F638" s="17"/>
      <c r="G638" s="18" t="s">
        <v>1188</v>
      </c>
      <c r="H638" s="17"/>
      <c r="I638" s="17"/>
      <c r="J638" s="17"/>
      <c r="K638" s="17"/>
      <c r="L638" s="19">
        <v>15418</v>
      </c>
      <c r="M638" s="19">
        <v>0</v>
      </c>
      <c r="N638" s="20">
        <v>45812</v>
      </c>
      <c r="O638" s="21" t="s">
        <v>85</v>
      </c>
      <c r="P638" s="21">
        <v>0</v>
      </c>
      <c r="Q638" s="21">
        <v>0.155</v>
      </c>
      <c r="R638" s="21" t="s">
        <v>57</v>
      </c>
      <c r="S638" s="21" t="s">
        <v>51</v>
      </c>
      <c r="T638" s="21" t="s">
        <v>757</v>
      </c>
      <c r="U638" s="22" t="s">
        <v>53</v>
      </c>
      <c r="V638" s="15"/>
      <c r="AE638">
        <v>0</v>
      </c>
      <c r="AF638" t="b">
        <v>1</v>
      </c>
      <c r="AG638">
        <v>2</v>
      </c>
    </row>
    <row r="639" spans="2:33" x14ac:dyDescent="0.45">
      <c r="B639" s="1">
        <v>724</v>
      </c>
      <c r="C639" s="16"/>
      <c r="D639" s="17" t="s">
        <v>1187</v>
      </c>
      <c r="E639" s="17"/>
      <c r="F639" s="17"/>
      <c r="G639" s="18" t="s">
        <v>1189</v>
      </c>
      <c r="H639" s="17"/>
      <c r="I639" s="17"/>
      <c r="J639" s="17"/>
      <c r="K639" s="17"/>
      <c r="L639" s="19">
        <v>2300</v>
      </c>
      <c r="M639" s="19">
        <v>0</v>
      </c>
      <c r="N639" s="20">
        <v>45812</v>
      </c>
      <c r="O639" s="21" t="s">
        <v>85</v>
      </c>
      <c r="P639" s="21">
        <v>0</v>
      </c>
      <c r="Q639" s="21">
        <v>7.4999999999999997E-2</v>
      </c>
      <c r="R639" s="21" t="s">
        <v>57</v>
      </c>
      <c r="S639" s="21" t="s">
        <v>51</v>
      </c>
      <c r="T639" s="21" t="s">
        <v>757</v>
      </c>
      <c r="U639" s="22" t="s">
        <v>53</v>
      </c>
      <c r="V639" s="15"/>
      <c r="AE639">
        <v>0</v>
      </c>
      <c r="AF639" t="b">
        <v>1</v>
      </c>
      <c r="AG639">
        <v>2</v>
      </c>
    </row>
    <row r="640" spans="2:33" x14ac:dyDescent="0.45">
      <c r="B640" s="1">
        <v>725</v>
      </c>
      <c r="C640" s="16" t="s">
        <v>47</v>
      </c>
      <c r="D640" s="17" t="s">
        <v>1190</v>
      </c>
      <c r="E640" s="17"/>
      <c r="F640" s="17"/>
      <c r="G640" s="18" t="s">
        <v>33</v>
      </c>
      <c r="H640" s="17"/>
      <c r="I640" s="17"/>
      <c r="J640" s="17"/>
      <c r="K640" s="17"/>
      <c r="L640" s="19">
        <v>17136</v>
      </c>
      <c r="M640" s="19">
        <v>-380</v>
      </c>
      <c r="N640" s="20">
        <v>45747</v>
      </c>
      <c r="O640" s="21" t="s">
        <v>49</v>
      </c>
      <c r="P640" s="21">
        <v>0</v>
      </c>
      <c r="Q640" s="21">
        <v>0</v>
      </c>
      <c r="R640" s="21" t="s">
        <v>50</v>
      </c>
      <c r="S640" s="21" t="s">
        <v>443</v>
      </c>
      <c r="T640" s="21" t="s">
        <v>125</v>
      </c>
      <c r="U640" s="22" t="s">
        <v>126</v>
      </c>
      <c r="V640" s="15"/>
      <c r="AE640">
        <v>5</v>
      </c>
      <c r="AF640" t="b">
        <v>1</v>
      </c>
      <c r="AG640">
        <v>0</v>
      </c>
    </row>
    <row r="641" spans="2:33" x14ac:dyDescent="0.45">
      <c r="B641" s="1">
        <v>726</v>
      </c>
      <c r="C641" s="16"/>
      <c r="D641" s="17" t="s">
        <v>1191</v>
      </c>
      <c r="E641" s="17"/>
      <c r="F641" s="17"/>
      <c r="G641" s="18" t="s">
        <v>1192</v>
      </c>
      <c r="H641" s="17"/>
      <c r="I641" s="17"/>
      <c r="J641" s="17"/>
      <c r="K641" s="17"/>
      <c r="L641" s="19">
        <v>9034</v>
      </c>
      <c r="M641" s="19">
        <v>-448</v>
      </c>
      <c r="N641" s="20">
        <v>45747</v>
      </c>
      <c r="O641" s="21" t="s">
        <v>56</v>
      </c>
      <c r="P641" s="21">
        <v>0</v>
      </c>
      <c r="Q641" s="21">
        <v>0</v>
      </c>
      <c r="R641" s="21" t="s">
        <v>57</v>
      </c>
      <c r="S641" s="21" t="s">
        <v>246</v>
      </c>
      <c r="T641" s="21" t="s">
        <v>130</v>
      </c>
      <c r="U641" s="22" t="s">
        <v>53</v>
      </c>
      <c r="V641" s="15"/>
      <c r="AE641">
        <v>0</v>
      </c>
      <c r="AF641" t="b">
        <v>1</v>
      </c>
      <c r="AG641">
        <v>1</v>
      </c>
    </row>
    <row r="642" spans="2:33" x14ac:dyDescent="0.45">
      <c r="B642" s="1">
        <v>727</v>
      </c>
      <c r="C642" s="16"/>
      <c r="D642" s="17" t="s">
        <v>1193</v>
      </c>
      <c r="E642" s="17"/>
      <c r="F642" s="17"/>
      <c r="G642" s="18" t="s">
        <v>1194</v>
      </c>
      <c r="H642" s="17"/>
      <c r="I642" s="17"/>
      <c r="J642" s="17"/>
      <c r="K642" s="17"/>
      <c r="L642" s="19">
        <v>5734</v>
      </c>
      <c r="M642" s="19">
        <v>134</v>
      </c>
      <c r="N642" s="20">
        <v>45747</v>
      </c>
      <c r="O642" s="21" t="s">
        <v>56</v>
      </c>
      <c r="P642" s="21">
        <v>0</v>
      </c>
      <c r="Q642" s="21">
        <v>0</v>
      </c>
      <c r="R642" s="21" t="s">
        <v>57</v>
      </c>
      <c r="S642" s="21" t="s">
        <v>443</v>
      </c>
      <c r="T642" s="21" t="s">
        <v>125</v>
      </c>
      <c r="U642" s="22" t="s">
        <v>126</v>
      </c>
      <c r="V642" s="15"/>
      <c r="AE642">
        <v>0</v>
      </c>
      <c r="AF642" t="b">
        <v>1</v>
      </c>
      <c r="AG642">
        <v>1</v>
      </c>
    </row>
    <row r="643" spans="2:33" x14ac:dyDescent="0.45">
      <c r="B643" s="1">
        <v>728</v>
      </c>
      <c r="C643" s="16"/>
      <c r="D643" s="17" t="s">
        <v>1195</v>
      </c>
      <c r="E643" s="17"/>
      <c r="F643" s="17"/>
      <c r="G643" s="18" t="s">
        <v>1196</v>
      </c>
      <c r="H643" s="17"/>
      <c r="I643" s="17"/>
      <c r="J643" s="17"/>
      <c r="K643" s="17"/>
      <c r="L643" s="19">
        <v>2199</v>
      </c>
      <c r="M643" s="19">
        <v>-23</v>
      </c>
      <c r="N643" s="20">
        <v>45747</v>
      </c>
      <c r="O643" s="21" t="s">
        <v>56</v>
      </c>
      <c r="P643" s="21">
        <v>0</v>
      </c>
      <c r="Q643" s="21">
        <v>0</v>
      </c>
      <c r="R643" s="21" t="s">
        <v>57</v>
      </c>
      <c r="S643" s="21" t="s">
        <v>246</v>
      </c>
      <c r="T643" s="21" t="s">
        <v>125</v>
      </c>
      <c r="U643" s="22" t="s">
        <v>126</v>
      </c>
      <c r="V643" s="15"/>
      <c r="AE643">
        <v>0</v>
      </c>
      <c r="AF643" t="b">
        <v>1</v>
      </c>
      <c r="AG643">
        <v>1</v>
      </c>
    </row>
    <row r="644" spans="2:33" x14ac:dyDescent="0.45">
      <c r="B644" s="1">
        <v>729</v>
      </c>
      <c r="C644" s="16"/>
      <c r="D644" s="17" t="s">
        <v>1197</v>
      </c>
      <c r="E644" s="17"/>
      <c r="F644" s="17"/>
      <c r="G644" s="18" t="s">
        <v>1198</v>
      </c>
      <c r="H644" s="17"/>
      <c r="I644" s="17"/>
      <c r="J644" s="17"/>
      <c r="K644" s="17"/>
      <c r="L644" s="19">
        <v>169</v>
      </c>
      <c r="M644" s="19">
        <v>-37</v>
      </c>
      <c r="N644" s="20">
        <v>45747</v>
      </c>
      <c r="O644" s="21" t="s">
        <v>56</v>
      </c>
      <c r="P644" s="21">
        <v>0</v>
      </c>
      <c r="Q644" s="21">
        <v>0</v>
      </c>
      <c r="R644" s="21" t="s">
        <v>57</v>
      </c>
      <c r="S644" s="21" t="s">
        <v>284</v>
      </c>
      <c r="T644" s="21" t="s">
        <v>52</v>
      </c>
      <c r="U644" s="22" t="s">
        <v>53</v>
      </c>
      <c r="V644" s="15"/>
      <c r="AE644">
        <v>0</v>
      </c>
      <c r="AF644" t="b">
        <v>1</v>
      </c>
      <c r="AG644">
        <v>1</v>
      </c>
    </row>
    <row r="645" spans="2:33" x14ac:dyDescent="0.45">
      <c r="B645" s="1">
        <v>730</v>
      </c>
      <c r="C645" s="16"/>
      <c r="D645" s="17" t="s">
        <v>1199</v>
      </c>
      <c r="E645" s="17"/>
      <c r="F645" s="17"/>
      <c r="G645" s="18" t="s">
        <v>1200</v>
      </c>
      <c r="H645" s="17"/>
      <c r="I645" s="17"/>
      <c r="J645" s="17"/>
      <c r="K645" s="17"/>
      <c r="L645" s="19">
        <v>0</v>
      </c>
      <c r="M645" s="19">
        <v>-6</v>
      </c>
      <c r="N645" s="20">
        <v>45747</v>
      </c>
      <c r="O645" s="21" t="s">
        <v>56</v>
      </c>
      <c r="P645" s="21">
        <v>0</v>
      </c>
      <c r="Q645" s="21">
        <v>0</v>
      </c>
      <c r="R645" s="21" t="s">
        <v>57</v>
      </c>
      <c r="S645" s="21" t="s">
        <v>51</v>
      </c>
      <c r="T645" s="21" t="s">
        <v>130</v>
      </c>
      <c r="U645" s="22" t="s">
        <v>53</v>
      </c>
      <c r="V645" s="15"/>
      <c r="AE645">
        <v>0</v>
      </c>
      <c r="AF645" t="b">
        <v>1</v>
      </c>
      <c r="AG645">
        <v>1</v>
      </c>
    </row>
    <row r="646" spans="2:33" x14ac:dyDescent="0.45">
      <c r="B646" s="1">
        <v>731</v>
      </c>
      <c r="C646" s="16" t="s">
        <v>47</v>
      </c>
      <c r="D646" s="17" t="s">
        <v>1201</v>
      </c>
      <c r="E646" s="17"/>
      <c r="F646" s="17"/>
      <c r="G646" s="18" t="s">
        <v>33</v>
      </c>
      <c r="H646" s="17"/>
      <c r="I646" s="17"/>
      <c r="J646" s="17"/>
      <c r="K646" s="17"/>
      <c r="L646" s="19">
        <v>16647</v>
      </c>
      <c r="M646" s="19">
        <v>526</v>
      </c>
      <c r="N646" s="20">
        <v>45747</v>
      </c>
      <c r="O646" s="21" t="s">
        <v>49</v>
      </c>
      <c r="P646" s="21">
        <v>0</v>
      </c>
      <c r="Q646" s="21">
        <v>0</v>
      </c>
      <c r="R646" s="21" t="s">
        <v>50</v>
      </c>
      <c r="S646" s="21" t="s">
        <v>51</v>
      </c>
      <c r="T646" s="21" t="s">
        <v>175</v>
      </c>
      <c r="U646" s="22" t="s">
        <v>1202</v>
      </c>
      <c r="V646" s="15"/>
      <c r="AE646">
        <v>3</v>
      </c>
      <c r="AF646" t="b">
        <v>1</v>
      </c>
      <c r="AG646">
        <v>0</v>
      </c>
    </row>
    <row r="647" spans="2:33" x14ac:dyDescent="0.45">
      <c r="B647" s="1">
        <v>732</v>
      </c>
      <c r="C647" s="16" t="s">
        <v>47</v>
      </c>
      <c r="D647" s="17" t="s">
        <v>1203</v>
      </c>
      <c r="E647" s="17"/>
      <c r="F647" s="17"/>
      <c r="G647" s="18" t="s">
        <v>59</v>
      </c>
      <c r="H647" s="17"/>
      <c r="I647" s="17"/>
      <c r="J647" s="17"/>
      <c r="K647" s="17"/>
      <c r="L647" s="19">
        <v>16647</v>
      </c>
      <c r="M647" s="19">
        <v>526</v>
      </c>
      <c r="N647" s="20">
        <v>45747</v>
      </c>
      <c r="O647" s="21" t="s">
        <v>60</v>
      </c>
      <c r="P647" s="21">
        <v>0</v>
      </c>
      <c r="Q647" s="21">
        <v>0</v>
      </c>
      <c r="R647" s="21" t="s">
        <v>57</v>
      </c>
      <c r="S647" s="21" t="s">
        <v>51</v>
      </c>
      <c r="T647" s="21" t="s">
        <v>1204</v>
      </c>
      <c r="U647" s="22" t="s">
        <v>1202</v>
      </c>
      <c r="V647" s="15"/>
      <c r="AE647">
        <v>2</v>
      </c>
      <c r="AF647" t="b">
        <v>1</v>
      </c>
      <c r="AG647">
        <v>1</v>
      </c>
    </row>
    <row r="648" spans="2:33" x14ac:dyDescent="0.45">
      <c r="B648" s="1">
        <v>733</v>
      </c>
      <c r="C648" s="16" t="s">
        <v>47</v>
      </c>
      <c r="D648" s="17" t="s">
        <v>1205</v>
      </c>
      <c r="E648" s="17"/>
      <c r="F648" s="17"/>
      <c r="G648" s="18" t="s">
        <v>59</v>
      </c>
      <c r="H648" s="17"/>
      <c r="I648" s="17"/>
      <c r="J648" s="17"/>
      <c r="K648" s="17"/>
      <c r="L648" s="19">
        <v>16647</v>
      </c>
      <c r="M648" s="19">
        <v>526</v>
      </c>
      <c r="N648" s="20">
        <v>45747</v>
      </c>
      <c r="O648" s="21" t="s">
        <v>60</v>
      </c>
      <c r="P648" s="21">
        <v>0</v>
      </c>
      <c r="Q648" s="21">
        <v>0</v>
      </c>
      <c r="R648" s="21" t="s">
        <v>57</v>
      </c>
      <c r="S648" s="21" t="s">
        <v>51</v>
      </c>
      <c r="T648" s="21" t="s">
        <v>196</v>
      </c>
      <c r="U648" s="22" t="s">
        <v>53</v>
      </c>
      <c r="V648" s="15"/>
      <c r="AE648">
        <v>1</v>
      </c>
      <c r="AF648" t="b">
        <v>1</v>
      </c>
      <c r="AG648">
        <v>2</v>
      </c>
    </row>
    <row r="649" spans="2:33" x14ac:dyDescent="0.45">
      <c r="B649" s="1">
        <v>734</v>
      </c>
      <c r="C649" s="16"/>
      <c r="D649" s="17" t="s">
        <v>1206</v>
      </c>
      <c r="E649" s="17"/>
      <c r="F649" s="17"/>
      <c r="G649" s="18" t="s">
        <v>1207</v>
      </c>
      <c r="H649" s="17"/>
      <c r="I649" s="17"/>
      <c r="J649" s="17"/>
      <c r="K649" s="17"/>
      <c r="L649" s="19">
        <v>16647</v>
      </c>
      <c r="M649" s="19">
        <v>526</v>
      </c>
      <c r="N649" s="20">
        <v>45747</v>
      </c>
      <c r="O649" s="21" t="s">
        <v>63</v>
      </c>
      <c r="P649" s="21">
        <v>0</v>
      </c>
      <c r="Q649" s="21">
        <v>7.6999999999999999E-2</v>
      </c>
      <c r="R649" s="21" t="s">
        <v>57</v>
      </c>
      <c r="S649" s="21" t="s">
        <v>51</v>
      </c>
      <c r="T649" s="21" t="s">
        <v>196</v>
      </c>
      <c r="U649" s="22" t="s">
        <v>53</v>
      </c>
      <c r="V649" s="15"/>
      <c r="AE649">
        <v>0</v>
      </c>
      <c r="AF649" t="b">
        <v>1</v>
      </c>
      <c r="AG649">
        <v>3</v>
      </c>
    </row>
    <row r="650" spans="2:33" x14ac:dyDescent="0.45">
      <c r="B650" s="1">
        <v>735</v>
      </c>
      <c r="C650" s="16"/>
      <c r="D650" s="17" t="s">
        <v>1208</v>
      </c>
      <c r="E650" s="17"/>
      <c r="F650" s="17"/>
      <c r="G650" s="18" t="s">
        <v>1209</v>
      </c>
      <c r="H650" s="17"/>
      <c r="I650" s="17"/>
      <c r="J650" s="17"/>
      <c r="K650" s="17"/>
      <c r="L650" s="19">
        <v>16293</v>
      </c>
      <c r="M650" s="19">
        <v>4237</v>
      </c>
      <c r="N650" s="20">
        <v>45747</v>
      </c>
      <c r="O650" s="21" t="s">
        <v>56</v>
      </c>
      <c r="P650" s="21">
        <v>0</v>
      </c>
      <c r="Q650" s="21">
        <v>1.2E-2</v>
      </c>
      <c r="R650" s="21" t="s">
        <v>50</v>
      </c>
      <c r="S650" s="21" t="s">
        <v>51</v>
      </c>
      <c r="T650" s="21" t="s">
        <v>130</v>
      </c>
      <c r="U650" s="22" t="s">
        <v>53</v>
      </c>
      <c r="V650" s="15"/>
      <c r="AE650">
        <v>0</v>
      </c>
      <c r="AF650" t="b">
        <v>1</v>
      </c>
      <c r="AG650">
        <v>0</v>
      </c>
    </row>
    <row r="651" spans="2:33" x14ac:dyDescent="0.45">
      <c r="B651" s="1">
        <v>736</v>
      </c>
      <c r="C651" s="16"/>
      <c r="D651" s="17" t="s">
        <v>1210</v>
      </c>
      <c r="E651" s="17"/>
      <c r="F651" s="17"/>
      <c r="G651" s="18" t="s">
        <v>1211</v>
      </c>
      <c r="H651" s="17"/>
      <c r="I651" s="17"/>
      <c r="J651" s="17"/>
      <c r="K651" s="17"/>
      <c r="L651" s="19">
        <v>16245</v>
      </c>
      <c r="M651" s="19">
        <v>9659</v>
      </c>
      <c r="N651" s="20">
        <v>45747</v>
      </c>
      <c r="O651" s="21" t="s">
        <v>56</v>
      </c>
      <c r="P651" s="21">
        <v>0</v>
      </c>
      <c r="Q651" s="21">
        <v>6.0000000000000001E-3</v>
      </c>
      <c r="R651" s="21" t="s">
        <v>50</v>
      </c>
      <c r="S651" s="21" t="s">
        <v>51</v>
      </c>
      <c r="T651" s="21" t="s">
        <v>265</v>
      </c>
      <c r="U651" s="22" t="s">
        <v>53</v>
      </c>
      <c r="V651" s="15"/>
      <c r="AE651">
        <v>0</v>
      </c>
      <c r="AF651" t="b">
        <v>1</v>
      </c>
      <c r="AG651">
        <v>0</v>
      </c>
    </row>
    <row r="652" spans="2:33" x14ac:dyDescent="0.45">
      <c r="B652" s="1">
        <v>737</v>
      </c>
      <c r="C652" s="16"/>
      <c r="D652" s="17" t="s">
        <v>1212</v>
      </c>
      <c r="E652" s="17"/>
      <c r="F652" s="17"/>
      <c r="G652" s="18" t="s">
        <v>1213</v>
      </c>
      <c r="H652" s="17"/>
      <c r="I652" s="17"/>
      <c r="J652" s="17"/>
      <c r="K652" s="17"/>
      <c r="L652" s="19">
        <v>15818</v>
      </c>
      <c r="M652" s="19">
        <v>15818</v>
      </c>
      <c r="N652" s="20">
        <v>45747</v>
      </c>
      <c r="O652" s="21" t="s">
        <v>56</v>
      </c>
      <c r="P652" s="21">
        <v>0</v>
      </c>
      <c r="Q652" s="21">
        <v>9.2999999999999999E-2</v>
      </c>
      <c r="R652" s="21" t="s">
        <v>50</v>
      </c>
      <c r="S652" s="21" t="s">
        <v>293</v>
      </c>
      <c r="T652" s="21" t="s">
        <v>130</v>
      </c>
      <c r="U652" s="22" t="s">
        <v>53</v>
      </c>
      <c r="V652" s="15"/>
      <c r="AE652">
        <v>0</v>
      </c>
      <c r="AF652" t="b">
        <v>1</v>
      </c>
      <c r="AG652">
        <v>0</v>
      </c>
    </row>
    <row r="653" spans="2:33" x14ac:dyDescent="0.45">
      <c r="B653" s="1">
        <v>738</v>
      </c>
      <c r="C653" s="16" t="s">
        <v>47</v>
      </c>
      <c r="D653" s="17" t="s">
        <v>1214</v>
      </c>
      <c r="E653" s="17"/>
      <c r="F653" s="17"/>
      <c r="G653" s="18" t="s">
        <v>59</v>
      </c>
      <c r="H653" s="17"/>
      <c r="I653" s="17"/>
      <c r="J653" s="17"/>
      <c r="K653" s="17"/>
      <c r="L653" s="19">
        <v>15554</v>
      </c>
      <c r="M653" s="19">
        <v>0</v>
      </c>
      <c r="N653" s="20">
        <v>45812</v>
      </c>
      <c r="O653" s="21" t="s">
        <v>60</v>
      </c>
      <c r="P653" s="21">
        <v>0</v>
      </c>
      <c r="Q653" s="21">
        <v>0</v>
      </c>
      <c r="R653" s="21" t="s">
        <v>50</v>
      </c>
      <c r="S653" s="21" t="s">
        <v>51</v>
      </c>
      <c r="T653" s="21" t="s">
        <v>265</v>
      </c>
      <c r="U653" s="22" t="s">
        <v>53</v>
      </c>
      <c r="V653" s="15"/>
      <c r="AE653">
        <v>1</v>
      </c>
      <c r="AF653" t="b">
        <v>1</v>
      </c>
      <c r="AG653">
        <v>0</v>
      </c>
    </row>
    <row r="654" spans="2:33" x14ac:dyDescent="0.45">
      <c r="B654" s="1">
        <v>739</v>
      </c>
      <c r="C654" s="16"/>
      <c r="D654" s="17" t="s">
        <v>1215</v>
      </c>
      <c r="E654" s="17"/>
      <c r="F654" s="17"/>
      <c r="G654" s="18" t="s">
        <v>1216</v>
      </c>
      <c r="H654" s="17"/>
      <c r="I654" s="17"/>
      <c r="J654" s="17"/>
      <c r="K654" s="17"/>
      <c r="L654" s="19">
        <v>15554</v>
      </c>
      <c r="M654" s="19">
        <v>0</v>
      </c>
      <c r="N654" s="20">
        <v>45812</v>
      </c>
      <c r="O654" s="21" t="s">
        <v>85</v>
      </c>
      <c r="P654" s="21">
        <v>0</v>
      </c>
      <c r="Q654" s="21">
        <v>2.8000000000000001E-2</v>
      </c>
      <c r="R654" s="21" t="s">
        <v>57</v>
      </c>
      <c r="S654" s="21" t="s">
        <v>51</v>
      </c>
      <c r="T654" s="21" t="s">
        <v>265</v>
      </c>
      <c r="U654" s="22" t="s">
        <v>53</v>
      </c>
      <c r="V654" s="15"/>
      <c r="AE654">
        <v>0</v>
      </c>
      <c r="AF654" t="b">
        <v>1</v>
      </c>
      <c r="AG654">
        <v>1</v>
      </c>
    </row>
    <row r="655" spans="2:33" x14ac:dyDescent="0.45">
      <c r="B655" s="1">
        <v>740</v>
      </c>
      <c r="C655" s="16"/>
      <c r="D655" s="17" t="s">
        <v>1217</v>
      </c>
      <c r="E655" s="17"/>
      <c r="F655" s="17"/>
      <c r="G655" s="18" t="s">
        <v>1218</v>
      </c>
      <c r="H655" s="17"/>
      <c r="I655" s="17"/>
      <c r="J655" s="17"/>
      <c r="K655" s="17"/>
      <c r="L655" s="19">
        <v>15212</v>
      </c>
      <c r="M655" s="19">
        <v>13196</v>
      </c>
      <c r="N655" s="20">
        <v>45747</v>
      </c>
      <c r="O655" s="21" t="s">
        <v>56</v>
      </c>
      <c r="P655" s="21">
        <v>0</v>
      </c>
      <c r="Q655" s="21">
        <v>0.14799999999999999</v>
      </c>
      <c r="R655" s="21" t="s">
        <v>50</v>
      </c>
      <c r="S655" s="21" t="s">
        <v>293</v>
      </c>
      <c r="T655" s="21" t="s">
        <v>109</v>
      </c>
      <c r="U655" s="22" t="s">
        <v>110</v>
      </c>
      <c r="V655" s="15"/>
      <c r="AE655">
        <v>0</v>
      </c>
      <c r="AF655" t="b">
        <v>1</v>
      </c>
      <c r="AG655">
        <v>0</v>
      </c>
    </row>
    <row r="656" spans="2:33" x14ac:dyDescent="0.45">
      <c r="B656" s="1">
        <v>741</v>
      </c>
      <c r="C656" s="16"/>
      <c r="D656" s="17" t="s">
        <v>1219</v>
      </c>
      <c r="E656" s="17"/>
      <c r="F656" s="17"/>
      <c r="G656" s="18" t="s">
        <v>1220</v>
      </c>
      <c r="H656" s="17"/>
      <c r="I656" s="17"/>
      <c r="J656" s="17"/>
      <c r="K656" s="17"/>
      <c r="L656" s="19">
        <v>15206</v>
      </c>
      <c r="M656" s="19">
        <v>15206</v>
      </c>
      <c r="N656" s="20">
        <v>45747</v>
      </c>
      <c r="O656" s="21" t="s">
        <v>56</v>
      </c>
      <c r="P656" s="21">
        <v>0</v>
      </c>
      <c r="Q656" s="21">
        <v>1.4E-2</v>
      </c>
      <c r="R656" s="21" t="s">
        <v>50</v>
      </c>
      <c r="S656" s="21" t="s">
        <v>51</v>
      </c>
      <c r="T656" s="21" t="s">
        <v>196</v>
      </c>
      <c r="U656" s="22" t="s">
        <v>53</v>
      </c>
      <c r="V656" s="15"/>
      <c r="AE656">
        <v>0</v>
      </c>
      <c r="AF656" t="b">
        <v>1</v>
      </c>
      <c r="AG656">
        <v>0</v>
      </c>
    </row>
    <row r="657" spans="2:33" x14ac:dyDescent="0.45">
      <c r="B657" s="1">
        <v>742</v>
      </c>
      <c r="C657" s="16"/>
      <c r="D657" s="17" t="s">
        <v>1221</v>
      </c>
      <c r="E657" s="17"/>
      <c r="F657" s="17"/>
      <c r="G657" s="18" t="s">
        <v>1222</v>
      </c>
      <c r="H657" s="17"/>
      <c r="I657" s="17"/>
      <c r="J657" s="17"/>
      <c r="K657" s="17"/>
      <c r="L657" s="19">
        <v>14952</v>
      </c>
      <c r="M657" s="19">
        <v>-8751</v>
      </c>
      <c r="N657" s="20">
        <v>45747</v>
      </c>
      <c r="O657" s="21" t="s">
        <v>56</v>
      </c>
      <c r="P657" s="21">
        <v>0</v>
      </c>
      <c r="Q657" s="21">
        <v>2E-3</v>
      </c>
      <c r="R657" s="21" t="s">
        <v>50</v>
      </c>
      <c r="S657" s="21" t="s">
        <v>51</v>
      </c>
      <c r="T657" s="21" t="s">
        <v>755</v>
      </c>
      <c r="U657" s="22" t="s">
        <v>53</v>
      </c>
      <c r="V657" s="15"/>
      <c r="AE657">
        <v>0</v>
      </c>
      <c r="AF657" t="b">
        <v>1</v>
      </c>
      <c r="AG657">
        <v>0</v>
      </c>
    </row>
    <row r="658" spans="2:33" x14ac:dyDescent="0.45">
      <c r="B658" s="1">
        <v>743</v>
      </c>
      <c r="C658" s="16"/>
      <c r="D658" s="17" t="s">
        <v>1223</v>
      </c>
      <c r="E658" s="17"/>
      <c r="F658" s="17"/>
      <c r="G658" s="18" t="s">
        <v>1224</v>
      </c>
      <c r="H658" s="17"/>
      <c r="I658" s="17"/>
      <c r="J658" s="17"/>
      <c r="K658" s="17"/>
      <c r="L658" s="19">
        <v>14929</v>
      </c>
      <c r="M658" s="19">
        <v>14929</v>
      </c>
      <c r="N658" s="20">
        <v>45747</v>
      </c>
      <c r="O658" s="21" t="s">
        <v>56</v>
      </c>
      <c r="P658" s="21">
        <v>0</v>
      </c>
      <c r="Q658" s="21">
        <v>8.9999999999999993E-3</v>
      </c>
      <c r="R658" s="21" t="s">
        <v>50</v>
      </c>
      <c r="S658" s="21" t="s">
        <v>293</v>
      </c>
      <c r="T658" s="21" t="s">
        <v>130</v>
      </c>
      <c r="U658" s="22" t="s">
        <v>53</v>
      </c>
      <c r="V658" s="15"/>
      <c r="AE658">
        <v>0</v>
      </c>
      <c r="AF658" t="b">
        <v>1</v>
      </c>
      <c r="AG658">
        <v>0</v>
      </c>
    </row>
    <row r="659" spans="2:33" x14ac:dyDescent="0.45">
      <c r="B659" s="1">
        <v>744</v>
      </c>
      <c r="C659" s="16" t="s">
        <v>47</v>
      </c>
      <c r="D659" s="17" t="s">
        <v>1225</v>
      </c>
      <c r="E659" s="17"/>
      <c r="F659" s="17"/>
      <c r="G659" s="18" t="s">
        <v>33</v>
      </c>
      <c r="H659" s="17"/>
      <c r="I659" s="17"/>
      <c r="J659" s="17"/>
      <c r="K659" s="17"/>
      <c r="L659" s="19">
        <v>14774</v>
      </c>
      <c r="M659" s="19">
        <v>0</v>
      </c>
      <c r="N659" s="20">
        <v>45716</v>
      </c>
      <c r="O659" s="21" t="s">
        <v>49</v>
      </c>
      <c r="P659" s="21">
        <v>0</v>
      </c>
      <c r="Q659" s="21">
        <v>0</v>
      </c>
      <c r="R659" s="21" t="s">
        <v>50</v>
      </c>
      <c r="S659" s="21" t="s">
        <v>51</v>
      </c>
      <c r="T659" s="21" t="s">
        <v>248</v>
      </c>
      <c r="U659" s="22" t="s">
        <v>176</v>
      </c>
      <c r="V659" s="15"/>
      <c r="AE659">
        <v>3</v>
      </c>
      <c r="AF659" t="b">
        <v>1</v>
      </c>
      <c r="AG659">
        <v>0</v>
      </c>
    </row>
    <row r="660" spans="2:33" x14ac:dyDescent="0.45">
      <c r="B660" s="1">
        <v>745</v>
      </c>
      <c r="C660" s="16" t="s">
        <v>47</v>
      </c>
      <c r="D660" s="17" t="s">
        <v>1226</v>
      </c>
      <c r="E660" s="17"/>
      <c r="F660" s="17"/>
      <c r="G660" s="18" t="s">
        <v>59</v>
      </c>
      <c r="H660" s="17"/>
      <c r="I660" s="17"/>
      <c r="J660" s="17"/>
      <c r="K660" s="17"/>
      <c r="L660" s="19">
        <v>14774</v>
      </c>
      <c r="M660" s="19">
        <v>0</v>
      </c>
      <c r="N660" s="20">
        <v>45716</v>
      </c>
      <c r="O660" s="21" t="s">
        <v>60</v>
      </c>
      <c r="P660" s="21">
        <v>0</v>
      </c>
      <c r="Q660" s="21">
        <v>0</v>
      </c>
      <c r="R660" s="21" t="s">
        <v>57</v>
      </c>
      <c r="S660" s="21" t="s">
        <v>51</v>
      </c>
      <c r="T660" s="21" t="s">
        <v>248</v>
      </c>
      <c r="U660" s="22" t="s">
        <v>176</v>
      </c>
      <c r="V660" s="15"/>
      <c r="AE660">
        <v>2</v>
      </c>
      <c r="AF660" t="b">
        <v>1</v>
      </c>
      <c r="AG660">
        <v>1</v>
      </c>
    </row>
    <row r="661" spans="2:33" x14ac:dyDescent="0.45">
      <c r="B661" s="1">
        <v>746</v>
      </c>
      <c r="C661" s="16" t="s">
        <v>47</v>
      </c>
      <c r="D661" s="17" t="s">
        <v>1227</v>
      </c>
      <c r="E661" s="17"/>
      <c r="F661" s="17"/>
      <c r="G661" s="18" t="s">
        <v>59</v>
      </c>
      <c r="H661" s="17"/>
      <c r="I661" s="17"/>
      <c r="J661" s="17"/>
      <c r="K661" s="17"/>
      <c r="L661" s="19">
        <v>14774</v>
      </c>
      <c r="M661" s="19">
        <v>0</v>
      </c>
      <c r="N661" s="20">
        <v>45716</v>
      </c>
      <c r="O661" s="21" t="s">
        <v>60</v>
      </c>
      <c r="P661" s="21">
        <v>0</v>
      </c>
      <c r="Q661" s="21">
        <v>0</v>
      </c>
      <c r="R661" s="21" t="s">
        <v>57</v>
      </c>
      <c r="S661" s="21" t="s">
        <v>51</v>
      </c>
      <c r="T661" s="21" t="s">
        <v>248</v>
      </c>
      <c r="U661" s="22" t="s">
        <v>176</v>
      </c>
      <c r="V661" s="15"/>
      <c r="AE661">
        <v>1</v>
      </c>
      <c r="AF661" t="b">
        <v>1</v>
      </c>
      <c r="AG661">
        <v>2</v>
      </c>
    </row>
    <row r="662" spans="2:33" x14ac:dyDescent="0.45">
      <c r="B662" s="1">
        <v>747</v>
      </c>
      <c r="C662" s="16"/>
      <c r="D662" s="17" t="s">
        <v>1228</v>
      </c>
      <c r="E662" s="17"/>
      <c r="F662" s="17"/>
      <c r="G662" s="18" t="s">
        <v>1229</v>
      </c>
      <c r="H662" s="17"/>
      <c r="I662" s="17"/>
      <c r="J662" s="17"/>
      <c r="K662" s="17"/>
      <c r="L662" s="19">
        <v>14774</v>
      </c>
      <c r="M662" s="19">
        <v>0</v>
      </c>
      <c r="N662" s="20">
        <v>45716</v>
      </c>
      <c r="O662" s="21" t="s">
        <v>179</v>
      </c>
      <c r="P662" s="21">
        <v>0</v>
      </c>
      <c r="Q662" s="21">
        <v>0</v>
      </c>
      <c r="R662" s="21" t="s">
        <v>57</v>
      </c>
      <c r="S662" s="21" t="s">
        <v>51</v>
      </c>
      <c r="T662" s="21" t="s">
        <v>248</v>
      </c>
      <c r="U662" s="22" t="s">
        <v>176</v>
      </c>
      <c r="V662" s="15"/>
      <c r="AE662">
        <v>0</v>
      </c>
      <c r="AF662" t="b">
        <v>1</v>
      </c>
      <c r="AG662">
        <v>3</v>
      </c>
    </row>
    <row r="663" spans="2:33" x14ac:dyDescent="0.45">
      <c r="B663" s="1">
        <v>748</v>
      </c>
      <c r="C663" s="16" t="s">
        <v>47</v>
      </c>
      <c r="D663" s="17" t="s">
        <v>1230</v>
      </c>
      <c r="E663" s="17"/>
      <c r="F663" s="17"/>
      <c r="G663" s="18" t="s">
        <v>1231</v>
      </c>
      <c r="H663" s="17"/>
      <c r="I663" s="17"/>
      <c r="J663" s="17"/>
      <c r="K663" s="17"/>
      <c r="L663" s="19">
        <v>14639</v>
      </c>
      <c r="M663" s="19">
        <v>0</v>
      </c>
      <c r="N663" s="20">
        <v>45747</v>
      </c>
      <c r="O663" s="21" t="s">
        <v>56</v>
      </c>
      <c r="P663" s="21">
        <v>0</v>
      </c>
      <c r="Q663" s="21">
        <v>8.0000000000000002E-3</v>
      </c>
      <c r="R663" s="21" t="s">
        <v>50</v>
      </c>
      <c r="S663" s="21" t="s">
        <v>51</v>
      </c>
      <c r="T663" s="21" t="s">
        <v>512</v>
      </c>
      <c r="U663" s="22" t="s">
        <v>53</v>
      </c>
      <c r="V663" s="15"/>
      <c r="AE663">
        <v>2</v>
      </c>
      <c r="AF663" t="b">
        <v>1</v>
      </c>
      <c r="AG663">
        <v>0</v>
      </c>
    </row>
    <row r="664" spans="2:33" x14ac:dyDescent="0.45">
      <c r="B664" s="1">
        <v>749</v>
      </c>
      <c r="C664" s="16" t="s">
        <v>47</v>
      </c>
      <c r="D664" s="17" t="s">
        <v>1232</v>
      </c>
      <c r="E664" s="17"/>
      <c r="F664" s="17"/>
      <c r="G664" s="18" t="s">
        <v>59</v>
      </c>
      <c r="H664" s="17"/>
      <c r="I664" s="17"/>
      <c r="J664" s="17"/>
      <c r="K664" s="17"/>
      <c r="L664" s="19">
        <v>14639</v>
      </c>
      <c r="M664" s="19">
        <v>0</v>
      </c>
      <c r="N664" s="20">
        <v>45747</v>
      </c>
      <c r="O664" s="21" t="s">
        <v>60</v>
      </c>
      <c r="P664" s="21">
        <v>0</v>
      </c>
      <c r="Q664" s="21">
        <v>0</v>
      </c>
      <c r="R664" s="21" t="s">
        <v>57</v>
      </c>
      <c r="S664" s="21" t="s">
        <v>51</v>
      </c>
      <c r="T664" s="21" t="s">
        <v>133</v>
      </c>
      <c r="U664" s="22" t="s">
        <v>53</v>
      </c>
      <c r="V664" s="15"/>
      <c r="AE664">
        <v>1</v>
      </c>
      <c r="AF664" t="b">
        <v>1</v>
      </c>
      <c r="AG664">
        <v>1</v>
      </c>
    </row>
    <row r="665" spans="2:33" x14ac:dyDescent="0.45">
      <c r="B665" s="1">
        <v>750</v>
      </c>
      <c r="C665" s="16"/>
      <c r="D665" s="17" t="s">
        <v>1233</v>
      </c>
      <c r="E665" s="17"/>
      <c r="F665" s="17"/>
      <c r="G665" s="18" t="s">
        <v>1234</v>
      </c>
      <c r="H665" s="17"/>
      <c r="I665" s="17"/>
      <c r="J665" s="17"/>
      <c r="K665" s="17"/>
      <c r="L665" s="19">
        <v>14639</v>
      </c>
      <c r="M665" s="19">
        <v>0</v>
      </c>
      <c r="N665" s="20">
        <v>45747</v>
      </c>
      <c r="O665" s="21" t="s">
        <v>63</v>
      </c>
      <c r="P665" s="21">
        <v>0</v>
      </c>
      <c r="Q665" s="21">
        <v>0.29899999999999999</v>
      </c>
      <c r="R665" s="21" t="s">
        <v>57</v>
      </c>
      <c r="S665" s="21" t="s">
        <v>51</v>
      </c>
      <c r="T665" s="21" t="s">
        <v>133</v>
      </c>
      <c r="U665" s="22" t="s">
        <v>53</v>
      </c>
      <c r="V665" s="15"/>
      <c r="AE665">
        <v>0</v>
      </c>
      <c r="AF665" t="b">
        <v>1</v>
      </c>
      <c r="AG665">
        <v>2</v>
      </c>
    </row>
    <row r="666" spans="2:33" x14ac:dyDescent="0.45">
      <c r="B666" s="1">
        <v>751</v>
      </c>
      <c r="C666" s="16"/>
      <c r="D666" s="17" t="s">
        <v>1235</v>
      </c>
      <c r="E666" s="17"/>
      <c r="F666" s="17"/>
      <c r="G666" s="18" t="s">
        <v>1236</v>
      </c>
      <c r="H666" s="17"/>
      <c r="I666" s="17"/>
      <c r="J666" s="17"/>
      <c r="K666" s="17"/>
      <c r="L666" s="19">
        <v>14225</v>
      </c>
      <c r="M666" s="19">
        <v>-200</v>
      </c>
      <c r="N666" s="20">
        <v>45747</v>
      </c>
      <c r="O666" s="21" t="s">
        <v>56</v>
      </c>
      <c r="P666" s="21">
        <v>0</v>
      </c>
      <c r="Q666" s="21">
        <v>0.22600000000000001</v>
      </c>
      <c r="R666" s="21" t="s">
        <v>50</v>
      </c>
      <c r="S666" s="21" t="s">
        <v>246</v>
      </c>
      <c r="T666" s="21" t="s">
        <v>265</v>
      </c>
      <c r="U666" s="22" t="s">
        <v>53</v>
      </c>
      <c r="V666" s="15"/>
      <c r="AE666">
        <v>0</v>
      </c>
      <c r="AF666" t="b">
        <v>1</v>
      </c>
      <c r="AG666">
        <v>0</v>
      </c>
    </row>
    <row r="667" spans="2:33" x14ac:dyDescent="0.45">
      <c r="B667" s="1">
        <v>752</v>
      </c>
      <c r="C667" s="16"/>
      <c r="D667" s="17" t="s">
        <v>1237</v>
      </c>
      <c r="E667" s="17"/>
      <c r="F667" s="17"/>
      <c r="G667" s="18" t="s">
        <v>1238</v>
      </c>
      <c r="H667" s="17"/>
      <c r="I667" s="17"/>
      <c r="J667" s="17"/>
      <c r="K667" s="17"/>
      <c r="L667" s="19">
        <v>14121</v>
      </c>
      <c r="M667" s="19">
        <v>2169</v>
      </c>
      <c r="N667" s="20">
        <v>45747</v>
      </c>
      <c r="O667" s="21" t="s">
        <v>56</v>
      </c>
      <c r="P667" s="21">
        <v>0</v>
      </c>
      <c r="Q667" s="21">
        <v>0</v>
      </c>
      <c r="R667" s="21" t="s">
        <v>50</v>
      </c>
      <c r="S667" s="21" t="s">
        <v>51</v>
      </c>
      <c r="T667" s="21" t="s">
        <v>1026</v>
      </c>
      <c r="U667" s="22" t="s">
        <v>53</v>
      </c>
      <c r="V667" s="15"/>
      <c r="AE667">
        <v>0</v>
      </c>
      <c r="AF667" t="b">
        <v>1</v>
      </c>
      <c r="AG667">
        <v>0</v>
      </c>
    </row>
    <row r="668" spans="2:33" x14ac:dyDescent="0.45">
      <c r="B668" s="1">
        <v>753</v>
      </c>
      <c r="C668" s="16" t="s">
        <v>47</v>
      </c>
      <c r="D668" s="17" t="s">
        <v>1239</v>
      </c>
      <c r="E668" s="17"/>
      <c r="F668" s="17"/>
      <c r="G668" s="18" t="s">
        <v>33</v>
      </c>
      <c r="H668" s="17"/>
      <c r="I668" s="17"/>
      <c r="J668" s="17"/>
      <c r="K668" s="17"/>
      <c r="L668" s="19">
        <v>14020</v>
      </c>
      <c r="M668" s="19">
        <v>-1322</v>
      </c>
      <c r="N668" s="20">
        <v>45473</v>
      </c>
      <c r="O668" s="21" t="s">
        <v>49</v>
      </c>
      <c r="P668" s="21">
        <v>0</v>
      </c>
      <c r="Q668" s="21">
        <v>0</v>
      </c>
      <c r="R668" s="21" t="s">
        <v>50</v>
      </c>
      <c r="S668" s="21" t="s">
        <v>51</v>
      </c>
      <c r="T668" s="21" t="s">
        <v>117</v>
      </c>
      <c r="U668" s="22" t="s">
        <v>118</v>
      </c>
      <c r="V668" s="15"/>
      <c r="AE668">
        <v>18</v>
      </c>
      <c r="AF668" t="b">
        <v>1</v>
      </c>
      <c r="AG668">
        <v>0</v>
      </c>
    </row>
    <row r="669" spans="2:33" x14ac:dyDescent="0.45">
      <c r="B669" s="1">
        <v>754</v>
      </c>
      <c r="C669" s="16" t="s">
        <v>47</v>
      </c>
      <c r="D669" s="17" t="s">
        <v>1240</v>
      </c>
      <c r="E669" s="17"/>
      <c r="F669" s="17"/>
      <c r="G669" s="18" t="s">
        <v>59</v>
      </c>
      <c r="H669" s="17"/>
      <c r="I669" s="17"/>
      <c r="J669" s="17"/>
      <c r="K669" s="17"/>
      <c r="L669" s="19">
        <v>14020</v>
      </c>
      <c r="M669" s="19">
        <v>-1322</v>
      </c>
      <c r="N669" s="20">
        <v>45473</v>
      </c>
      <c r="O669" s="21" t="s">
        <v>60</v>
      </c>
      <c r="P669" s="21">
        <v>0</v>
      </c>
      <c r="Q669" s="21">
        <v>0</v>
      </c>
      <c r="R669" s="21" t="s">
        <v>57</v>
      </c>
      <c r="S669" s="21" t="s">
        <v>51</v>
      </c>
      <c r="T669" s="21" t="s">
        <v>328</v>
      </c>
      <c r="U669" s="22" t="s">
        <v>118</v>
      </c>
      <c r="V669" s="15"/>
      <c r="AE669">
        <v>17</v>
      </c>
      <c r="AF669" t="b">
        <v>1</v>
      </c>
      <c r="AG669">
        <v>1</v>
      </c>
    </row>
    <row r="670" spans="2:33" x14ac:dyDescent="0.45">
      <c r="B670" s="1">
        <v>755</v>
      </c>
      <c r="C670" s="16"/>
      <c r="D670" s="17" t="s">
        <v>1241</v>
      </c>
      <c r="E670" s="17"/>
      <c r="F670" s="17"/>
      <c r="G670" s="18" t="s">
        <v>1242</v>
      </c>
      <c r="H670" s="17"/>
      <c r="I670" s="17"/>
      <c r="J670" s="17"/>
      <c r="K670" s="17"/>
      <c r="L670" s="19">
        <v>1627</v>
      </c>
      <c r="M670" s="19">
        <v>41</v>
      </c>
      <c r="N670" s="20">
        <v>45473</v>
      </c>
      <c r="O670" s="21" t="s">
        <v>122</v>
      </c>
      <c r="P670" s="21">
        <v>0</v>
      </c>
      <c r="Q670" s="21">
        <v>0</v>
      </c>
      <c r="R670" s="21" t="s">
        <v>57</v>
      </c>
      <c r="S670" s="21" t="s">
        <v>51</v>
      </c>
      <c r="T670" s="21" t="s">
        <v>328</v>
      </c>
      <c r="U670" s="22" t="s">
        <v>118</v>
      </c>
      <c r="V670" s="15"/>
      <c r="AE670">
        <v>0</v>
      </c>
      <c r="AF670" t="b">
        <v>1</v>
      </c>
      <c r="AG670">
        <v>2</v>
      </c>
    </row>
    <row r="671" spans="2:33" x14ac:dyDescent="0.45">
      <c r="B671" s="1">
        <v>756</v>
      </c>
      <c r="C671" s="16"/>
      <c r="D671" s="17" t="s">
        <v>1241</v>
      </c>
      <c r="E671" s="17"/>
      <c r="F671" s="17"/>
      <c r="G671" s="18" t="s">
        <v>1243</v>
      </c>
      <c r="H671" s="17"/>
      <c r="I671" s="17"/>
      <c r="J671" s="17"/>
      <c r="K671" s="17"/>
      <c r="L671" s="19">
        <v>1299</v>
      </c>
      <c r="M671" s="19">
        <v>33</v>
      </c>
      <c r="N671" s="20">
        <v>45473</v>
      </c>
      <c r="O671" s="21" t="s">
        <v>122</v>
      </c>
      <c r="P671" s="21">
        <v>0</v>
      </c>
      <c r="Q671" s="21">
        <v>0</v>
      </c>
      <c r="R671" s="21" t="s">
        <v>57</v>
      </c>
      <c r="S671" s="21" t="s">
        <v>51</v>
      </c>
      <c r="T671" s="21" t="s">
        <v>328</v>
      </c>
      <c r="U671" s="22" t="s">
        <v>118</v>
      </c>
      <c r="V671" s="15"/>
      <c r="AE671">
        <v>0</v>
      </c>
      <c r="AF671" t="b">
        <v>1</v>
      </c>
      <c r="AG671">
        <v>2</v>
      </c>
    </row>
    <row r="672" spans="2:33" x14ac:dyDescent="0.45">
      <c r="B672" s="1">
        <v>757</v>
      </c>
      <c r="C672" s="16"/>
      <c r="D672" s="17" t="s">
        <v>1241</v>
      </c>
      <c r="E672" s="17"/>
      <c r="F672" s="17"/>
      <c r="G672" s="18" t="s">
        <v>1244</v>
      </c>
      <c r="H672" s="17"/>
      <c r="I672" s="17"/>
      <c r="J672" s="17"/>
      <c r="K672" s="17"/>
      <c r="L672" s="19">
        <v>1251</v>
      </c>
      <c r="M672" s="19">
        <v>22</v>
      </c>
      <c r="N672" s="20">
        <v>45473</v>
      </c>
      <c r="O672" s="21" t="s">
        <v>122</v>
      </c>
      <c r="P672" s="21">
        <v>0</v>
      </c>
      <c r="Q672" s="21">
        <v>0</v>
      </c>
      <c r="R672" s="21" t="s">
        <v>57</v>
      </c>
      <c r="S672" s="21" t="s">
        <v>51</v>
      </c>
      <c r="T672" s="21" t="s">
        <v>328</v>
      </c>
      <c r="U672" s="22" t="s">
        <v>118</v>
      </c>
      <c r="V672" s="15"/>
      <c r="AE672">
        <v>0</v>
      </c>
      <c r="AF672" t="b">
        <v>1</v>
      </c>
      <c r="AG672">
        <v>2</v>
      </c>
    </row>
    <row r="673" spans="2:33" x14ac:dyDescent="0.45">
      <c r="B673" s="1">
        <v>758</v>
      </c>
      <c r="C673" s="16"/>
      <c r="D673" s="17" t="s">
        <v>1241</v>
      </c>
      <c r="E673" s="17"/>
      <c r="F673" s="17"/>
      <c r="G673" s="18" t="s">
        <v>1245</v>
      </c>
      <c r="H673" s="17"/>
      <c r="I673" s="17"/>
      <c r="J673" s="17"/>
      <c r="K673" s="17"/>
      <c r="L673" s="19">
        <v>1188</v>
      </c>
      <c r="M673" s="19">
        <v>-362</v>
      </c>
      <c r="N673" s="20">
        <v>45473</v>
      </c>
      <c r="O673" s="21" t="s">
        <v>122</v>
      </c>
      <c r="P673" s="21">
        <v>0</v>
      </c>
      <c r="Q673" s="21">
        <v>0</v>
      </c>
      <c r="R673" s="21" t="s">
        <v>57</v>
      </c>
      <c r="S673" s="21" t="s">
        <v>51</v>
      </c>
      <c r="T673" s="21" t="s">
        <v>328</v>
      </c>
      <c r="U673" s="22" t="s">
        <v>118</v>
      </c>
      <c r="V673" s="15"/>
      <c r="AE673">
        <v>0</v>
      </c>
      <c r="AF673" t="b">
        <v>1</v>
      </c>
      <c r="AG673">
        <v>2</v>
      </c>
    </row>
    <row r="674" spans="2:33" x14ac:dyDescent="0.45">
      <c r="B674" s="1">
        <v>759</v>
      </c>
      <c r="C674" s="16"/>
      <c r="D674" s="17" t="s">
        <v>1241</v>
      </c>
      <c r="E674" s="17"/>
      <c r="F674" s="17"/>
      <c r="G674" s="18" t="s">
        <v>1246</v>
      </c>
      <c r="H674" s="17"/>
      <c r="I674" s="17"/>
      <c r="J674" s="17"/>
      <c r="K674" s="17"/>
      <c r="L674" s="19">
        <v>1188</v>
      </c>
      <c r="M674" s="19">
        <v>-362</v>
      </c>
      <c r="N674" s="20">
        <v>45473</v>
      </c>
      <c r="O674" s="21" t="s">
        <v>122</v>
      </c>
      <c r="P674" s="21">
        <v>0</v>
      </c>
      <c r="Q674" s="21">
        <v>0</v>
      </c>
      <c r="R674" s="21" t="s">
        <v>57</v>
      </c>
      <c r="S674" s="21" t="s">
        <v>51</v>
      </c>
      <c r="T674" s="21" t="s">
        <v>328</v>
      </c>
      <c r="U674" s="22" t="s">
        <v>118</v>
      </c>
      <c r="V674" s="15"/>
      <c r="AE674">
        <v>0</v>
      </c>
      <c r="AF674" t="b">
        <v>1</v>
      </c>
      <c r="AG674">
        <v>2</v>
      </c>
    </row>
    <row r="675" spans="2:33" x14ac:dyDescent="0.45">
      <c r="B675" s="1">
        <v>760</v>
      </c>
      <c r="C675" s="16"/>
      <c r="D675" s="17" t="s">
        <v>1241</v>
      </c>
      <c r="E675" s="17"/>
      <c r="F675" s="17"/>
      <c r="G675" s="18" t="s">
        <v>1247</v>
      </c>
      <c r="H675" s="17"/>
      <c r="I675" s="17"/>
      <c r="J675" s="17"/>
      <c r="K675" s="17"/>
      <c r="L675" s="19">
        <v>1188</v>
      </c>
      <c r="M675" s="19">
        <v>-362</v>
      </c>
      <c r="N675" s="20">
        <v>45473</v>
      </c>
      <c r="O675" s="21" t="s">
        <v>122</v>
      </c>
      <c r="P675" s="21">
        <v>0</v>
      </c>
      <c r="Q675" s="21">
        <v>0</v>
      </c>
      <c r="R675" s="21" t="s">
        <v>57</v>
      </c>
      <c r="S675" s="21" t="s">
        <v>51</v>
      </c>
      <c r="T675" s="21" t="s">
        <v>328</v>
      </c>
      <c r="U675" s="22" t="s">
        <v>118</v>
      </c>
      <c r="V675" s="15"/>
      <c r="AE675">
        <v>0</v>
      </c>
      <c r="AF675" t="b">
        <v>1</v>
      </c>
      <c r="AG675">
        <v>2</v>
      </c>
    </row>
    <row r="676" spans="2:33" x14ac:dyDescent="0.45">
      <c r="B676" s="1">
        <v>761</v>
      </c>
      <c r="C676" s="16"/>
      <c r="D676" s="17" t="s">
        <v>1241</v>
      </c>
      <c r="E676" s="17"/>
      <c r="F676" s="17"/>
      <c r="G676" s="18" t="s">
        <v>1246</v>
      </c>
      <c r="H676" s="17"/>
      <c r="I676" s="17"/>
      <c r="J676" s="17"/>
      <c r="K676" s="17"/>
      <c r="L676" s="19">
        <v>1017</v>
      </c>
      <c r="M676" s="19">
        <v>-23</v>
      </c>
      <c r="N676" s="20">
        <v>45473</v>
      </c>
      <c r="O676" s="21" t="s">
        <v>122</v>
      </c>
      <c r="P676" s="21">
        <v>0</v>
      </c>
      <c r="Q676" s="21">
        <v>0</v>
      </c>
      <c r="R676" s="21" t="s">
        <v>57</v>
      </c>
      <c r="S676" s="21" t="s">
        <v>51</v>
      </c>
      <c r="T676" s="21" t="s">
        <v>328</v>
      </c>
      <c r="U676" s="22" t="s">
        <v>118</v>
      </c>
      <c r="V676" s="15"/>
      <c r="AE676">
        <v>0</v>
      </c>
      <c r="AF676" t="b">
        <v>1</v>
      </c>
      <c r="AG676">
        <v>2</v>
      </c>
    </row>
    <row r="677" spans="2:33" x14ac:dyDescent="0.45">
      <c r="B677" s="1">
        <v>762</v>
      </c>
      <c r="C677" s="16"/>
      <c r="D677" s="17" t="s">
        <v>1241</v>
      </c>
      <c r="E677" s="17"/>
      <c r="F677" s="17"/>
      <c r="G677" s="18" t="s">
        <v>1248</v>
      </c>
      <c r="H677" s="17"/>
      <c r="I677" s="17"/>
      <c r="J677" s="17"/>
      <c r="K677" s="17"/>
      <c r="L677" s="19">
        <v>1017</v>
      </c>
      <c r="M677" s="19">
        <v>-23</v>
      </c>
      <c r="N677" s="20">
        <v>45473</v>
      </c>
      <c r="O677" s="21" t="s">
        <v>122</v>
      </c>
      <c r="P677" s="21">
        <v>0</v>
      </c>
      <c r="Q677" s="21">
        <v>0</v>
      </c>
      <c r="R677" s="21" t="s">
        <v>57</v>
      </c>
      <c r="S677" s="21" t="s">
        <v>51</v>
      </c>
      <c r="T677" s="21" t="s">
        <v>328</v>
      </c>
      <c r="U677" s="22" t="s">
        <v>118</v>
      </c>
      <c r="V677" s="15"/>
      <c r="AE677">
        <v>0</v>
      </c>
      <c r="AF677" t="b">
        <v>1</v>
      </c>
      <c r="AG677">
        <v>2</v>
      </c>
    </row>
    <row r="678" spans="2:33" x14ac:dyDescent="0.45">
      <c r="B678" s="1">
        <v>763</v>
      </c>
      <c r="C678" s="16"/>
      <c r="D678" s="17" t="s">
        <v>1241</v>
      </c>
      <c r="E678" s="17"/>
      <c r="F678" s="17"/>
      <c r="G678" s="18" t="s">
        <v>1249</v>
      </c>
      <c r="H678" s="17"/>
      <c r="I678" s="17"/>
      <c r="J678" s="17"/>
      <c r="K678" s="17"/>
      <c r="L678" s="19">
        <v>1017</v>
      </c>
      <c r="M678" s="19">
        <v>-23</v>
      </c>
      <c r="N678" s="20">
        <v>45473</v>
      </c>
      <c r="O678" s="21" t="s">
        <v>122</v>
      </c>
      <c r="P678" s="21">
        <v>0</v>
      </c>
      <c r="Q678" s="21">
        <v>0</v>
      </c>
      <c r="R678" s="21" t="s">
        <v>57</v>
      </c>
      <c r="S678" s="21" t="s">
        <v>51</v>
      </c>
      <c r="T678" s="21" t="s">
        <v>328</v>
      </c>
      <c r="U678" s="22" t="s">
        <v>118</v>
      </c>
      <c r="V678" s="15"/>
      <c r="AE678">
        <v>0</v>
      </c>
      <c r="AF678" t="b">
        <v>1</v>
      </c>
      <c r="AG678">
        <v>2</v>
      </c>
    </row>
    <row r="679" spans="2:33" x14ac:dyDescent="0.45">
      <c r="B679" s="1">
        <v>764</v>
      </c>
      <c r="C679" s="16"/>
      <c r="D679" s="17" t="s">
        <v>1241</v>
      </c>
      <c r="E679" s="17"/>
      <c r="F679" s="17"/>
      <c r="G679" s="18" t="s">
        <v>1246</v>
      </c>
      <c r="H679" s="17"/>
      <c r="I679" s="17"/>
      <c r="J679" s="17"/>
      <c r="K679" s="17"/>
      <c r="L679" s="19">
        <v>630</v>
      </c>
      <c r="M679" s="19">
        <v>-9</v>
      </c>
      <c r="N679" s="20">
        <v>45473</v>
      </c>
      <c r="O679" s="21" t="s">
        <v>122</v>
      </c>
      <c r="P679" s="21">
        <v>0</v>
      </c>
      <c r="Q679" s="21">
        <v>0</v>
      </c>
      <c r="R679" s="21" t="s">
        <v>57</v>
      </c>
      <c r="S679" s="21" t="s">
        <v>51</v>
      </c>
      <c r="T679" s="21" t="s">
        <v>328</v>
      </c>
      <c r="U679" s="22" t="s">
        <v>118</v>
      </c>
      <c r="V679" s="15"/>
      <c r="AE679">
        <v>0</v>
      </c>
      <c r="AF679" t="b">
        <v>1</v>
      </c>
      <c r="AG679">
        <v>2</v>
      </c>
    </row>
    <row r="680" spans="2:33" x14ac:dyDescent="0.45">
      <c r="B680" s="1">
        <v>765</v>
      </c>
      <c r="C680" s="16"/>
      <c r="D680" s="17" t="s">
        <v>1241</v>
      </c>
      <c r="E680" s="17"/>
      <c r="F680" s="17"/>
      <c r="G680" s="18" t="s">
        <v>1250</v>
      </c>
      <c r="H680" s="17"/>
      <c r="I680" s="17"/>
      <c r="J680" s="17"/>
      <c r="K680" s="17"/>
      <c r="L680" s="19">
        <v>630</v>
      </c>
      <c r="M680" s="19">
        <v>-9</v>
      </c>
      <c r="N680" s="20">
        <v>45473</v>
      </c>
      <c r="O680" s="21" t="s">
        <v>122</v>
      </c>
      <c r="P680" s="21">
        <v>0</v>
      </c>
      <c r="Q680" s="21">
        <v>0</v>
      </c>
      <c r="R680" s="21" t="s">
        <v>57</v>
      </c>
      <c r="S680" s="21" t="s">
        <v>51</v>
      </c>
      <c r="T680" s="21" t="s">
        <v>328</v>
      </c>
      <c r="U680" s="22" t="s">
        <v>118</v>
      </c>
      <c r="V680" s="15"/>
      <c r="AE680">
        <v>0</v>
      </c>
      <c r="AF680" t="b">
        <v>1</v>
      </c>
      <c r="AG680">
        <v>2</v>
      </c>
    </row>
    <row r="681" spans="2:33" x14ac:dyDescent="0.45">
      <c r="B681" s="1">
        <v>766</v>
      </c>
      <c r="C681" s="16"/>
      <c r="D681" s="17" t="s">
        <v>1241</v>
      </c>
      <c r="E681" s="17"/>
      <c r="F681" s="17"/>
      <c r="G681" s="18" t="s">
        <v>1251</v>
      </c>
      <c r="H681" s="17"/>
      <c r="I681" s="17"/>
      <c r="J681" s="17"/>
      <c r="K681" s="17"/>
      <c r="L681" s="19">
        <v>630</v>
      </c>
      <c r="M681" s="19">
        <v>-9</v>
      </c>
      <c r="N681" s="20">
        <v>45473</v>
      </c>
      <c r="O681" s="21" t="s">
        <v>122</v>
      </c>
      <c r="P681" s="21">
        <v>0</v>
      </c>
      <c r="Q681" s="21">
        <v>0</v>
      </c>
      <c r="R681" s="21" t="s">
        <v>57</v>
      </c>
      <c r="S681" s="21" t="s">
        <v>51</v>
      </c>
      <c r="T681" s="21" t="s">
        <v>328</v>
      </c>
      <c r="U681" s="22" t="s">
        <v>118</v>
      </c>
      <c r="V681" s="15"/>
      <c r="AE681">
        <v>0</v>
      </c>
      <c r="AF681" t="b">
        <v>1</v>
      </c>
      <c r="AG681">
        <v>2</v>
      </c>
    </row>
    <row r="682" spans="2:33" x14ac:dyDescent="0.45">
      <c r="B682" s="1">
        <v>767</v>
      </c>
      <c r="C682" s="16"/>
      <c r="D682" s="17" t="s">
        <v>1241</v>
      </c>
      <c r="E682" s="17"/>
      <c r="F682" s="17"/>
      <c r="G682" s="18" t="s">
        <v>1252</v>
      </c>
      <c r="H682" s="17"/>
      <c r="I682" s="17"/>
      <c r="J682" s="17"/>
      <c r="K682" s="17"/>
      <c r="L682" s="19">
        <v>465</v>
      </c>
      <c r="M682" s="19">
        <v>44</v>
      </c>
      <c r="N682" s="20">
        <v>45473</v>
      </c>
      <c r="O682" s="21" t="s">
        <v>122</v>
      </c>
      <c r="P682" s="21">
        <v>0</v>
      </c>
      <c r="Q682" s="21">
        <v>0</v>
      </c>
      <c r="R682" s="21" t="s">
        <v>57</v>
      </c>
      <c r="S682" s="21" t="s">
        <v>51</v>
      </c>
      <c r="T682" s="21" t="s">
        <v>328</v>
      </c>
      <c r="U682" s="22" t="s">
        <v>118</v>
      </c>
      <c r="V682" s="15"/>
      <c r="AE682">
        <v>0</v>
      </c>
      <c r="AF682" t="b">
        <v>1</v>
      </c>
      <c r="AG682">
        <v>2</v>
      </c>
    </row>
    <row r="683" spans="2:33" x14ac:dyDescent="0.45">
      <c r="B683" s="1">
        <v>768</v>
      </c>
      <c r="C683" s="16"/>
      <c r="D683" s="17" t="s">
        <v>1241</v>
      </c>
      <c r="E683" s="17"/>
      <c r="F683" s="17"/>
      <c r="G683" s="18" t="s">
        <v>1253</v>
      </c>
      <c r="H683" s="17"/>
      <c r="I683" s="17"/>
      <c r="J683" s="17"/>
      <c r="K683" s="17"/>
      <c r="L683" s="19">
        <v>228</v>
      </c>
      <c r="M683" s="19">
        <v>-25</v>
      </c>
      <c r="N683" s="20">
        <v>45473</v>
      </c>
      <c r="O683" s="21" t="s">
        <v>122</v>
      </c>
      <c r="P683" s="21">
        <v>0</v>
      </c>
      <c r="Q683" s="21">
        <v>0</v>
      </c>
      <c r="R683" s="21" t="s">
        <v>57</v>
      </c>
      <c r="S683" s="21" t="s">
        <v>51</v>
      </c>
      <c r="T683" s="21" t="s">
        <v>328</v>
      </c>
      <c r="U683" s="22" t="s">
        <v>118</v>
      </c>
      <c r="V683" s="15"/>
      <c r="AE683">
        <v>0</v>
      </c>
      <c r="AF683" t="b">
        <v>1</v>
      </c>
      <c r="AG683">
        <v>2</v>
      </c>
    </row>
    <row r="684" spans="2:33" x14ac:dyDescent="0.45">
      <c r="B684" s="1">
        <v>769</v>
      </c>
      <c r="C684" s="16"/>
      <c r="D684" s="17" t="s">
        <v>1241</v>
      </c>
      <c r="E684" s="17"/>
      <c r="F684" s="17"/>
      <c r="G684" s="18" t="s">
        <v>1254</v>
      </c>
      <c r="H684" s="17"/>
      <c r="I684" s="17"/>
      <c r="J684" s="17"/>
      <c r="K684" s="17"/>
      <c r="L684" s="19">
        <v>215</v>
      </c>
      <c r="M684" s="19">
        <v>-85</v>
      </c>
      <c r="N684" s="20">
        <v>45473</v>
      </c>
      <c r="O684" s="21" t="s">
        <v>122</v>
      </c>
      <c r="P684" s="21">
        <v>0</v>
      </c>
      <c r="Q684" s="21">
        <v>0</v>
      </c>
      <c r="R684" s="21" t="s">
        <v>57</v>
      </c>
      <c r="S684" s="21" t="s">
        <v>51</v>
      </c>
      <c r="T684" s="21" t="s">
        <v>328</v>
      </c>
      <c r="U684" s="22" t="s">
        <v>118</v>
      </c>
      <c r="V684" s="15"/>
      <c r="AE684">
        <v>0</v>
      </c>
      <c r="AF684" t="b">
        <v>1</v>
      </c>
      <c r="AG684">
        <v>2</v>
      </c>
    </row>
    <row r="685" spans="2:33" x14ac:dyDescent="0.45">
      <c r="B685" s="1">
        <v>770</v>
      </c>
      <c r="C685" s="16"/>
      <c r="D685" s="17" t="s">
        <v>1241</v>
      </c>
      <c r="E685" s="17"/>
      <c r="F685" s="17"/>
      <c r="G685" s="18" t="s">
        <v>1246</v>
      </c>
      <c r="H685" s="17"/>
      <c r="I685" s="17"/>
      <c r="J685" s="17"/>
      <c r="K685" s="17"/>
      <c r="L685" s="19">
        <v>215</v>
      </c>
      <c r="M685" s="19">
        <v>-85</v>
      </c>
      <c r="N685" s="20">
        <v>45473</v>
      </c>
      <c r="O685" s="21" t="s">
        <v>122</v>
      </c>
      <c r="P685" s="21">
        <v>0</v>
      </c>
      <c r="Q685" s="21">
        <v>0</v>
      </c>
      <c r="R685" s="21" t="s">
        <v>57</v>
      </c>
      <c r="S685" s="21" t="s">
        <v>51</v>
      </c>
      <c r="T685" s="21" t="s">
        <v>328</v>
      </c>
      <c r="U685" s="22" t="s">
        <v>118</v>
      </c>
      <c r="V685" s="15"/>
      <c r="AE685">
        <v>0</v>
      </c>
      <c r="AF685" t="b">
        <v>1</v>
      </c>
      <c r="AG685">
        <v>2</v>
      </c>
    </row>
    <row r="686" spans="2:33" x14ac:dyDescent="0.45">
      <c r="B686" s="1">
        <v>771</v>
      </c>
      <c r="C686" s="16"/>
      <c r="D686" s="17" t="s">
        <v>1241</v>
      </c>
      <c r="E686" s="17"/>
      <c r="F686" s="17"/>
      <c r="G686" s="18" t="s">
        <v>1255</v>
      </c>
      <c r="H686" s="17"/>
      <c r="I686" s="17"/>
      <c r="J686" s="17"/>
      <c r="K686" s="17"/>
      <c r="L686" s="19">
        <v>215</v>
      </c>
      <c r="M686" s="19">
        <v>-85</v>
      </c>
      <c r="N686" s="20">
        <v>45473</v>
      </c>
      <c r="O686" s="21" t="s">
        <v>122</v>
      </c>
      <c r="P686" s="21">
        <v>0</v>
      </c>
      <c r="Q686" s="21">
        <v>0</v>
      </c>
      <c r="R686" s="21" t="s">
        <v>57</v>
      </c>
      <c r="S686" s="21" t="s">
        <v>51</v>
      </c>
      <c r="T686" s="21" t="s">
        <v>328</v>
      </c>
      <c r="U686" s="22" t="s">
        <v>118</v>
      </c>
      <c r="V686" s="15"/>
      <c r="AE686">
        <v>0</v>
      </c>
      <c r="AF686" t="b">
        <v>1</v>
      </c>
      <c r="AG686">
        <v>2</v>
      </c>
    </row>
    <row r="687" spans="2:33" x14ac:dyDescent="0.45">
      <c r="B687" s="1">
        <v>772</v>
      </c>
      <c r="C687" s="16"/>
      <c r="D687" s="17" t="s">
        <v>1256</v>
      </c>
      <c r="E687" s="17"/>
      <c r="F687" s="17"/>
      <c r="G687" s="18" t="s">
        <v>1257</v>
      </c>
      <c r="H687" s="17"/>
      <c r="I687" s="17"/>
      <c r="J687" s="17"/>
      <c r="K687" s="17"/>
      <c r="L687" s="19">
        <v>13900</v>
      </c>
      <c r="M687" s="19">
        <v>13900</v>
      </c>
      <c r="N687" s="20">
        <v>45747</v>
      </c>
      <c r="O687" s="21" t="s">
        <v>56</v>
      </c>
      <c r="P687" s="21">
        <v>0</v>
      </c>
      <c r="Q687" s="21">
        <v>7.0000000000000001E-3</v>
      </c>
      <c r="R687" s="21" t="s">
        <v>50</v>
      </c>
      <c r="S687" s="21" t="s">
        <v>293</v>
      </c>
      <c r="T687" s="21" t="s">
        <v>130</v>
      </c>
      <c r="U687" s="22" t="s">
        <v>53</v>
      </c>
      <c r="V687" s="15"/>
      <c r="AE687">
        <v>0</v>
      </c>
      <c r="AF687" t="b">
        <v>1</v>
      </c>
      <c r="AG687">
        <v>0</v>
      </c>
    </row>
    <row r="688" spans="2:33" x14ac:dyDescent="0.45">
      <c r="B688" s="1">
        <v>773</v>
      </c>
      <c r="C688" s="16" t="s">
        <v>47</v>
      </c>
      <c r="D688" s="17" t="s">
        <v>1258</v>
      </c>
      <c r="E688" s="17"/>
      <c r="F688" s="17"/>
      <c r="G688" s="18" t="s">
        <v>1259</v>
      </c>
      <c r="H688" s="17"/>
      <c r="I688" s="17"/>
      <c r="J688" s="17"/>
      <c r="K688" s="17"/>
      <c r="L688" s="19">
        <v>13865</v>
      </c>
      <c r="M688" s="19">
        <v>1636</v>
      </c>
      <c r="N688" s="20">
        <v>45747</v>
      </c>
      <c r="O688" s="21" t="s">
        <v>56</v>
      </c>
      <c r="P688" s="21">
        <v>0</v>
      </c>
      <c r="Q688" s="21">
        <v>0</v>
      </c>
      <c r="R688" s="21" t="s">
        <v>50</v>
      </c>
      <c r="S688" s="21" t="s">
        <v>51</v>
      </c>
      <c r="T688" s="21" t="s">
        <v>130</v>
      </c>
      <c r="U688" s="22" t="s">
        <v>53</v>
      </c>
      <c r="V688" s="15"/>
      <c r="AE688">
        <v>2</v>
      </c>
      <c r="AF688" t="b">
        <v>1</v>
      </c>
      <c r="AG688">
        <v>0</v>
      </c>
    </row>
    <row r="689" spans="2:33" x14ac:dyDescent="0.45">
      <c r="B689" s="1">
        <v>774</v>
      </c>
      <c r="C689" s="16" t="s">
        <v>47</v>
      </c>
      <c r="D689" s="17" t="s">
        <v>1260</v>
      </c>
      <c r="E689" s="17"/>
      <c r="F689" s="17"/>
      <c r="G689" s="18" t="s">
        <v>59</v>
      </c>
      <c r="H689" s="17"/>
      <c r="I689" s="17"/>
      <c r="J689" s="17"/>
      <c r="K689" s="17"/>
      <c r="L689" s="19">
        <v>500</v>
      </c>
      <c r="M689" s="19">
        <v>500</v>
      </c>
      <c r="N689" s="20">
        <v>45688</v>
      </c>
      <c r="O689" s="21" t="s">
        <v>60</v>
      </c>
      <c r="P689" s="21">
        <v>0</v>
      </c>
      <c r="Q689" s="21">
        <v>0</v>
      </c>
      <c r="R689" s="21" t="s">
        <v>57</v>
      </c>
      <c r="S689" s="21" t="s">
        <v>51</v>
      </c>
      <c r="T689" s="21" t="s">
        <v>100</v>
      </c>
      <c r="U689" s="22" t="s">
        <v>101</v>
      </c>
      <c r="V689" s="15"/>
      <c r="AE689">
        <v>1</v>
      </c>
      <c r="AF689" t="b">
        <v>1</v>
      </c>
      <c r="AG689">
        <v>1</v>
      </c>
    </row>
    <row r="690" spans="2:33" x14ac:dyDescent="0.45">
      <c r="B690" s="1">
        <v>775</v>
      </c>
      <c r="C690" s="16"/>
      <c r="D690" s="17" t="s">
        <v>1261</v>
      </c>
      <c r="E690" s="17"/>
      <c r="F690" s="17"/>
      <c r="G690" s="18" t="s">
        <v>1262</v>
      </c>
      <c r="H690" s="17"/>
      <c r="I690" s="17"/>
      <c r="J690" s="17"/>
      <c r="K690" s="17"/>
      <c r="L690" s="19">
        <v>500</v>
      </c>
      <c r="M690" s="19">
        <v>500</v>
      </c>
      <c r="N690" s="20">
        <v>45688</v>
      </c>
      <c r="O690" s="21" t="s">
        <v>104</v>
      </c>
      <c r="P690" s="21">
        <v>0</v>
      </c>
      <c r="Q690" s="21">
        <v>1E-3</v>
      </c>
      <c r="R690" s="21" t="s">
        <v>57</v>
      </c>
      <c r="S690" s="21" t="s">
        <v>51</v>
      </c>
      <c r="T690" s="21" t="s">
        <v>100</v>
      </c>
      <c r="U690" s="22" t="s">
        <v>101</v>
      </c>
      <c r="V690" s="15"/>
      <c r="AE690">
        <v>0</v>
      </c>
      <c r="AF690" t="b">
        <v>1</v>
      </c>
      <c r="AG690">
        <v>2</v>
      </c>
    </row>
    <row r="691" spans="2:33" x14ac:dyDescent="0.45">
      <c r="B691" s="1">
        <v>776</v>
      </c>
      <c r="C691" s="16"/>
      <c r="D691" s="17" t="s">
        <v>1263</v>
      </c>
      <c r="E691" s="17"/>
      <c r="F691" s="17"/>
      <c r="G691" s="18" t="s">
        <v>1264</v>
      </c>
      <c r="H691" s="17"/>
      <c r="I691" s="17"/>
      <c r="J691" s="17"/>
      <c r="K691" s="17"/>
      <c r="L691" s="19">
        <v>13419</v>
      </c>
      <c r="M691" s="19">
        <v>3581</v>
      </c>
      <c r="N691" s="20">
        <v>45747</v>
      </c>
      <c r="O691" s="21" t="s">
        <v>56</v>
      </c>
      <c r="P691" s="21">
        <v>0</v>
      </c>
      <c r="Q691" s="21">
        <v>0</v>
      </c>
      <c r="R691" s="21" t="s">
        <v>50</v>
      </c>
      <c r="S691" s="21" t="s">
        <v>51</v>
      </c>
      <c r="T691" s="21" t="s">
        <v>1026</v>
      </c>
      <c r="U691" s="22" t="s">
        <v>53</v>
      </c>
      <c r="V691" s="15"/>
      <c r="AE691">
        <v>0</v>
      </c>
      <c r="AF691" t="b">
        <v>1</v>
      </c>
      <c r="AG691">
        <v>0</v>
      </c>
    </row>
    <row r="692" spans="2:33" x14ac:dyDescent="0.45">
      <c r="B692" s="1">
        <v>777</v>
      </c>
      <c r="C692" s="16"/>
      <c r="D692" s="17" t="s">
        <v>1265</v>
      </c>
      <c r="E692" s="17"/>
      <c r="F692" s="17"/>
      <c r="G692" s="18" t="s">
        <v>1266</v>
      </c>
      <c r="H692" s="17"/>
      <c r="I692" s="17"/>
      <c r="J692" s="17"/>
      <c r="K692" s="17"/>
      <c r="L692" s="19">
        <v>13214</v>
      </c>
      <c r="M692" s="19">
        <v>-6796</v>
      </c>
      <c r="N692" s="20">
        <v>45747</v>
      </c>
      <c r="O692" s="21" t="s">
        <v>56</v>
      </c>
      <c r="P692" s="21">
        <v>0</v>
      </c>
      <c r="Q692" s="21">
        <v>1E-3</v>
      </c>
      <c r="R692" s="21" t="s">
        <v>50</v>
      </c>
      <c r="S692" s="21" t="s">
        <v>51</v>
      </c>
      <c r="T692" s="21" t="s">
        <v>306</v>
      </c>
      <c r="U692" s="22" t="s">
        <v>53</v>
      </c>
      <c r="V692" s="15"/>
      <c r="AE692">
        <v>0</v>
      </c>
      <c r="AF692" t="b">
        <v>1</v>
      </c>
      <c r="AG692">
        <v>0</v>
      </c>
    </row>
    <row r="693" spans="2:33" x14ac:dyDescent="0.45">
      <c r="B693" s="1">
        <v>778</v>
      </c>
      <c r="C693" s="16"/>
      <c r="D693" s="17" t="s">
        <v>1267</v>
      </c>
      <c r="E693" s="17"/>
      <c r="F693" s="17"/>
      <c r="G693" s="18" t="s">
        <v>1268</v>
      </c>
      <c r="H693" s="17"/>
      <c r="I693" s="17"/>
      <c r="J693" s="17"/>
      <c r="K693" s="17"/>
      <c r="L693" s="19">
        <v>13000</v>
      </c>
      <c r="M693" s="19">
        <v>0</v>
      </c>
      <c r="N693" s="20">
        <v>45747</v>
      </c>
      <c r="O693" s="21" t="s">
        <v>56</v>
      </c>
      <c r="P693" s="21">
        <v>0</v>
      </c>
      <c r="Q693" s="21">
        <v>1E-3</v>
      </c>
      <c r="R693" s="21" t="s">
        <v>50</v>
      </c>
      <c r="S693" s="21" t="s">
        <v>51</v>
      </c>
      <c r="T693" s="21" t="s">
        <v>196</v>
      </c>
      <c r="U693" s="22" t="s">
        <v>53</v>
      </c>
      <c r="V693" s="15"/>
      <c r="AE693">
        <v>0</v>
      </c>
      <c r="AF693" t="b">
        <v>1</v>
      </c>
      <c r="AG693">
        <v>0</v>
      </c>
    </row>
    <row r="694" spans="2:33" x14ac:dyDescent="0.45">
      <c r="B694" s="1">
        <v>779</v>
      </c>
      <c r="C694" s="16" t="s">
        <v>47</v>
      </c>
      <c r="D694" s="17" t="s">
        <v>1269</v>
      </c>
      <c r="E694" s="17"/>
      <c r="F694" s="17"/>
      <c r="G694" s="18" t="s">
        <v>33</v>
      </c>
      <c r="H694" s="17"/>
      <c r="I694" s="17"/>
      <c r="J694" s="17"/>
      <c r="K694" s="17"/>
      <c r="L694" s="19">
        <v>12410</v>
      </c>
      <c r="M694" s="19">
        <v>3662</v>
      </c>
      <c r="N694" s="20">
        <v>45657</v>
      </c>
      <c r="O694" s="21" t="s">
        <v>49</v>
      </c>
      <c r="P694" s="21">
        <v>0</v>
      </c>
      <c r="Q694" s="21">
        <v>0</v>
      </c>
      <c r="R694" s="21" t="s">
        <v>50</v>
      </c>
      <c r="S694" s="21" t="s">
        <v>405</v>
      </c>
      <c r="T694" s="21" t="s">
        <v>855</v>
      </c>
      <c r="U694" s="22" t="s">
        <v>53</v>
      </c>
      <c r="V694" s="15"/>
      <c r="AE694">
        <v>8</v>
      </c>
      <c r="AF694" t="b">
        <v>1</v>
      </c>
      <c r="AG694">
        <v>0</v>
      </c>
    </row>
    <row r="695" spans="2:33" x14ac:dyDescent="0.45">
      <c r="B695" s="1">
        <v>780</v>
      </c>
      <c r="C695" s="16" t="s">
        <v>47</v>
      </c>
      <c r="D695" s="17" t="s">
        <v>1270</v>
      </c>
      <c r="E695" s="17"/>
      <c r="F695" s="17"/>
      <c r="G695" s="18" t="s">
        <v>59</v>
      </c>
      <c r="H695" s="17"/>
      <c r="I695" s="17"/>
      <c r="J695" s="17"/>
      <c r="K695" s="17"/>
      <c r="L695" s="19">
        <v>4730</v>
      </c>
      <c r="M695" s="19">
        <v>1232</v>
      </c>
      <c r="N695" s="20">
        <v>45657</v>
      </c>
      <c r="O695" s="21" t="s">
        <v>404</v>
      </c>
      <c r="P695" s="21">
        <v>0</v>
      </c>
      <c r="Q695" s="21">
        <v>0</v>
      </c>
      <c r="R695" s="21" t="s">
        <v>57</v>
      </c>
      <c r="S695" s="21" t="s">
        <v>405</v>
      </c>
      <c r="T695" s="21" t="s">
        <v>855</v>
      </c>
      <c r="U695" s="22" t="s">
        <v>53</v>
      </c>
      <c r="V695" s="15"/>
      <c r="AE695">
        <v>1</v>
      </c>
      <c r="AF695" t="b">
        <v>1</v>
      </c>
      <c r="AG695">
        <v>1</v>
      </c>
    </row>
    <row r="696" spans="2:33" x14ac:dyDescent="0.45">
      <c r="B696" s="1">
        <v>781</v>
      </c>
      <c r="C696" s="16"/>
      <c r="D696" s="17" t="s">
        <v>1271</v>
      </c>
      <c r="E696" s="17"/>
      <c r="F696" s="17"/>
      <c r="G696" s="18" t="s">
        <v>1272</v>
      </c>
      <c r="H696" s="17"/>
      <c r="I696" s="17"/>
      <c r="J696" s="17"/>
      <c r="K696" s="17"/>
      <c r="L696" s="19">
        <v>4730</v>
      </c>
      <c r="M696" s="19">
        <v>1232</v>
      </c>
      <c r="N696" s="20">
        <v>45657</v>
      </c>
      <c r="O696" s="21" t="s">
        <v>404</v>
      </c>
      <c r="P696" s="21">
        <v>0</v>
      </c>
      <c r="Q696" s="21">
        <v>0</v>
      </c>
      <c r="R696" s="21" t="s">
        <v>57</v>
      </c>
      <c r="S696" s="21" t="s">
        <v>405</v>
      </c>
      <c r="T696" s="21" t="s">
        <v>855</v>
      </c>
      <c r="U696" s="22" t="s">
        <v>53</v>
      </c>
      <c r="V696" s="15"/>
      <c r="AE696">
        <v>0</v>
      </c>
      <c r="AF696" t="b">
        <v>1</v>
      </c>
      <c r="AG696">
        <v>2</v>
      </c>
    </row>
    <row r="697" spans="2:33" x14ac:dyDescent="0.45">
      <c r="B697" s="1">
        <v>782</v>
      </c>
      <c r="C697" s="16" t="s">
        <v>47</v>
      </c>
      <c r="D697" s="17" t="s">
        <v>1273</v>
      </c>
      <c r="E697" s="17"/>
      <c r="F697" s="17"/>
      <c r="G697" s="18" t="s">
        <v>59</v>
      </c>
      <c r="H697" s="17"/>
      <c r="I697" s="17"/>
      <c r="J697" s="17"/>
      <c r="K697" s="17"/>
      <c r="L697" s="19">
        <v>4337</v>
      </c>
      <c r="M697" s="19">
        <v>1360</v>
      </c>
      <c r="N697" s="20">
        <v>45657</v>
      </c>
      <c r="O697" s="21" t="s">
        <v>404</v>
      </c>
      <c r="P697" s="21">
        <v>0</v>
      </c>
      <c r="Q697" s="21">
        <v>0</v>
      </c>
      <c r="R697" s="21" t="s">
        <v>57</v>
      </c>
      <c r="S697" s="21" t="s">
        <v>405</v>
      </c>
      <c r="T697" s="21" t="s">
        <v>855</v>
      </c>
      <c r="U697" s="22" t="s">
        <v>53</v>
      </c>
      <c r="V697" s="15"/>
      <c r="AE697">
        <v>1</v>
      </c>
      <c r="AF697" t="b">
        <v>1</v>
      </c>
      <c r="AG697">
        <v>1</v>
      </c>
    </row>
    <row r="698" spans="2:33" x14ac:dyDescent="0.45">
      <c r="B698" s="1">
        <v>783</v>
      </c>
      <c r="C698" s="16"/>
      <c r="D698" s="17" t="s">
        <v>1274</v>
      </c>
      <c r="E698" s="17"/>
      <c r="F698" s="17"/>
      <c r="G698" s="18" t="s">
        <v>1275</v>
      </c>
      <c r="H698" s="17"/>
      <c r="I698" s="17"/>
      <c r="J698" s="17"/>
      <c r="K698" s="17"/>
      <c r="L698" s="19">
        <v>4337</v>
      </c>
      <c r="M698" s="19">
        <v>1360</v>
      </c>
      <c r="N698" s="20">
        <v>45657</v>
      </c>
      <c r="O698" s="21" t="s">
        <v>404</v>
      </c>
      <c r="P698" s="21">
        <v>0</v>
      </c>
      <c r="Q698" s="21">
        <v>0</v>
      </c>
      <c r="R698" s="21" t="s">
        <v>57</v>
      </c>
      <c r="S698" s="21" t="s">
        <v>405</v>
      </c>
      <c r="T698" s="21" t="s">
        <v>855</v>
      </c>
      <c r="U698" s="22" t="s">
        <v>53</v>
      </c>
      <c r="V698" s="15"/>
      <c r="AE698">
        <v>0</v>
      </c>
      <c r="AF698" t="b">
        <v>1</v>
      </c>
      <c r="AG698">
        <v>2</v>
      </c>
    </row>
    <row r="699" spans="2:33" x14ac:dyDescent="0.45">
      <c r="B699" s="1">
        <v>784</v>
      </c>
      <c r="C699" s="16" t="s">
        <v>47</v>
      </c>
      <c r="D699" s="17" t="s">
        <v>1276</v>
      </c>
      <c r="E699" s="17"/>
      <c r="F699" s="17"/>
      <c r="G699" s="18" t="s">
        <v>59</v>
      </c>
      <c r="H699" s="17"/>
      <c r="I699" s="17"/>
      <c r="J699" s="17"/>
      <c r="K699" s="17"/>
      <c r="L699" s="19">
        <v>1963</v>
      </c>
      <c r="M699" s="19">
        <v>629</v>
      </c>
      <c r="N699" s="20">
        <v>45657</v>
      </c>
      <c r="O699" s="21" t="s">
        <v>404</v>
      </c>
      <c r="P699" s="21">
        <v>0</v>
      </c>
      <c r="Q699" s="21">
        <v>0</v>
      </c>
      <c r="R699" s="21" t="s">
        <v>57</v>
      </c>
      <c r="S699" s="21" t="s">
        <v>405</v>
      </c>
      <c r="T699" s="21" t="s">
        <v>924</v>
      </c>
      <c r="U699" s="22" t="s">
        <v>53</v>
      </c>
      <c r="V699" s="15"/>
      <c r="AE699">
        <v>1</v>
      </c>
      <c r="AF699" t="b">
        <v>1</v>
      </c>
      <c r="AG699">
        <v>1</v>
      </c>
    </row>
    <row r="700" spans="2:33" x14ac:dyDescent="0.45">
      <c r="B700" s="1">
        <v>785</v>
      </c>
      <c r="C700" s="16"/>
      <c r="D700" s="17" t="s">
        <v>1277</v>
      </c>
      <c r="E700" s="17"/>
      <c r="F700" s="17"/>
      <c r="G700" s="18" t="s">
        <v>1278</v>
      </c>
      <c r="H700" s="17"/>
      <c r="I700" s="17"/>
      <c r="J700" s="17"/>
      <c r="K700" s="17"/>
      <c r="L700" s="19">
        <v>1963</v>
      </c>
      <c r="M700" s="19">
        <v>629</v>
      </c>
      <c r="N700" s="20">
        <v>45657</v>
      </c>
      <c r="O700" s="21" t="s">
        <v>404</v>
      </c>
      <c r="P700" s="21">
        <v>0</v>
      </c>
      <c r="Q700" s="21">
        <v>0</v>
      </c>
      <c r="R700" s="21" t="s">
        <v>57</v>
      </c>
      <c r="S700" s="21" t="s">
        <v>405</v>
      </c>
      <c r="T700" s="21" t="s">
        <v>924</v>
      </c>
      <c r="U700" s="22" t="s">
        <v>53</v>
      </c>
      <c r="V700" s="15"/>
      <c r="AE700">
        <v>0</v>
      </c>
      <c r="AF700" t="b">
        <v>1</v>
      </c>
      <c r="AG700">
        <v>2</v>
      </c>
    </row>
    <row r="701" spans="2:33" x14ac:dyDescent="0.45">
      <c r="B701" s="1">
        <v>786</v>
      </c>
      <c r="C701" s="16" t="s">
        <v>47</v>
      </c>
      <c r="D701" s="17" t="s">
        <v>1279</v>
      </c>
      <c r="E701" s="17"/>
      <c r="F701" s="17"/>
      <c r="G701" s="18" t="s">
        <v>59</v>
      </c>
      <c r="H701" s="17"/>
      <c r="I701" s="17"/>
      <c r="J701" s="17"/>
      <c r="K701" s="17"/>
      <c r="L701" s="19">
        <v>1380</v>
      </c>
      <c r="M701" s="19">
        <v>441</v>
      </c>
      <c r="N701" s="20">
        <v>45657</v>
      </c>
      <c r="O701" s="21" t="s">
        <v>404</v>
      </c>
      <c r="P701" s="21">
        <v>0</v>
      </c>
      <c r="Q701" s="21">
        <v>0</v>
      </c>
      <c r="R701" s="21" t="s">
        <v>57</v>
      </c>
      <c r="S701" s="21" t="s">
        <v>405</v>
      </c>
      <c r="T701" s="21" t="s">
        <v>855</v>
      </c>
      <c r="U701" s="22" t="s">
        <v>53</v>
      </c>
      <c r="V701" s="15"/>
      <c r="AE701">
        <v>1</v>
      </c>
      <c r="AF701" t="b">
        <v>1</v>
      </c>
      <c r="AG701">
        <v>1</v>
      </c>
    </row>
    <row r="702" spans="2:33" x14ac:dyDescent="0.45">
      <c r="B702" s="1">
        <v>787</v>
      </c>
      <c r="C702" s="16"/>
      <c r="D702" s="17" t="s">
        <v>1280</v>
      </c>
      <c r="E702" s="17"/>
      <c r="F702" s="17"/>
      <c r="G702" s="18" t="s">
        <v>1281</v>
      </c>
      <c r="H702" s="17"/>
      <c r="I702" s="17"/>
      <c r="J702" s="17"/>
      <c r="K702" s="17"/>
      <c r="L702" s="19">
        <v>1380</v>
      </c>
      <c r="M702" s="19">
        <v>441</v>
      </c>
      <c r="N702" s="20">
        <v>45657</v>
      </c>
      <c r="O702" s="21" t="s">
        <v>404</v>
      </c>
      <c r="P702" s="21">
        <v>0</v>
      </c>
      <c r="Q702" s="21">
        <v>0</v>
      </c>
      <c r="R702" s="21" t="s">
        <v>57</v>
      </c>
      <c r="S702" s="21" t="s">
        <v>405</v>
      </c>
      <c r="T702" s="21" t="s">
        <v>855</v>
      </c>
      <c r="U702" s="22" t="s">
        <v>53</v>
      </c>
      <c r="V702" s="15"/>
      <c r="AE702">
        <v>0</v>
      </c>
      <c r="AF702" t="b">
        <v>1</v>
      </c>
      <c r="AG702">
        <v>2</v>
      </c>
    </row>
    <row r="703" spans="2:33" x14ac:dyDescent="0.45">
      <c r="B703" s="1">
        <v>788</v>
      </c>
      <c r="C703" s="16"/>
      <c r="D703" s="17" t="s">
        <v>1282</v>
      </c>
      <c r="E703" s="17"/>
      <c r="F703" s="17"/>
      <c r="G703" s="18" t="s">
        <v>1283</v>
      </c>
      <c r="H703" s="17"/>
      <c r="I703" s="17"/>
      <c r="J703" s="17"/>
      <c r="K703" s="17"/>
      <c r="L703" s="19">
        <v>11933</v>
      </c>
      <c r="M703" s="19">
        <v>3866</v>
      </c>
      <c r="N703" s="20">
        <v>45747</v>
      </c>
      <c r="O703" s="21" t="s">
        <v>56</v>
      </c>
      <c r="P703" s="21">
        <v>0</v>
      </c>
      <c r="Q703" s="21">
        <v>8.8999999999999996E-2</v>
      </c>
      <c r="R703" s="21" t="s">
        <v>50</v>
      </c>
      <c r="S703" s="21" t="s">
        <v>51</v>
      </c>
      <c r="T703" s="21" t="s">
        <v>512</v>
      </c>
      <c r="U703" s="22" t="s">
        <v>53</v>
      </c>
      <c r="V703" s="15"/>
      <c r="AE703">
        <v>0</v>
      </c>
      <c r="AF703" t="b">
        <v>1</v>
      </c>
      <c r="AG703">
        <v>0</v>
      </c>
    </row>
    <row r="704" spans="2:33" x14ac:dyDescent="0.45">
      <c r="B704" s="1">
        <v>789</v>
      </c>
      <c r="C704" s="16" t="s">
        <v>47</v>
      </c>
      <c r="D704" s="17" t="s">
        <v>1284</v>
      </c>
      <c r="E704" s="17"/>
      <c r="F704" s="17"/>
      <c r="G704" s="18" t="s">
        <v>33</v>
      </c>
      <c r="H704" s="17"/>
      <c r="I704" s="17"/>
      <c r="J704" s="17"/>
      <c r="K704" s="17"/>
      <c r="L704" s="19">
        <v>11905</v>
      </c>
      <c r="M704" s="19">
        <v>-2208</v>
      </c>
      <c r="N704" s="20">
        <v>45747</v>
      </c>
      <c r="O704" s="21" t="s">
        <v>49</v>
      </c>
      <c r="P704" s="21">
        <v>0</v>
      </c>
      <c r="Q704" s="21">
        <v>0</v>
      </c>
      <c r="R704" s="21" t="s">
        <v>50</v>
      </c>
      <c r="S704" s="21" t="s">
        <v>51</v>
      </c>
      <c r="T704" s="21" t="s">
        <v>175</v>
      </c>
      <c r="U704" s="22" t="s">
        <v>1285</v>
      </c>
      <c r="V704" s="15"/>
      <c r="AE704">
        <v>4</v>
      </c>
      <c r="AF704" t="b">
        <v>1</v>
      </c>
      <c r="AG704">
        <v>0</v>
      </c>
    </row>
    <row r="705" spans="2:33" x14ac:dyDescent="0.45">
      <c r="B705" s="1">
        <v>790</v>
      </c>
      <c r="C705" s="16" t="s">
        <v>47</v>
      </c>
      <c r="D705" s="17" t="s">
        <v>1286</v>
      </c>
      <c r="E705" s="17"/>
      <c r="F705" s="17"/>
      <c r="G705" s="18" t="s">
        <v>59</v>
      </c>
      <c r="H705" s="17"/>
      <c r="I705" s="17"/>
      <c r="J705" s="17"/>
      <c r="K705" s="17"/>
      <c r="L705" s="19">
        <v>11905</v>
      </c>
      <c r="M705" s="19">
        <v>-2208</v>
      </c>
      <c r="N705" s="20">
        <v>45747</v>
      </c>
      <c r="O705" s="21" t="s">
        <v>60</v>
      </c>
      <c r="P705" s="21">
        <v>0</v>
      </c>
      <c r="Q705" s="21">
        <v>0</v>
      </c>
      <c r="R705" s="21" t="s">
        <v>57</v>
      </c>
      <c r="S705" s="21" t="s">
        <v>51</v>
      </c>
      <c r="T705" s="21" t="s">
        <v>1287</v>
      </c>
      <c r="U705" s="22" t="s">
        <v>1285</v>
      </c>
      <c r="V705" s="15"/>
      <c r="AE705">
        <v>3</v>
      </c>
      <c r="AF705" t="b">
        <v>1</v>
      </c>
      <c r="AG705">
        <v>1</v>
      </c>
    </row>
    <row r="706" spans="2:33" x14ac:dyDescent="0.45">
      <c r="B706" s="1">
        <v>791</v>
      </c>
      <c r="C706" s="16" t="s">
        <v>47</v>
      </c>
      <c r="D706" s="17" t="s">
        <v>1288</v>
      </c>
      <c r="E706" s="17"/>
      <c r="F706" s="17"/>
      <c r="G706" s="18" t="s">
        <v>59</v>
      </c>
      <c r="H706" s="17"/>
      <c r="I706" s="17"/>
      <c r="J706" s="17"/>
      <c r="K706" s="17"/>
      <c r="L706" s="19">
        <v>11905</v>
      </c>
      <c r="M706" s="19">
        <v>-2208</v>
      </c>
      <c r="N706" s="20">
        <v>45747</v>
      </c>
      <c r="O706" s="21" t="s">
        <v>60</v>
      </c>
      <c r="P706" s="21">
        <v>0</v>
      </c>
      <c r="Q706" s="21">
        <v>0</v>
      </c>
      <c r="R706" s="21" t="s">
        <v>57</v>
      </c>
      <c r="S706" s="21" t="s">
        <v>51</v>
      </c>
      <c r="T706" s="21" t="s">
        <v>1287</v>
      </c>
      <c r="U706" s="22" t="s">
        <v>1285</v>
      </c>
      <c r="V706" s="15"/>
      <c r="AE706">
        <v>2</v>
      </c>
      <c r="AF706" t="b">
        <v>1</v>
      </c>
      <c r="AG706">
        <v>2</v>
      </c>
    </row>
    <row r="707" spans="2:33" x14ac:dyDescent="0.45">
      <c r="B707" s="1">
        <v>792</v>
      </c>
      <c r="C707" s="16"/>
      <c r="D707" s="17" t="s">
        <v>1289</v>
      </c>
      <c r="E707" s="17"/>
      <c r="F707" s="17"/>
      <c r="G707" s="18" t="s">
        <v>1290</v>
      </c>
      <c r="H707" s="17"/>
      <c r="I707" s="17"/>
      <c r="J707" s="17"/>
      <c r="K707" s="17"/>
      <c r="L707" s="19">
        <v>8126</v>
      </c>
      <c r="M707" s="19">
        <v>-2208</v>
      </c>
      <c r="N707" s="20">
        <v>45747</v>
      </c>
      <c r="O707" s="21" t="s">
        <v>1291</v>
      </c>
      <c r="P707" s="21">
        <v>0</v>
      </c>
      <c r="Q707" s="21">
        <v>0</v>
      </c>
      <c r="R707" s="21" t="s">
        <v>57</v>
      </c>
      <c r="S707" s="21" t="s">
        <v>51</v>
      </c>
      <c r="T707" s="21" t="s">
        <v>1287</v>
      </c>
      <c r="U707" s="22" t="s">
        <v>1285</v>
      </c>
      <c r="V707" s="15"/>
      <c r="AE707">
        <v>0</v>
      </c>
      <c r="AF707" t="b">
        <v>1</v>
      </c>
      <c r="AG707">
        <v>3</v>
      </c>
    </row>
    <row r="708" spans="2:33" x14ac:dyDescent="0.45">
      <c r="B708" s="1">
        <v>793</v>
      </c>
      <c r="C708" s="16"/>
      <c r="D708" s="17" t="s">
        <v>1289</v>
      </c>
      <c r="E708" s="17"/>
      <c r="F708" s="17"/>
      <c r="G708" s="18" t="s">
        <v>1292</v>
      </c>
      <c r="H708" s="17"/>
      <c r="I708" s="17"/>
      <c r="J708" s="17"/>
      <c r="K708" s="17"/>
      <c r="L708" s="19">
        <v>3779</v>
      </c>
      <c r="M708" s="19">
        <v>0</v>
      </c>
      <c r="N708" s="20">
        <v>45747</v>
      </c>
      <c r="O708" s="21" t="s">
        <v>1291</v>
      </c>
      <c r="P708" s="21">
        <v>0</v>
      </c>
      <c r="Q708" s="21">
        <v>0</v>
      </c>
      <c r="R708" s="21" t="s">
        <v>57</v>
      </c>
      <c r="S708" s="21" t="s">
        <v>51</v>
      </c>
      <c r="T708" s="21" t="s">
        <v>1287</v>
      </c>
      <c r="U708" s="22" t="s">
        <v>1285</v>
      </c>
      <c r="V708" s="15"/>
      <c r="AE708">
        <v>0</v>
      </c>
      <c r="AF708" t="b">
        <v>1</v>
      </c>
      <c r="AG708">
        <v>3</v>
      </c>
    </row>
    <row r="709" spans="2:33" x14ac:dyDescent="0.45">
      <c r="B709" s="1">
        <v>794</v>
      </c>
      <c r="C709" s="16"/>
      <c r="D709" s="17" t="s">
        <v>1293</v>
      </c>
      <c r="E709" s="17"/>
      <c r="F709" s="17"/>
      <c r="G709" s="18" t="s">
        <v>1294</v>
      </c>
      <c r="H709" s="17"/>
      <c r="I709" s="17"/>
      <c r="J709" s="17"/>
      <c r="K709" s="17"/>
      <c r="L709" s="19">
        <v>11905</v>
      </c>
      <c r="M709" s="19">
        <v>11905</v>
      </c>
      <c r="N709" s="20">
        <v>45747</v>
      </c>
      <c r="O709" s="21" t="s">
        <v>56</v>
      </c>
      <c r="P709" s="21">
        <v>0</v>
      </c>
      <c r="Q709" s="21">
        <v>2E-3</v>
      </c>
      <c r="R709" s="21" t="s">
        <v>50</v>
      </c>
      <c r="S709" s="21" t="s">
        <v>51</v>
      </c>
      <c r="T709" s="21" t="s">
        <v>175</v>
      </c>
      <c r="U709" s="22" t="s">
        <v>53</v>
      </c>
      <c r="V709" s="15"/>
      <c r="AE709">
        <v>0</v>
      </c>
      <c r="AF709" t="b">
        <v>1</v>
      </c>
      <c r="AG709">
        <v>0</v>
      </c>
    </row>
    <row r="710" spans="2:33" x14ac:dyDescent="0.45">
      <c r="B710" s="1">
        <v>795</v>
      </c>
      <c r="C710" s="16" t="s">
        <v>47</v>
      </c>
      <c r="D710" s="17" t="s">
        <v>1295</v>
      </c>
      <c r="E710" s="17"/>
      <c r="F710" s="17"/>
      <c r="G710" s="18" t="s">
        <v>59</v>
      </c>
      <c r="H710" s="17"/>
      <c r="I710" s="17"/>
      <c r="J710" s="17"/>
      <c r="K710" s="17"/>
      <c r="L710" s="19">
        <v>11633</v>
      </c>
      <c r="M710" s="19">
        <v>82</v>
      </c>
      <c r="N710" s="20">
        <v>45747</v>
      </c>
      <c r="O710" s="21" t="s">
        <v>60</v>
      </c>
      <c r="P710" s="21">
        <v>0</v>
      </c>
      <c r="Q710" s="21">
        <v>0</v>
      </c>
      <c r="R710" s="21" t="s">
        <v>50</v>
      </c>
      <c r="S710" s="21" t="s">
        <v>51</v>
      </c>
      <c r="T710" s="21" t="s">
        <v>196</v>
      </c>
      <c r="U710" s="22" t="s">
        <v>53</v>
      </c>
      <c r="V710" s="15"/>
      <c r="AE710">
        <v>1</v>
      </c>
      <c r="AF710" t="b">
        <v>1</v>
      </c>
      <c r="AG710">
        <v>0</v>
      </c>
    </row>
    <row r="711" spans="2:33" x14ac:dyDescent="0.45">
      <c r="B711" s="1">
        <v>796</v>
      </c>
      <c r="C711" s="16"/>
      <c r="D711" s="17" t="s">
        <v>1296</v>
      </c>
      <c r="E711" s="17"/>
      <c r="F711" s="17"/>
      <c r="G711" s="18" t="s">
        <v>1297</v>
      </c>
      <c r="H711" s="17"/>
      <c r="I711" s="17"/>
      <c r="J711" s="17"/>
      <c r="K711" s="17"/>
      <c r="L711" s="19">
        <v>11633</v>
      </c>
      <c r="M711" s="19">
        <v>82</v>
      </c>
      <c r="N711" s="20">
        <v>45747</v>
      </c>
      <c r="O711" s="21" t="s">
        <v>63</v>
      </c>
      <c r="P711" s="21">
        <v>0</v>
      </c>
      <c r="Q711" s="21">
        <v>4.2000000000000003E-2</v>
      </c>
      <c r="R711" s="21" t="s">
        <v>57</v>
      </c>
      <c r="S711" s="21" t="s">
        <v>51</v>
      </c>
      <c r="T711" s="21" t="s">
        <v>196</v>
      </c>
      <c r="U711" s="22" t="s">
        <v>53</v>
      </c>
      <c r="V711" s="15"/>
      <c r="AE711">
        <v>0</v>
      </c>
      <c r="AF711" t="b">
        <v>1</v>
      </c>
      <c r="AG711">
        <v>1</v>
      </c>
    </row>
    <row r="712" spans="2:33" x14ac:dyDescent="0.45">
      <c r="B712" s="1">
        <v>797</v>
      </c>
      <c r="C712" s="16" t="s">
        <v>47</v>
      </c>
      <c r="D712" s="17" t="s">
        <v>1298</v>
      </c>
      <c r="E712" s="17"/>
      <c r="F712" s="17"/>
      <c r="G712" s="18" t="s">
        <v>1299</v>
      </c>
      <c r="H712" s="17"/>
      <c r="I712" s="17"/>
      <c r="J712" s="17"/>
      <c r="K712" s="17"/>
      <c r="L712" s="19">
        <v>11310</v>
      </c>
      <c r="M712" s="19">
        <v>-700</v>
      </c>
      <c r="N712" s="20">
        <v>45747</v>
      </c>
      <c r="O712" s="21" t="s">
        <v>56</v>
      </c>
      <c r="P712" s="21">
        <v>0</v>
      </c>
      <c r="Q712" s="21">
        <v>17.16</v>
      </c>
      <c r="R712" s="21" t="s">
        <v>50</v>
      </c>
      <c r="S712" s="21" t="s">
        <v>51</v>
      </c>
      <c r="T712" s="21" t="s">
        <v>265</v>
      </c>
      <c r="U712" s="22" t="s">
        <v>53</v>
      </c>
      <c r="V712" s="15"/>
      <c r="AE712">
        <v>2</v>
      </c>
      <c r="AF712" t="b">
        <v>1</v>
      </c>
      <c r="AG712">
        <v>0</v>
      </c>
    </row>
    <row r="713" spans="2:33" x14ac:dyDescent="0.45">
      <c r="B713" s="1">
        <v>798</v>
      </c>
      <c r="C713" s="16" t="s">
        <v>47</v>
      </c>
      <c r="D713" s="17" t="s">
        <v>1300</v>
      </c>
      <c r="E713" s="17"/>
      <c r="F713" s="17"/>
      <c r="G713" s="18" t="s">
        <v>59</v>
      </c>
      <c r="H713" s="17"/>
      <c r="I713" s="17"/>
      <c r="J713" s="17"/>
      <c r="K713" s="17"/>
      <c r="L713" s="19">
        <v>11310</v>
      </c>
      <c r="M713" s="19">
        <v>0</v>
      </c>
      <c r="N713" s="20">
        <v>45777</v>
      </c>
      <c r="O713" s="21" t="s">
        <v>60</v>
      </c>
      <c r="P713" s="21">
        <v>0</v>
      </c>
      <c r="Q713" s="21">
        <v>0</v>
      </c>
      <c r="R713" s="21" t="s">
        <v>57</v>
      </c>
      <c r="S713" s="21" t="s">
        <v>51</v>
      </c>
      <c r="T713" s="21" t="s">
        <v>175</v>
      </c>
      <c r="U713" s="22" t="s">
        <v>53</v>
      </c>
      <c r="V713" s="15"/>
      <c r="AE713">
        <v>1</v>
      </c>
      <c r="AF713" t="b">
        <v>1</v>
      </c>
      <c r="AG713">
        <v>1</v>
      </c>
    </row>
    <row r="714" spans="2:33" x14ac:dyDescent="0.45">
      <c r="B714" s="1">
        <v>799</v>
      </c>
      <c r="C714" s="16"/>
      <c r="D714" s="17" t="s">
        <v>1301</v>
      </c>
      <c r="E714" s="17"/>
      <c r="F714" s="17"/>
      <c r="G714" s="18" t="s">
        <v>1302</v>
      </c>
      <c r="H714" s="17"/>
      <c r="I714" s="17"/>
      <c r="J714" s="17"/>
      <c r="K714" s="17"/>
      <c r="L714" s="19">
        <v>11310</v>
      </c>
      <c r="M714" s="19">
        <v>0</v>
      </c>
      <c r="N714" s="20">
        <v>45777</v>
      </c>
      <c r="O714" s="21" t="s">
        <v>63</v>
      </c>
      <c r="P714" s="21">
        <v>0</v>
      </c>
      <c r="Q714" s="21">
        <v>0.19700000000000001</v>
      </c>
      <c r="R714" s="21" t="s">
        <v>57</v>
      </c>
      <c r="S714" s="21" t="s">
        <v>51</v>
      </c>
      <c r="T714" s="21" t="s">
        <v>175</v>
      </c>
      <c r="U714" s="22" t="s">
        <v>53</v>
      </c>
      <c r="V714" s="15"/>
      <c r="AE714">
        <v>0</v>
      </c>
      <c r="AF714" t="b">
        <v>1</v>
      </c>
      <c r="AG714">
        <v>2</v>
      </c>
    </row>
    <row r="715" spans="2:33" x14ac:dyDescent="0.45">
      <c r="B715" s="1">
        <v>800</v>
      </c>
      <c r="C715" s="16" t="s">
        <v>47</v>
      </c>
      <c r="D715" s="17" t="s">
        <v>1303</v>
      </c>
      <c r="E715" s="17"/>
      <c r="F715" s="17"/>
      <c r="G715" s="18" t="s">
        <v>59</v>
      </c>
      <c r="H715" s="17"/>
      <c r="I715" s="17"/>
      <c r="J715" s="17"/>
      <c r="K715" s="17"/>
      <c r="L715" s="19">
        <v>10988</v>
      </c>
      <c r="M715" s="19">
        <v>0</v>
      </c>
      <c r="N715" s="20">
        <v>45747</v>
      </c>
      <c r="O715" s="21" t="s">
        <v>60</v>
      </c>
      <c r="P715" s="21">
        <v>0</v>
      </c>
      <c r="Q715" s="21">
        <v>0</v>
      </c>
      <c r="R715" s="21" t="s">
        <v>50</v>
      </c>
      <c r="S715" s="21" t="s">
        <v>51</v>
      </c>
      <c r="T715" s="21" t="s">
        <v>52</v>
      </c>
      <c r="U715" s="22" t="s">
        <v>53</v>
      </c>
      <c r="V715" s="15"/>
      <c r="AE715">
        <v>2</v>
      </c>
      <c r="AF715" t="b">
        <v>1</v>
      </c>
      <c r="AG715">
        <v>0</v>
      </c>
    </row>
    <row r="716" spans="2:33" x14ac:dyDescent="0.45">
      <c r="B716" s="1">
        <v>801</v>
      </c>
      <c r="C716" s="16"/>
      <c r="D716" s="17" t="s">
        <v>1304</v>
      </c>
      <c r="E716" s="17"/>
      <c r="F716" s="17"/>
      <c r="G716" s="18" t="s">
        <v>1305</v>
      </c>
      <c r="H716" s="17"/>
      <c r="I716" s="17"/>
      <c r="J716" s="17"/>
      <c r="K716" s="17"/>
      <c r="L716" s="19">
        <v>8223</v>
      </c>
      <c r="M716" s="19">
        <v>0</v>
      </c>
      <c r="N716" s="20">
        <v>45747</v>
      </c>
      <c r="O716" s="21" t="s">
        <v>63</v>
      </c>
      <c r="P716" s="21">
        <v>0</v>
      </c>
      <c r="Q716" s="21">
        <v>1.2E-2</v>
      </c>
      <c r="R716" s="21" t="s">
        <v>57</v>
      </c>
      <c r="S716" s="21" t="s">
        <v>51</v>
      </c>
      <c r="T716" s="21" t="s">
        <v>52</v>
      </c>
      <c r="U716" s="22" t="s">
        <v>53</v>
      </c>
      <c r="V716" s="15"/>
      <c r="AE716">
        <v>0</v>
      </c>
      <c r="AF716" t="b">
        <v>1</v>
      </c>
      <c r="AG716">
        <v>1</v>
      </c>
    </row>
    <row r="717" spans="2:33" x14ac:dyDescent="0.45">
      <c r="B717" s="1">
        <v>802</v>
      </c>
      <c r="C717" s="16"/>
      <c r="D717" s="17" t="s">
        <v>1304</v>
      </c>
      <c r="E717" s="17"/>
      <c r="F717" s="17"/>
      <c r="G717" s="18" t="s">
        <v>1306</v>
      </c>
      <c r="H717" s="17"/>
      <c r="I717" s="17"/>
      <c r="J717" s="17"/>
      <c r="K717" s="17"/>
      <c r="L717" s="19">
        <v>2765</v>
      </c>
      <c r="M717" s="19">
        <v>0</v>
      </c>
      <c r="N717" s="20">
        <v>45747</v>
      </c>
      <c r="O717" s="21" t="s">
        <v>63</v>
      </c>
      <c r="P717" s="21">
        <v>0</v>
      </c>
      <c r="Q717" s="21">
        <v>7.0000000000000001E-3</v>
      </c>
      <c r="R717" s="21" t="s">
        <v>57</v>
      </c>
      <c r="S717" s="21" t="s">
        <v>51</v>
      </c>
      <c r="T717" s="21" t="s">
        <v>52</v>
      </c>
      <c r="U717" s="22" t="s">
        <v>53</v>
      </c>
      <c r="V717" s="15"/>
      <c r="AE717">
        <v>0</v>
      </c>
      <c r="AF717" t="b">
        <v>1</v>
      </c>
      <c r="AG717">
        <v>1</v>
      </c>
    </row>
    <row r="718" spans="2:33" x14ac:dyDescent="0.45">
      <c r="B718" s="1">
        <v>803</v>
      </c>
      <c r="C718" s="16"/>
      <c r="D718" s="17" t="s">
        <v>1307</v>
      </c>
      <c r="E718" s="17"/>
      <c r="F718" s="17"/>
      <c r="G718" s="18" t="s">
        <v>1308</v>
      </c>
      <c r="H718" s="17"/>
      <c r="I718" s="17"/>
      <c r="J718" s="17"/>
      <c r="K718" s="17"/>
      <c r="L718" s="19">
        <v>10833</v>
      </c>
      <c r="M718" s="19">
        <v>798</v>
      </c>
      <c r="N718" s="20">
        <v>45657</v>
      </c>
      <c r="O718" s="21" t="s">
        <v>56</v>
      </c>
      <c r="P718" s="21">
        <v>0</v>
      </c>
      <c r="Q718" s="21">
        <v>2E-3</v>
      </c>
      <c r="R718" s="21" t="s">
        <v>50</v>
      </c>
      <c r="S718" s="21" t="s">
        <v>51</v>
      </c>
      <c r="T718" s="21" t="s">
        <v>1309</v>
      </c>
      <c r="U718" s="22" t="s">
        <v>53</v>
      </c>
      <c r="V718" s="15"/>
      <c r="AE718">
        <v>0</v>
      </c>
      <c r="AF718" t="b">
        <v>1</v>
      </c>
      <c r="AG718">
        <v>0</v>
      </c>
    </row>
    <row r="719" spans="2:33" x14ac:dyDescent="0.45">
      <c r="B719" s="1">
        <v>804</v>
      </c>
      <c r="C719" s="16" t="s">
        <v>47</v>
      </c>
      <c r="D719" s="17" t="s">
        <v>1310</v>
      </c>
      <c r="E719" s="17"/>
      <c r="F719" s="17"/>
      <c r="G719" s="18" t="s">
        <v>59</v>
      </c>
      <c r="H719" s="17"/>
      <c r="I719" s="17"/>
      <c r="J719" s="17"/>
      <c r="K719" s="17"/>
      <c r="L719" s="19">
        <v>10690</v>
      </c>
      <c r="M719" s="19">
        <v>0</v>
      </c>
      <c r="N719" s="20">
        <v>45812</v>
      </c>
      <c r="O719" s="21" t="s">
        <v>60</v>
      </c>
      <c r="P719" s="21">
        <v>0</v>
      </c>
      <c r="Q719" s="21">
        <v>0</v>
      </c>
      <c r="R719" s="21" t="s">
        <v>50</v>
      </c>
      <c r="S719" s="21" t="s">
        <v>51</v>
      </c>
      <c r="T719" s="21" t="s">
        <v>265</v>
      </c>
      <c r="U719" s="22" t="s">
        <v>53</v>
      </c>
      <c r="V719" s="15"/>
      <c r="AE719">
        <v>1</v>
      </c>
      <c r="AF719" t="b">
        <v>1</v>
      </c>
      <c r="AG719">
        <v>0</v>
      </c>
    </row>
    <row r="720" spans="2:33" x14ac:dyDescent="0.45">
      <c r="B720" s="1">
        <v>805</v>
      </c>
      <c r="C720" s="16"/>
      <c r="D720" s="17" t="s">
        <v>1311</v>
      </c>
      <c r="E720" s="17"/>
      <c r="F720" s="17"/>
      <c r="G720" s="18" t="s">
        <v>1312</v>
      </c>
      <c r="H720" s="17"/>
      <c r="I720" s="17"/>
      <c r="J720" s="17"/>
      <c r="K720" s="17"/>
      <c r="L720" s="19">
        <v>10690</v>
      </c>
      <c r="M720" s="19">
        <v>0</v>
      </c>
      <c r="N720" s="20">
        <v>45812</v>
      </c>
      <c r="O720" s="21" t="s">
        <v>85</v>
      </c>
      <c r="P720" s="21">
        <v>0</v>
      </c>
      <c r="Q720" s="21">
        <v>1.599</v>
      </c>
      <c r="R720" s="21" t="s">
        <v>57</v>
      </c>
      <c r="S720" s="21" t="s">
        <v>51</v>
      </c>
      <c r="T720" s="21" t="s">
        <v>265</v>
      </c>
      <c r="U720" s="22" t="s">
        <v>53</v>
      </c>
      <c r="V720" s="15"/>
      <c r="AE720">
        <v>0</v>
      </c>
      <c r="AF720" t="b">
        <v>1</v>
      </c>
      <c r="AG720">
        <v>1</v>
      </c>
    </row>
    <row r="721" spans="2:33" x14ac:dyDescent="0.45">
      <c r="B721" s="1">
        <v>806</v>
      </c>
      <c r="C721" s="16" t="s">
        <v>47</v>
      </c>
      <c r="D721" s="17" t="s">
        <v>1313</v>
      </c>
      <c r="E721" s="17"/>
      <c r="F721" s="17"/>
      <c r="G721" s="18" t="s">
        <v>59</v>
      </c>
      <c r="H721" s="17"/>
      <c r="I721" s="17"/>
      <c r="J721" s="17"/>
      <c r="K721" s="17"/>
      <c r="L721" s="19">
        <v>10670</v>
      </c>
      <c r="M721" s="19">
        <v>0</v>
      </c>
      <c r="N721" s="20">
        <v>45747</v>
      </c>
      <c r="O721" s="21" t="s">
        <v>60</v>
      </c>
      <c r="P721" s="21">
        <v>0</v>
      </c>
      <c r="Q721" s="21">
        <v>0</v>
      </c>
      <c r="R721" s="21" t="s">
        <v>50</v>
      </c>
      <c r="S721" s="21" t="s">
        <v>293</v>
      </c>
      <c r="T721" s="21" t="s">
        <v>175</v>
      </c>
      <c r="U721" s="22" t="s">
        <v>118</v>
      </c>
      <c r="V721" s="15"/>
      <c r="AE721">
        <v>1</v>
      </c>
      <c r="AF721" t="b">
        <v>1</v>
      </c>
      <c r="AG721">
        <v>0</v>
      </c>
    </row>
    <row r="722" spans="2:33" x14ac:dyDescent="0.45">
      <c r="B722" s="1">
        <v>807</v>
      </c>
      <c r="C722" s="16"/>
      <c r="D722" s="17" t="s">
        <v>1314</v>
      </c>
      <c r="E722" s="17"/>
      <c r="F722" s="17"/>
      <c r="G722" s="18" t="s">
        <v>1315</v>
      </c>
      <c r="H722" s="17"/>
      <c r="I722" s="17"/>
      <c r="J722" s="17"/>
      <c r="K722" s="17"/>
      <c r="L722" s="19">
        <v>10670</v>
      </c>
      <c r="M722" s="19">
        <v>0</v>
      </c>
      <c r="N722" s="20">
        <v>45747</v>
      </c>
      <c r="O722" s="21" t="s">
        <v>122</v>
      </c>
      <c r="P722" s="21">
        <v>0</v>
      </c>
      <c r="Q722" s="21">
        <v>0</v>
      </c>
      <c r="R722" s="21" t="s">
        <v>57</v>
      </c>
      <c r="S722" s="21" t="s">
        <v>293</v>
      </c>
      <c r="T722" s="21" t="s">
        <v>175</v>
      </c>
      <c r="U722" s="22" t="s">
        <v>118</v>
      </c>
      <c r="V722" s="15"/>
      <c r="AE722">
        <v>0</v>
      </c>
      <c r="AF722" t="b">
        <v>1</v>
      </c>
      <c r="AG722">
        <v>1</v>
      </c>
    </row>
    <row r="723" spans="2:33" x14ac:dyDescent="0.45">
      <c r="B723" s="1">
        <v>808</v>
      </c>
      <c r="C723" s="16" t="s">
        <v>47</v>
      </c>
      <c r="D723" s="17" t="s">
        <v>1316</v>
      </c>
      <c r="E723" s="17"/>
      <c r="F723" s="17"/>
      <c r="G723" s="18" t="s">
        <v>33</v>
      </c>
      <c r="H723" s="17"/>
      <c r="I723" s="17"/>
      <c r="J723" s="17"/>
      <c r="K723" s="17"/>
      <c r="L723" s="19">
        <v>10529</v>
      </c>
      <c r="M723" s="19">
        <v>-1047</v>
      </c>
      <c r="N723" s="20">
        <v>45747</v>
      </c>
      <c r="O723" s="21" t="s">
        <v>49</v>
      </c>
      <c r="P723" s="21">
        <v>0</v>
      </c>
      <c r="Q723" s="21">
        <v>0</v>
      </c>
      <c r="R723" s="21" t="s">
        <v>50</v>
      </c>
      <c r="S723" s="21" t="s">
        <v>51</v>
      </c>
      <c r="T723" s="21" t="s">
        <v>265</v>
      </c>
      <c r="U723" s="22" t="s">
        <v>53</v>
      </c>
      <c r="V723" s="15"/>
      <c r="AE723">
        <v>1</v>
      </c>
      <c r="AF723" t="b">
        <v>1</v>
      </c>
      <c r="AG723">
        <v>0</v>
      </c>
    </row>
    <row r="724" spans="2:33" x14ac:dyDescent="0.45">
      <c r="B724" s="1">
        <v>809</v>
      </c>
      <c r="C724" s="16"/>
      <c r="D724" s="17" t="s">
        <v>1317</v>
      </c>
      <c r="E724" s="17"/>
      <c r="F724" s="17"/>
      <c r="G724" s="18" t="s">
        <v>1318</v>
      </c>
      <c r="H724" s="17"/>
      <c r="I724" s="17"/>
      <c r="J724" s="17"/>
      <c r="K724" s="17"/>
      <c r="L724" s="19">
        <v>10529</v>
      </c>
      <c r="M724" s="19">
        <v>-1047</v>
      </c>
      <c r="N724" s="20">
        <v>45747</v>
      </c>
      <c r="O724" s="21" t="s">
        <v>56</v>
      </c>
      <c r="P724" s="21">
        <v>0</v>
      </c>
      <c r="Q724" s="21">
        <v>1E-3</v>
      </c>
      <c r="R724" s="21" t="s">
        <v>57</v>
      </c>
      <c r="S724" s="21" t="s">
        <v>51</v>
      </c>
      <c r="T724" s="21" t="s">
        <v>265</v>
      </c>
      <c r="U724" s="22" t="s">
        <v>53</v>
      </c>
      <c r="V724" s="15"/>
      <c r="AE724">
        <v>0</v>
      </c>
      <c r="AF724" t="b">
        <v>1</v>
      </c>
      <c r="AG724">
        <v>1</v>
      </c>
    </row>
    <row r="725" spans="2:33" x14ac:dyDescent="0.45">
      <c r="B725" s="1">
        <v>810</v>
      </c>
      <c r="C725" s="16"/>
      <c r="D725" s="17" t="s">
        <v>1319</v>
      </c>
      <c r="E725" s="17"/>
      <c r="F725" s="17"/>
      <c r="G725" s="18" t="s">
        <v>1320</v>
      </c>
      <c r="H725" s="17"/>
      <c r="I725" s="17"/>
      <c r="J725" s="17"/>
      <c r="K725" s="17"/>
      <c r="L725" s="19">
        <v>10230</v>
      </c>
      <c r="M725" s="19">
        <v>10230</v>
      </c>
      <c r="N725" s="20">
        <v>45747</v>
      </c>
      <c r="O725" s="21" t="s">
        <v>56</v>
      </c>
      <c r="P725" s="21">
        <v>0</v>
      </c>
      <c r="Q725" s="21">
        <v>0.01</v>
      </c>
      <c r="R725" s="21" t="s">
        <v>50</v>
      </c>
      <c r="S725" s="21" t="s">
        <v>246</v>
      </c>
      <c r="T725" s="21" t="s">
        <v>130</v>
      </c>
      <c r="U725" s="22" t="s">
        <v>53</v>
      </c>
      <c r="V725" s="15"/>
      <c r="AE725">
        <v>0</v>
      </c>
      <c r="AF725" t="b">
        <v>1</v>
      </c>
      <c r="AG725">
        <v>0</v>
      </c>
    </row>
    <row r="726" spans="2:33" x14ac:dyDescent="0.45">
      <c r="B726" s="1">
        <v>811</v>
      </c>
      <c r="C726" s="16" t="s">
        <v>47</v>
      </c>
      <c r="D726" s="17" t="s">
        <v>1321</v>
      </c>
      <c r="E726" s="17"/>
      <c r="F726" s="17"/>
      <c r="G726" s="18" t="s">
        <v>33</v>
      </c>
      <c r="H726" s="17"/>
      <c r="I726" s="17"/>
      <c r="J726" s="17"/>
      <c r="K726" s="17"/>
      <c r="L726" s="19">
        <v>10158</v>
      </c>
      <c r="M726" s="19">
        <v>10158</v>
      </c>
      <c r="N726" s="20">
        <v>45747</v>
      </c>
      <c r="O726" s="21" t="s">
        <v>49</v>
      </c>
      <c r="P726" s="21">
        <v>0</v>
      </c>
      <c r="Q726" s="21">
        <v>0</v>
      </c>
      <c r="R726" s="21" t="s">
        <v>50</v>
      </c>
      <c r="S726" s="21" t="s">
        <v>51</v>
      </c>
      <c r="T726" s="21" t="s">
        <v>248</v>
      </c>
      <c r="U726" s="22" t="s">
        <v>176</v>
      </c>
      <c r="V726" s="15"/>
      <c r="AE726">
        <v>1</v>
      </c>
      <c r="AF726" t="b">
        <v>1</v>
      </c>
      <c r="AG726">
        <v>0</v>
      </c>
    </row>
    <row r="727" spans="2:33" x14ac:dyDescent="0.45">
      <c r="B727" s="1">
        <v>812</v>
      </c>
      <c r="C727" s="16"/>
      <c r="D727" s="17" t="s">
        <v>1322</v>
      </c>
      <c r="E727" s="17"/>
      <c r="F727" s="17"/>
      <c r="G727" s="18" t="s">
        <v>1323</v>
      </c>
      <c r="H727" s="17"/>
      <c r="I727" s="17"/>
      <c r="J727" s="17"/>
      <c r="K727" s="17"/>
      <c r="L727" s="19">
        <v>10158</v>
      </c>
      <c r="M727" s="19">
        <v>10158</v>
      </c>
      <c r="N727" s="20">
        <v>45747</v>
      </c>
      <c r="O727" s="21" t="s">
        <v>56</v>
      </c>
      <c r="P727" s="21">
        <v>0</v>
      </c>
      <c r="Q727" s="21">
        <v>1E-3</v>
      </c>
      <c r="R727" s="21" t="s">
        <v>57</v>
      </c>
      <c r="S727" s="21" t="s">
        <v>243</v>
      </c>
      <c r="T727" s="21" t="s">
        <v>248</v>
      </c>
      <c r="U727" s="22" t="s">
        <v>176</v>
      </c>
      <c r="V727" s="15"/>
      <c r="AE727">
        <v>0</v>
      </c>
      <c r="AF727" t="b">
        <v>1</v>
      </c>
      <c r="AG727">
        <v>1</v>
      </c>
    </row>
    <row r="728" spans="2:33" x14ac:dyDescent="0.45">
      <c r="B728" s="1">
        <v>813</v>
      </c>
      <c r="C728" s="16" t="s">
        <v>47</v>
      </c>
      <c r="D728" s="17" t="s">
        <v>1324</v>
      </c>
      <c r="E728" s="17"/>
      <c r="F728" s="17"/>
      <c r="G728" s="18" t="s">
        <v>33</v>
      </c>
      <c r="H728" s="17"/>
      <c r="I728" s="17"/>
      <c r="J728" s="17"/>
      <c r="K728" s="17"/>
      <c r="L728" s="19">
        <v>9726</v>
      </c>
      <c r="M728" s="19">
        <v>639</v>
      </c>
      <c r="N728" s="20">
        <v>45747</v>
      </c>
      <c r="O728" s="21" t="s">
        <v>49</v>
      </c>
      <c r="P728" s="21">
        <v>0</v>
      </c>
      <c r="Q728" s="21">
        <v>0</v>
      </c>
      <c r="R728" s="21" t="s">
        <v>50</v>
      </c>
      <c r="S728" s="21" t="s">
        <v>443</v>
      </c>
      <c r="T728" s="21" t="s">
        <v>125</v>
      </c>
      <c r="U728" s="22" t="s">
        <v>126</v>
      </c>
      <c r="V728" s="15"/>
      <c r="AE728">
        <v>1</v>
      </c>
      <c r="AF728" t="b">
        <v>1</v>
      </c>
      <c r="AG728">
        <v>0</v>
      </c>
    </row>
    <row r="729" spans="2:33" x14ac:dyDescent="0.45">
      <c r="B729" s="1">
        <v>814</v>
      </c>
      <c r="C729" s="16"/>
      <c r="D729" s="17" t="s">
        <v>1325</v>
      </c>
      <c r="E729" s="17"/>
      <c r="F729" s="17"/>
      <c r="G729" s="18" t="s">
        <v>1326</v>
      </c>
      <c r="H729" s="17"/>
      <c r="I729" s="17"/>
      <c r="J729" s="17"/>
      <c r="K729" s="17"/>
      <c r="L729" s="19">
        <v>9726</v>
      </c>
      <c r="M729" s="19">
        <v>639</v>
      </c>
      <c r="N729" s="20">
        <v>45747</v>
      </c>
      <c r="O729" s="21" t="s">
        <v>56</v>
      </c>
      <c r="P729" s="21">
        <v>0</v>
      </c>
      <c r="Q729" s="21">
        <v>1E-3</v>
      </c>
      <c r="R729" s="21" t="s">
        <v>57</v>
      </c>
      <c r="S729" s="21" t="s">
        <v>246</v>
      </c>
      <c r="T729" s="21" t="s">
        <v>125</v>
      </c>
      <c r="U729" s="22" t="s">
        <v>126</v>
      </c>
      <c r="V729" s="15"/>
      <c r="AE729">
        <v>0</v>
      </c>
      <c r="AF729" t="b">
        <v>1</v>
      </c>
      <c r="AG729">
        <v>1</v>
      </c>
    </row>
    <row r="730" spans="2:33" x14ac:dyDescent="0.45">
      <c r="B730" s="1">
        <v>815</v>
      </c>
      <c r="C730" s="16" t="s">
        <v>47</v>
      </c>
      <c r="D730" s="17" t="s">
        <v>1327</v>
      </c>
      <c r="E730" s="17"/>
      <c r="F730" s="17"/>
      <c r="G730" s="18" t="s">
        <v>33</v>
      </c>
      <c r="H730" s="17"/>
      <c r="I730" s="17"/>
      <c r="J730" s="17"/>
      <c r="K730" s="17"/>
      <c r="L730" s="19">
        <v>9641</v>
      </c>
      <c r="M730" s="19">
        <v>-274</v>
      </c>
      <c r="N730" s="20">
        <v>45747</v>
      </c>
      <c r="O730" s="21" t="s">
        <v>49</v>
      </c>
      <c r="P730" s="21">
        <v>0</v>
      </c>
      <c r="Q730" s="21">
        <v>0</v>
      </c>
      <c r="R730" s="21" t="s">
        <v>50</v>
      </c>
      <c r="S730" s="21" t="s">
        <v>405</v>
      </c>
      <c r="T730" s="21" t="s">
        <v>1328</v>
      </c>
      <c r="U730" s="22" t="s">
        <v>1329</v>
      </c>
      <c r="V730" s="15"/>
      <c r="AE730">
        <v>1</v>
      </c>
      <c r="AF730" t="b">
        <v>1</v>
      </c>
      <c r="AG730">
        <v>0</v>
      </c>
    </row>
    <row r="731" spans="2:33" x14ac:dyDescent="0.45">
      <c r="B731" s="1">
        <v>816</v>
      </c>
      <c r="C731" s="16"/>
      <c r="D731" s="17" t="s">
        <v>1330</v>
      </c>
      <c r="E731" s="17"/>
      <c r="F731" s="17"/>
      <c r="G731" s="18" t="s">
        <v>1331</v>
      </c>
      <c r="H731" s="17"/>
      <c r="I731" s="17"/>
      <c r="J731" s="17"/>
      <c r="K731" s="17"/>
      <c r="L731" s="19">
        <v>9641</v>
      </c>
      <c r="M731" s="19">
        <v>-274</v>
      </c>
      <c r="N731" s="20">
        <v>45747</v>
      </c>
      <c r="O731" s="21" t="s">
        <v>56</v>
      </c>
      <c r="P731" s="21">
        <v>0</v>
      </c>
      <c r="Q731" s="21">
        <v>8.9999999999999993E-3</v>
      </c>
      <c r="R731" s="21" t="s">
        <v>57</v>
      </c>
      <c r="S731" s="21" t="s">
        <v>51</v>
      </c>
      <c r="T731" s="21" t="s">
        <v>1328</v>
      </c>
      <c r="U731" s="22" t="s">
        <v>1329</v>
      </c>
      <c r="V731" s="15"/>
      <c r="AE731">
        <v>0</v>
      </c>
      <c r="AF731" t="b">
        <v>1</v>
      </c>
      <c r="AG731">
        <v>1</v>
      </c>
    </row>
    <row r="732" spans="2:33" x14ac:dyDescent="0.45">
      <c r="B732" s="1">
        <v>817</v>
      </c>
      <c r="C732" s="16" t="s">
        <v>47</v>
      </c>
      <c r="D732" s="17" t="s">
        <v>1332</v>
      </c>
      <c r="E732" s="17"/>
      <c r="F732" s="17"/>
      <c r="G732" s="18" t="s">
        <v>59</v>
      </c>
      <c r="H732" s="17"/>
      <c r="I732" s="17"/>
      <c r="J732" s="17"/>
      <c r="K732" s="17"/>
      <c r="L732" s="19">
        <v>9627</v>
      </c>
      <c r="M732" s="19">
        <v>1054</v>
      </c>
      <c r="N732" s="20">
        <v>45473</v>
      </c>
      <c r="O732" s="21" t="s">
        <v>60</v>
      </c>
      <c r="P732" s="21">
        <v>0</v>
      </c>
      <c r="Q732" s="21">
        <v>0</v>
      </c>
      <c r="R732" s="21" t="s">
        <v>50</v>
      </c>
      <c r="S732" s="21" t="s">
        <v>399</v>
      </c>
      <c r="T732" s="21" t="s">
        <v>1333</v>
      </c>
      <c r="U732" s="22" t="s">
        <v>118</v>
      </c>
      <c r="V732" s="15"/>
      <c r="AE732">
        <v>6</v>
      </c>
      <c r="AF732" t="b">
        <v>1</v>
      </c>
      <c r="AG732">
        <v>0</v>
      </c>
    </row>
    <row r="733" spans="2:33" x14ac:dyDescent="0.45">
      <c r="B733" s="1">
        <v>818</v>
      </c>
      <c r="C733" s="16"/>
      <c r="D733" s="17" t="s">
        <v>1334</v>
      </c>
      <c r="E733" s="17"/>
      <c r="F733" s="17"/>
      <c r="G733" s="18" t="s">
        <v>1335</v>
      </c>
      <c r="H733" s="17"/>
      <c r="I733" s="17"/>
      <c r="J733" s="17"/>
      <c r="K733" s="17"/>
      <c r="L733" s="19">
        <v>4521</v>
      </c>
      <c r="M733" s="19">
        <v>930</v>
      </c>
      <c r="N733" s="20">
        <v>45473</v>
      </c>
      <c r="O733" s="21" t="s">
        <v>122</v>
      </c>
      <c r="P733" s="21">
        <v>0</v>
      </c>
      <c r="Q733" s="21">
        <v>0</v>
      </c>
      <c r="R733" s="21" t="s">
        <v>57</v>
      </c>
      <c r="S733" s="21" t="s">
        <v>399</v>
      </c>
      <c r="T733" s="21" t="s">
        <v>1333</v>
      </c>
      <c r="U733" s="22" t="s">
        <v>118</v>
      </c>
      <c r="V733" s="15"/>
      <c r="AE733">
        <v>0</v>
      </c>
      <c r="AF733" t="b">
        <v>1</v>
      </c>
      <c r="AG733">
        <v>1</v>
      </c>
    </row>
    <row r="734" spans="2:33" x14ac:dyDescent="0.45">
      <c r="B734" s="1">
        <v>819</v>
      </c>
      <c r="C734" s="16"/>
      <c r="D734" s="17" t="s">
        <v>1334</v>
      </c>
      <c r="E734" s="17"/>
      <c r="F734" s="17"/>
      <c r="G734" s="18" t="s">
        <v>1336</v>
      </c>
      <c r="H734" s="17"/>
      <c r="I734" s="17"/>
      <c r="J734" s="17"/>
      <c r="K734" s="17"/>
      <c r="L734" s="19">
        <v>2054</v>
      </c>
      <c r="M734" s="19">
        <v>245</v>
      </c>
      <c r="N734" s="20">
        <v>45473</v>
      </c>
      <c r="O734" s="21" t="s">
        <v>122</v>
      </c>
      <c r="P734" s="21">
        <v>0</v>
      </c>
      <c r="Q734" s="21">
        <v>0</v>
      </c>
      <c r="R734" s="21" t="s">
        <v>57</v>
      </c>
      <c r="S734" s="21" t="s">
        <v>399</v>
      </c>
      <c r="T734" s="21" t="s">
        <v>1333</v>
      </c>
      <c r="U734" s="22" t="s">
        <v>118</v>
      </c>
      <c r="V734" s="15"/>
      <c r="AE734">
        <v>0</v>
      </c>
      <c r="AF734" t="b">
        <v>1</v>
      </c>
      <c r="AG734">
        <v>1</v>
      </c>
    </row>
    <row r="735" spans="2:33" x14ac:dyDescent="0.45">
      <c r="B735" s="1">
        <v>820</v>
      </c>
      <c r="C735" s="16"/>
      <c r="D735" s="17" t="s">
        <v>1334</v>
      </c>
      <c r="E735" s="17"/>
      <c r="F735" s="17"/>
      <c r="G735" s="18" t="s">
        <v>1337</v>
      </c>
      <c r="H735" s="17"/>
      <c r="I735" s="17"/>
      <c r="J735" s="17"/>
      <c r="K735" s="17"/>
      <c r="L735" s="19">
        <v>1119</v>
      </c>
      <c r="M735" s="19">
        <v>-28</v>
      </c>
      <c r="N735" s="20">
        <v>45473</v>
      </c>
      <c r="O735" s="21" t="s">
        <v>122</v>
      </c>
      <c r="P735" s="21">
        <v>0</v>
      </c>
      <c r="Q735" s="21">
        <v>0</v>
      </c>
      <c r="R735" s="21" t="s">
        <v>57</v>
      </c>
      <c r="S735" s="21" t="s">
        <v>399</v>
      </c>
      <c r="T735" s="21" t="s">
        <v>1333</v>
      </c>
      <c r="U735" s="22" t="s">
        <v>118</v>
      </c>
      <c r="V735" s="15"/>
      <c r="AE735">
        <v>0</v>
      </c>
      <c r="AF735" t="b">
        <v>1</v>
      </c>
      <c r="AG735">
        <v>1</v>
      </c>
    </row>
    <row r="736" spans="2:33" x14ac:dyDescent="0.45">
      <c r="B736" s="1">
        <v>821</v>
      </c>
      <c r="C736" s="16"/>
      <c r="D736" s="17" t="s">
        <v>1334</v>
      </c>
      <c r="E736" s="17"/>
      <c r="F736" s="17"/>
      <c r="G736" s="18" t="s">
        <v>1338</v>
      </c>
      <c r="H736" s="17"/>
      <c r="I736" s="17"/>
      <c r="J736" s="17"/>
      <c r="K736" s="17"/>
      <c r="L736" s="19">
        <v>948</v>
      </c>
      <c r="M736" s="19">
        <v>-246</v>
      </c>
      <c r="N736" s="20">
        <v>45473</v>
      </c>
      <c r="O736" s="21" t="s">
        <v>122</v>
      </c>
      <c r="P736" s="21">
        <v>0</v>
      </c>
      <c r="Q736" s="21">
        <v>0</v>
      </c>
      <c r="R736" s="21" t="s">
        <v>57</v>
      </c>
      <c r="S736" s="21" t="s">
        <v>399</v>
      </c>
      <c r="T736" s="21" t="s">
        <v>1333</v>
      </c>
      <c r="U736" s="22" t="s">
        <v>118</v>
      </c>
      <c r="V736" s="15"/>
      <c r="AE736">
        <v>0</v>
      </c>
      <c r="AF736" t="b">
        <v>1</v>
      </c>
      <c r="AG736">
        <v>1</v>
      </c>
    </row>
    <row r="737" spans="2:33" x14ac:dyDescent="0.45">
      <c r="B737" s="1">
        <v>822</v>
      </c>
      <c r="C737" s="16"/>
      <c r="D737" s="17" t="s">
        <v>1334</v>
      </c>
      <c r="E737" s="17"/>
      <c r="F737" s="17"/>
      <c r="G737" s="18" t="s">
        <v>1336</v>
      </c>
      <c r="H737" s="17"/>
      <c r="I737" s="17"/>
      <c r="J737" s="17"/>
      <c r="K737" s="17"/>
      <c r="L737" s="19">
        <v>846</v>
      </c>
      <c r="M737" s="19">
        <v>136</v>
      </c>
      <c r="N737" s="20">
        <v>45473</v>
      </c>
      <c r="O737" s="21" t="s">
        <v>122</v>
      </c>
      <c r="P737" s="21">
        <v>0</v>
      </c>
      <c r="Q737" s="21">
        <v>0</v>
      </c>
      <c r="R737" s="21" t="s">
        <v>57</v>
      </c>
      <c r="S737" s="21" t="s">
        <v>399</v>
      </c>
      <c r="T737" s="21" t="s">
        <v>1333</v>
      </c>
      <c r="U737" s="22" t="s">
        <v>118</v>
      </c>
      <c r="V737" s="15"/>
      <c r="AE737">
        <v>0</v>
      </c>
      <c r="AF737" t="b">
        <v>1</v>
      </c>
      <c r="AG737">
        <v>1</v>
      </c>
    </row>
    <row r="738" spans="2:33" x14ac:dyDescent="0.45">
      <c r="B738" s="1">
        <v>823</v>
      </c>
      <c r="C738" s="16"/>
      <c r="D738" s="17" t="s">
        <v>1334</v>
      </c>
      <c r="E738" s="17"/>
      <c r="F738" s="17"/>
      <c r="G738" s="18" t="s">
        <v>1339</v>
      </c>
      <c r="H738" s="17"/>
      <c r="I738" s="17"/>
      <c r="J738" s="17"/>
      <c r="K738" s="17"/>
      <c r="L738" s="19">
        <v>139</v>
      </c>
      <c r="M738" s="19">
        <v>17</v>
      </c>
      <c r="N738" s="20">
        <v>45473</v>
      </c>
      <c r="O738" s="21" t="s">
        <v>122</v>
      </c>
      <c r="P738" s="21">
        <v>0</v>
      </c>
      <c r="Q738" s="21">
        <v>0</v>
      </c>
      <c r="R738" s="21" t="s">
        <v>57</v>
      </c>
      <c r="S738" s="21" t="s">
        <v>399</v>
      </c>
      <c r="T738" s="21" t="s">
        <v>1333</v>
      </c>
      <c r="U738" s="22" t="s">
        <v>118</v>
      </c>
      <c r="V738" s="15"/>
      <c r="AE738">
        <v>0</v>
      </c>
      <c r="AF738" t="b">
        <v>1</v>
      </c>
      <c r="AG738">
        <v>1</v>
      </c>
    </row>
    <row r="739" spans="2:33" x14ac:dyDescent="0.45">
      <c r="B739" s="1">
        <v>824</v>
      </c>
      <c r="C739" s="16"/>
      <c r="D739" s="17" t="s">
        <v>1340</v>
      </c>
      <c r="E739" s="17"/>
      <c r="F739" s="17"/>
      <c r="G739" s="18" t="s">
        <v>1341</v>
      </c>
      <c r="H739" s="17"/>
      <c r="I739" s="17"/>
      <c r="J739" s="17"/>
      <c r="K739" s="17"/>
      <c r="L739" s="19">
        <v>9473</v>
      </c>
      <c r="M739" s="19">
        <v>9473</v>
      </c>
      <c r="N739" s="20">
        <v>45747</v>
      </c>
      <c r="O739" s="21" t="s">
        <v>56</v>
      </c>
      <c r="P739" s="21">
        <v>0</v>
      </c>
      <c r="Q739" s="21">
        <v>2.1000000000000001E-2</v>
      </c>
      <c r="R739" s="21" t="s">
        <v>50</v>
      </c>
      <c r="S739" s="21" t="s">
        <v>51</v>
      </c>
      <c r="T739" s="21" t="s">
        <v>130</v>
      </c>
      <c r="U739" s="22" t="s">
        <v>53</v>
      </c>
      <c r="V739" s="15"/>
      <c r="AE739">
        <v>0</v>
      </c>
      <c r="AF739" t="b">
        <v>1</v>
      </c>
      <c r="AG739">
        <v>0</v>
      </c>
    </row>
    <row r="740" spans="2:33" x14ac:dyDescent="0.45">
      <c r="B740" s="1">
        <v>825</v>
      </c>
      <c r="C740" s="16" t="s">
        <v>47</v>
      </c>
      <c r="D740" s="17" t="s">
        <v>1342</v>
      </c>
      <c r="E740" s="17"/>
      <c r="F740" s="17"/>
      <c r="G740" s="18" t="s">
        <v>33</v>
      </c>
      <c r="H740" s="17"/>
      <c r="I740" s="17"/>
      <c r="J740" s="17"/>
      <c r="K740" s="17"/>
      <c r="L740" s="19">
        <v>9387</v>
      </c>
      <c r="M740" s="19">
        <v>4853</v>
      </c>
      <c r="N740" s="20">
        <v>45747</v>
      </c>
      <c r="O740" s="21" t="s">
        <v>49</v>
      </c>
      <c r="P740" s="21">
        <v>0</v>
      </c>
      <c r="Q740" s="21">
        <v>0</v>
      </c>
      <c r="R740" s="21" t="s">
        <v>50</v>
      </c>
      <c r="S740" s="21" t="s">
        <v>451</v>
      </c>
      <c r="T740" s="21" t="s">
        <v>634</v>
      </c>
      <c r="U740" s="22" t="s">
        <v>635</v>
      </c>
      <c r="V740" s="15"/>
      <c r="AE740">
        <v>2</v>
      </c>
      <c r="AF740" t="b">
        <v>1</v>
      </c>
      <c r="AG740">
        <v>0</v>
      </c>
    </row>
    <row r="741" spans="2:33" x14ac:dyDescent="0.45">
      <c r="B741" s="1">
        <v>826</v>
      </c>
      <c r="C741" s="16" t="s">
        <v>47</v>
      </c>
      <c r="D741" s="17" t="s">
        <v>1343</v>
      </c>
      <c r="E741" s="17"/>
      <c r="F741" s="17"/>
      <c r="G741" s="18" t="s">
        <v>59</v>
      </c>
      <c r="H741" s="17"/>
      <c r="I741" s="17"/>
      <c r="J741" s="17"/>
      <c r="K741" s="17"/>
      <c r="L741" s="19">
        <v>9387</v>
      </c>
      <c r="M741" s="19">
        <v>4853</v>
      </c>
      <c r="N741" s="20">
        <v>45747</v>
      </c>
      <c r="O741" s="21" t="s">
        <v>60</v>
      </c>
      <c r="P741" s="21">
        <v>0</v>
      </c>
      <c r="Q741" s="21">
        <v>0</v>
      </c>
      <c r="R741" s="21" t="s">
        <v>57</v>
      </c>
      <c r="S741" s="21" t="s">
        <v>451</v>
      </c>
      <c r="T741" s="21" t="s">
        <v>634</v>
      </c>
      <c r="U741" s="22" t="s">
        <v>635</v>
      </c>
      <c r="V741" s="15"/>
      <c r="AE741">
        <v>1</v>
      </c>
      <c r="AF741" t="b">
        <v>1</v>
      </c>
      <c r="AG741">
        <v>1</v>
      </c>
    </row>
    <row r="742" spans="2:33" x14ac:dyDescent="0.45">
      <c r="B742" s="1">
        <v>827</v>
      </c>
      <c r="C742" s="16"/>
      <c r="D742" s="17" t="s">
        <v>1344</v>
      </c>
      <c r="E742" s="17"/>
      <c r="F742" s="17"/>
      <c r="G742" s="18" t="s">
        <v>1345</v>
      </c>
      <c r="H742" s="17"/>
      <c r="I742" s="17"/>
      <c r="J742" s="17"/>
      <c r="K742" s="17"/>
      <c r="L742" s="19">
        <v>9387</v>
      </c>
      <c r="M742" s="19">
        <v>4853</v>
      </c>
      <c r="N742" s="20">
        <v>45747</v>
      </c>
      <c r="O742" s="21" t="s">
        <v>56</v>
      </c>
      <c r="P742" s="21">
        <v>0</v>
      </c>
      <c r="Q742" s="21">
        <v>9.9480000000000004</v>
      </c>
      <c r="R742" s="21" t="s">
        <v>57</v>
      </c>
      <c r="S742" s="21" t="s">
        <v>51</v>
      </c>
      <c r="T742" s="21" t="s">
        <v>634</v>
      </c>
      <c r="U742" s="22" t="s">
        <v>635</v>
      </c>
      <c r="V742" s="15"/>
      <c r="AE742">
        <v>0</v>
      </c>
      <c r="AF742" t="b">
        <v>1</v>
      </c>
      <c r="AG742">
        <v>2</v>
      </c>
    </row>
    <row r="743" spans="2:33" x14ac:dyDescent="0.45">
      <c r="B743" s="1">
        <v>828</v>
      </c>
      <c r="C743" s="16" t="s">
        <v>47</v>
      </c>
      <c r="D743" s="17" t="s">
        <v>1346</v>
      </c>
      <c r="E743" s="17"/>
      <c r="F743" s="17"/>
      <c r="G743" s="18" t="s">
        <v>1347</v>
      </c>
      <c r="H743" s="17"/>
      <c r="I743" s="17"/>
      <c r="J743" s="17"/>
      <c r="K743" s="17"/>
      <c r="L743" s="19">
        <v>9300</v>
      </c>
      <c r="M743" s="19">
        <v>-337</v>
      </c>
      <c r="N743" s="20">
        <v>45747</v>
      </c>
      <c r="O743" s="21" t="s">
        <v>56</v>
      </c>
      <c r="P743" s="21">
        <v>0</v>
      </c>
      <c r="Q743" s="21">
        <v>8.9999999999999993E-3</v>
      </c>
      <c r="R743" s="21" t="s">
        <v>50</v>
      </c>
      <c r="S743" s="21" t="s">
        <v>51</v>
      </c>
      <c r="T743" s="21" t="s">
        <v>616</v>
      </c>
      <c r="U743" s="22" t="s">
        <v>53</v>
      </c>
      <c r="V743" s="15"/>
      <c r="AE743">
        <v>8</v>
      </c>
      <c r="AF743" t="b">
        <v>1</v>
      </c>
      <c r="AG743">
        <v>0</v>
      </c>
    </row>
    <row r="744" spans="2:33" x14ac:dyDescent="0.45">
      <c r="B744" s="1">
        <v>829</v>
      </c>
      <c r="C744" s="16" t="s">
        <v>47</v>
      </c>
      <c r="D744" s="17" t="s">
        <v>1348</v>
      </c>
      <c r="E744" s="17"/>
      <c r="F744" s="17"/>
      <c r="G744" s="18" t="s">
        <v>59</v>
      </c>
      <c r="H744" s="17"/>
      <c r="I744" s="17"/>
      <c r="J744" s="17"/>
      <c r="K744" s="17"/>
      <c r="L744" s="19">
        <v>17557</v>
      </c>
      <c r="M744" s="19">
        <v>7592</v>
      </c>
      <c r="N744" s="20">
        <v>45747</v>
      </c>
      <c r="O744" s="21" t="s">
        <v>60</v>
      </c>
      <c r="P744" s="21">
        <v>0</v>
      </c>
      <c r="Q744" s="21">
        <v>0</v>
      </c>
      <c r="R744" s="21" t="s">
        <v>57</v>
      </c>
      <c r="S744" s="21" t="s">
        <v>51</v>
      </c>
      <c r="T744" s="21" t="s">
        <v>654</v>
      </c>
      <c r="U744" s="22" t="s">
        <v>53</v>
      </c>
      <c r="V744" s="15"/>
      <c r="AE744">
        <v>7</v>
      </c>
      <c r="AF744" t="b">
        <v>1</v>
      </c>
      <c r="AG744">
        <v>1</v>
      </c>
    </row>
    <row r="745" spans="2:33" x14ac:dyDescent="0.45">
      <c r="B745" s="1">
        <v>830</v>
      </c>
      <c r="C745" s="16"/>
      <c r="D745" s="17" t="s">
        <v>1349</v>
      </c>
      <c r="E745" s="17"/>
      <c r="F745" s="17"/>
      <c r="G745" s="18" t="s">
        <v>1350</v>
      </c>
      <c r="H745" s="17"/>
      <c r="I745" s="17"/>
      <c r="J745" s="17"/>
      <c r="K745" s="17"/>
      <c r="L745" s="19">
        <v>7549</v>
      </c>
      <c r="M745" s="19">
        <v>6644</v>
      </c>
      <c r="N745" s="20">
        <v>45688</v>
      </c>
      <c r="O745" s="21" t="s">
        <v>63</v>
      </c>
      <c r="P745" s="21">
        <v>0</v>
      </c>
      <c r="Q745" s="21">
        <v>0.34100000000000003</v>
      </c>
      <c r="R745" s="21" t="s">
        <v>57</v>
      </c>
      <c r="S745" s="21" t="s">
        <v>51</v>
      </c>
      <c r="T745" s="21" t="s">
        <v>654</v>
      </c>
      <c r="U745" s="22" t="s">
        <v>53</v>
      </c>
      <c r="V745" s="15"/>
      <c r="AE745">
        <v>0</v>
      </c>
      <c r="AF745" t="b">
        <v>1</v>
      </c>
      <c r="AG745">
        <v>2</v>
      </c>
    </row>
    <row r="746" spans="2:33" x14ac:dyDescent="0.45">
      <c r="B746" s="1">
        <v>831</v>
      </c>
      <c r="C746" s="16"/>
      <c r="D746" s="17" t="s">
        <v>1349</v>
      </c>
      <c r="E746" s="17"/>
      <c r="F746" s="17"/>
      <c r="G746" s="18" t="s">
        <v>1351</v>
      </c>
      <c r="H746" s="17"/>
      <c r="I746" s="17"/>
      <c r="J746" s="17"/>
      <c r="K746" s="17"/>
      <c r="L746" s="19">
        <v>4410</v>
      </c>
      <c r="M746" s="19">
        <v>423</v>
      </c>
      <c r="N746" s="20">
        <v>45688</v>
      </c>
      <c r="O746" s="21" t="s">
        <v>63</v>
      </c>
      <c r="P746" s="21">
        <v>0</v>
      </c>
      <c r="Q746" s="21">
        <v>0.222</v>
      </c>
      <c r="R746" s="21" t="s">
        <v>57</v>
      </c>
      <c r="S746" s="21" t="s">
        <v>51</v>
      </c>
      <c r="T746" s="21" t="s">
        <v>654</v>
      </c>
      <c r="U746" s="22" t="s">
        <v>53</v>
      </c>
      <c r="V746" s="15"/>
      <c r="AE746">
        <v>0</v>
      </c>
      <c r="AF746" t="b">
        <v>1</v>
      </c>
      <c r="AG746">
        <v>2</v>
      </c>
    </row>
    <row r="747" spans="2:33" x14ac:dyDescent="0.45">
      <c r="B747" s="1">
        <v>832</v>
      </c>
      <c r="C747" s="16"/>
      <c r="D747" s="17" t="s">
        <v>1349</v>
      </c>
      <c r="E747" s="17"/>
      <c r="F747" s="17"/>
      <c r="G747" s="18" t="s">
        <v>1352</v>
      </c>
      <c r="H747" s="17"/>
      <c r="I747" s="17"/>
      <c r="J747" s="17"/>
      <c r="K747" s="17"/>
      <c r="L747" s="19">
        <v>1503</v>
      </c>
      <c r="M747" s="19">
        <v>-68</v>
      </c>
      <c r="N747" s="20">
        <v>45747</v>
      </c>
      <c r="O747" s="21" t="s">
        <v>63</v>
      </c>
      <c r="P747" s="21">
        <v>0</v>
      </c>
      <c r="Q747" s="21">
        <v>0.29099999999999998</v>
      </c>
      <c r="R747" s="21" t="s">
        <v>57</v>
      </c>
      <c r="S747" s="21" t="s">
        <v>51</v>
      </c>
      <c r="T747" s="21" t="s">
        <v>654</v>
      </c>
      <c r="U747" s="22" t="s">
        <v>53</v>
      </c>
      <c r="V747" s="15"/>
      <c r="AE747">
        <v>0</v>
      </c>
      <c r="AF747" t="b">
        <v>1</v>
      </c>
      <c r="AG747">
        <v>2</v>
      </c>
    </row>
    <row r="748" spans="2:33" x14ac:dyDescent="0.45">
      <c r="B748" s="1">
        <v>833</v>
      </c>
      <c r="C748" s="16"/>
      <c r="D748" s="17" t="s">
        <v>1349</v>
      </c>
      <c r="E748" s="17"/>
      <c r="F748" s="17"/>
      <c r="G748" s="18" t="s">
        <v>1353</v>
      </c>
      <c r="H748" s="17"/>
      <c r="I748" s="17"/>
      <c r="J748" s="17"/>
      <c r="K748" s="17"/>
      <c r="L748" s="19">
        <v>1460</v>
      </c>
      <c r="M748" s="19">
        <v>-207</v>
      </c>
      <c r="N748" s="20">
        <v>45747</v>
      </c>
      <c r="O748" s="21" t="s">
        <v>63</v>
      </c>
      <c r="P748" s="21">
        <v>0</v>
      </c>
      <c r="Q748" s="21">
        <v>0.373</v>
      </c>
      <c r="R748" s="21" t="s">
        <v>57</v>
      </c>
      <c r="S748" s="21" t="s">
        <v>51</v>
      </c>
      <c r="T748" s="21" t="s">
        <v>654</v>
      </c>
      <c r="U748" s="22" t="s">
        <v>53</v>
      </c>
      <c r="V748" s="15"/>
      <c r="AE748">
        <v>0</v>
      </c>
      <c r="AF748" t="b">
        <v>1</v>
      </c>
      <c r="AG748">
        <v>2</v>
      </c>
    </row>
    <row r="749" spans="2:33" x14ac:dyDescent="0.45">
      <c r="B749" s="1">
        <v>834</v>
      </c>
      <c r="C749" s="16"/>
      <c r="D749" s="17" t="s">
        <v>1349</v>
      </c>
      <c r="E749" s="17"/>
      <c r="F749" s="17"/>
      <c r="G749" s="18" t="s">
        <v>1354</v>
      </c>
      <c r="H749" s="17"/>
      <c r="I749" s="17"/>
      <c r="J749" s="17"/>
      <c r="K749" s="17"/>
      <c r="L749" s="19">
        <v>1205</v>
      </c>
      <c r="M749" s="19">
        <v>410</v>
      </c>
      <c r="N749" s="20">
        <v>45688</v>
      </c>
      <c r="O749" s="21" t="s">
        <v>63</v>
      </c>
      <c r="P749" s="21">
        <v>0</v>
      </c>
      <c r="Q749" s="21">
        <v>0.22700000000000001</v>
      </c>
      <c r="R749" s="21" t="s">
        <v>57</v>
      </c>
      <c r="S749" s="21" t="s">
        <v>51</v>
      </c>
      <c r="T749" s="21" t="s">
        <v>654</v>
      </c>
      <c r="U749" s="22" t="s">
        <v>53</v>
      </c>
      <c r="V749" s="15"/>
      <c r="AE749">
        <v>0</v>
      </c>
      <c r="AF749" t="b">
        <v>1</v>
      </c>
      <c r="AG749">
        <v>2</v>
      </c>
    </row>
    <row r="750" spans="2:33" x14ac:dyDescent="0.45">
      <c r="B750" s="1">
        <v>835</v>
      </c>
      <c r="C750" s="16"/>
      <c r="D750" s="17" t="s">
        <v>1349</v>
      </c>
      <c r="E750" s="17"/>
      <c r="F750" s="17"/>
      <c r="G750" s="18" t="s">
        <v>1355</v>
      </c>
      <c r="H750" s="17"/>
      <c r="I750" s="17"/>
      <c r="J750" s="17"/>
      <c r="K750" s="17"/>
      <c r="L750" s="19">
        <v>1001</v>
      </c>
      <c r="M750" s="19">
        <v>-39</v>
      </c>
      <c r="N750" s="20">
        <v>45747</v>
      </c>
      <c r="O750" s="21" t="s">
        <v>63</v>
      </c>
      <c r="P750" s="21">
        <v>0</v>
      </c>
      <c r="Q750" s="21">
        <v>0.26700000000000002</v>
      </c>
      <c r="R750" s="21" t="s">
        <v>57</v>
      </c>
      <c r="S750" s="21" t="s">
        <v>51</v>
      </c>
      <c r="T750" s="21" t="s">
        <v>654</v>
      </c>
      <c r="U750" s="22" t="s">
        <v>53</v>
      </c>
      <c r="V750" s="15"/>
      <c r="AE750">
        <v>0</v>
      </c>
      <c r="AF750" t="b">
        <v>1</v>
      </c>
      <c r="AG750">
        <v>2</v>
      </c>
    </row>
    <row r="751" spans="2:33" x14ac:dyDescent="0.45">
      <c r="B751" s="1">
        <v>836</v>
      </c>
      <c r="C751" s="16"/>
      <c r="D751" s="17" t="s">
        <v>1349</v>
      </c>
      <c r="E751" s="17"/>
      <c r="F751" s="17"/>
      <c r="G751" s="18" t="s">
        <v>1356</v>
      </c>
      <c r="H751" s="17"/>
      <c r="I751" s="17"/>
      <c r="J751" s="17"/>
      <c r="K751" s="17"/>
      <c r="L751" s="19">
        <v>429</v>
      </c>
      <c r="M751" s="19">
        <v>429</v>
      </c>
      <c r="N751" s="20">
        <v>45688</v>
      </c>
      <c r="O751" s="21" t="s">
        <v>63</v>
      </c>
      <c r="P751" s="21">
        <v>0</v>
      </c>
      <c r="Q751" s="21">
        <v>0.254</v>
      </c>
      <c r="R751" s="21" t="s">
        <v>57</v>
      </c>
      <c r="S751" s="21" t="s">
        <v>51</v>
      </c>
      <c r="T751" s="21" t="s">
        <v>654</v>
      </c>
      <c r="U751" s="22" t="s">
        <v>53</v>
      </c>
      <c r="V751" s="15"/>
      <c r="AE751">
        <v>0</v>
      </c>
      <c r="AF751" t="b">
        <v>1</v>
      </c>
      <c r="AG751">
        <v>2</v>
      </c>
    </row>
    <row r="752" spans="2:33" x14ac:dyDescent="0.45">
      <c r="B752" s="1">
        <v>837</v>
      </c>
      <c r="C752" s="16" t="s">
        <v>47</v>
      </c>
      <c r="D752" s="17" t="s">
        <v>1357</v>
      </c>
      <c r="E752" s="17"/>
      <c r="F752" s="17"/>
      <c r="G752" s="18" t="s">
        <v>59</v>
      </c>
      <c r="H752" s="17"/>
      <c r="I752" s="17"/>
      <c r="J752" s="17"/>
      <c r="K752" s="17"/>
      <c r="L752" s="19">
        <v>9023</v>
      </c>
      <c r="M752" s="19">
        <v>0</v>
      </c>
      <c r="N752" s="20">
        <v>45812</v>
      </c>
      <c r="O752" s="21" t="s">
        <v>60</v>
      </c>
      <c r="P752" s="21">
        <v>0</v>
      </c>
      <c r="Q752" s="21">
        <v>0</v>
      </c>
      <c r="R752" s="21" t="s">
        <v>50</v>
      </c>
      <c r="S752" s="21" t="s">
        <v>51</v>
      </c>
      <c r="T752" s="21" t="s">
        <v>130</v>
      </c>
      <c r="U752" s="22" t="s">
        <v>53</v>
      </c>
      <c r="V752" s="15"/>
      <c r="AE752">
        <v>1</v>
      </c>
      <c r="AF752" t="b">
        <v>1</v>
      </c>
      <c r="AG752">
        <v>0</v>
      </c>
    </row>
    <row r="753" spans="2:33" x14ac:dyDescent="0.45">
      <c r="B753" s="1">
        <v>838</v>
      </c>
      <c r="C753" s="16"/>
      <c r="D753" s="17" t="s">
        <v>1358</v>
      </c>
      <c r="E753" s="17"/>
      <c r="F753" s="17"/>
      <c r="G753" s="18" t="s">
        <v>1359</v>
      </c>
      <c r="H753" s="17"/>
      <c r="I753" s="17"/>
      <c r="J753" s="17"/>
      <c r="K753" s="17"/>
      <c r="L753" s="19">
        <v>9023</v>
      </c>
      <c r="M753" s="19">
        <v>0</v>
      </c>
      <c r="N753" s="20">
        <v>45812</v>
      </c>
      <c r="O753" s="21" t="s">
        <v>85</v>
      </c>
      <c r="P753" s="21">
        <v>0</v>
      </c>
      <c r="Q753" s="21">
        <v>7.6999999999999999E-2</v>
      </c>
      <c r="R753" s="21" t="s">
        <v>57</v>
      </c>
      <c r="S753" s="21" t="s">
        <v>51</v>
      </c>
      <c r="T753" s="21" t="s">
        <v>130</v>
      </c>
      <c r="U753" s="22" t="s">
        <v>53</v>
      </c>
      <c r="V753" s="15"/>
      <c r="AE753">
        <v>0</v>
      </c>
      <c r="AF753" t="b">
        <v>1</v>
      </c>
      <c r="AG753">
        <v>1</v>
      </c>
    </row>
    <row r="754" spans="2:33" x14ac:dyDescent="0.45">
      <c r="B754" s="1">
        <v>839</v>
      </c>
      <c r="C754" s="16" t="s">
        <v>47</v>
      </c>
      <c r="D754" s="17" t="s">
        <v>1360</v>
      </c>
      <c r="E754" s="17"/>
      <c r="F754" s="17"/>
      <c r="G754" s="18" t="s">
        <v>59</v>
      </c>
      <c r="H754" s="17"/>
      <c r="I754" s="17"/>
      <c r="J754" s="17"/>
      <c r="K754" s="17"/>
      <c r="L754" s="19">
        <v>8232</v>
      </c>
      <c r="M754" s="19">
        <v>0</v>
      </c>
      <c r="N754" s="20">
        <v>45777</v>
      </c>
      <c r="O754" s="21" t="s">
        <v>60</v>
      </c>
      <c r="P754" s="21">
        <v>0</v>
      </c>
      <c r="Q754" s="21">
        <v>0</v>
      </c>
      <c r="R754" s="21" t="s">
        <v>50</v>
      </c>
      <c r="S754" s="21" t="s">
        <v>51</v>
      </c>
      <c r="T754" s="21" t="s">
        <v>175</v>
      </c>
      <c r="U754" s="22" t="s">
        <v>1361</v>
      </c>
      <c r="V754" s="15"/>
      <c r="AE754">
        <v>1</v>
      </c>
      <c r="AF754" t="b">
        <v>1</v>
      </c>
      <c r="AG754">
        <v>0</v>
      </c>
    </row>
    <row r="755" spans="2:33" x14ac:dyDescent="0.45">
      <c r="B755" s="1">
        <v>840</v>
      </c>
      <c r="C755" s="16"/>
      <c r="D755" s="17" t="s">
        <v>1362</v>
      </c>
      <c r="E755" s="17"/>
      <c r="F755" s="17"/>
      <c r="G755" s="18" t="s">
        <v>1363</v>
      </c>
      <c r="H755" s="17"/>
      <c r="I755" s="17"/>
      <c r="J755" s="17"/>
      <c r="K755" s="17"/>
      <c r="L755" s="19">
        <v>8232</v>
      </c>
      <c r="M755" s="19">
        <v>0</v>
      </c>
      <c r="N755" s="20">
        <v>45777</v>
      </c>
      <c r="O755" s="21" t="s">
        <v>1364</v>
      </c>
      <c r="P755" s="21">
        <v>0</v>
      </c>
      <c r="Q755" s="21">
        <v>0</v>
      </c>
      <c r="R755" s="21" t="s">
        <v>57</v>
      </c>
      <c r="S755" s="21" t="s">
        <v>51</v>
      </c>
      <c r="T755" s="21" t="s">
        <v>175</v>
      </c>
      <c r="U755" s="22" t="s">
        <v>1361</v>
      </c>
      <c r="V755" s="15"/>
      <c r="AE755">
        <v>0</v>
      </c>
      <c r="AF755" t="b">
        <v>1</v>
      </c>
      <c r="AG755">
        <v>1</v>
      </c>
    </row>
    <row r="756" spans="2:33" x14ac:dyDescent="0.45">
      <c r="B756" s="1">
        <v>841</v>
      </c>
      <c r="C756" s="16"/>
      <c r="D756" s="17" t="s">
        <v>1365</v>
      </c>
      <c r="E756" s="17"/>
      <c r="F756" s="17"/>
      <c r="G756" s="18" t="s">
        <v>1366</v>
      </c>
      <c r="H756" s="17"/>
      <c r="I756" s="17"/>
      <c r="J756" s="17"/>
      <c r="K756" s="17"/>
      <c r="L756" s="19">
        <v>8164</v>
      </c>
      <c r="M756" s="19">
        <v>-67110</v>
      </c>
      <c r="N756" s="20">
        <v>45747</v>
      </c>
      <c r="O756" s="21" t="s">
        <v>56</v>
      </c>
      <c r="P756" s="21">
        <v>0</v>
      </c>
      <c r="Q756" s="21">
        <v>0</v>
      </c>
      <c r="R756" s="21" t="s">
        <v>50</v>
      </c>
      <c r="S756" s="21" t="s">
        <v>246</v>
      </c>
      <c r="T756" s="21" t="s">
        <v>562</v>
      </c>
      <c r="U756" s="22" t="s">
        <v>53</v>
      </c>
      <c r="V756" s="15"/>
      <c r="AE756">
        <v>0</v>
      </c>
      <c r="AF756" t="b">
        <v>1</v>
      </c>
      <c r="AG756">
        <v>0</v>
      </c>
    </row>
    <row r="757" spans="2:33" x14ac:dyDescent="0.45">
      <c r="B757" s="1">
        <v>842</v>
      </c>
      <c r="C757" s="16"/>
      <c r="D757" s="17" t="s">
        <v>1367</v>
      </c>
      <c r="E757" s="17"/>
      <c r="F757" s="17"/>
      <c r="G757" s="18" t="s">
        <v>1368</v>
      </c>
      <c r="H757" s="17"/>
      <c r="I757" s="17"/>
      <c r="J757" s="17"/>
      <c r="K757" s="17"/>
      <c r="L757" s="19">
        <v>7977</v>
      </c>
      <c r="M757" s="19">
        <v>-505</v>
      </c>
      <c r="N757" s="20">
        <v>45747</v>
      </c>
      <c r="O757" s="21" t="s">
        <v>56</v>
      </c>
      <c r="P757" s="21">
        <v>0</v>
      </c>
      <c r="Q757" s="21">
        <v>1E-3</v>
      </c>
      <c r="R757" s="21" t="s">
        <v>50</v>
      </c>
      <c r="S757" s="21" t="s">
        <v>51</v>
      </c>
      <c r="T757" s="21" t="s">
        <v>926</v>
      </c>
      <c r="U757" s="22" t="s">
        <v>53</v>
      </c>
      <c r="V757" s="15"/>
      <c r="AE757">
        <v>0</v>
      </c>
      <c r="AF757" t="b">
        <v>1</v>
      </c>
      <c r="AG757">
        <v>0</v>
      </c>
    </row>
    <row r="758" spans="2:33" x14ac:dyDescent="0.45">
      <c r="B758" s="1">
        <v>843</v>
      </c>
      <c r="C758" s="16"/>
      <c r="D758" s="17" t="s">
        <v>1369</v>
      </c>
      <c r="E758" s="17"/>
      <c r="F758" s="17"/>
      <c r="G758" s="18" t="s">
        <v>1370</v>
      </c>
      <c r="H758" s="17"/>
      <c r="I758" s="17"/>
      <c r="J758" s="17"/>
      <c r="K758" s="17"/>
      <c r="L758" s="19">
        <v>7688</v>
      </c>
      <c r="M758" s="19">
        <v>759</v>
      </c>
      <c r="N758" s="20">
        <v>45747</v>
      </c>
      <c r="O758" s="21" t="s">
        <v>56</v>
      </c>
      <c r="P758" s="21">
        <v>0</v>
      </c>
      <c r="Q758" s="21">
        <v>2.3E-2</v>
      </c>
      <c r="R758" s="21" t="s">
        <v>50</v>
      </c>
      <c r="S758" s="21" t="s">
        <v>440</v>
      </c>
      <c r="T758" s="21" t="s">
        <v>175</v>
      </c>
      <c r="U758" s="22" t="s">
        <v>53</v>
      </c>
      <c r="V758" s="15"/>
      <c r="AE758">
        <v>0</v>
      </c>
      <c r="AF758" t="b">
        <v>1</v>
      </c>
      <c r="AG758">
        <v>0</v>
      </c>
    </row>
    <row r="759" spans="2:33" x14ac:dyDescent="0.45">
      <c r="B759" s="1">
        <v>844</v>
      </c>
      <c r="C759" s="16"/>
      <c r="D759" s="17" t="s">
        <v>1371</v>
      </c>
      <c r="E759" s="17"/>
      <c r="F759" s="17"/>
      <c r="G759" s="18" t="s">
        <v>1372</v>
      </c>
      <c r="H759" s="17"/>
      <c r="I759" s="17"/>
      <c r="J759" s="17"/>
      <c r="K759" s="17"/>
      <c r="L759" s="19">
        <v>7684</v>
      </c>
      <c r="M759" s="19">
        <v>1026</v>
      </c>
      <c r="N759" s="20">
        <v>45747</v>
      </c>
      <c r="O759" s="21" t="s">
        <v>56</v>
      </c>
      <c r="P759" s="21">
        <v>0</v>
      </c>
      <c r="Q759" s="21">
        <v>2E-3</v>
      </c>
      <c r="R759" s="21" t="s">
        <v>50</v>
      </c>
      <c r="S759" s="21" t="s">
        <v>51</v>
      </c>
      <c r="T759" s="21" t="s">
        <v>130</v>
      </c>
      <c r="U759" s="22" t="s">
        <v>53</v>
      </c>
      <c r="V759" s="15"/>
      <c r="AE759">
        <v>0</v>
      </c>
      <c r="AF759" t="b">
        <v>1</v>
      </c>
      <c r="AG759">
        <v>0</v>
      </c>
    </row>
    <row r="760" spans="2:33" x14ac:dyDescent="0.45">
      <c r="B760" s="1">
        <v>845</v>
      </c>
      <c r="C760" s="16" t="s">
        <v>47</v>
      </c>
      <c r="D760" s="17" t="s">
        <v>1373</v>
      </c>
      <c r="E760" s="17"/>
      <c r="F760" s="17"/>
      <c r="G760" s="18" t="s">
        <v>59</v>
      </c>
      <c r="H760" s="17"/>
      <c r="I760" s="17"/>
      <c r="J760" s="17"/>
      <c r="K760" s="17"/>
      <c r="L760" s="19">
        <v>7640</v>
      </c>
      <c r="M760" s="19">
        <v>0</v>
      </c>
      <c r="N760" s="20">
        <v>45811</v>
      </c>
      <c r="O760" s="21" t="s">
        <v>60</v>
      </c>
      <c r="P760" s="21">
        <v>0</v>
      </c>
      <c r="Q760" s="21">
        <v>0</v>
      </c>
      <c r="R760" s="21" t="s">
        <v>50</v>
      </c>
      <c r="S760" s="21" t="s">
        <v>51</v>
      </c>
      <c r="T760" s="21" t="s">
        <v>1042</v>
      </c>
      <c r="U760" s="22" t="s">
        <v>1042</v>
      </c>
      <c r="V760" s="15"/>
      <c r="AE760">
        <v>1</v>
      </c>
      <c r="AF760" t="b">
        <v>1</v>
      </c>
      <c r="AG760">
        <v>0</v>
      </c>
    </row>
    <row r="761" spans="2:33" x14ac:dyDescent="0.45">
      <c r="B761" s="1">
        <v>846</v>
      </c>
      <c r="C761" s="16"/>
      <c r="D761" s="17" t="s">
        <v>1374</v>
      </c>
      <c r="E761" s="17"/>
      <c r="F761" s="17"/>
      <c r="G761" s="18" t="s">
        <v>1375</v>
      </c>
      <c r="H761" s="17"/>
      <c r="I761" s="17"/>
      <c r="J761" s="17"/>
      <c r="K761" s="17"/>
      <c r="L761" s="19">
        <v>7640</v>
      </c>
      <c r="M761" s="19">
        <v>0</v>
      </c>
      <c r="N761" s="20">
        <v>45811</v>
      </c>
      <c r="O761" s="21" t="s">
        <v>85</v>
      </c>
      <c r="P761" s="21">
        <v>0</v>
      </c>
      <c r="Q761" s="21">
        <v>1.284</v>
      </c>
      <c r="R761" s="21" t="s">
        <v>57</v>
      </c>
      <c r="S761" s="21" t="s">
        <v>51</v>
      </c>
      <c r="T761" s="21" t="s">
        <v>1042</v>
      </c>
      <c r="U761" s="22" t="s">
        <v>1042</v>
      </c>
      <c r="V761" s="15"/>
      <c r="AE761">
        <v>0</v>
      </c>
      <c r="AF761" t="b">
        <v>1</v>
      </c>
      <c r="AG761">
        <v>1</v>
      </c>
    </row>
    <row r="762" spans="2:33" x14ac:dyDescent="0.45">
      <c r="B762" s="1">
        <v>847</v>
      </c>
      <c r="C762" s="16" t="s">
        <v>47</v>
      </c>
      <c r="D762" s="17" t="s">
        <v>1376</v>
      </c>
      <c r="E762" s="17"/>
      <c r="F762" s="17"/>
      <c r="G762" s="18" t="s">
        <v>59</v>
      </c>
      <c r="H762" s="17"/>
      <c r="I762" s="17"/>
      <c r="J762" s="17"/>
      <c r="K762" s="17"/>
      <c r="L762" s="19">
        <v>7508</v>
      </c>
      <c r="M762" s="19">
        <v>1309</v>
      </c>
      <c r="N762" s="20">
        <v>45777</v>
      </c>
      <c r="O762" s="21" t="s">
        <v>60</v>
      </c>
      <c r="P762" s="21">
        <v>0</v>
      </c>
      <c r="Q762" s="21">
        <v>0</v>
      </c>
      <c r="R762" s="21" t="s">
        <v>50</v>
      </c>
      <c r="S762" s="21" t="s">
        <v>405</v>
      </c>
      <c r="T762" s="21" t="s">
        <v>248</v>
      </c>
      <c r="U762" s="22" t="s">
        <v>176</v>
      </c>
      <c r="V762" s="15"/>
      <c r="AE762">
        <v>2</v>
      </c>
      <c r="AF762" t="b">
        <v>1</v>
      </c>
      <c r="AG762">
        <v>0</v>
      </c>
    </row>
    <row r="763" spans="2:33" x14ac:dyDescent="0.45">
      <c r="B763" s="1">
        <v>848</v>
      </c>
      <c r="C763" s="16" t="s">
        <v>47</v>
      </c>
      <c r="D763" s="17" t="s">
        <v>1377</v>
      </c>
      <c r="E763" s="17"/>
      <c r="F763" s="17"/>
      <c r="G763" s="18" t="s">
        <v>59</v>
      </c>
      <c r="H763" s="17"/>
      <c r="I763" s="17"/>
      <c r="J763" s="17"/>
      <c r="K763" s="17"/>
      <c r="L763" s="19">
        <v>7508</v>
      </c>
      <c r="M763" s="19">
        <v>1309</v>
      </c>
      <c r="N763" s="20">
        <v>45777</v>
      </c>
      <c r="O763" s="21" t="s">
        <v>60</v>
      </c>
      <c r="P763" s="21">
        <v>0</v>
      </c>
      <c r="Q763" s="21">
        <v>0</v>
      </c>
      <c r="R763" s="21" t="s">
        <v>57</v>
      </c>
      <c r="S763" s="21" t="s">
        <v>51</v>
      </c>
      <c r="T763" s="21" t="s">
        <v>248</v>
      </c>
      <c r="U763" s="22" t="s">
        <v>176</v>
      </c>
      <c r="V763" s="15"/>
      <c r="AE763">
        <v>1</v>
      </c>
      <c r="AF763" t="b">
        <v>1</v>
      </c>
      <c r="AG763">
        <v>1</v>
      </c>
    </row>
    <row r="764" spans="2:33" x14ac:dyDescent="0.45">
      <c r="B764" s="1">
        <v>849</v>
      </c>
      <c r="C764" s="16"/>
      <c r="D764" s="17" t="s">
        <v>1378</v>
      </c>
      <c r="E764" s="17"/>
      <c r="F764" s="17"/>
      <c r="G764" s="18" t="s">
        <v>1379</v>
      </c>
      <c r="H764" s="17"/>
      <c r="I764" s="17"/>
      <c r="J764" s="17"/>
      <c r="K764" s="17"/>
      <c r="L764" s="19">
        <v>7508</v>
      </c>
      <c r="M764" s="19">
        <v>1309</v>
      </c>
      <c r="N764" s="20">
        <v>45777</v>
      </c>
      <c r="O764" s="21" t="s">
        <v>179</v>
      </c>
      <c r="P764" s="21">
        <v>0</v>
      </c>
      <c r="Q764" s="21">
        <v>0</v>
      </c>
      <c r="R764" s="21" t="s">
        <v>57</v>
      </c>
      <c r="S764" s="21" t="s">
        <v>51</v>
      </c>
      <c r="T764" s="21" t="s">
        <v>248</v>
      </c>
      <c r="U764" s="22" t="s">
        <v>176</v>
      </c>
      <c r="V764" s="15"/>
      <c r="AE764">
        <v>0</v>
      </c>
      <c r="AF764" t="b">
        <v>1</v>
      </c>
      <c r="AG764">
        <v>2</v>
      </c>
    </row>
    <row r="765" spans="2:33" x14ac:dyDescent="0.45">
      <c r="B765" s="1">
        <v>850</v>
      </c>
      <c r="C765" s="16"/>
      <c r="D765" s="17" t="s">
        <v>1380</v>
      </c>
      <c r="E765" s="17"/>
      <c r="F765" s="17"/>
      <c r="G765" s="18" t="s">
        <v>1381</v>
      </c>
      <c r="H765" s="17"/>
      <c r="I765" s="17"/>
      <c r="J765" s="17"/>
      <c r="K765" s="17"/>
      <c r="L765" s="19">
        <v>7305</v>
      </c>
      <c r="M765" s="19">
        <v>-221</v>
      </c>
      <c r="N765" s="20">
        <v>45747</v>
      </c>
      <c r="O765" s="21" t="s">
        <v>56</v>
      </c>
      <c r="P765" s="21">
        <v>0</v>
      </c>
      <c r="Q765" s="21">
        <v>1E-3</v>
      </c>
      <c r="R765" s="21" t="s">
        <v>50</v>
      </c>
      <c r="S765" s="21" t="s">
        <v>293</v>
      </c>
      <c r="T765" s="21" t="s">
        <v>130</v>
      </c>
      <c r="U765" s="22" t="s">
        <v>53</v>
      </c>
      <c r="V765" s="15"/>
      <c r="AE765">
        <v>0</v>
      </c>
      <c r="AF765" t="b">
        <v>1</v>
      </c>
      <c r="AG765">
        <v>0</v>
      </c>
    </row>
    <row r="766" spans="2:33" x14ac:dyDescent="0.45">
      <c r="B766" s="1">
        <v>851</v>
      </c>
      <c r="C766" s="16" t="s">
        <v>47</v>
      </c>
      <c r="D766" s="17" t="s">
        <v>1382</v>
      </c>
      <c r="E766" s="17"/>
      <c r="F766" s="17"/>
      <c r="G766" s="18" t="s">
        <v>59</v>
      </c>
      <c r="H766" s="17"/>
      <c r="I766" s="17"/>
      <c r="J766" s="17"/>
      <c r="K766" s="17"/>
      <c r="L766" s="19">
        <v>7082</v>
      </c>
      <c r="M766" s="19">
        <v>0</v>
      </c>
      <c r="N766" s="20">
        <v>45813</v>
      </c>
      <c r="O766" s="21" t="s">
        <v>60</v>
      </c>
      <c r="P766" s="21">
        <v>0</v>
      </c>
      <c r="Q766" s="21">
        <v>0</v>
      </c>
      <c r="R766" s="21" t="s">
        <v>50</v>
      </c>
      <c r="S766" s="21" t="s">
        <v>51</v>
      </c>
      <c r="T766" s="21" t="s">
        <v>52</v>
      </c>
      <c r="U766" s="22" t="s">
        <v>53</v>
      </c>
      <c r="V766" s="15"/>
      <c r="AE766">
        <v>1</v>
      </c>
      <c r="AF766" t="b">
        <v>1</v>
      </c>
      <c r="AG766">
        <v>0</v>
      </c>
    </row>
    <row r="767" spans="2:33" x14ac:dyDescent="0.45">
      <c r="B767" s="1">
        <v>852</v>
      </c>
      <c r="C767" s="16"/>
      <c r="D767" s="17" t="s">
        <v>1383</v>
      </c>
      <c r="E767" s="17"/>
      <c r="F767" s="17"/>
      <c r="G767" s="18" t="s">
        <v>1384</v>
      </c>
      <c r="H767" s="17"/>
      <c r="I767" s="17"/>
      <c r="J767" s="17"/>
      <c r="K767" s="17"/>
      <c r="L767" s="19">
        <v>7082</v>
      </c>
      <c r="M767" s="19">
        <v>0</v>
      </c>
      <c r="N767" s="20">
        <v>45813</v>
      </c>
      <c r="O767" s="21" t="s">
        <v>85</v>
      </c>
      <c r="P767" s="21">
        <v>0</v>
      </c>
      <c r="Q767" s="21">
        <v>0.69699999999999995</v>
      </c>
      <c r="R767" s="21" t="s">
        <v>57</v>
      </c>
      <c r="S767" s="21" t="s">
        <v>51</v>
      </c>
      <c r="T767" s="21" t="s">
        <v>52</v>
      </c>
      <c r="U767" s="22" t="s">
        <v>53</v>
      </c>
      <c r="V767" s="15"/>
      <c r="AE767">
        <v>0</v>
      </c>
      <c r="AF767" t="b">
        <v>1</v>
      </c>
      <c r="AG767">
        <v>1</v>
      </c>
    </row>
    <row r="768" spans="2:33" x14ac:dyDescent="0.45">
      <c r="B768" s="1">
        <v>853</v>
      </c>
      <c r="C768" s="16" t="s">
        <v>47</v>
      </c>
      <c r="D768" s="17" t="s">
        <v>1385</v>
      </c>
      <c r="E768" s="17"/>
      <c r="F768" s="17"/>
      <c r="G768" s="18" t="s">
        <v>33</v>
      </c>
      <c r="H768" s="17"/>
      <c r="I768" s="17"/>
      <c r="J768" s="17"/>
      <c r="K768" s="17"/>
      <c r="L768" s="19">
        <v>6922</v>
      </c>
      <c r="M768" s="19">
        <v>5031</v>
      </c>
      <c r="N768" s="20">
        <v>45747</v>
      </c>
      <c r="O768" s="21" t="s">
        <v>49</v>
      </c>
      <c r="P768" s="21">
        <v>0</v>
      </c>
      <c r="Q768" s="21">
        <v>0</v>
      </c>
      <c r="R768" s="21" t="s">
        <v>50</v>
      </c>
      <c r="S768" s="21" t="s">
        <v>451</v>
      </c>
      <c r="T768" s="21" t="s">
        <v>1328</v>
      </c>
      <c r="U768" s="22" t="s">
        <v>1329</v>
      </c>
      <c r="V768" s="15"/>
      <c r="AE768">
        <v>1</v>
      </c>
      <c r="AF768" t="b">
        <v>1</v>
      </c>
      <c r="AG768">
        <v>0</v>
      </c>
    </row>
    <row r="769" spans="2:33" x14ac:dyDescent="0.45">
      <c r="B769" s="1">
        <v>854</v>
      </c>
      <c r="C769" s="16"/>
      <c r="D769" s="17" t="s">
        <v>1386</v>
      </c>
      <c r="E769" s="17"/>
      <c r="F769" s="17"/>
      <c r="G769" s="18" t="s">
        <v>1387</v>
      </c>
      <c r="H769" s="17"/>
      <c r="I769" s="17"/>
      <c r="J769" s="17"/>
      <c r="K769" s="17"/>
      <c r="L769" s="19">
        <v>6922</v>
      </c>
      <c r="M769" s="19">
        <v>5031</v>
      </c>
      <c r="N769" s="20">
        <v>45747</v>
      </c>
      <c r="O769" s="21" t="s">
        <v>56</v>
      </c>
      <c r="P769" s="21">
        <v>0</v>
      </c>
      <c r="Q769" s="21">
        <v>7.8E-2</v>
      </c>
      <c r="R769" s="21" t="s">
        <v>57</v>
      </c>
      <c r="S769" s="21" t="s">
        <v>51</v>
      </c>
      <c r="T769" s="21" t="s">
        <v>1328</v>
      </c>
      <c r="U769" s="22" t="s">
        <v>1329</v>
      </c>
      <c r="V769" s="15"/>
      <c r="AE769">
        <v>0</v>
      </c>
      <c r="AF769" t="b">
        <v>1</v>
      </c>
      <c r="AG769">
        <v>1</v>
      </c>
    </row>
    <row r="770" spans="2:33" x14ac:dyDescent="0.45">
      <c r="B770" s="1">
        <v>855</v>
      </c>
      <c r="C770" s="16"/>
      <c r="D770" s="17" t="s">
        <v>1388</v>
      </c>
      <c r="E770" s="17"/>
      <c r="F770" s="17"/>
      <c r="G770" s="18" t="s">
        <v>1389</v>
      </c>
      <c r="H770" s="17"/>
      <c r="I770" s="17"/>
      <c r="J770" s="17"/>
      <c r="K770" s="17"/>
      <c r="L770" s="19">
        <v>6652</v>
      </c>
      <c r="M770" s="19">
        <v>6652</v>
      </c>
      <c r="N770" s="20">
        <v>45747</v>
      </c>
      <c r="O770" s="21" t="s">
        <v>56</v>
      </c>
      <c r="P770" s="21">
        <v>0</v>
      </c>
      <c r="Q770" s="21">
        <v>3.2000000000000001E-2</v>
      </c>
      <c r="R770" s="21" t="s">
        <v>50</v>
      </c>
      <c r="S770" s="21" t="s">
        <v>293</v>
      </c>
      <c r="T770" s="21" t="s">
        <v>130</v>
      </c>
      <c r="U770" s="22" t="s">
        <v>53</v>
      </c>
      <c r="V770" s="15"/>
      <c r="AE770">
        <v>0</v>
      </c>
      <c r="AF770" t="b">
        <v>1</v>
      </c>
      <c r="AG770">
        <v>0</v>
      </c>
    </row>
    <row r="771" spans="2:33" x14ac:dyDescent="0.45">
      <c r="B771" s="1">
        <v>856</v>
      </c>
      <c r="C771" s="16" t="s">
        <v>47</v>
      </c>
      <c r="D771" s="17" t="s">
        <v>1390</v>
      </c>
      <c r="E771" s="17"/>
      <c r="F771" s="17"/>
      <c r="G771" s="18" t="s">
        <v>59</v>
      </c>
      <c r="H771" s="17"/>
      <c r="I771" s="17"/>
      <c r="J771" s="17"/>
      <c r="K771" s="17"/>
      <c r="L771" s="19">
        <v>6600</v>
      </c>
      <c r="M771" s="19">
        <v>1400</v>
      </c>
      <c r="N771" s="20">
        <v>45747</v>
      </c>
      <c r="O771" s="21" t="s">
        <v>60</v>
      </c>
      <c r="P771" s="21">
        <v>0</v>
      </c>
      <c r="Q771" s="21">
        <v>0</v>
      </c>
      <c r="R771" s="21" t="s">
        <v>50</v>
      </c>
      <c r="S771" s="21" t="s">
        <v>51</v>
      </c>
      <c r="T771" s="21" t="s">
        <v>109</v>
      </c>
      <c r="U771" s="22" t="s">
        <v>110</v>
      </c>
      <c r="V771" s="15"/>
      <c r="AE771">
        <v>1</v>
      </c>
      <c r="AF771" t="b">
        <v>1</v>
      </c>
      <c r="AG771">
        <v>0</v>
      </c>
    </row>
    <row r="772" spans="2:33" x14ac:dyDescent="0.45">
      <c r="B772" s="1">
        <v>857</v>
      </c>
      <c r="C772" s="16"/>
      <c r="D772" s="17" t="s">
        <v>1391</v>
      </c>
      <c r="E772" s="17"/>
      <c r="F772" s="17"/>
      <c r="G772" s="18" t="s">
        <v>1392</v>
      </c>
      <c r="H772" s="17"/>
      <c r="I772" s="17"/>
      <c r="J772" s="17"/>
      <c r="K772" s="17"/>
      <c r="L772" s="19">
        <v>6600</v>
      </c>
      <c r="M772" s="19">
        <v>1400</v>
      </c>
      <c r="N772" s="20">
        <v>45747</v>
      </c>
      <c r="O772" s="21" t="s">
        <v>113</v>
      </c>
      <c r="P772" s="21">
        <v>0</v>
      </c>
      <c r="Q772" s="21">
        <v>0</v>
      </c>
      <c r="R772" s="21" t="s">
        <v>57</v>
      </c>
      <c r="S772" s="21" t="s">
        <v>51</v>
      </c>
      <c r="T772" s="21" t="s">
        <v>109</v>
      </c>
      <c r="U772" s="22" t="s">
        <v>110</v>
      </c>
      <c r="V772" s="15"/>
      <c r="AE772">
        <v>0</v>
      </c>
      <c r="AF772" t="b">
        <v>1</v>
      </c>
      <c r="AG772">
        <v>1</v>
      </c>
    </row>
    <row r="773" spans="2:33" x14ac:dyDescent="0.45">
      <c r="B773" s="1">
        <v>858</v>
      </c>
      <c r="C773" s="16" t="s">
        <v>47</v>
      </c>
      <c r="D773" s="17" t="s">
        <v>1393</v>
      </c>
      <c r="E773" s="17"/>
      <c r="F773" s="17"/>
      <c r="G773" s="18" t="s">
        <v>33</v>
      </c>
      <c r="H773" s="17"/>
      <c r="I773" s="17"/>
      <c r="J773" s="17"/>
      <c r="K773" s="17"/>
      <c r="L773" s="19">
        <v>6458</v>
      </c>
      <c r="M773" s="19">
        <v>0</v>
      </c>
      <c r="N773" s="20">
        <v>45716</v>
      </c>
      <c r="O773" s="21" t="s">
        <v>49</v>
      </c>
      <c r="P773" s="21">
        <v>0</v>
      </c>
      <c r="Q773" s="21">
        <v>0</v>
      </c>
      <c r="R773" s="21" t="s">
        <v>50</v>
      </c>
      <c r="S773" s="21" t="s">
        <v>443</v>
      </c>
      <c r="T773" s="21" t="s">
        <v>809</v>
      </c>
      <c r="U773" s="22" t="s">
        <v>176</v>
      </c>
      <c r="V773" s="15"/>
      <c r="AE773">
        <v>2</v>
      </c>
      <c r="AF773" t="b">
        <v>1</v>
      </c>
      <c r="AG773">
        <v>0</v>
      </c>
    </row>
    <row r="774" spans="2:33" x14ac:dyDescent="0.45">
      <c r="B774" s="1">
        <v>859</v>
      </c>
      <c r="C774" s="16" t="s">
        <v>47</v>
      </c>
      <c r="D774" s="17" t="s">
        <v>1394</v>
      </c>
      <c r="E774" s="17"/>
      <c r="F774" s="17"/>
      <c r="G774" s="18" t="s">
        <v>59</v>
      </c>
      <c r="H774" s="17"/>
      <c r="I774" s="17"/>
      <c r="J774" s="17"/>
      <c r="K774" s="17"/>
      <c r="L774" s="19">
        <v>6458</v>
      </c>
      <c r="M774" s="19">
        <v>0</v>
      </c>
      <c r="N774" s="20">
        <v>45716</v>
      </c>
      <c r="O774" s="21" t="s">
        <v>60</v>
      </c>
      <c r="P774" s="21">
        <v>0</v>
      </c>
      <c r="Q774" s="21">
        <v>0</v>
      </c>
      <c r="R774" s="21" t="s">
        <v>57</v>
      </c>
      <c r="S774" s="21" t="s">
        <v>51</v>
      </c>
      <c r="T774" s="21" t="s">
        <v>809</v>
      </c>
      <c r="U774" s="22" t="s">
        <v>176</v>
      </c>
      <c r="V774" s="15"/>
      <c r="AE774">
        <v>1</v>
      </c>
      <c r="AF774" t="b">
        <v>1</v>
      </c>
      <c r="AG774">
        <v>1</v>
      </c>
    </row>
    <row r="775" spans="2:33" x14ac:dyDescent="0.45">
      <c r="B775" s="1">
        <v>860</v>
      </c>
      <c r="C775" s="16"/>
      <c r="D775" s="17" t="s">
        <v>1395</v>
      </c>
      <c r="E775" s="17"/>
      <c r="F775" s="17"/>
      <c r="G775" s="18" t="s">
        <v>1396</v>
      </c>
      <c r="H775" s="17"/>
      <c r="I775" s="17"/>
      <c r="J775" s="17"/>
      <c r="K775" s="17"/>
      <c r="L775" s="19">
        <v>6458</v>
      </c>
      <c r="M775" s="19">
        <v>0</v>
      </c>
      <c r="N775" s="20">
        <v>45716</v>
      </c>
      <c r="O775" s="21" t="s">
        <v>179</v>
      </c>
      <c r="P775" s="21">
        <v>0</v>
      </c>
      <c r="Q775" s="21">
        <v>0</v>
      </c>
      <c r="R775" s="21" t="s">
        <v>57</v>
      </c>
      <c r="S775" s="21" t="s">
        <v>51</v>
      </c>
      <c r="T775" s="21" t="s">
        <v>809</v>
      </c>
      <c r="U775" s="22" t="s">
        <v>176</v>
      </c>
      <c r="V775" s="15"/>
      <c r="AE775">
        <v>0</v>
      </c>
      <c r="AF775" t="b">
        <v>1</v>
      </c>
      <c r="AG775">
        <v>2</v>
      </c>
    </row>
    <row r="776" spans="2:33" x14ac:dyDescent="0.45">
      <c r="B776" s="1">
        <v>861</v>
      </c>
      <c r="C776" s="16"/>
      <c r="D776" s="17" t="s">
        <v>1397</v>
      </c>
      <c r="E776" s="17"/>
      <c r="F776" s="17"/>
      <c r="G776" s="18" t="s">
        <v>1398</v>
      </c>
      <c r="H776" s="17"/>
      <c r="I776" s="17"/>
      <c r="J776" s="17"/>
      <c r="K776" s="17"/>
      <c r="L776" s="19">
        <v>6227</v>
      </c>
      <c r="M776" s="19">
        <v>579</v>
      </c>
      <c r="N776" s="20">
        <v>45747</v>
      </c>
      <c r="O776" s="21" t="s">
        <v>56</v>
      </c>
      <c r="P776" s="21">
        <v>0</v>
      </c>
      <c r="Q776" s="21">
        <v>1E-3</v>
      </c>
      <c r="R776" s="21" t="s">
        <v>50</v>
      </c>
      <c r="S776" s="21" t="s">
        <v>443</v>
      </c>
      <c r="T776" s="21" t="s">
        <v>860</v>
      </c>
      <c r="U776" s="22" t="s">
        <v>53</v>
      </c>
      <c r="V776" s="15"/>
      <c r="AE776">
        <v>0</v>
      </c>
      <c r="AF776" t="b">
        <v>1</v>
      </c>
      <c r="AG776">
        <v>0</v>
      </c>
    </row>
    <row r="777" spans="2:33" x14ac:dyDescent="0.45">
      <c r="B777" s="1">
        <v>862</v>
      </c>
      <c r="C777" s="16"/>
      <c r="D777" s="17" t="s">
        <v>1399</v>
      </c>
      <c r="E777" s="17"/>
      <c r="F777" s="17"/>
      <c r="G777" s="18" t="s">
        <v>1400</v>
      </c>
      <c r="H777" s="17"/>
      <c r="I777" s="17"/>
      <c r="J777" s="17"/>
      <c r="K777" s="17"/>
      <c r="L777" s="19">
        <v>6056</v>
      </c>
      <c r="M777" s="19">
        <v>2492</v>
      </c>
      <c r="N777" s="20">
        <v>45747</v>
      </c>
      <c r="O777" s="21" t="s">
        <v>56</v>
      </c>
      <c r="P777" s="21">
        <v>0</v>
      </c>
      <c r="Q777" s="21">
        <v>0.01</v>
      </c>
      <c r="R777" s="21" t="s">
        <v>50</v>
      </c>
      <c r="S777" s="21" t="s">
        <v>51</v>
      </c>
      <c r="T777" s="21" t="s">
        <v>133</v>
      </c>
      <c r="U777" s="22" t="s">
        <v>53</v>
      </c>
      <c r="V777" s="15"/>
      <c r="AE777">
        <v>0</v>
      </c>
      <c r="AF777" t="b">
        <v>1</v>
      </c>
      <c r="AG777">
        <v>0</v>
      </c>
    </row>
    <row r="778" spans="2:33" x14ac:dyDescent="0.45">
      <c r="B778" s="1">
        <v>863</v>
      </c>
      <c r="C778" s="16" t="s">
        <v>47</v>
      </c>
      <c r="D778" s="17" t="s">
        <v>1401</v>
      </c>
      <c r="E778" s="17"/>
      <c r="F778" s="17"/>
      <c r="G778" s="18" t="s">
        <v>1402</v>
      </c>
      <c r="H778" s="17"/>
      <c r="I778" s="17"/>
      <c r="J778" s="17"/>
      <c r="K778" s="17"/>
      <c r="L778" s="19">
        <v>5924</v>
      </c>
      <c r="M778" s="19">
        <v>3101</v>
      </c>
      <c r="N778" s="20">
        <v>45747</v>
      </c>
      <c r="O778" s="21" t="s">
        <v>56</v>
      </c>
      <c r="P778" s="21">
        <v>0</v>
      </c>
      <c r="Q778" s="21">
        <v>0</v>
      </c>
      <c r="R778" s="21" t="s">
        <v>50</v>
      </c>
      <c r="S778" s="21" t="s">
        <v>51</v>
      </c>
      <c r="T778" s="21" t="s">
        <v>370</v>
      </c>
      <c r="U778" s="22" t="s">
        <v>53</v>
      </c>
      <c r="V778" s="15"/>
      <c r="AE778">
        <v>3</v>
      </c>
      <c r="AF778" t="b">
        <v>1</v>
      </c>
      <c r="AG778">
        <v>0</v>
      </c>
    </row>
    <row r="779" spans="2:33" x14ac:dyDescent="0.45">
      <c r="B779" s="1">
        <v>864</v>
      </c>
      <c r="C779" s="16" t="s">
        <v>47</v>
      </c>
      <c r="D779" s="17" t="s">
        <v>1403</v>
      </c>
      <c r="E779" s="17"/>
      <c r="F779" s="17"/>
      <c r="G779" s="18" t="s">
        <v>59</v>
      </c>
      <c r="H779" s="17"/>
      <c r="I779" s="17"/>
      <c r="J779" s="17"/>
      <c r="K779" s="17"/>
      <c r="L779" s="19">
        <v>500</v>
      </c>
      <c r="M779" s="19">
        <v>0</v>
      </c>
      <c r="N779" s="20">
        <v>45777</v>
      </c>
      <c r="O779" s="21" t="s">
        <v>60</v>
      </c>
      <c r="P779" s="21">
        <v>0</v>
      </c>
      <c r="Q779" s="21">
        <v>0</v>
      </c>
      <c r="R779" s="21" t="s">
        <v>57</v>
      </c>
      <c r="S779" s="21" t="s">
        <v>51</v>
      </c>
      <c r="T779" s="21" t="s">
        <v>370</v>
      </c>
      <c r="U779" s="22" t="s">
        <v>53</v>
      </c>
      <c r="V779" s="15"/>
      <c r="AE779">
        <v>2</v>
      </c>
      <c r="AF779" t="b">
        <v>1</v>
      </c>
      <c r="AG779">
        <v>1</v>
      </c>
    </row>
    <row r="780" spans="2:33" x14ac:dyDescent="0.45">
      <c r="B780" s="1">
        <v>865</v>
      </c>
      <c r="C780" s="16" t="s">
        <v>47</v>
      </c>
      <c r="D780" s="17" t="s">
        <v>1404</v>
      </c>
      <c r="E780" s="17"/>
      <c r="F780" s="17"/>
      <c r="G780" s="18" t="s">
        <v>59</v>
      </c>
      <c r="H780" s="17"/>
      <c r="I780" s="17"/>
      <c r="J780" s="17"/>
      <c r="K780" s="17"/>
      <c r="L780" s="19">
        <v>500</v>
      </c>
      <c r="M780" s="19">
        <v>0</v>
      </c>
      <c r="N780" s="20">
        <v>45777</v>
      </c>
      <c r="O780" s="21" t="s">
        <v>60</v>
      </c>
      <c r="P780" s="21">
        <v>0</v>
      </c>
      <c r="Q780" s="21">
        <v>0</v>
      </c>
      <c r="R780" s="21" t="s">
        <v>57</v>
      </c>
      <c r="S780" s="21" t="s">
        <v>51</v>
      </c>
      <c r="T780" s="21" t="s">
        <v>100</v>
      </c>
      <c r="U780" s="22" t="s">
        <v>101</v>
      </c>
      <c r="V780" s="15"/>
      <c r="AE780">
        <v>1</v>
      </c>
      <c r="AF780" t="b">
        <v>1</v>
      </c>
      <c r="AG780">
        <v>2</v>
      </c>
    </row>
    <row r="781" spans="2:33" x14ac:dyDescent="0.45">
      <c r="B781" s="1">
        <v>866</v>
      </c>
      <c r="C781" s="16"/>
      <c r="D781" s="17" t="s">
        <v>1405</v>
      </c>
      <c r="E781" s="17"/>
      <c r="F781" s="17"/>
      <c r="G781" s="18" t="s">
        <v>1406</v>
      </c>
      <c r="H781" s="17"/>
      <c r="I781" s="17"/>
      <c r="J781" s="17"/>
      <c r="K781" s="17"/>
      <c r="L781" s="19">
        <v>500</v>
      </c>
      <c r="M781" s="19">
        <v>0</v>
      </c>
      <c r="N781" s="20">
        <v>45777</v>
      </c>
      <c r="O781" s="21" t="s">
        <v>104</v>
      </c>
      <c r="P781" s="21">
        <v>0</v>
      </c>
      <c r="Q781" s="21">
        <v>1.0999999999999999E-2</v>
      </c>
      <c r="R781" s="21" t="s">
        <v>57</v>
      </c>
      <c r="S781" s="21" t="s">
        <v>51</v>
      </c>
      <c r="T781" s="21" t="s">
        <v>100</v>
      </c>
      <c r="U781" s="22" t="s">
        <v>101</v>
      </c>
      <c r="V781" s="15"/>
      <c r="AE781">
        <v>0</v>
      </c>
      <c r="AF781" t="b">
        <v>1</v>
      </c>
      <c r="AG781">
        <v>3</v>
      </c>
    </row>
    <row r="782" spans="2:33" x14ac:dyDescent="0.45">
      <c r="B782" s="1">
        <v>867</v>
      </c>
      <c r="C782" s="16" t="s">
        <v>47</v>
      </c>
      <c r="D782" s="17" t="s">
        <v>1407</v>
      </c>
      <c r="E782" s="17"/>
      <c r="F782" s="17"/>
      <c r="G782" s="18" t="s">
        <v>33</v>
      </c>
      <c r="H782" s="17"/>
      <c r="I782" s="17"/>
      <c r="J782" s="17"/>
      <c r="K782" s="17"/>
      <c r="L782" s="19">
        <v>5693</v>
      </c>
      <c r="M782" s="19">
        <v>269</v>
      </c>
      <c r="N782" s="20">
        <v>45747</v>
      </c>
      <c r="O782" s="21" t="s">
        <v>49</v>
      </c>
      <c r="P782" s="21">
        <v>0</v>
      </c>
      <c r="Q782" s="21">
        <v>0</v>
      </c>
      <c r="R782" s="21" t="s">
        <v>50</v>
      </c>
      <c r="S782" s="21" t="s">
        <v>51</v>
      </c>
      <c r="T782" s="21" t="s">
        <v>175</v>
      </c>
      <c r="U782" s="22" t="s">
        <v>53</v>
      </c>
      <c r="V782" s="15"/>
      <c r="AE782">
        <v>6</v>
      </c>
      <c r="AF782" t="b">
        <v>1</v>
      </c>
      <c r="AG782">
        <v>0</v>
      </c>
    </row>
    <row r="783" spans="2:33" x14ac:dyDescent="0.45">
      <c r="B783" s="1">
        <v>868</v>
      </c>
      <c r="C783" s="16" t="s">
        <v>47</v>
      </c>
      <c r="D783" s="17" t="s">
        <v>1408</v>
      </c>
      <c r="E783" s="17"/>
      <c r="F783" s="17"/>
      <c r="G783" s="18" t="s">
        <v>59</v>
      </c>
      <c r="H783" s="17"/>
      <c r="I783" s="17"/>
      <c r="J783" s="17"/>
      <c r="K783" s="17"/>
      <c r="L783" s="19">
        <v>5693</v>
      </c>
      <c r="M783" s="19">
        <v>269</v>
      </c>
      <c r="N783" s="20">
        <v>45747</v>
      </c>
      <c r="O783" s="21" t="s">
        <v>60</v>
      </c>
      <c r="P783" s="21">
        <v>0</v>
      </c>
      <c r="Q783" s="21">
        <v>0</v>
      </c>
      <c r="R783" s="21" t="s">
        <v>57</v>
      </c>
      <c r="S783" s="21" t="s">
        <v>51</v>
      </c>
      <c r="T783" s="21" t="s">
        <v>130</v>
      </c>
      <c r="U783" s="22" t="s">
        <v>53</v>
      </c>
      <c r="V783" s="15"/>
      <c r="AE783">
        <v>5</v>
      </c>
      <c r="AF783" t="b">
        <v>1</v>
      </c>
      <c r="AG783">
        <v>1</v>
      </c>
    </row>
    <row r="784" spans="2:33" x14ac:dyDescent="0.45">
      <c r="B784" s="1">
        <v>869</v>
      </c>
      <c r="C784" s="16" t="s">
        <v>47</v>
      </c>
      <c r="D784" s="17" t="s">
        <v>1409</v>
      </c>
      <c r="E784" s="17"/>
      <c r="F784" s="17"/>
      <c r="G784" s="18" t="s">
        <v>59</v>
      </c>
      <c r="H784" s="17"/>
      <c r="I784" s="17"/>
      <c r="J784" s="17"/>
      <c r="K784" s="17"/>
      <c r="L784" s="19">
        <v>5693</v>
      </c>
      <c r="M784" s="19">
        <v>269</v>
      </c>
      <c r="N784" s="20">
        <v>45747</v>
      </c>
      <c r="O784" s="21" t="s">
        <v>60</v>
      </c>
      <c r="P784" s="21">
        <v>0</v>
      </c>
      <c r="Q784" s="21">
        <v>0</v>
      </c>
      <c r="R784" s="21" t="s">
        <v>57</v>
      </c>
      <c r="S784" s="21" t="s">
        <v>51</v>
      </c>
      <c r="T784" s="21" t="s">
        <v>616</v>
      </c>
      <c r="U784" s="22" t="s">
        <v>53</v>
      </c>
      <c r="V784" s="15"/>
      <c r="AE784">
        <v>4</v>
      </c>
      <c r="AF784" t="b">
        <v>1</v>
      </c>
      <c r="AG784">
        <v>2</v>
      </c>
    </row>
    <row r="785" spans="2:33" x14ac:dyDescent="0.45">
      <c r="B785" s="1">
        <v>870</v>
      </c>
      <c r="C785" s="16"/>
      <c r="D785" s="17" t="s">
        <v>1410</v>
      </c>
      <c r="E785" s="17"/>
      <c r="F785" s="17"/>
      <c r="G785" s="18" t="s">
        <v>1411</v>
      </c>
      <c r="H785" s="17"/>
      <c r="I785" s="17"/>
      <c r="J785" s="17"/>
      <c r="K785" s="17"/>
      <c r="L785" s="19">
        <v>2934</v>
      </c>
      <c r="M785" s="19">
        <v>361</v>
      </c>
      <c r="N785" s="20">
        <v>45747</v>
      </c>
      <c r="O785" s="21" t="s">
        <v>63</v>
      </c>
      <c r="P785" s="21">
        <v>0</v>
      </c>
      <c r="Q785" s="21">
        <v>0.97299999999999998</v>
      </c>
      <c r="R785" s="21" t="s">
        <v>57</v>
      </c>
      <c r="S785" s="21" t="s">
        <v>51</v>
      </c>
      <c r="T785" s="21" t="s">
        <v>616</v>
      </c>
      <c r="U785" s="22" t="s">
        <v>53</v>
      </c>
      <c r="V785" s="15"/>
      <c r="AE785">
        <v>0</v>
      </c>
      <c r="AF785" t="b">
        <v>1</v>
      </c>
      <c r="AG785">
        <v>3</v>
      </c>
    </row>
    <row r="786" spans="2:33" x14ac:dyDescent="0.45">
      <c r="B786" s="1">
        <v>871</v>
      </c>
      <c r="C786" s="16"/>
      <c r="D786" s="17" t="s">
        <v>1410</v>
      </c>
      <c r="E786" s="17"/>
      <c r="F786" s="17"/>
      <c r="G786" s="18" t="s">
        <v>1412</v>
      </c>
      <c r="H786" s="17"/>
      <c r="I786" s="17"/>
      <c r="J786" s="17"/>
      <c r="K786" s="17"/>
      <c r="L786" s="19">
        <v>1323</v>
      </c>
      <c r="M786" s="19">
        <v>-3</v>
      </c>
      <c r="N786" s="20">
        <v>45747</v>
      </c>
      <c r="O786" s="21" t="s">
        <v>63</v>
      </c>
      <c r="P786" s="21">
        <v>0</v>
      </c>
      <c r="Q786" s="21">
        <v>0.25700000000000001</v>
      </c>
      <c r="R786" s="21" t="s">
        <v>57</v>
      </c>
      <c r="S786" s="21" t="s">
        <v>51</v>
      </c>
      <c r="T786" s="21" t="s">
        <v>616</v>
      </c>
      <c r="U786" s="22" t="s">
        <v>53</v>
      </c>
      <c r="V786" s="15"/>
      <c r="AE786">
        <v>0</v>
      </c>
      <c r="AF786" t="b">
        <v>1</v>
      </c>
      <c r="AG786">
        <v>3</v>
      </c>
    </row>
    <row r="787" spans="2:33" x14ac:dyDescent="0.45">
      <c r="B787" s="1">
        <v>872</v>
      </c>
      <c r="C787" s="16"/>
      <c r="D787" s="17" t="s">
        <v>1410</v>
      </c>
      <c r="E787" s="17"/>
      <c r="F787" s="17"/>
      <c r="G787" s="18" t="s">
        <v>1413</v>
      </c>
      <c r="H787" s="17"/>
      <c r="I787" s="17"/>
      <c r="J787" s="17"/>
      <c r="K787" s="17"/>
      <c r="L787" s="19">
        <v>1028</v>
      </c>
      <c r="M787" s="19">
        <v>-24</v>
      </c>
      <c r="N787" s="20">
        <v>45747</v>
      </c>
      <c r="O787" s="21" t="s">
        <v>63</v>
      </c>
      <c r="P787" s="21">
        <v>0</v>
      </c>
      <c r="Q787" s="21">
        <v>1.087</v>
      </c>
      <c r="R787" s="21" t="s">
        <v>57</v>
      </c>
      <c r="S787" s="21" t="s">
        <v>51</v>
      </c>
      <c r="T787" s="21" t="s">
        <v>616</v>
      </c>
      <c r="U787" s="22" t="s">
        <v>53</v>
      </c>
      <c r="V787" s="15"/>
      <c r="AE787">
        <v>0</v>
      </c>
      <c r="AF787" t="b">
        <v>1</v>
      </c>
      <c r="AG787">
        <v>3</v>
      </c>
    </row>
    <row r="788" spans="2:33" x14ac:dyDescent="0.45">
      <c r="B788" s="1">
        <v>873</v>
      </c>
      <c r="C788" s="16"/>
      <c r="D788" s="17" t="s">
        <v>1410</v>
      </c>
      <c r="E788" s="17"/>
      <c r="F788" s="17"/>
      <c r="G788" s="18" t="s">
        <v>1414</v>
      </c>
      <c r="H788" s="17"/>
      <c r="I788" s="17"/>
      <c r="J788" s="17"/>
      <c r="K788" s="17"/>
      <c r="L788" s="19">
        <v>408</v>
      </c>
      <c r="M788" s="19">
        <v>-65</v>
      </c>
      <c r="N788" s="20">
        <v>45747</v>
      </c>
      <c r="O788" s="21" t="s">
        <v>63</v>
      </c>
      <c r="P788" s="21">
        <v>0</v>
      </c>
      <c r="Q788" s="21">
        <v>0.26400000000000001</v>
      </c>
      <c r="R788" s="21" t="s">
        <v>57</v>
      </c>
      <c r="S788" s="21" t="s">
        <v>51</v>
      </c>
      <c r="T788" s="21" t="s">
        <v>616</v>
      </c>
      <c r="U788" s="22" t="s">
        <v>53</v>
      </c>
      <c r="V788" s="15"/>
      <c r="AE788">
        <v>0</v>
      </c>
      <c r="AF788" t="b">
        <v>1</v>
      </c>
      <c r="AG788">
        <v>3</v>
      </c>
    </row>
    <row r="789" spans="2:33" x14ac:dyDescent="0.45">
      <c r="B789" s="1">
        <v>874</v>
      </c>
      <c r="C789" s="16" t="s">
        <v>47</v>
      </c>
      <c r="D789" s="17" t="s">
        <v>1415</v>
      </c>
      <c r="E789" s="17"/>
      <c r="F789" s="17"/>
      <c r="G789" s="18" t="s">
        <v>33</v>
      </c>
      <c r="H789" s="17"/>
      <c r="I789" s="17"/>
      <c r="J789" s="17"/>
      <c r="K789" s="17"/>
      <c r="L789" s="19">
        <v>4605</v>
      </c>
      <c r="M789" s="19">
        <v>385</v>
      </c>
      <c r="N789" s="20">
        <v>45747</v>
      </c>
      <c r="O789" s="21" t="s">
        <v>49</v>
      </c>
      <c r="P789" s="21">
        <v>0</v>
      </c>
      <c r="Q789" s="21">
        <v>0</v>
      </c>
      <c r="R789" s="21" t="s">
        <v>50</v>
      </c>
      <c r="S789" s="21" t="s">
        <v>443</v>
      </c>
      <c r="T789" s="21" t="s">
        <v>765</v>
      </c>
      <c r="U789" s="22" t="s">
        <v>766</v>
      </c>
      <c r="V789" s="15"/>
      <c r="AE789">
        <v>3</v>
      </c>
      <c r="AF789" t="b">
        <v>1</v>
      </c>
      <c r="AG789">
        <v>0</v>
      </c>
    </row>
    <row r="790" spans="2:33" x14ac:dyDescent="0.45">
      <c r="B790" s="1">
        <v>875</v>
      </c>
      <c r="C790" s="16" t="s">
        <v>47</v>
      </c>
      <c r="D790" s="17" t="s">
        <v>1416</v>
      </c>
      <c r="E790" s="17"/>
      <c r="F790" s="17"/>
      <c r="G790" s="18" t="s">
        <v>59</v>
      </c>
      <c r="H790" s="17"/>
      <c r="I790" s="17"/>
      <c r="J790" s="17"/>
      <c r="K790" s="17"/>
      <c r="L790" s="19">
        <v>4605</v>
      </c>
      <c r="M790" s="19">
        <v>385</v>
      </c>
      <c r="N790" s="20">
        <v>45747</v>
      </c>
      <c r="O790" s="21" t="s">
        <v>60</v>
      </c>
      <c r="P790" s="21">
        <v>0</v>
      </c>
      <c r="Q790" s="21">
        <v>0</v>
      </c>
      <c r="R790" s="21" t="s">
        <v>57</v>
      </c>
      <c r="S790" s="21" t="s">
        <v>51</v>
      </c>
      <c r="T790" s="21" t="s">
        <v>765</v>
      </c>
      <c r="U790" s="22" t="s">
        <v>766</v>
      </c>
      <c r="V790" s="15"/>
      <c r="AE790">
        <v>2</v>
      </c>
      <c r="AF790" t="b">
        <v>1</v>
      </c>
      <c r="AG790">
        <v>1</v>
      </c>
    </row>
    <row r="791" spans="2:33" x14ac:dyDescent="0.45">
      <c r="B791" s="1">
        <v>876</v>
      </c>
      <c r="C791" s="16" t="s">
        <v>47</v>
      </c>
      <c r="D791" s="17" t="s">
        <v>1417</v>
      </c>
      <c r="E791" s="17"/>
      <c r="F791" s="17"/>
      <c r="G791" s="18" t="s">
        <v>59</v>
      </c>
      <c r="H791" s="17"/>
      <c r="I791" s="17"/>
      <c r="J791" s="17"/>
      <c r="K791" s="17"/>
      <c r="L791" s="19">
        <v>4605</v>
      </c>
      <c r="M791" s="19">
        <v>385</v>
      </c>
      <c r="N791" s="20">
        <v>45747</v>
      </c>
      <c r="O791" s="21" t="s">
        <v>60</v>
      </c>
      <c r="P791" s="21">
        <v>0</v>
      </c>
      <c r="Q791" s="21">
        <v>0</v>
      </c>
      <c r="R791" s="21" t="s">
        <v>57</v>
      </c>
      <c r="S791" s="21" t="s">
        <v>51</v>
      </c>
      <c r="T791" s="21" t="s">
        <v>765</v>
      </c>
      <c r="U791" s="22" t="s">
        <v>766</v>
      </c>
      <c r="V791" s="15"/>
      <c r="AE791">
        <v>1</v>
      </c>
      <c r="AF791" t="b">
        <v>1</v>
      </c>
      <c r="AG791">
        <v>2</v>
      </c>
    </row>
    <row r="792" spans="2:33" x14ac:dyDescent="0.45">
      <c r="B792" s="1">
        <v>877</v>
      </c>
      <c r="C792" s="16"/>
      <c r="D792" s="17" t="s">
        <v>1418</v>
      </c>
      <c r="E792" s="17"/>
      <c r="F792" s="17"/>
      <c r="G792" s="18" t="s">
        <v>1419</v>
      </c>
      <c r="H792" s="17"/>
      <c r="I792" s="17"/>
      <c r="J792" s="17"/>
      <c r="K792" s="17"/>
      <c r="L792" s="19">
        <v>4605</v>
      </c>
      <c r="M792" s="19">
        <v>385</v>
      </c>
      <c r="N792" s="20">
        <v>45747</v>
      </c>
      <c r="O792" s="21" t="s">
        <v>821</v>
      </c>
      <c r="P792" s="21">
        <v>0</v>
      </c>
      <c r="Q792" s="21">
        <v>0</v>
      </c>
      <c r="R792" s="21" t="s">
        <v>57</v>
      </c>
      <c r="S792" s="21" t="s">
        <v>51</v>
      </c>
      <c r="T792" s="21" t="s">
        <v>765</v>
      </c>
      <c r="U792" s="22" t="s">
        <v>766</v>
      </c>
      <c r="V792" s="15"/>
      <c r="AE792">
        <v>0</v>
      </c>
      <c r="AF792" t="b">
        <v>1</v>
      </c>
      <c r="AG792">
        <v>3</v>
      </c>
    </row>
    <row r="793" spans="2:33" x14ac:dyDescent="0.45">
      <c r="B793" s="1">
        <v>878</v>
      </c>
      <c r="C793" s="16"/>
      <c r="D793" s="17" t="s">
        <v>1420</v>
      </c>
      <c r="E793" s="17"/>
      <c r="F793" s="17"/>
      <c r="G793" s="18" t="s">
        <v>1420</v>
      </c>
      <c r="H793" s="17"/>
      <c r="I793" s="17"/>
      <c r="J793" s="17"/>
      <c r="K793" s="17"/>
      <c r="L793" s="19">
        <v>4353</v>
      </c>
      <c r="M793" s="19">
        <v>1404</v>
      </c>
      <c r="N793" s="20">
        <v>45747</v>
      </c>
      <c r="O793" s="21" t="s">
        <v>56</v>
      </c>
      <c r="P793" s="21">
        <v>0</v>
      </c>
      <c r="Q793" s="21">
        <v>0.38700000000000001</v>
      </c>
      <c r="R793" s="21" t="s">
        <v>50</v>
      </c>
      <c r="S793" s="21" t="s">
        <v>51</v>
      </c>
      <c r="T793" s="21" t="s">
        <v>858</v>
      </c>
      <c r="U793" s="22" t="s">
        <v>53</v>
      </c>
      <c r="V793" s="15"/>
      <c r="AE793">
        <v>0</v>
      </c>
      <c r="AF793" t="b">
        <v>1</v>
      </c>
      <c r="AG793">
        <v>0</v>
      </c>
    </row>
    <row r="794" spans="2:33" x14ac:dyDescent="0.45">
      <c r="B794" s="1">
        <v>879</v>
      </c>
      <c r="C794" s="16" t="s">
        <v>47</v>
      </c>
      <c r="D794" s="17" t="s">
        <v>1421</v>
      </c>
      <c r="E794" s="17"/>
      <c r="F794" s="17"/>
      <c r="G794" s="18" t="s">
        <v>33</v>
      </c>
      <c r="H794" s="17"/>
      <c r="I794" s="17"/>
      <c r="J794" s="17"/>
      <c r="K794" s="17"/>
      <c r="L794" s="19">
        <v>4145</v>
      </c>
      <c r="M794" s="19">
        <v>1000</v>
      </c>
      <c r="N794" s="20">
        <v>45747</v>
      </c>
      <c r="O794" s="21" t="s">
        <v>49</v>
      </c>
      <c r="P794" s="21">
        <v>0</v>
      </c>
      <c r="Q794" s="21">
        <v>0</v>
      </c>
      <c r="R794" s="21" t="s">
        <v>50</v>
      </c>
      <c r="S794" s="21" t="s">
        <v>246</v>
      </c>
      <c r="T794" s="21" t="s">
        <v>1328</v>
      </c>
      <c r="U794" s="22" t="s">
        <v>1329</v>
      </c>
      <c r="V794" s="15"/>
      <c r="AE794">
        <v>2</v>
      </c>
      <c r="AF794" t="b">
        <v>1</v>
      </c>
      <c r="AG794">
        <v>0</v>
      </c>
    </row>
    <row r="795" spans="2:33" x14ac:dyDescent="0.45">
      <c r="B795" s="1">
        <v>880</v>
      </c>
      <c r="C795" s="16" t="s">
        <v>47</v>
      </c>
      <c r="D795" s="17" t="s">
        <v>1422</v>
      </c>
      <c r="E795" s="17"/>
      <c r="F795" s="17"/>
      <c r="G795" s="18" t="s">
        <v>59</v>
      </c>
      <c r="H795" s="17"/>
      <c r="I795" s="17"/>
      <c r="J795" s="17"/>
      <c r="K795" s="17"/>
      <c r="L795" s="19">
        <v>4145</v>
      </c>
      <c r="M795" s="19">
        <v>1000</v>
      </c>
      <c r="N795" s="20">
        <v>45747</v>
      </c>
      <c r="O795" s="21" t="s">
        <v>60</v>
      </c>
      <c r="P795" s="21">
        <v>0</v>
      </c>
      <c r="Q795" s="21">
        <v>0</v>
      </c>
      <c r="R795" s="21" t="s">
        <v>57</v>
      </c>
      <c r="S795" s="21" t="s">
        <v>246</v>
      </c>
      <c r="T795" s="21" t="s">
        <v>1328</v>
      </c>
      <c r="U795" s="22" t="s">
        <v>1329</v>
      </c>
      <c r="V795" s="15"/>
      <c r="AE795">
        <v>1</v>
      </c>
      <c r="AF795" t="b">
        <v>1</v>
      </c>
      <c r="AG795">
        <v>1</v>
      </c>
    </row>
    <row r="796" spans="2:33" x14ac:dyDescent="0.45">
      <c r="B796" s="1">
        <v>881</v>
      </c>
      <c r="C796" s="16"/>
      <c r="D796" s="17" t="s">
        <v>1423</v>
      </c>
      <c r="E796" s="17"/>
      <c r="F796" s="17"/>
      <c r="G796" s="18" t="s">
        <v>1424</v>
      </c>
      <c r="H796" s="17"/>
      <c r="I796" s="17"/>
      <c r="J796" s="17"/>
      <c r="K796" s="17"/>
      <c r="L796" s="19">
        <v>4145</v>
      </c>
      <c r="M796" s="19">
        <v>1000</v>
      </c>
      <c r="N796" s="20">
        <v>45747</v>
      </c>
      <c r="O796" s="21" t="s">
        <v>56</v>
      </c>
      <c r="P796" s="21">
        <v>0</v>
      </c>
      <c r="Q796" s="21">
        <v>3.0000000000000001E-3</v>
      </c>
      <c r="R796" s="21" t="s">
        <v>57</v>
      </c>
      <c r="S796" s="21" t="s">
        <v>246</v>
      </c>
      <c r="T796" s="21" t="s">
        <v>1328</v>
      </c>
      <c r="U796" s="22" t="s">
        <v>1329</v>
      </c>
      <c r="V796" s="15"/>
      <c r="AE796">
        <v>0</v>
      </c>
      <c r="AF796" t="b">
        <v>1</v>
      </c>
      <c r="AG796">
        <v>2</v>
      </c>
    </row>
    <row r="797" spans="2:33" x14ac:dyDescent="0.45">
      <c r="B797" s="1">
        <v>882</v>
      </c>
      <c r="C797" s="16"/>
      <c r="D797" s="17" t="s">
        <v>1425</v>
      </c>
      <c r="E797" s="17"/>
      <c r="F797" s="17"/>
      <c r="G797" s="18" t="s">
        <v>1426</v>
      </c>
      <c r="H797" s="17"/>
      <c r="I797" s="17"/>
      <c r="J797" s="17"/>
      <c r="K797" s="17"/>
      <c r="L797" s="19">
        <v>4100</v>
      </c>
      <c r="M797" s="19">
        <v>3016</v>
      </c>
      <c r="N797" s="20">
        <v>45657</v>
      </c>
      <c r="O797" s="21" t="s">
        <v>56</v>
      </c>
      <c r="P797" s="21">
        <v>0</v>
      </c>
      <c r="Q797" s="21">
        <v>4.0000000000000001E-3</v>
      </c>
      <c r="R797" s="21" t="s">
        <v>50</v>
      </c>
      <c r="S797" s="21" t="s">
        <v>51</v>
      </c>
      <c r="T797" s="21" t="s">
        <v>133</v>
      </c>
      <c r="U797" s="22" t="s">
        <v>53</v>
      </c>
      <c r="V797" s="15"/>
      <c r="AE797">
        <v>0</v>
      </c>
      <c r="AF797" t="b">
        <v>1</v>
      </c>
      <c r="AG797">
        <v>0</v>
      </c>
    </row>
    <row r="798" spans="2:33" x14ac:dyDescent="0.45">
      <c r="B798" s="1">
        <v>883</v>
      </c>
      <c r="C798" s="16"/>
      <c r="D798" s="17" t="s">
        <v>1427</v>
      </c>
      <c r="E798" s="17"/>
      <c r="F798" s="17"/>
      <c r="G798" s="18" t="s">
        <v>1428</v>
      </c>
      <c r="H798" s="17"/>
      <c r="I798" s="17"/>
      <c r="J798" s="17"/>
      <c r="K798" s="17"/>
      <c r="L798" s="19">
        <v>4000</v>
      </c>
      <c r="M798" s="19">
        <v>2000</v>
      </c>
      <c r="N798" s="20">
        <v>45747</v>
      </c>
      <c r="O798" s="21" t="s">
        <v>56</v>
      </c>
      <c r="P798" s="21">
        <v>0</v>
      </c>
      <c r="Q798" s="21">
        <v>4.0000000000000001E-3</v>
      </c>
      <c r="R798" s="21" t="s">
        <v>50</v>
      </c>
      <c r="S798" s="21" t="s">
        <v>51</v>
      </c>
      <c r="T798" s="21" t="s">
        <v>757</v>
      </c>
      <c r="U798" s="22" t="s">
        <v>53</v>
      </c>
      <c r="V798" s="15"/>
      <c r="AE798">
        <v>0</v>
      </c>
      <c r="AF798" t="b">
        <v>1</v>
      </c>
      <c r="AG798">
        <v>0</v>
      </c>
    </row>
    <row r="799" spans="2:33" x14ac:dyDescent="0.45">
      <c r="B799" s="1">
        <v>884</v>
      </c>
      <c r="C799" s="16"/>
      <c r="D799" s="17" t="s">
        <v>1429</v>
      </c>
      <c r="E799" s="17"/>
      <c r="F799" s="17"/>
      <c r="G799" s="18" t="s">
        <v>1430</v>
      </c>
      <c r="H799" s="17"/>
      <c r="I799" s="17"/>
      <c r="J799" s="17"/>
      <c r="K799" s="17"/>
      <c r="L799" s="19">
        <v>4000</v>
      </c>
      <c r="M799" s="19">
        <v>0</v>
      </c>
      <c r="N799" s="20">
        <v>45747</v>
      </c>
      <c r="O799" s="21" t="s">
        <v>56</v>
      </c>
      <c r="P799" s="21">
        <v>0</v>
      </c>
      <c r="Q799" s="21">
        <v>3.3000000000000002E-2</v>
      </c>
      <c r="R799" s="21" t="s">
        <v>50</v>
      </c>
      <c r="S799" s="21" t="s">
        <v>443</v>
      </c>
      <c r="T799" s="21" t="s">
        <v>616</v>
      </c>
      <c r="U799" s="22" t="s">
        <v>53</v>
      </c>
      <c r="V799" s="15"/>
      <c r="AE799">
        <v>0</v>
      </c>
      <c r="AF799" t="b">
        <v>1</v>
      </c>
      <c r="AG799">
        <v>0</v>
      </c>
    </row>
    <row r="800" spans="2:33" x14ac:dyDescent="0.45">
      <c r="B800" s="1">
        <v>885</v>
      </c>
      <c r="C800" s="16"/>
      <c r="D800" s="17" t="s">
        <v>1431</v>
      </c>
      <c r="E800" s="17"/>
      <c r="F800" s="17"/>
      <c r="G800" s="18" t="s">
        <v>1432</v>
      </c>
      <c r="H800" s="17"/>
      <c r="I800" s="17"/>
      <c r="J800" s="17"/>
      <c r="K800" s="17"/>
      <c r="L800" s="19">
        <v>3736</v>
      </c>
      <c r="M800" s="19">
        <v>3736</v>
      </c>
      <c r="N800" s="20">
        <v>45747</v>
      </c>
      <c r="O800" s="21" t="s">
        <v>56</v>
      </c>
      <c r="P800" s="21">
        <v>0</v>
      </c>
      <c r="Q800" s="21">
        <v>2E-3</v>
      </c>
      <c r="R800" s="21" t="s">
        <v>50</v>
      </c>
      <c r="S800" s="21" t="s">
        <v>51</v>
      </c>
      <c r="T800" s="21" t="s">
        <v>370</v>
      </c>
      <c r="U800" s="22" t="s">
        <v>53</v>
      </c>
      <c r="V800" s="15"/>
      <c r="AE800">
        <v>0</v>
      </c>
      <c r="AF800" t="b">
        <v>1</v>
      </c>
      <c r="AG800">
        <v>0</v>
      </c>
    </row>
    <row r="801" spans="2:33" x14ac:dyDescent="0.45">
      <c r="B801" s="1">
        <v>886</v>
      </c>
      <c r="C801" s="16"/>
      <c r="D801" s="17" t="s">
        <v>1433</v>
      </c>
      <c r="E801" s="17"/>
      <c r="F801" s="17"/>
      <c r="G801" s="18" t="s">
        <v>1434</v>
      </c>
      <c r="H801" s="17"/>
      <c r="I801" s="17"/>
      <c r="J801" s="17"/>
      <c r="K801" s="17"/>
      <c r="L801" s="19">
        <v>3726</v>
      </c>
      <c r="M801" s="19">
        <v>1790</v>
      </c>
      <c r="N801" s="20">
        <v>45747</v>
      </c>
      <c r="O801" s="21" t="s">
        <v>56</v>
      </c>
      <c r="P801" s="21">
        <v>0</v>
      </c>
      <c r="Q801" s="21">
        <v>0</v>
      </c>
      <c r="R801" s="21" t="s">
        <v>50</v>
      </c>
      <c r="S801" s="21" t="s">
        <v>443</v>
      </c>
      <c r="T801" s="21" t="s">
        <v>562</v>
      </c>
      <c r="U801" s="22" t="s">
        <v>53</v>
      </c>
      <c r="V801" s="15"/>
      <c r="AE801">
        <v>0</v>
      </c>
      <c r="AF801" t="b">
        <v>1</v>
      </c>
      <c r="AG801">
        <v>0</v>
      </c>
    </row>
    <row r="802" spans="2:33" x14ac:dyDescent="0.45">
      <c r="B802" s="1">
        <v>887</v>
      </c>
      <c r="C802" s="16" t="s">
        <v>47</v>
      </c>
      <c r="D802" s="17" t="s">
        <v>1435</v>
      </c>
      <c r="E802" s="17"/>
      <c r="F802" s="17"/>
      <c r="G802" s="18" t="s">
        <v>33</v>
      </c>
      <c r="H802" s="17"/>
      <c r="I802" s="17"/>
      <c r="J802" s="17"/>
      <c r="K802" s="17"/>
      <c r="L802" s="19">
        <v>3651</v>
      </c>
      <c r="M802" s="19">
        <v>1831</v>
      </c>
      <c r="N802" s="20">
        <v>45747</v>
      </c>
      <c r="O802" s="21" t="s">
        <v>49</v>
      </c>
      <c r="P802" s="21">
        <v>0</v>
      </c>
      <c r="Q802" s="21">
        <v>0</v>
      </c>
      <c r="R802" s="21" t="s">
        <v>50</v>
      </c>
      <c r="S802" s="21" t="s">
        <v>443</v>
      </c>
      <c r="T802" s="21" t="s">
        <v>1026</v>
      </c>
      <c r="U802" s="22" t="s">
        <v>53</v>
      </c>
      <c r="V802" s="15"/>
      <c r="AE802">
        <v>1</v>
      </c>
      <c r="AF802" t="b">
        <v>1</v>
      </c>
      <c r="AG802">
        <v>0</v>
      </c>
    </row>
    <row r="803" spans="2:33" x14ac:dyDescent="0.45">
      <c r="B803" s="1">
        <v>888</v>
      </c>
      <c r="C803" s="16"/>
      <c r="D803" s="17" t="s">
        <v>1436</v>
      </c>
      <c r="E803" s="17"/>
      <c r="F803" s="17"/>
      <c r="G803" s="18" t="s">
        <v>1437</v>
      </c>
      <c r="H803" s="17"/>
      <c r="I803" s="17"/>
      <c r="J803" s="17"/>
      <c r="K803" s="17"/>
      <c r="L803" s="19">
        <v>3651</v>
      </c>
      <c r="M803" s="19">
        <v>1831</v>
      </c>
      <c r="N803" s="20">
        <v>45747</v>
      </c>
      <c r="O803" s="21" t="s">
        <v>56</v>
      </c>
      <c r="P803" s="21">
        <v>0</v>
      </c>
      <c r="Q803" s="21">
        <v>1E-3</v>
      </c>
      <c r="R803" s="21" t="s">
        <v>57</v>
      </c>
      <c r="S803" s="21" t="s">
        <v>443</v>
      </c>
      <c r="T803" s="21" t="s">
        <v>1026</v>
      </c>
      <c r="U803" s="22" t="s">
        <v>53</v>
      </c>
      <c r="V803" s="15"/>
      <c r="AE803">
        <v>0</v>
      </c>
      <c r="AF803" t="b">
        <v>1</v>
      </c>
      <c r="AG803">
        <v>1</v>
      </c>
    </row>
    <row r="804" spans="2:33" x14ac:dyDescent="0.45">
      <c r="B804" s="1">
        <v>889</v>
      </c>
      <c r="C804" s="16" t="s">
        <v>47</v>
      </c>
      <c r="D804" s="17" t="s">
        <v>1438</v>
      </c>
      <c r="E804" s="17"/>
      <c r="F804" s="17"/>
      <c r="G804" s="18" t="s">
        <v>59</v>
      </c>
      <c r="H804" s="17"/>
      <c r="I804" s="17"/>
      <c r="J804" s="17"/>
      <c r="K804" s="17"/>
      <c r="L804" s="19">
        <v>3366</v>
      </c>
      <c r="M804" s="19">
        <v>0</v>
      </c>
      <c r="N804" s="20">
        <v>45813</v>
      </c>
      <c r="O804" s="21" t="s">
        <v>60</v>
      </c>
      <c r="P804" s="21">
        <v>0</v>
      </c>
      <c r="Q804" s="21">
        <v>0</v>
      </c>
      <c r="R804" s="21" t="s">
        <v>50</v>
      </c>
      <c r="S804" s="21" t="s">
        <v>51</v>
      </c>
      <c r="T804" s="21" t="s">
        <v>52</v>
      </c>
      <c r="U804" s="22" t="s">
        <v>53</v>
      </c>
      <c r="V804" s="15"/>
      <c r="AE804">
        <v>2</v>
      </c>
      <c r="AF804" t="b">
        <v>1</v>
      </c>
      <c r="AG804">
        <v>0</v>
      </c>
    </row>
    <row r="805" spans="2:33" x14ac:dyDescent="0.45">
      <c r="B805" s="1">
        <v>890</v>
      </c>
      <c r="C805" s="16"/>
      <c r="D805" s="17" t="s">
        <v>1439</v>
      </c>
      <c r="E805" s="17"/>
      <c r="F805" s="17"/>
      <c r="G805" s="18" t="s">
        <v>1440</v>
      </c>
      <c r="H805" s="17"/>
      <c r="I805" s="17"/>
      <c r="J805" s="17"/>
      <c r="K805" s="17"/>
      <c r="L805" s="19">
        <v>2026</v>
      </c>
      <c r="M805" s="19">
        <v>0</v>
      </c>
      <c r="N805" s="20">
        <v>45813</v>
      </c>
      <c r="O805" s="21" t="s">
        <v>85</v>
      </c>
      <c r="P805" s="21">
        <v>0</v>
      </c>
      <c r="Q805" s="21">
        <v>0.36199999999999999</v>
      </c>
      <c r="R805" s="21" t="s">
        <v>57</v>
      </c>
      <c r="S805" s="21" t="s">
        <v>51</v>
      </c>
      <c r="T805" s="21" t="s">
        <v>52</v>
      </c>
      <c r="U805" s="22" t="s">
        <v>53</v>
      </c>
      <c r="V805" s="15"/>
      <c r="AE805">
        <v>0</v>
      </c>
      <c r="AF805" t="b">
        <v>1</v>
      </c>
      <c r="AG805">
        <v>1</v>
      </c>
    </row>
    <row r="806" spans="2:33" x14ac:dyDescent="0.45">
      <c r="B806" s="1">
        <v>891</v>
      </c>
      <c r="C806" s="16"/>
      <c r="D806" s="17" t="s">
        <v>1439</v>
      </c>
      <c r="E806" s="17"/>
      <c r="F806" s="17"/>
      <c r="G806" s="18" t="s">
        <v>1441</v>
      </c>
      <c r="H806" s="17"/>
      <c r="I806" s="17"/>
      <c r="J806" s="17"/>
      <c r="K806" s="17"/>
      <c r="L806" s="19">
        <v>1340</v>
      </c>
      <c r="M806" s="19">
        <v>0</v>
      </c>
      <c r="N806" s="20">
        <v>45813</v>
      </c>
      <c r="O806" s="21" t="s">
        <v>85</v>
      </c>
      <c r="P806" s="21">
        <v>0</v>
      </c>
      <c r="Q806" s="21">
        <v>3.2000000000000001E-2</v>
      </c>
      <c r="R806" s="21" t="s">
        <v>57</v>
      </c>
      <c r="S806" s="21" t="s">
        <v>51</v>
      </c>
      <c r="T806" s="21" t="s">
        <v>52</v>
      </c>
      <c r="U806" s="22" t="s">
        <v>53</v>
      </c>
      <c r="V806" s="15"/>
      <c r="AE806">
        <v>0</v>
      </c>
      <c r="AF806" t="b">
        <v>1</v>
      </c>
      <c r="AG806">
        <v>1</v>
      </c>
    </row>
    <row r="807" spans="2:33" x14ac:dyDescent="0.45">
      <c r="B807" s="1">
        <v>892</v>
      </c>
      <c r="C807" s="16" t="s">
        <v>47</v>
      </c>
      <c r="D807" s="17" t="s">
        <v>1442</v>
      </c>
      <c r="E807" s="17"/>
      <c r="F807" s="17"/>
      <c r="G807" s="18" t="s">
        <v>33</v>
      </c>
      <c r="H807" s="17"/>
      <c r="I807" s="17"/>
      <c r="J807" s="17"/>
      <c r="K807" s="17"/>
      <c r="L807" s="19">
        <v>3300</v>
      </c>
      <c r="M807" s="19">
        <v>3300</v>
      </c>
      <c r="N807" s="20">
        <v>45657</v>
      </c>
      <c r="O807" s="21" t="s">
        <v>49</v>
      </c>
      <c r="P807" s="21">
        <v>0</v>
      </c>
      <c r="Q807" s="21">
        <v>0</v>
      </c>
      <c r="R807" s="21" t="s">
        <v>50</v>
      </c>
      <c r="S807" s="21" t="s">
        <v>405</v>
      </c>
      <c r="T807" s="21" t="s">
        <v>175</v>
      </c>
      <c r="U807" s="22" t="s">
        <v>53</v>
      </c>
      <c r="V807" s="15"/>
      <c r="AE807">
        <v>4</v>
      </c>
      <c r="AF807" t="b">
        <v>1</v>
      </c>
      <c r="AG807">
        <v>0</v>
      </c>
    </row>
    <row r="808" spans="2:33" x14ac:dyDescent="0.45">
      <c r="B808" s="1">
        <v>893</v>
      </c>
      <c r="C808" s="16" t="s">
        <v>47</v>
      </c>
      <c r="D808" s="17" t="s">
        <v>1443</v>
      </c>
      <c r="E808" s="17"/>
      <c r="F808" s="17"/>
      <c r="G808" s="18" t="s">
        <v>59</v>
      </c>
      <c r="H808" s="17"/>
      <c r="I808" s="17"/>
      <c r="J808" s="17"/>
      <c r="K808" s="17"/>
      <c r="L808" s="19">
        <v>1700</v>
      </c>
      <c r="M808" s="19">
        <v>1700</v>
      </c>
      <c r="N808" s="20">
        <v>45657</v>
      </c>
      <c r="O808" s="21" t="s">
        <v>404</v>
      </c>
      <c r="P808" s="21">
        <v>0</v>
      </c>
      <c r="Q808" s="21">
        <v>0</v>
      </c>
      <c r="R808" s="21" t="s">
        <v>57</v>
      </c>
      <c r="S808" s="21" t="s">
        <v>405</v>
      </c>
      <c r="T808" s="21" t="s">
        <v>1444</v>
      </c>
      <c r="U808" s="22" t="s">
        <v>53</v>
      </c>
      <c r="V808" s="15"/>
      <c r="AE808">
        <v>1</v>
      </c>
      <c r="AF808" t="b">
        <v>1</v>
      </c>
      <c r="AG808">
        <v>1</v>
      </c>
    </row>
    <row r="809" spans="2:33" x14ac:dyDescent="0.45">
      <c r="B809" s="1">
        <v>894</v>
      </c>
      <c r="C809" s="16"/>
      <c r="D809" s="17" t="s">
        <v>1445</v>
      </c>
      <c r="E809" s="17"/>
      <c r="F809" s="17"/>
      <c r="G809" s="18" t="s">
        <v>1446</v>
      </c>
      <c r="H809" s="17"/>
      <c r="I809" s="17"/>
      <c r="J809" s="17"/>
      <c r="K809" s="17"/>
      <c r="L809" s="19">
        <v>1700</v>
      </c>
      <c r="M809" s="19">
        <v>1700</v>
      </c>
      <c r="N809" s="20">
        <v>45657</v>
      </c>
      <c r="O809" s="21" t="s">
        <v>404</v>
      </c>
      <c r="P809" s="21">
        <v>0</v>
      </c>
      <c r="Q809" s="21">
        <v>0</v>
      </c>
      <c r="R809" s="21" t="s">
        <v>57</v>
      </c>
      <c r="S809" s="21" t="s">
        <v>405</v>
      </c>
      <c r="T809" s="21" t="s">
        <v>1444</v>
      </c>
      <c r="U809" s="22" t="s">
        <v>53</v>
      </c>
      <c r="V809" s="15"/>
      <c r="AE809">
        <v>0</v>
      </c>
      <c r="AF809" t="b">
        <v>1</v>
      </c>
      <c r="AG809">
        <v>2</v>
      </c>
    </row>
    <row r="810" spans="2:33" x14ac:dyDescent="0.45">
      <c r="B810" s="1">
        <v>895</v>
      </c>
      <c r="C810" s="16" t="s">
        <v>47</v>
      </c>
      <c r="D810" s="17" t="s">
        <v>1447</v>
      </c>
      <c r="E810" s="17"/>
      <c r="F810" s="17"/>
      <c r="G810" s="18" t="s">
        <v>59</v>
      </c>
      <c r="H810" s="17"/>
      <c r="I810" s="17"/>
      <c r="J810" s="17"/>
      <c r="K810" s="17"/>
      <c r="L810" s="19">
        <v>1600</v>
      </c>
      <c r="M810" s="19">
        <v>1600</v>
      </c>
      <c r="N810" s="20">
        <v>45657</v>
      </c>
      <c r="O810" s="21" t="s">
        <v>404</v>
      </c>
      <c r="P810" s="21">
        <v>0</v>
      </c>
      <c r="Q810" s="21">
        <v>0</v>
      </c>
      <c r="R810" s="21" t="s">
        <v>57</v>
      </c>
      <c r="S810" s="21" t="s">
        <v>405</v>
      </c>
      <c r="T810" s="21" t="s">
        <v>427</v>
      </c>
      <c r="U810" s="22" t="s">
        <v>53</v>
      </c>
      <c r="V810" s="15"/>
      <c r="AE810">
        <v>1</v>
      </c>
      <c r="AF810" t="b">
        <v>1</v>
      </c>
      <c r="AG810">
        <v>1</v>
      </c>
    </row>
    <row r="811" spans="2:33" x14ac:dyDescent="0.45">
      <c r="B811" s="1">
        <v>896</v>
      </c>
      <c r="C811" s="16"/>
      <c r="D811" s="17" t="s">
        <v>1448</v>
      </c>
      <c r="E811" s="17"/>
      <c r="F811" s="17"/>
      <c r="G811" s="18" t="s">
        <v>1449</v>
      </c>
      <c r="H811" s="17"/>
      <c r="I811" s="17"/>
      <c r="J811" s="17"/>
      <c r="K811" s="17"/>
      <c r="L811" s="19">
        <v>1600</v>
      </c>
      <c r="M811" s="19">
        <v>1600</v>
      </c>
      <c r="N811" s="20">
        <v>45657</v>
      </c>
      <c r="O811" s="21" t="s">
        <v>404</v>
      </c>
      <c r="P811" s="21">
        <v>0</v>
      </c>
      <c r="Q811" s="21">
        <v>0</v>
      </c>
      <c r="R811" s="21" t="s">
        <v>57</v>
      </c>
      <c r="S811" s="21" t="s">
        <v>405</v>
      </c>
      <c r="T811" s="21" t="s">
        <v>427</v>
      </c>
      <c r="U811" s="22" t="s">
        <v>53</v>
      </c>
      <c r="V811" s="15"/>
      <c r="AE811">
        <v>0</v>
      </c>
      <c r="AF811" t="b">
        <v>1</v>
      </c>
      <c r="AG811">
        <v>2</v>
      </c>
    </row>
    <row r="812" spans="2:33" x14ac:dyDescent="0.45">
      <c r="B812" s="1">
        <v>897</v>
      </c>
      <c r="C812" s="16" t="s">
        <v>47</v>
      </c>
      <c r="D812" s="17" t="s">
        <v>1450</v>
      </c>
      <c r="E812" s="17"/>
      <c r="F812" s="17"/>
      <c r="G812" s="18" t="s">
        <v>59</v>
      </c>
      <c r="H812" s="17"/>
      <c r="I812" s="17"/>
      <c r="J812" s="17"/>
      <c r="K812" s="17"/>
      <c r="L812" s="19">
        <v>3235</v>
      </c>
      <c r="M812" s="19">
        <v>0</v>
      </c>
      <c r="N812" s="20">
        <v>45747</v>
      </c>
      <c r="O812" s="21" t="s">
        <v>60</v>
      </c>
      <c r="P812" s="21">
        <v>0</v>
      </c>
      <c r="Q812" s="21">
        <v>0</v>
      </c>
      <c r="R812" s="21" t="s">
        <v>50</v>
      </c>
      <c r="S812" s="21" t="s">
        <v>51</v>
      </c>
      <c r="T812" s="21" t="s">
        <v>133</v>
      </c>
      <c r="U812" s="22" t="s">
        <v>53</v>
      </c>
      <c r="V812" s="15"/>
      <c r="AE812">
        <v>2</v>
      </c>
      <c r="AF812" t="b">
        <v>1</v>
      </c>
      <c r="AG812">
        <v>0</v>
      </c>
    </row>
    <row r="813" spans="2:33" x14ac:dyDescent="0.45">
      <c r="B813" s="1">
        <v>898</v>
      </c>
      <c r="C813" s="16"/>
      <c r="D813" s="17" t="s">
        <v>1451</v>
      </c>
      <c r="E813" s="17"/>
      <c r="F813" s="17"/>
      <c r="G813" s="18" t="s">
        <v>1452</v>
      </c>
      <c r="H813" s="17"/>
      <c r="I813" s="17"/>
      <c r="J813" s="17"/>
      <c r="K813" s="17"/>
      <c r="L813" s="19">
        <v>2483</v>
      </c>
      <c r="M813" s="19">
        <v>0</v>
      </c>
      <c r="N813" s="20">
        <v>45747</v>
      </c>
      <c r="O813" s="21" t="s">
        <v>63</v>
      </c>
      <c r="P813" s="21">
        <v>0</v>
      </c>
      <c r="Q813" s="21">
        <v>8.9999999999999993E-3</v>
      </c>
      <c r="R813" s="21" t="s">
        <v>57</v>
      </c>
      <c r="S813" s="21" t="s">
        <v>51</v>
      </c>
      <c r="T813" s="21" t="s">
        <v>133</v>
      </c>
      <c r="U813" s="22" t="s">
        <v>53</v>
      </c>
      <c r="V813" s="15"/>
      <c r="AE813">
        <v>0</v>
      </c>
      <c r="AF813" t="b">
        <v>1</v>
      </c>
      <c r="AG813">
        <v>1</v>
      </c>
    </row>
    <row r="814" spans="2:33" x14ac:dyDescent="0.45">
      <c r="B814" s="1">
        <v>899</v>
      </c>
      <c r="C814" s="16"/>
      <c r="D814" s="17" t="s">
        <v>1451</v>
      </c>
      <c r="E814" s="17"/>
      <c r="F814" s="17"/>
      <c r="G814" s="18" t="s">
        <v>1453</v>
      </c>
      <c r="H814" s="17"/>
      <c r="I814" s="17"/>
      <c r="J814" s="17"/>
      <c r="K814" s="17"/>
      <c r="L814" s="19">
        <v>752</v>
      </c>
      <c r="M814" s="19">
        <v>0</v>
      </c>
      <c r="N814" s="20">
        <v>45747</v>
      </c>
      <c r="O814" s="21" t="s">
        <v>63</v>
      </c>
      <c r="P814" s="21">
        <v>0</v>
      </c>
      <c r="Q814" s="21">
        <v>6.0000000000000001E-3</v>
      </c>
      <c r="R814" s="21" t="s">
        <v>57</v>
      </c>
      <c r="S814" s="21" t="s">
        <v>51</v>
      </c>
      <c r="T814" s="21" t="s">
        <v>133</v>
      </c>
      <c r="U814" s="22" t="s">
        <v>53</v>
      </c>
      <c r="V814" s="15"/>
      <c r="AE814">
        <v>0</v>
      </c>
      <c r="AF814" t="b">
        <v>1</v>
      </c>
      <c r="AG814">
        <v>1</v>
      </c>
    </row>
    <row r="815" spans="2:33" x14ac:dyDescent="0.45">
      <c r="B815" s="1">
        <v>900</v>
      </c>
      <c r="C815" s="16" t="s">
        <v>47</v>
      </c>
      <c r="D815" s="17" t="s">
        <v>1454</v>
      </c>
      <c r="E815" s="17"/>
      <c r="F815" s="17"/>
      <c r="G815" s="18" t="s">
        <v>59</v>
      </c>
      <c r="H815" s="17"/>
      <c r="I815" s="17"/>
      <c r="J815" s="17"/>
      <c r="K815" s="17"/>
      <c r="L815" s="19">
        <v>3037</v>
      </c>
      <c r="M815" s="19">
        <v>0</v>
      </c>
      <c r="N815" s="20">
        <v>45747</v>
      </c>
      <c r="O815" s="21" t="s">
        <v>60</v>
      </c>
      <c r="P815" s="21">
        <v>0</v>
      </c>
      <c r="Q815" s="21">
        <v>0</v>
      </c>
      <c r="R815" s="21" t="s">
        <v>50</v>
      </c>
      <c r="S815" s="21" t="s">
        <v>51</v>
      </c>
      <c r="T815" s="21" t="s">
        <v>52</v>
      </c>
      <c r="U815" s="22" t="s">
        <v>53</v>
      </c>
      <c r="V815" s="15"/>
      <c r="AE815">
        <v>2</v>
      </c>
      <c r="AF815" t="b">
        <v>1</v>
      </c>
      <c r="AG815">
        <v>0</v>
      </c>
    </row>
    <row r="816" spans="2:33" x14ac:dyDescent="0.45">
      <c r="B816" s="1">
        <v>901</v>
      </c>
      <c r="C816" s="16" t="s">
        <v>47</v>
      </c>
      <c r="D816" s="17" t="s">
        <v>1455</v>
      </c>
      <c r="E816" s="17"/>
      <c r="F816" s="17"/>
      <c r="G816" s="18" t="s">
        <v>59</v>
      </c>
      <c r="H816" s="17"/>
      <c r="I816" s="17"/>
      <c r="J816" s="17"/>
      <c r="K816" s="17"/>
      <c r="L816" s="19">
        <v>3037</v>
      </c>
      <c r="M816" s="19">
        <v>0</v>
      </c>
      <c r="N816" s="20">
        <v>45747</v>
      </c>
      <c r="O816" s="21" t="s">
        <v>60</v>
      </c>
      <c r="P816" s="21">
        <v>0</v>
      </c>
      <c r="Q816" s="21">
        <v>0</v>
      </c>
      <c r="R816" s="21" t="s">
        <v>57</v>
      </c>
      <c r="S816" s="21" t="s">
        <v>51</v>
      </c>
      <c r="T816" s="21" t="s">
        <v>52</v>
      </c>
      <c r="U816" s="22" t="s">
        <v>53</v>
      </c>
      <c r="V816" s="15"/>
      <c r="AE816">
        <v>1</v>
      </c>
      <c r="AF816" t="b">
        <v>1</v>
      </c>
      <c r="AG816">
        <v>1</v>
      </c>
    </row>
    <row r="817" spans="2:33" x14ac:dyDescent="0.45">
      <c r="B817" s="1">
        <v>902</v>
      </c>
      <c r="C817" s="16"/>
      <c r="D817" s="17" t="s">
        <v>1456</v>
      </c>
      <c r="E817" s="17"/>
      <c r="F817" s="17"/>
      <c r="G817" s="18" t="s">
        <v>1457</v>
      </c>
      <c r="H817" s="17"/>
      <c r="I817" s="17"/>
      <c r="J817" s="17"/>
      <c r="K817" s="17"/>
      <c r="L817" s="19">
        <v>3037</v>
      </c>
      <c r="M817" s="19">
        <v>0</v>
      </c>
      <c r="N817" s="20">
        <v>45747</v>
      </c>
      <c r="O817" s="21" t="s">
        <v>63</v>
      </c>
      <c r="P817" s="21">
        <v>0</v>
      </c>
      <c r="Q817" s="21">
        <v>3.0000000000000001E-3</v>
      </c>
      <c r="R817" s="21" t="s">
        <v>57</v>
      </c>
      <c r="S817" s="21" t="s">
        <v>51</v>
      </c>
      <c r="T817" s="21" t="s">
        <v>52</v>
      </c>
      <c r="U817" s="22" t="s">
        <v>53</v>
      </c>
      <c r="V817" s="15"/>
      <c r="AE817">
        <v>0</v>
      </c>
      <c r="AF817" t="b">
        <v>1</v>
      </c>
      <c r="AG817">
        <v>2</v>
      </c>
    </row>
    <row r="818" spans="2:33" x14ac:dyDescent="0.45">
      <c r="B818" s="1">
        <v>903</v>
      </c>
      <c r="C818" s="16" t="s">
        <v>47</v>
      </c>
      <c r="D818" s="17" t="s">
        <v>1458</v>
      </c>
      <c r="E818" s="17"/>
      <c r="F818" s="17"/>
      <c r="G818" s="18" t="s">
        <v>59</v>
      </c>
      <c r="H818" s="17"/>
      <c r="I818" s="17"/>
      <c r="J818" s="17"/>
      <c r="K818" s="17"/>
      <c r="L818" s="19">
        <v>2685</v>
      </c>
      <c r="M818" s="19">
        <v>0</v>
      </c>
      <c r="N818" s="20">
        <v>45747</v>
      </c>
      <c r="O818" s="21" t="s">
        <v>60</v>
      </c>
      <c r="P818" s="21">
        <v>0</v>
      </c>
      <c r="Q818" s="21">
        <v>0</v>
      </c>
      <c r="R818" s="21" t="s">
        <v>50</v>
      </c>
      <c r="S818" s="21" t="s">
        <v>51</v>
      </c>
      <c r="T818" s="21" t="s">
        <v>755</v>
      </c>
      <c r="U818" s="22" t="s">
        <v>53</v>
      </c>
      <c r="V818" s="15"/>
      <c r="AE818">
        <v>1</v>
      </c>
      <c r="AF818" t="b">
        <v>1</v>
      </c>
      <c r="AG818">
        <v>0</v>
      </c>
    </row>
    <row r="819" spans="2:33" x14ac:dyDescent="0.45">
      <c r="B819" s="1">
        <v>904</v>
      </c>
      <c r="C819" s="16"/>
      <c r="D819" s="17" t="s">
        <v>1459</v>
      </c>
      <c r="E819" s="17"/>
      <c r="F819" s="17"/>
      <c r="G819" s="18" t="s">
        <v>1460</v>
      </c>
      <c r="H819" s="17"/>
      <c r="I819" s="17"/>
      <c r="J819" s="17"/>
      <c r="K819" s="17"/>
      <c r="L819" s="19">
        <v>2685</v>
      </c>
      <c r="M819" s="19">
        <v>0</v>
      </c>
      <c r="N819" s="20">
        <v>45747</v>
      </c>
      <c r="O819" s="21" t="s">
        <v>63</v>
      </c>
      <c r="P819" s="21">
        <v>0</v>
      </c>
      <c r="Q819" s="21">
        <v>1.3759999999999999</v>
      </c>
      <c r="R819" s="21" t="s">
        <v>57</v>
      </c>
      <c r="S819" s="21" t="s">
        <v>51</v>
      </c>
      <c r="T819" s="21" t="s">
        <v>755</v>
      </c>
      <c r="U819" s="22" t="s">
        <v>53</v>
      </c>
      <c r="V819" s="15"/>
      <c r="AE819">
        <v>0</v>
      </c>
      <c r="AF819" t="b">
        <v>1</v>
      </c>
      <c r="AG819">
        <v>1</v>
      </c>
    </row>
    <row r="820" spans="2:33" x14ac:dyDescent="0.45">
      <c r="B820" s="1">
        <v>905</v>
      </c>
      <c r="C820" s="16" t="s">
        <v>47</v>
      </c>
      <c r="D820" s="17" t="s">
        <v>1461</v>
      </c>
      <c r="E820" s="17"/>
      <c r="F820" s="17"/>
      <c r="G820" s="18" t="s">
        <v>59</v>
      </c>
      <c r="H820" s="17"/>
      <c r="I820" s="17"/>
      <c r="J820" s="17"/>
      <c r="K820" s="17"/>
      <c r="L820" s="19">
        <v>2577</v>
      </c>
      <c r="M820" s="19">
        <v>-693</v>
      </c>
      <c r="N820" s="20">
        <v>45688</v>
      </c>
      <c r="O820" s="21" t="s">
        <v>60</v>
      </c>
      <c r="P820" s="21">
        <v>0</v>
      </c>
      <c r="Q820" s="21">
        <v>0</v>
      </c>
      <c r="R820" s="21" t="s">
        <v>50</v>
      </c>
      <c r="S820" s="21" t="s">
        <v>51</v>
      </c>
      <c r="T820" s="21" t="s">
        <v>257</v>
      </c>
      <c r="U820" s="22" t="s">
        <v>257</v>
      </c>
      <c r="V820" s="15"/>
      <c r="AE820">
        <v>1</v>
      </c>
      <c r="AF820" t="b">
        <v>1</v>
      </c>
      <c r="AG820">
        <v>0</v>
      </c>
    </row>
    <row r="821" spans="2:33" x14ac:dyDescent="0.45">
      <c r="B821" s="1">
        <v>906</v>
      </c>
      <c r="C821" s="16"/>
      <c r="D821" s="17" t="s">
        <v>1462</v>
      </c>
      <c r="E821" s="17"/>
      <c r="F821" s="17"/>
      <c r="G821" s="18" t="s">
        <v>1463</v>
      </c>
      <c r="H821" s="17"/>
      <c r="I821" s="17"/>
      <c r="J821" s="17"/>
      <c r="K821" s="17"/>
      <c r="L821" s="19">
        <v>2577</v>
      </c>
      <c r="M821" s="19">
        <v>-693</v>
      </c>
      <c r="N821" s="20">
        <v>45688</v>
      </c>
      <c r="O821" s="21" t="s">
        <v>632</v>
      </c>
      <c r="P821" s="21">
        <v>0</v>
      </c>
      <c r="Q821" s="21">
        <v>0</v>
      </c>
      <c r="R821" s="21" t="s">
        <v>57</v>
      </c>
      <c r="S821" s="21" t="s">
        <v>51</v>
      </c>
      <c r="T821" s="21" t="s">
        <v>257</v>
      </c>
      <c r="U821" s="22" t="s">
        <v>257</v>
      </c>
      <c r="V821" s="15"/>
      <c r="AE821">
        <v>0</v>
      </c>
      <c r="AF821" t="b">
        <v>1</v>
      </c>
      <c r="AG821">
        <v>1</v>
      </c>
    </row>
    <row r="822" spans="2:33" x14ac:dyDescent="0.45">
      <c r="B822" s="1">
        <v>907</v>
      </c>
      <c r="C822" s="16" t="s">
        <v>47</v>
      </c>
      <c r="D822" s="17" t="s">
        <v>1464</v>
      </c>
      <c r="E822" s="17"/>
      <c r="F822" s="17"/>
      <c r="G822" s="18" t="s">
        <v>59</v>
      </c>
      <c r="H822" s="17"/>
      <c r="I822" s="17"/>
      <c r="J822" s="17"/>
      <c r="K822" s="17"/>
      <c r="L822" s="19">
        <v>2500</v>
      </c>
      <c r="M822" s="19">
        <v>247</v>
      </c>
      <c r="N822" s="20">
        <v>45747</v>
      </c>
      <c r="O822" s="21" t="s">
        <v>60</v>
      </c>
      <c r="P822" s="21">
        <v>0</v>
      </c>
      <c r="Q822" s="21">
        <v>0</v>
      </c>
      <c r="R822" s="21" t="s">
        <v>50</v>
      </c>
      <c r="S822" s="21" t="s">
        <v>51</v>
      </c>
      <c r="T822" s="21" t="s">
        <v>52</v>
      </c>
      <c r="U822" s="22" t="s">
        <v>53</v>
      </c>
      <c r="V822" s="15"/>
      <c r="AE822">
        <v>1</v>
      </c>
      <c r="AF822" t="b">
        <v>1</v>
      </c>
      <c r="AG822">
        <v>0</v>
      </c>
    </row>
    <row r="823" spans="2:33" x14ac:dyDescent="0.45">
      <c r="B823" s="1">
        <v>908</v>
      </c>
      <c r="C823" s="16"/>
      <c r="D823" s="17" t="s">
        <v>1465</v>
      </c>
      <c r="E823" s="17"/>
      <c r="F823" s="17"/>
      <c r="G823" s="18" t="s">
        <v>1466</v>
      </c>
      <c r="H823" s="17"/>
      <c r="I823" s="17"/>
      <c r="J823" s="17"/>
      <c r="K823" s="17"/>
      <c r="L823" s="19">
        <v>2500</v>
      </c>
      <c r="M823" s="19">
        <v>247</v>
      </c>
      <c r="N823" s="20">
        <v>45747</v>
      </c>
      <c r="O823" s="21" t="s">
        <v>63</v>
      </c>
      <c r="P823" s="21">
        <v>0</v>
      </c>
      <c r="Q823" s="21">
        <v>8.0000000000000002E-3</v>
      </c>
      <c r="R823" s="21" t="s">
        <v>57</v>
      </c>
      <c r="S823" s="21" t="s">
        <v>51</v>
      </c>
      <c r="T823" s="21" t="s">
        <v>52</v>
      </c>
      <c r="U823" s="22" t="s">
        <v>53</v>
      </c>
      <c r="V823" s="15"/>
      <c r="AE823">
        <v>0</v>
      </c>
      <c r="AF823" t="b">
        <v>1</v>
      </c>
      <c r="AG823">
        <v>1</v>
      </c>
    </row>
    <row r="824" spans="2:33" x14ac:dyDescent="0.45">
      <c r="B824" s="1">
        <v>909</v>
      </c>
      <c r="C824" s="16"/>
      <c r="D824" s="17" t="s">
        <v>1467</v>
      </c>
      <c r="E824" s="17"/>
      <c r="F824" s="17"/>
      <c r="G824" s="18" t="s">
        <v>1468</v>
      </c>
      <c r="H824" s="17"/>
      <c r="I824" s="17"/>
      <c r="J824" s="17"/>
      <c r="K824" s="17"/>
      <c r="L824" s="19">
        <v>2400</v>
      </c>
      <c r="M824" s="19">
        <v>0</v>
      </c>
      <c r="N824" s="20">
        <v>45747</v>
      </c>
      <c r="O824" s="21" t="s">
        <v>56</v>
      </c>
      <c r="P824" s="21">
        <v>0</v>
      </c>
      <c r="Q824" s="21">
        <v>2E-3</v>
      </c>
      <c r="R824" s="21" t="s">
        <v>50</v>
      </c>
      <c r="S824" s="21" t="s">
        <v>51</v>
      </c>
      <c r="T824" s="21" t="s">
        <v>755</v>
      </c>
      <c r="U824" s="22" t="s">
        <v>53</v>
      </c>
      <c r="V824" s="15"/>
      <c r="AE824">
        <v>0</v>
      </c>
      <c r="AF824" t="b">
        <v>1</v>
      </c>
      <c r="AG824">
        <v>0</v>
      </c>
    </row>
    <row r="825" spans="2:33" x14ac:dyDescent="0.45">
      <c r="B825" s="1">
        <v>910</v>
      </c>
      <c r="C825" s="16"/>
      <c r="D825" s="17" t="s">
        <v>1469</v>
      </c>
      <c r="E825" s="17"/>
      <c r="F825" s="17"/>
      <c r="G825" s="18" t="s">
        <v>1470</v>
      </c>
      <c r="H825" s="17"/>
      <c r="I825" s="17"/>
      <c r="J825" s="17"/>
      <c r="K825" s="17"/>
      <c r="L825" s="19">
        <v>2099</v>
      </c>
      <c r="M825" s="19">
        <v>225</v>
      </c>
      <c r="N825" s="20">
        <v>45747</v>
      </c>
      <c r="O825" s="21" t="s">
        <v>56</v>
      </c>
      <c r="P825" s="21">
        <v>0</v>
      </c>
      <c r="Q825" s="21">
        <v>1.748</v>
      </c>
      <c r="R825" s="21" t="s">
        <v>50</v>
      </c>
      <c r="S825" s="21" t="s">
        <v>51</v>
      </c>
      <c r="T825" s="21" t="s">
        <v>52</v>
      </c>
      <c r="U825" s="22" t="s">
        <v>53</v>
      </c>
      <c r="V825" s="15"/>
      <c r="AE825">
        <v>0</v>
      </c>
      <c r="AF825" t="b">
        <v>1</v>
      </c>
      <c r="AG825">
        <v>0</v>
      </c>
    </row>
    <row r="826" spans="2:33" x14ac:dyDescent="0.45">
      <c r="B826" s="1">
        <v>911</v>
      </c>
      <c r="C826" s="16" t="s">
        <v>47</v>
      </c>
      <c r="D826" s="17" t="s">
        <v>1471</v>
      </c>
      <c r="E826" s="17"/>
      <c r="F826" s="17"/>
      <c r="G826" s="18" t="s">
        <v>59</v>
      </c>
      <c r="H826" s="17"/>
      <c r="I826" s="17"/>
      <c r="J826" s="17"/>
      <c r="K826" s="17"/>
      <c r="L826" s="19">
        <v>2040</v>
      </c>
      <c r="M826" s="19">
        <v>0</v>
      </c>
      <c r="N826" s="20">
        <v>45747</v>
      </c>
      <c r="O826" s="21" t="s">
        <v>60</v>
      </c>
      <c r="P826" s="21">
        <v>0</v>
      </c>
      <c r="Q826" s="21">
        <v>0</v>
      </c>
      <c r="R826" s="21" t="s">
        <v>50</v>
      </c>
      <c r="S826" s="21" t="s">
        <v>51</v>
      </c>
      <c r="T826" s="21" t="s">
        <v>749</v>
      </c>
      <c r="U826" s="22" t="s">
        <v>53</v>
      </c>
      <c r="V826" s="15"/>
      <c r="AE826">
        <v>1</v>
      </c>
      <c r="AF826" t="b">
        <v>1</v>
      </c>
      <c r="AG826">
        <v>0</v>
      </c>
    </row>
    <row r="827" spans="2:33" x14ac:dyDescent="0.45">
      <c r="B827" s="1">
        <v>912</v>
      </c>
      <c r="C827" s="16"/>
      <c r="D827" s="17" t="s">
        <v>1472</v>
      </c>
      <c r="E827" s="17"/>
      <c r="F827" s="17"/>
      <c r="G827" s="18" t="s">
        <v>1473</v>
      </c>
      <c r="H827" s="17"/>
      <c r="I827" s="17"/>
      <c r="J827" s="17"/>
      <c r="K827" s="17"/>
      <c r="L827" s="19">
        <v>2040</v>
      </c>
      <c r="M827" s="19">
        <v>0</v>
      </c>
      <c r="N827" s="20">
        <v>45747</v>
      </c>
      <c r="O827" s="21" t="s">
        <v>63</v>
      </c>
      <c r="P827" s="21">
        <v>0</v>
      </c>
      <c r="Q827" s="21">
        <v>8.9999999999999993E-3</v>
      </c>
      <c r="R827" s="21" t="s">
        <v>57</v>
      </c>
      <c r="S827" s="21" t="s">
        <v>51</v>
      </c>
      <c r="T827" s="21" t="s">
        <v>749</v>
      </c>
      <c r="U827" s="22" t="s">
        <v>53</v>
      </c>
      <c r="V827" s="15"/>
      <c r="AE827">
        <v>0</v>
      </c>
      <c r="AF827" t="b">
        <v>1</v>
      </c>
      <c r="AG827">
        <v>1</v>
      </c>
    </row>
    <row r="828" spans="2:33" x14ac:dyDescent="0.45">
      <c r="B828" s="1">
        <v>913</v>
      </c>
      <c r="C828" s="16"/>
      <c r="D828" s="17" t="s">
        <v>1474</v>
      </c>
      <c r="E828" s="17"/>
      <c r="F828" s="17"/>
      <c r="G828" s="18" t="s">
        <v>1475</v>
      </c>
      <c r="H828" s="17"/>
      <c r="I828" s="17"/>
      <c r="J828" s="17"/>
      <c r="K828" s="17"/>
      <c r="L828" s="19">
        <v>1969</v>
      </c>
      <c r="M828" s="19">
        <v>9</v>
      </c>
      <c r="N828" s="20">
        <v>45747</v>
      </c>
      <c r="O828" s="21" t="s">
        <v>56</v>
      </c>
      <c r="P828" s="21">
        <v>0</v>
      </c>
      <c r="Q828" s="21">
        <v>2E-3</v>
      </c>
      <c r="R828" s="21" t="s">
        <v>50</v>
      </c>
      <c r="S828" s="21" t="s">
        <v>51</v>
      </c>
      <c r="T828" s="21" t="s">
        <v>732</v>
      </c>
      <c r="U828" s="22" t="s">
        <v>53</v>
      </c>
      <c r="V828" s="15"/>
      <c r="AE828">
        <v>0</v>
      </c>
      <c r="AF828" t="b">
        <v>1</v>
      </c>
      <c r="AG828">
        <v>0</v>
      </c>
    </row>
    <row r="829" spans="2:33" x14ac:dyDescent="0.45">
      <c r="B829" s="1">
        <v>914</v>
      </c>
      <c r="C829" s="16"/>
      <c r="D829" s="17" t="s">
        <v>1476</v>
      </c>
      <c r="E829" s="17"/>
      <c r="F829" s="17"/>
      <c r="G829" s="18" t="s">
        <v>1477</v>
      </c>
      <c r="H829" s="17"/>
      <c r="I829" s="17"/>
      <c r="J829" s="17"/>
      <c r="K829" s="17"/>
      <c r="L829" s="19">
        <v>1930</v>
      </c>
      <c r="M829" s="19">
        <v>-10</v>
      </c>
      <c r="N829" s="20">
        <v>45747</v>
      </c>
      <c r="O829" s="21" t="s">
        <v>56</v>
      </c>
      <c r="P829" s="21">
        <v>0</v>
      </c>
      <c r="Q829" s="21">
        <v>1E-3</v>
      </c>
      <c r="R829" s="21" t="s">
        <v>50</v>
      </c>
      <c r="S829" s="21" t="s">
        <v>51</v>
      </c>
      <c r="T829" s="21" t="s">
        <v>480</v>
      </c>
      <c r="U829" s="22" t="s">
        <v>53</v>
      </c>
      <c r="V829" s="15"/>
      <c r="AE829">
        <v>0</v>
      </c>
      <c r="AF829" t="b">
        <v>1</v>
      </c>
      <c r="AG829">
        <v>0</v>
      </c>
    </row>
    <row r="830" spans="2:33" x14ac:dyDescent="0.45">
      <c r="B830" s="1">
        <v>915</v>
      </c>
      <c r="C830" s="16"/>
      <c r="D830" s="17" t="s">
        <v>1478</v>
      </c>
      <c r="E830" s="17"/>
      <c r="F830" s="17"/>
      <c r="G830" s="18" t="s">
        <v>1479</v>
      </c>
      <c r="H830" s="17"/>
      <c r="I830" s="17"/>
      <c r="J830" s="17"/>
      <c r="K830" s="17"/>
      <c r="L830" s="19">
        <v>1921</v>
      </c>
      <c r="M830" s="19">
        <v>-250</v>
      </c>
      <c r="N830" s="20">
        <v>45747</v>
      </c>
      <c r="O830" s="21" t="s">
        <v>56</v>
      </c>
      <c r="P830" s="21">
        <v>0</v>
      </c>
      <c r="Q830" s="21">
        <v>2E-3</v>
      </c>
      <c r="R830" s="21" t="s">
        <v>50</v>
      </c>
      <c r="S830" s="21" t="s">
        <v>51</v>
      </c>
      <c r="T830" s="21" t="s">
        <v>926</v>
      </c>
      <c r="U830" s="22" t="s">
        <v>53</v>
      </c>
      <c r="V830" s="15"/>
      <c r="AE830">
        <v>0</v>
      </c>
      <c r="AF830" t="b">
        <v>1</v>
      </c>
      <c r="AG830">
        <v>0</v>
      </c>
    </row>
    <row r="831" spans="2:33" x14ac:dyDescent="0.45">
      <c r="B831" s="1">
        <v>916</v>
      </c>
      <c r="C831" s="16" t="s">
        <v>47</v>
      </c>
      <c r="D831" s="17" t="s">
        <v>1480</v>
      </c>
      <c r="E831" s="17"/>
      <c r="F831" s="17"/>
      <c r="G831" s="18" t="s">
        <v>59</v>
      </c>
      <c r="H831" s="17"/>
      <c r="I831" s="17"/>
      <c r="J831" s="17"/>
      <c r="K831" s="17"/>
      <c r="L831" s="19">
        <v>1783</v>
      </c>
      <c r="M831" s="19">
        <v>48</v>
      </c>
      <c r="N831" s="20">
        <v>45777</v>
      </c>
      <c r="O831" s="21" t="s">
        <v>60</v>
      </c>
      <c r="P831" s="21">
        <v>0</v>
      </c>
      <c r="Q831" s="21">
        <v>0</v>
      </c>
      <c r="R831" s="21" t="s">
        <v>50</v>
      </c>
      <c r="S831" s="21" t="s">
        <v>51</v>
      </c>
      <c r="T831" s="21" t="s">
        <v>517</v>
      </c>
      <c r="U831" s="22" t="s">
        <v>53</v>
      </c>
      <c r="V831" s="15"/>
      <c r="AE831">
        <v>1</v>
      </c>
      <c r="AF831" t="b">
        <v>1</v>
      </c>
      <c r="AG831">
        <v>0</v>
      </c>
    </row>
    <row r="832" spans="2:33" x14ac:dyDescent="0.45">
      <c r="B832" s="1">
        <v>917</v>
      </c>
      <c r="C832" s="16"/>
      <c r="D832" s="17" t="s">
        <v>1481</v>
      </c>
      <c r="E832" s="17"/>
      <c r="F832" s="17"/>
      <c r="G832" s="18" t="s">
        <v>1482</v>
      </c>
      <c r="H832" s="17"/>
      <c r="I832" s="17"/>
      <c r="J832" s="17"/>
      <c r="K832" s="17"/>
      <c r="L832" s="19">
        <v>1783</v>
      </c>
      <c r="M832" s="19">
        <v>48</v>
      </c>
      <c r="N832" s="20">
        <v>45777</v>
      </c>
      <c r="O832" s="21" t="s">
        <v>63</v>
      </c>
      <c r="P832" s="21">
        <v>0</v>
      </c>
      <c r="Q832" s="21">
        <v>2.5999999999999999E-2</v>
      </c>
      <c r="R832" s="21" t="s">
        <v>57</v>
      </c>
      <c r="S832" s="21" t="s">
        <v>51</v>
      </c>
      <c r="T832" s="21" t="s">
        <v>517</v>
      </c>
      <c r="U832" s="22" t="s">
        <v>53</v>
      </c>
      <c r="V832" s="15"/>
      <c r="AE832">
        <v>0</v>
      </c>
      <c r="AF832" t="b">
        <v>1</v>
      </c>
      <c r="AG832">
        <v>1</v>
      </c>
    </row>
    <row r="833" spans="2:33" x14ac:dyDescent="0.45">
      <c r="B833" s="1">
        <v>918</v>
      </c>
      <c r="C833" s="16" t="s">
        <v>47</v>
      </c>
      <c r="D833" s="17" t="s">
        <v>1483</v>
      </c>
      <c r="E833" s="17"/>
      <c r="F833" s="17"/>
      <c r="G833" s="18" t="s">
        <v>33</v>
      </c>
      <c r="H833" s="17"/>
      <c r="I833" s="17"/>
      <c r="J833" s="17"/>
      <c r="K833" s="17"/>
      <c r="L833" s="19">
        <v>1760</v>
      </c>
      <c r="M833" s="19">
        <v>0</v>
      </c>
      <c r="N833" s="20">
        <v>45716</v>
      </c>
      <c r="O833" s="21" t="s">
        <v>49</v>
      </c>
      <c r="P833" s="21">
        <v>0</v>
      </c>
      <c r="Q833" s="21">
        <v>0</v>
      </c>
      <c r="R833" s="21" t="s">
        <v>50</v>
      </c>
      <c r="S833" s="21" t="s">
        <v>51</v>
      </c>
      <c r="T833" s="21" t="s">
        <v>109</v>
      </c>
      <c r="U833" s="22" t="s">
        <v>110</v>
      </c>
      <c r="V833" s="15"/>
      <c r="AE833">
        <v>3</v>
      </c>
      <c r="AF833" t="b">
        <v>1</v>
      </c>
      <c r="AG833">
        <v>0</v>
      </c>
    </row>
    <row r="834" spans="2:33" x14ac:dyDescent="0.45">
      <c r="B834" s="1">
        <v>919</v>
      </c>
      <c r="C834" s="16" t="s">
        <v>47</v>
      </c>
      <c r="D834" s="17" t="s">
        <v>1484</v>
      </c>
      <c r="E834" s="17"/>
      <c r="F834" s="17"/>
      <c r="G834" s="18" t="s">
        <v>59</v>
      </c>
      <c r="H834" s="17"/>
      <c r="I834" s="17"/>
      <c r="J834" s="17"/>
      <c r="K834" s="17"/>
      <c r="L834" s="19">
        <v>1760</v>
      </c>
      <c r="M834" s="19">
        <v>0</v>
      </c>
      <c r="N834" s="20">
        <v>45716</v>
      </c>
      <c r="O834" s="21" t="s">
        <v>60</v>
      </c>
      <c r="P834" s="21">
        <v>0</v>
      </c>
      <c r="Q834" s="21">
        <v>0</v>
      </c>
      <c r="R834" s="21" t="s">
        <v>57</v>
      </c>
      <c r="S834" s="21" t="s">
        <v>443</v>
      </c>
      <c r="T834" s="21" t="s">
        <v>109</v>
      </c>
      <c r="U834" s="22" t="s">
        <v>110</v>
      </c>
      <c r="V834" s="15"/>
      <c r="AE834">
        <v>2</v>
      </c>
      <c r="AF834" t="b">
        <v>1</v>
      </c>
      <c r="AG834">
        <v>1</v>
      </c>
    </row>
    <row r="835" spans="2:33" x14ac:dyDescent="0.45">
      <c r="B835" s="1">
        <v>920</v>
      </c>
      <c r="C835" s="16" t="s">
        <v>47</v>
      </c>
      <c r="D835" s="17" t="s">
        <v>1485</v>
      </c>
      <c r="E835" s="17"/>
      <c r="F835" s="17"/>
      <c r="G835" s="18" t="s">
        <v>59</v>
      </c>
      <c r="H835" s="17"/>
      <c r="I835" s="17"/>
      <c r="J835" s="17"/>
      <c r="K835" s="17"/>
      <c r="L835" s="19">
        <v>1760</v>
      </c>
      <c r="M835" s="19">
        <v>0</v>
      </c>
      <c r="N835" s="20">
        <v>45716</v>
      </c>
      <c r="O835" s="21" t="s">
        <v>60</v>
      </c>
      <c r="P835" s="21">
        <v>0</v>
      </c>
      <c r="Q835" s="21">
        <v>0</v>
      </c>
      <c r="R835" s="21" t="s">
        <v>57</v>
      </c>
      <c r="S835" s="21" t="s">
        <v>51</v>
      </c>
      <c r="T835" s="21" t="s">
        <v>257</v>
      </c>
      <c r="U835" s="22" t="s">
        <v>257</v>
      </c>
      <c r="V835" s="15"/>
      <c r="AE835">
        <v>1</v>
      </c>
      <c r="AF835" t="b">
        <v>1</v>
      </c>
      <c r="AG835">
        <v>2</v>
      </c>
    </row>
    <row r="836" spans="2:33" x14ac:dyDescent="0.45">
      <c r="B836" s="1">
        <v>921</v>
      </c>
      <c r="C836" s="16"/>
      <c r="D836" s="17" t="s">
        <v>1486</v>
      </c>
      <c r="E836" s="17"/>
      <c r="F836" s="17"/>
      <c r="G836" s="18" t="s">
        <v>1487</v>
      </c>
      <c r="H836" s="17"/>
      <c r="I836" s="17"/>
      <c r="J836" s="17"/>
      <c r="K836" s="17"/>
      <c r="L836" s="19">
        <v>1760</v>
      </c>
      <c r="M836" s="19">
        <v>0</v>
      </c>
      <c r="N836" s="20">
        <v>45716</v>
      </c>
      <c r="O836" s="21" t="s">
        <v>632</v>
      </c>
      <c r="P836" s="21">
        <v>0</v>
      </c>
      <c r="Q836" s="21">
        <v>1.2E-2</v>
      </c>
      <c r="R836" s="21" t="s">
        <v>57</v>
      </c>
      <c r="S836" s="21" t="s">
        <v>51</v>
      </c>
      <c r="T836" s="21" t="s">
        <v>257</v>
      </c>
      <c r="U836" s="22" t="s">
        <v>257</v>
      </c>
      <c r="V836" s="15"/>
      <c r="AE836">
        <v>0</v>
      </c>
      <c r="AF836" t="b">
        <v>1</v>
      </c>
      <c r="AG836">
        <v>3</v>
      </c>
    </row>
    <row r="837" spans="2:33" x14ac:dyDescent="0.45">
      <c r="B837" s="1">
        <v>922</v>
      </c>
      <c r="C837" s="16" t="s">
        <v>47</v>
      </c>
      <c r="D837" s="17" t="s">
        <v>1488</v>
      </c>
      <c r="E837" s="17"/>
      <c r="F837" s="17"/>
      <c r="G837" s="18" t="s">
        <v>33</v>
      </c>
      <c r="H837" s="17"/>
      <c r="I837" s="17"/>
      <c r="J837" s="17"/>
      <c r="K837" s="17"/>
      <c r="L837" s="19">
        <v>1651</v>
      </c>
      <c r="M837" s="19">
        <v>-30</v>
      </c>
      <c r="N837" s="20">
        <v>45747</v>
      </c>
      <c r="O837" s="21" t="s">
        <v>49</v>
      </c>
      <c r="P837" s="21">
        <v>0</v>
      </c>
      <c r="Q837" s="21">
        <v>0</v>
      </c>
      <c r="R837" s="21" t="s">
        <v>50</v>
      </c>
      <c r="S837" s="21" t="s">
        <v>443</v>
      </c>
      <c r="T837" s="21" t="s">
        <v>125</v>
      </c>
      <c r="U837" s="22" t="s">
        <v>126</v>
      </c>
      <c r="V837" s="15"/>
      <c r="AE837">
        <v>1</v>
      </c>
      <c r="AF837" t="b">
        <v>1</v>
      </c>
      <c r="AG837">
        <v>0</v>
      </c>
    </row>
    <row r="838" spans="2:33" x14ac:dyDescent="0.45">
      <c r="B838" s="1">
        <v>923</v>
      </c>
      <c r="C838" s="16"/>
      <c r="D838" s="17" t="s">
        <v>1489</v>
      </c>
      <c r="E838" s="17"/>
      <c r="F838" s="17"/>
      <c r="G838" s="18" t="s">
        <v>1490</v>
      </c>
      <c r="H838" s="17"/>
      <c r="I838" s="17"/>
      <c r="J838" s="17"/>
      <c r="K838" s="17"/>
      <c r="L838" s="19">
        <v>1651</v>
      </c>
      <c r="M838" s="19">
        <v>-30</v>
      </c>
      <c r="N838" s="20">
        <v>45747</v>
      </c>
      <c r="O838" s="21" t="s">
        <v>56</v>
      </c>
      <c r="P838" s="21">
        <v>0</v>
      </c>
      <c r="Q838" s="21">
        <v>0</v>
      </c>
      <c r="R838" s="21" t="s">
        <v>57</v>
      </c>
      <c r="S838" s="21" t="s">
        <v>51</v>
      </c>
      <c r="T838" s="21" t="s">
        <v>125</v>
      </c>
      <c r="U838" s="22" t="s">
        <v>126</v>
      </c>
      <c r="V838" s="15"/>
      <c r="AE838">
        <v>0</v>
      </c>
      <c r="AF838" t="b">
        <v>1</v>
      </c>
      <c r="AG838">
        <v>1</v>
      </c>
    </row>
    <row r="839" spans="2:33" x14ac:dyDescent="0.45">
      <c r="B839" s="1">
        <v>924</v>
      </c>
      <c r="C839" s="16" t="s">
        <v>47</v>
      </c>
      <c r="D839" s="17" t="s">
        <v>1491</v>
      </c>
      <c r="E839" s="17"/>
      <c r="F839" s="17"/>
      <c r="G839" s="18" t="s">
        <v>59</v>
      </c>
      <c r="H839" s="17"/>
      <c r="I839" s="17"/>
      <c r="J839" s="17"/>
      <c r="K839" s="17"/>
      <c r="L839" s="19">
        <v>1600</v>
      </c>
      <c r="M839" s="19">
        <v>0</v>
      </c>
      <c r="N839" s="20">
        <v>45812</v>
      </c>
      <c r="O839" s="21" t="s">
        <v>60</v>
      </c>
      <c r="P839" s="21">
        <v>0</v>
      </c>
      <c r="Q839" s="21">
        <v>0</v>
      </c>
      <c r="R839" s="21" t="s">
        <v>50</v>
      </c>
      <c r="S839" s="21" t="s">
        <v>51</v>
      </c>
      <c r="T839" s="21" t="s">
        <v>130</v>
      </c>
      <c r="U839" s="22" t="s">
        <v>53</v>
      </c>
      <c r="V839" s="15"/>
      <c r="AE839">
        <v>1</v>
      </c>
      <c r="AF839" t="b">
        <v>1</v>
      </c>
      <c r="AG839">
        <v>0</v>
      </c>
    </row>
    <row r="840" spans="2:33" x14ac:dyDescent="0.45">
      <c r="B840" s="1">
        <v>925</v>
      </c>
      <c r="C840" s="16"/>
      <c r="D840" s="17" t="s">
        <v>1492</v>
      </c>
      <c r="E840" s="17"/>
      <c r="F840" s="17"/>
      <c r="G840" s="18" t="s">
        <v>1493</v>
      </c>
      <c r="H840" s="17"/>
      <c r="I840" s="17"/>
      <c r="J840" s="17"/>
      <c r="K840" s="17"/>
      <c r="L840" s="19">
        <v>1600</v>
      </c>
      <c r="M840" s="19">
        <v>0</v>
      </c>
      <c r="N840" s="20">
        <v>45812</v>
      </c>
      <c r="O840" s="21" t="s">
        <v>85</v>
      </c>
      <c r="P840" s="21">
        <v>0</v>
      </c>
      <c r="Q840" s="21">
        <v>3.2000000000000001E-2</v>
      </c>
      <c r="R840" s="21" t="s">
        <v>57</v>
      </c>
      <c r="S840" s="21" t="s">
        <v>51</v>
      </c>
      <c r="T840" s="21" t="s">
        <v>130</v>
      </c>
      <c r="U840" s="22" t="s">
        <v>53</v>
      </c>
      <c r="V840" s="15"/>
      <c r="AE840">
        <v>0</v>
      </c>
      <c r="AF840" t="b">
        <v>1</v>
      </c>
      <c r="AG840">
        <v>1</v>
      </c>
    </row>
    <row r="841" spans="2:33" x14ac:dyDescent="0.45">
      <c r="B841" s="1">
        <v>926</v>
      </c>
      <c r="C841" s="16" t="s">
        <v>47</v>
      </c>
      <c r="D841" s="17" t="s">
        <v>1494</v>
      </c>
      <c r="E841" s="17"/>
      <c r="F841" s="17"/>
      <c r="G841" s="18" t="s">
        <v>59</v>
      </c>
      <c r="H841" s="17"/>
      <c r="I841" s="17"/>
      <c r="J841" s="17"/>
      <c r="K841" s="17"/>
      <c r="L841" s="19">
        <v>1424</v>
      </c>
      <c r="M841" s="19">
        <v>0</v>
      </c>
      <c r="N841" s="20">
        <v>45777</v>
      </c>
      <c r="O841" s="21" t="s">
        <v>60</v>
      </c>
      <c r="P841" s="21">
        <v>0</v>
      </c>
      <c r="Q841" s="21">
        <v>0</v>
      </c>
      <c r="R841" s="21" t="s">
        <v>50</v>
      </c>
      <c r="S841" s="21" t="s">
        <v>51</v>
      </c>
      <c r="T841" s="21" t="s">
        <v>827</v>
      </c>
      <c r="U841" s="22" t="s">
        <v>53</v>
      </c>
      <c r="V841" s="15"/>
      <c r="AE841">
        <v>1</v>
      </c>
      <c r="AF841" t="b">
        <v>1</v>
      </c>
      <c r="AG841">
        <v>0</v>
      </c>
    </row>
    <row r="842" spans="2:33" x14ac:dyDescent="0.45">
      <c r="B842" s="1">
        <v>927</v>
      </c>
      <c r="C842" s="16"/>
      <c r="D842" s="17" t="s">
        <v>1495</v>
      </c>
      <c r="E842" s="17"/>
      <c r="F842" s="17"/>
      <c r="G842" s="18" t="s">
        <v>1496</v>
      </c>
      <c r="H842" s="17"/>
      <c r="I842" s="17"/>
      <c r="J842" s="17"/>
      <c r="K842" s="17"/>
      <c r="L842" s="19">
        <v>1424</v>
      </c>
      <c r="M842" s="19">
        <v>0</v>
      </c>
      <c r="N842" s="20">
        <v>45777</v>
      </c>
      <c r="O842" s="21" t="s">
        <v>63</v>
      </c>
      <c r="P842" s="21">
        <v>0</v>
      </c>
      <c r="Q842" s="21">
        <v>1.6E-2</v>
      </c>
      <c r="R842" s="21" t="s">
        <v>57</v>
      </c>
      <c r="S842" s="21" t="s">
        <v>51</v>
      </c>
      <c r="T842" s="21" t="s">
        <v>827</v>
      </c>
      <c r="U842" s="22" t="s">
        <v>53</v>
      </c>
      <c r="V842" s="15"/>
      <c r="AE842">
        <v>0</v>
      </c>
      <c r="AF842" t="b">
        <v>1</v>
      </c>
      <c r="AG842">
        <v>1</v>
      </c>
    </row>
    <row r="843" spans="2:33" x14ac:dyDescent="0.45">
      <c r="B843" s="1">
        <v>928</v>
      </c>
      <c r="C843" s="16"/>
      <c r="D843" s="17" t="s">
        <v>1497</v>
      </c>
      <c r="E843" s="17"/>
      <c r="F843" s="17"/>
      <c r="G843" s="18" t="s">
        <v>1498</v>
      </c>
      <c r="H843" s="17"/>
      <c r="I843" s="17"/>
      <c r="J843" s="17"/>
      <c r="K843" s="17"/>
      <c r="L843" s="19">
        <v>1419</v>
      </c>
      <c r="M843" s="19">
        <v>0</v>
      </c>
      <c r="N843" s="20">
        <v>45747</v>
      </c>
      <c r="O843" s="21" t="s">
        <v>56</v>
      </c>
      <c r="P843" s="21">
        <v>0</v>
      </c>
      <c r="Q843" s="21">
        <v>3.0000000000000001E-3</v>
      </c>
      <c r="R843" s="21" t="s">
        <v>50</v>
      </c>
      <c r="S843" s="21" t="s">
        <v>293</v>
      </c>
      <c r="T843" s="21" t="s">
        <v>130</v>
      </c>
      <c r="U843" s="22" t="s">
        <v>53</v>
      </c>
      <c r="V843" s="15"/>
      <c r="AE843">
        <v>0</v>
      </c>
      <c r="AF843" t="b">
        <v>1</v>
      </c>
      <c r="AG843">
        <v>0</v>
      </c>
    </row>
    <row r="844" spans="2:33" x14ac:dyDescent="0.45">
      <c r="B844" s="1">
        <v>929</v>
      </c>
      <c r="C844" s="16" t="s">
        <v>47</v>
      </c>
      <c r="D844" s="17" t="s">
        <v>1499</v>
      </c>
      <c r="E844" s="17"/>
      <c r="F844" s="17"/>
      <c r="G844" s="18" t="s">
        <v>33</v>
      </c>
      <c r="H844" s="17"/>
      <c r="I844" s="17"/>
      <c r="J844" s="17"/>
      <c r="K844" s="17"/>
      <c r="L844" s="19">
        <v>1416</v>
      </c>
      <c r="M844" s="19">
        <v>1415</v>
      </c>
      <c r="N844" s="20">
        <v>45747</v>
      </c>
      <c r="O844" s="21" t="s">
        <v>49</v>
      </c>
      <c r="P844" s="21">
        <v>0</v>
      </c>
      <c r="Q844" s="21">
        <v>0</v>
      </c>
      <c r="R844" s="21" t="s">
        <v>50</v>
      </c>
      <c r="S844" s="21" t="s">
        <v>51</v>
      </c>
      <c r="T844" s="21" t="s">
        <v>926</v>
      </c>
      <c r="U844" s="22" t="s">
        <v>53</v>
      </c>
      <c r="V844" s="15"/>
      <c r="AE844">
        <v>1</v>
      </c>
      <c r="AF844" t="b">
        <v>1</v>
      </c>
      <c r="AG844">
        <v>0</v>
      </c>
    </row>
    <row r="845" spans="2:33" x14ac:dyDescent="0.45">
      <c r="B845" s="1">
        <v>930</v>
      </c>
      <c r="C845" s="16"/>
      <c r="D845" s="17" t="s">
        <v>1500</v>
      </c>
      <c r="E845" s="17"/>
      <c r="F845" s="17"/>
      <c r="G845" s="18" t="s">
        <v>1501</v>
      </c>
      <c r="H845" s="17"/>
      <c r="I845" s="17"/>
      <c r="J845" s="17"/>
      <c r="K845" s="17"/>
      <c r="L845" s="19">
        <v>1416</v>
      </c>
      <c r="M845" s="19">
        <v>1415</v>
      </c>
      <c r="N845" s="20">
        <v>45747</v>
      </c>
      <c r="O845" s="21" t="s">
        <v>56</v>
      </c>
      <c r="P845" s="21">
        <v>0</v>
      </c>
      <c r="Q845" s="21">
        <v>0</v>
      </c>
      <c r="R845" s="21" t="s">
        <v>57</v>
      </c>
      <c r="S845" s="21" t="s">
        <v>51</v>
      </c>
      <c r="T845" s="21" t="s">
        <v>926</v>
      </c>
      <c r="U845" s="22" t="s">
        <v>53</v>
      </c>
      <c r="V845" s="15"/>
      <c r="AE845">
        <v>0</v>
      </c>
      <c r="AF845" t="b">
        <v>1</v>
      </c>
      <c r="AG845">
        <v>1</v>
      </c>
    </row>
    <row r="846" spans="2:33" x14ac:dyDescent="0.45">
      <c r="B846" s="1">
        <v>931</v>
      </c>
      <c r="C846" s="16"/>
      <c r="D846" s="17" t="s">
        <v>1502</v>
      </c>
      <c r="E846" s="17"/>
      <c r="F846" s="17"/>
      <c r="G846" s="18" t="s">
        <v>1503</v>
      </c>
      <c r="H846" s="17"/>
      <c r="I846" s="17"/>
      <c r="J846" s="17"/>
      <c r="K846" s="17"/>
      <c r="L846" s="19">
        <v>1415</v>
      </c>
      <c r="M846" s="19">
        <v>19</v>
      </c>
      <c r="N846" s="20">
        <v>45747</v>
      </c>
      <c r="O846" s="21" t="s">
        <v>56</v>
      </c>
      <c r="P846" s="21">
        <v>0</v>
      </c>
      <c r="Q846" s="21">
        <v>1E-3</v>
      </c>
      <c r="R846" s="21" t="s">
        <v>50</v>
      </c>
      <c r="S846" s="21" t="s">
        <v>51</v>
      </c>
      <c r="T846" s="21" t="s">
        <v>1126</v>
      </c>
      <c r="U846" s="22" t="s">
        <v>53</v>
      </c>
      <c r="V846" s="15"/>
      <c r="AE846">
        <v>0</v>
      </c>
      <c r="AF846" t="b">
        <v>1</v>
      </c>
      <c r="AG846">
        <v>0</v>
      </c>
    </row>
    <row r="847" spans="2:33" x14ac:dyDescent="0.45">
      <c r="B847" s="1">
        <v>932</v>
      </c>
      <c r="C847" s="16" t="s">
        <v>47</v>
      </c>
      <c r="D847" s="17" t="s">
        <v>1504</v>
      </c>
      <c r="E847" s="17"/>
      <c r="F847" s="17"/>
      <c r="G847" s="18" t="s">
        <v>33</v>
      </c>
      <c r="H847" s="17"/>
      <c r="I847" s="17"/>
      <c r="J847" s="17"/>
      <c r="K847" s="17"/>
      <c r="L847" s="19">
        <v>1401</v>
      </c>
      <c r="M847" s="19">
        <v>-5439</v>
      </c>
      <c r="N847" s="20">
        <v>45747</v>
      </c>
      <c r="O847" s="21" t="s">
        <v>49</v>
      </c>
      <c r="P847" s="21">
        <v>0</v>
      </c>
      <c r="Q847" s="21">
        <v>0</v>
      </c>
      <c r="R847" s="21" t="s">
        <v>50</v>
      </c>
      <c r="S847" s="21" t="s">
        <v>51</v>
      </c>
      <c r="T847" s="21" t="s">
        <v>1204</v>
      </c>
      <c r="U847" s="22" t="s">
        <v>1202</v>
      </c>
      <c r="V847" s="15"/>
      <c r="AE847">
        <v>1</v>
      </c>
      <c r="AF847" t="b">
        <v>1</v>
      </c>
      <c r="AG847">
        <v>0</v>
      </c>
    </row>
    <row r="848" spans="2:33" x14ac:dyDescent="0.45">
      <c r="B848" s="1">
        <v>933</v>
      </c>
      <c r="C848" s="16"/>
      <c r="D848" s="17" t="s">
        <v>1505</v>
      </c>
      <c r="E848" s="17"/>
      <c r="F848" s="17"/>
      <c r="G848" s="18" t="s">
        <v>1506</v>
      </c>
      <c r="H848" s="17"/>
      <c r="I848" s="17"/>
      <c r="J848" s="17"/>
      <c r="K848" s="17"/>
      <c r="L848" s="19">
        <v>1401</v>
      </c>
      <c r="M848" s="19">
        <v>-5439</v>
      </c>
      <c r="N848" s="20">
        <v>45747</v>
      </c>
      <c r="O848" s="21" t="s">
        <v>56</v>
      </c>
      <c r="P848" s="21">
        <v>0</v>
      </c>
      <c r="Q848" s="21">
        <v>4.8000000000000001E-2</v>
      </c>
      <c r="R848" s="21" t="s">
        <v>57</v>
      </c>
      <c r="S848" s="21" t="s">
        <v>51</v>
      </c>
      <c r="T848" s="21" t="s">
        <v>130</v>
      </c>
      <c r="U848" s="22" t="s">
        <v>53</v>
      </c>
      <c r="V848" s="15"/>
      <c r="AE848">
        <v>0</v>
      </c>
      <c r="AF848" t="b">
        <v>1</v>
      </c>
      <c r="AG848">
        <v>1</v>
      </c>
    </row>
    <row r="849" spans="2:33" x14ac:dyDescent="0.45">
      <c r="B849" s="1">
        <v>934</v>
      </c>
      <c r="C849" s="16"/>
      <c r="D849" s="17" t="s">
        <v>1507</v>
      </c>
      <c r="E849" s="17"/>
      <c r="F849" s="17"/>
      <c r="G849" s="18" t="s">
        <v>1508</v>
      </c>
      <c r="H849" s="17"/>
      <c r="I849" s="17"/>
      <c r="J849" s="17"/>
      <c r="K849" s="17"/>
      <c r="L849" s="19">
        <v>1360</v>
      </c>
      <c r="M849" s="19">
        <v>0</v>
      </c>
      <c r="N849" s="20">
        <v>45747</v>
      </c>
      <c r="O849" s="21" t="s">
        <v>56</v>
      </c>
      <c r="P849" s="21">
        <v>0</v>
      </c>
      <c r="Q849" s="21">
        <v>11.21</v>
      </c>
      <c r="R849" s="21" t="s">
        <v>50</v>
      </c>
      <c r="S849" s="21" t="s">
        <v>51</v>
      </c>
      <c r="T849" s="21" t="s">
        <v>196</v>
      </c>
      <c r="U849" s="22" t="s">
        <v>53</v>
      </c>
      <c r="V849" s="15"/>
      <c r="AE849">
        <v>0</v>
      </c>
      <c r="AF849" t="b">
        <v>1</v>
      </c>
      <c r="AG849">
        <v>0</v>
      </c>
    </row>
    <row r="850" spans="2:33" x14ac:dyDescent="0.45">
      <c r="B850" s="1">
        <v>935</v>
      </c>
      <c r="C850" s="16" t="s">
        <v>47</v>
      </c>
      <c r="D850" s="17" t="s">
        <v>1509</v>
      </c>
      <c r="E850" s="17"/>
      <c r="F850" s="17"/>
      <c r="G850" s="18" t="s">
        <v>33</v>
      </c>
      <c r="H850" s="17"/>
      <c r="I850" s="17"/>
      <c r="J850" s="17"/>
      <c r="K850" s="17"/>
      <c r="L850" s="19">
        <v>1352</v>
      </c>
      <c r="M850" s="19">
        <v>-4370</v>
      </c>
      <c r="N850" s="20">
        <v>45747</v>
      </c>
      <c r="O850" s="21" t="s">
        <v>49</v>
      </c>
      <c r="P850" s="21">
        <v>0</v>
      </c>
      <c r="Q850" s="21">
        <v>0</v>
      </c>
      <c r="R850" s="21" t="s">
        <v>50</v>
      </c>
      <c r="S850" s="21" t="s">
        <v>443</v>
      </c>
      <c r="T850" s="21" t="s">
        <v>133</v>
      </c>
      <c r="U850" s="22" t="s">
        <v>53</v>
      </c>
      <c r="V850" s="15"/>
      <c r="AE850">
        <v>3</v>
      </c>
      <c r="AF850" t="b">
        <v>1</v>
      </c>
      <c r="AG850">
        <v>0</v>
      </c>
    </row>
    <row r="851" spans="2:33" x14ac:dyDescent="0.45">
      <c r="B851" s="1">
        <v>936</v>
      </c>
      <c r="C851" s="16"/>
      <c r="D851" s="17" t="s">
        <v>1510</v>
      </c>
      <c r="E851" s="17"/>
      <c r="F851" s="17"/>
      <c r="G851" s="18" t="s">
        <v>1511</v>
      </c>
      <c r="H851" s="17"/>
      <c r="I851" s="17"/>
      <c r="J851" s="17"/>
      <c r="K851" s="17"/>
      <c r="L851" s="19">
        <v>1132</v>
      </c>
      <c r="M851" s="19">
        <v>-813</v>
      </c>
      <c r="N851" s="20">
        <v>45747</v>
      </c>
      <c r="O851" s="21" t="s">
        <v>56</v>
      </c>
      <c r="P851" s="21">
        <v>0</v>
      </c>
      <c r="Q851" s="21">
        <v>0</v>
      </c>
      <c r="R851" s="21" t="s">
        <v>57</v>
      </c>
      <c r="S851" s="21" t="s">
        <v>284</v>
      </c>
      <c r="T851" s="21" t="s">
        <v>926</v>
      </c>
      <c r="U851" s="22" t="s">
        <v>53</v>
      </c>
      <c r="V851" s="15"/>
      <c r="AE851">
        <v>0</v>
      </c>
      <c r="AF851" t="b">
        <v>1</v>
      </c>
      <c r="AG851">
        <v>1</v>
      </c>
    </row>
    <row r="852" spans="2:33" x14ac:dyDescent="0.45">
      <c r="B852" s="1">
        <v>937</v>
      </c>
      <c r="C852" s="16"/>
      <c r="D852" s="17" t="s">
        <v>1512</v>
      </c>
      <c r="E852" s="17"/>
      <c r="F852" s="17"/>
      <c r="G852" s="18" t="s">
        <v>1513</v>
      </c>
      <c r="H852" s="17"/>
      <c r="I852" s="17"/>
      <c r="J852" s="17"/>
      <c r="K852" s="17"/>
      <c r="L852" s="19">
        <v>220</v>
      </c>
      <c r="M852" s="19">
        <v>-124</v>
      </c>
      <c r="N852" s="20">
        <v>45747</v>
      </c>
      <c r="O852" s="21" t="s">
        <v>56</v>
      </c>
      <c r="P852" s="21">
        <v>0</v>
      </c>
      <c r="Q852" s="21">
        <v>0</v>
      </c>
      <c r="R852" s="21" t="s">
        <v>57</v>
      </c>
      <c r="S852" s="21" t="s">
        <v>51</v>
      </c>
      <c r="T852" s="21" t="s">
        <v>926</v>
      </c>
      <c r="U852" s="22" t="s">
        <v>53</v>
      </c>
      <c r="V852" s="15"/>
      <c r="AE852">
        <v>0</v>
      </c>
      <c r="AF852" t="b">
        <v>1</v>
      </c>
      <c r="AG852">
        <v>1</v>
      </c>
    </row>
    <row r="853" spans="2:33" x14ac:dyDescent="0.45">
      <c r="B853" s="1">
        <v>938</v>
      </c>
      <c r="C853" s="16"/>
      <c r="D853" s="17" t="s">
        <v>1514</v>
      </c>
      <c r="E853" s="17"/>
      <c r="F853" s="17"/>
      <c r="G853" s="18" t="s">
        <v>1515</v>
      </c>
      <c r="H853" s="17"/>
      <c r="I853" s="17"/>
      <c r="J853" s="17"/>
      <c r="K853" s="17"/>
      <c r="L853" s="19">
        <v>0</v>
      </c>
      <c r="M853" s="19">
        <v>-3433</v>
      </c>
      <c r="N853" s="20">
        <v>45747</v>
      </c>
      <c r="O853" s="21" t="s">
        <v>56</v>
      </c>
      <c r="P853" s="21">
        <v>0</v>
      </c>
      <c r="Q853" s="21">
        <v>0</v>
      </c>
      <c r="R853" s="21" t="s">
        <v>57</v>
      </c>
      <c r="S853" s="21" t="s">
        <v>443</v>
      </c>
      <c r="T853" s="21" t="s">
        <v>133</v>
      </c>
      <c r="U853" s="22" t="s">
        <v>53</v>
      </c>
      <c r="V853" s="15"/>
      <c r="AE853">
        <v>0</v>
      </c>
      <c r="AF853" t="b">
        <v>1</v>
      </c>
      <c r="AG853">
        <v>1</v>
      </c>
    </row>
    <row r="854" spans="2:33" x14ac:dyDescent="0.45">
      <c r="B854" s="1">
        <v>939</v>
      </c>
      <c r="C854" s="16"/>
      <c r="D854" s="17" t="s">
        <v>1516</v>
      </c>
      <c r="E854" s="17"/>
      <c r="F854" s="17"/>
      <c r="G854" s="18" t="s">
        <v>1517</v>
      </c>
      <c r="H854" s="17"/>
      <c r="I854" s="17"/>
      <c r="J854" s="17"/>
      <c r="K854" s="17"/>
      <c r="L854" s="19">
        <v>1345</v>
      </c>
      <c r="M854" s="19">
        <v>0</v>
      </c>
      <c r="N854" s="20">
        <v>45657</v>
      </c>
      <c r="O854" s="21" t="s">
        <v>56</v>
      </c>
      <c r="P854" s="21">
        <v>0</v>
      </c>
      <c r="Q854" s="21">
        <v>18.239999999999998</v>
      </c>
      <c r="R854" s="21" t="s">
        <v>50</v>
      </c>
      <c r="S854" s="21" t="s">
        <v>51</v>
      </c>
      <c r="T854" s="21" t="s">
        <v>860</v>
      </c>
      <c r="U854" s="22" t="s">
        <v>53</v>
      </c>
      <c r="V854" s="15"/>
      <c r="AE854">
        <v>0</v>
      </c>
      <c r="AF854" t="b">
        <v>1</v>
      </c>
      <c r="AG854">
        <v>0</v>
      </c>
    </row>
    <row r="855" spans="2:33" x14ac:dyDescent="0.45">
      <c r="B855" s="1">
        <v>940</v>
      </c>
      <c r="C855" s="16"/>
      <c r="D855" s="17" t="s">
        <v>1518</v>
      </c>
      <c r="E855" s="17"/>
      <c r="F855" s="17"/>
      <c r="G855" s="18" t="s">
        <v>1519</v>
      </c>
      <c r="H855" s="17"/>
      <c r="I855" s="17"/>
      <c r="J855" s="17"/>
      <c r="K855" s="17"/>
      <c r="L855" s="19">
        <v>1261</v>
      </c>
      <c r="M855" s="19">
        <v>-459</v>
      </c>
      <c r="N855" s="20">
        <v>45747</v>
      </c>
      <c r="O855" s="21" t="s">
        <v>56</v>
      </c>
      <c r="P855" s="21">
        <v>0</v>
      </c>
      <c r="Q855" s="21">
        <v>0.05</v>
      </c>
      <c r="R855" s="21" t="s">
        <v>50</v>
      </c>
      <c r="S855" s="21" t="s">
        <v>51</v>
      </c>
      <c r="T855" s="21" t="s">
        <v>130</v>
      </c>
      <c r="U855" s="22" t="s">
        <v>53</v>
      </c>
      <c r="V855" s="15"/>
      <c r="AE855">
        <v>0</v>
      </c>
      <c r="AF855" t="b">
        <v>1</v>
      </c>
      <c r="AG855">
        <v>0</v>
      </c>
    </row>
    <row r="856" spans="2:33" x14ac:dyDescent="0.45">
      <c r="B856" s="1">
        <v>941</v>
      </c>
      <c r="C856" s="16"/>
      <c r="D856" s="17" t="s">
        <v>1520</v>
      </c>
      <c r="E856" s="17"/>
      <c r="F856" s="17"/>
      <c r="G856" s="18" t="s">
        <v>1521</v>
      </c>
      <c r="H856" s="17"/>
      <c r="I856" s="17"/>
      <c r="J856" s="17"/>
      <c r="K856" s="17"/>
      <c r="L856" s="19">
        <v>1200</v>
      </c>
      <c r="M856" s="19">
        <v>0</v>
      </c>
      <c r="N856" s="20">
        <v>45747</v>
      </c>
      <c r="O856" s="21" t="s">
        <v>56</v>
      </c>
      <c r="P856" s="21">
        <v>0</v>
      </c>
      <c r="Q856" s="21">
        <v>0.01</v>
      </c>
      <c r="R856" s="21" t="s">
        <v>50</v>
      </c>
      <c r="S856" s="21" t="s">
        <v>1522</v>
      </c>
      <c r="T856" s="21" t="s">
        <v>707</v>
      </c>
      <c r="U856" s="22" t="s">
        <v>53</v>
      </c>
      <c r="V856" s="15"/>
      <c r="AE856">
        <v>0</v>
      </c>
      <c r="AF856" t="b">
        <v>1</v>
      </c>
      <c r="AG856">
        <v>0</v>
      </c>
    </row>
    <row r="857" spans="2:33" x14ac:dyDescent="0.45">
      <c r="B857" s="1">
        <v>942</v>
      </c>
      <c r="C857" s="16" t="s">
        <v>47</v>
      </c>
      <c r="D857" s="17" t="s">
        <v>1523</v>
      </c>
      <c r="E857" s="17"/>
      <c r="F857" s="17"/>
      <c r="G857" s="18" t="s">
        <v>33</v>
      </c>
      <c r="H857" s="17"/>
      <c r="I857" s="17"/>
      <c r="J857" s="17"/>
      <c r="K857" s="17"/>
      <c r="L857" s="19">
        <v>1198</v>
      </c>
      <c r="M857" s="19">
        <v>-32</v>
      </c>
      <c r="N857" s="20">
        <v>45747</v>
      </c>
      <c r="O857" s="21" t="s">
        <v>49</v>
      </c>
      <c r="P857" s="21">
        <v>0</v>
      </c>
      <c r="Q857" s="21">
        <v>0</v>
      </c>
      <c r="R857" s="21" t="s">
        <v>50</v>
      </c>
      <c r="S857" s="21" t="s">
        <v>51</v>
      </c>
      <c r="T857" s="21" t="s">
        <v>125</v>
      </c>
      <c r="U857" s="22" t="s">
        <v>126</v>
      </c>
      <c r="V857" s="15"/>
      <c r="AE857">
        <v>4</v>
      </c>
      <c r="AF857" t="b">
        <v>1</v>
      </c>
      <c r="AG857">
        <v>0</v>
      </c>
    </row>
    <row r="858" spans="2:33" x14ac:dyDescent="0.45">
      <c r="B858" s="1">
        <v>943</v>
      </c>
      <c r="C858" s="16" t="s">
        <v>47</v>
      </c>
      <c r="D858" s="17" t="s">
        <v>1524</v>
      </c>
      <c r="E858" s="17"/>
      <c r="F858" s="17"/>
      <c r="G858" s="18" t="s">
        <v>1525</v>
      </c>
      <c r="H858" s="17"/>
      <c r="I858" s="17"/>
      <c r="J858" s="17"/>
      <c r="K858" s="17"/>
      <c r="L858" s="19">
        <v>1198</v>
      </c>
      <c r="M858" s="19">
        <v>-32</v>
      </c>
      <c r="N858" s="20">
        <v>45747</v>
      </c>
      <c r="O858" s="21" t="s">
        <v>56</v>
      </c>
      <c r="P858" s="21">
        <v>0</v>
      </c>
      <c r="Q858" s="21">
        <v>0</v>
      </c>
      <c r="R858" s="21" t="s">
        <v>57</v>
      </c>
      <c r="S858" s="21" t="s">
        <v>51</v>
      </c>
      <c r="T858" s="21" t="s">
        <v>125</v>
      </c>
      <c r="U858" s="22" t="s">
        <v>126</v>
      </c>
      <c r="V858" s="15"/>
      <c r="AE858">
        <v>3</v>
      </c>
      <c r="AF858" t="b">
        <v>1</v>
      </c>
      <c r="AG858">
        <v>1</v>
      </c>
    </row>
    <row r="859" spans="2:33" x14ac:dyDescent="0.45">
      <c r="B859" s="1">
        <v>944</v>
      </c>
      <c r="C859" s="16" t="s">
        <v>47</v>
      </c>
      <c r="D859" s="17" t="s">
        <v>1526</v>
      </c>
      <c r="E859" s="17"/>
      <c r="F859" s="17"/>
      <c r="G859" s="18" t="s">
        <v>59</v>
      </c>
      <c r="H859" s="17"/>
      <c r="I859" s="17"/>
      <c r="J859" s="17"/>
      <c r="K859" s="17"/>
      <c r="L859" s="19">
        <v>1219</v>
      </c>
      <c r="M859" s="19">
        <v>34</v>
      </c>
      <c r="N859" s="20">
        <v>45807</v>
      </c>
      <c r="O859" s="21" t="s">
        <v>60</v>
      </c>
      <c r="P859" s="21">
        <v>0</v>
      </c>
      <c r="Q859" s="21">
        <v>0</v>
      </c>
      <c r="R859" s="21" t="s">
        <v>57</v>
      </c>
      <c r="S859" s="21" t="s">
        <v>51</v>
      </c>
      <c r="T859" s="21" t="s">
        <v>125</v>
      </c>
      <c r="U859" s="22" t="s">
        <v>126</v>
      </c>
      <c r="V859" s="15"/>
      <c r="AE859">
        <v>2</v>
      </c>
      <c r="AF859" t="b">
        <v>1</v>
      </c>
      <c r="AG859">
        <v>2</v>
      </c>
    </row>
    <row r="860" spans="2:33" x14ac:dyDescent="0.45">
      <c r="B860" s="1">
        <v>945</v>
      </c>
      <c r="C860" s="16"/>
      <c r="D860" s="17" t="s">
        <v>1527</v>
      </c>
      <c r="E860" s="17"/>
      <c r="F860" s="17"/>
      <c r="G860" s="18" t="s">
        <v>1528</v>
      </c>
      <c r="H860" s="17"/>
      <c r="I860" s="17"/>
      <c r="J860" s="17"/>
      <c r="K860" s="17"/>
      <c r="L860" s="19">
        <v>701</v>
      </c>
      <c r="M860" s="19">
        <v>-23</v>
      </c>
      <c r="N860" s="20">
        <v>45807</v>
      </c>
      <c r="O860" s="21" t="s">
        <v>85</v>
      </c>
      <c r="P860" s="21">
        <v>0</v>
      </c>
      <c r="Q860" s="21">
        <v>0</v>
      </c>
      <c r="R860" s="21" t="s">
        <v>57</v>
      </c>
      <c r="S860" s="21" t="s">
        <v>51</v>
      </c>
      <c r="T860" s="21" t="s">
        <v>125</v>
      </c>
      <c r="U860" s="22" t="s">
        <v>126</v>
      </c>
      <c r="V860" s="15"/>
      <c r="AE860">
        <v>0</v>
      </c>
      <c r="AF860" t="b">
        <v>1</v>
      </c>
      <c r="AG860">
        <v>3</v>
      </c>
    </row>
    <row r="861" spans="2:33" x14ac:dyDescent="0.45">
      <c r="B861" s="1">
        <v>946</v>
      </c>
      <c r="C861" s="16"/>
      <c r="D861" s="17" t="s">
        <v>1527</v>
      </c>
      <c r="E861" s="17"/>
      <c r="F861" s="17"/>
      <c r="G861" s="18" t="s">
        <v>1529</v>
      </c>
      <c r="H861" s="17"/>
      <c r="I861" s="17"/>
      <c r="J861" s="17"/>
      <c r="K861" s="17"/>
      <c r="L861" s="19">
        <v>518</v>
      </c>
      <c r="M861" s="19">
        <v>57</v>
      </c>
      <c r="N861" s="20">
        <v>45807</v>
      </c>
      <c r="O861" s="21" t="s">
        <v>85</v>
      </c>
      <c r="P861" s="21">
        <v>0</v>
      </c>
      <c r="Q861" s="21">
        <v>0</v>
      </c>
      <c r="R861" s="21" t="s">
        <v>57</v>
      </c>
      <c r="S861" s="21" t="s">
        <v>51</v>
      </c>
      <c r="T861" s="21" t="s">
        <v>125</v>
      </c>
      <c r="U861" s="22" t="s">
        <v>126</v>
      </c>
      <c r="V861" s="15"/>
      <c r="AE861">
        <v>0</v>
      </c>
      <c r="AF861" t="b">
        <v>1</v>
      </c>
      <c r="AG861">
        <v>3</v>
      </c>
    </row>
    <row r="862" spans="2:33" x14ac:dyDescent="0.45">
      <c r="B862" s="1">
        <v>947</v>
      </c>
      <c r="C862" s="16" t="s">
        <v>47</v>
      </c>
      <c r="D862" s="17" t="s">
        <v>1530</v>
      </c>
      <c r="E862" s="17"/>
      <c r="F862" s="17"/>
      <c r="G862" s="18" t="s">
        <v>59</v>
      </c>
      <c r="H862" s="17"/>
      <c r="I862" s="17"/>
      <c r="J862" s="17"/>
      <c r="K862" s="17"/>
      <c r="L862" s="19">
        <v>1120</v>
      </c>
      <c r="M862" s="19">
        <v>0</v>
      </c>
      <c r="N862" s="20">
        <v>45657</v>
      </c>
      <c r="O862" s="21" t="s">
        <v>404</v>
      </c>
      <c r="P862" s="21">
        <v>0</v>
      </c>
      <c r="Q862" s="21">
        <v>0</v>
      </c>
      <c r="R862" s="21" t="s">
        <v>50</v>
      </c>
      <c r="S862" s="21" t="s">
        <v>405</v>
      </c>
      <c r="T862" s="21" t="s">
        <v>175</v>
      </c>
      <c r="U862" s="22" t="s">
        <v>53</v>
      </c>
      <c r="V862" s="15"/>
      <c r="AE862">
        <v>1</v>
      </c>
      <c r="AF862" t="b">
        <v>1</v>
      </c>
      <c r="AG862">
        <v>0</v>
      </c>
    </row>
    <row r="863" spans="2:33" x14ac:dyDescent="0.45">
      <c r="B863" s="1">
        <v>948</v>
      </c>
      <c r="C863" s="16"/>
      <c r="D863" s="17" t="s">
        <v>1531</v>
      </c>
      <c r="E863" s="17"/>
      <c r="F863" s="17"/>
      <c r="G863" s="18" t="s">
        <v>1530</v>
      </c>
      <c r="H863" s="17"/>
      <c r="I863" s="17"/>
      <c r="J863" s="17"/>
      <c r="K863" s="17"/>
      <c r="L863" s="19">
        <v>1120</v>
      </c>
      <c r="M863" s="19">
        <v>0</v>
      </c>
      <c r="N863" s="20">
        <v>45657</v>
      </c>
      <c r="O863" s="21" t="s">
        <v>404</v>
      </c>
      <c r="P863" s="21">
        <v>0</v>
      </c>
      <c r="Q863" s="21">
        <v>0</v>
      </c>
      <c r="R863" s="21" t="s">
        <v>57</v>
      </c>
      <c r="S863" s="21" t="s">
        <v>405</v>
      </c>
      <c r="T863" s="21" t="s">
        <v>175</v>
      </c>
      <c r="U863" s="22" t="s">
        <v>53</v>
      </c>
      <c r="V863" s="15"/>
      <c r="AE863">
        <v>0</v>
      </c>
      <c r="AF863" t="b">
        <v>1</v>
      </c>
      <c r="AG863">
        <v>1</v>
      </c>
    </row>
    <row r="864" spans="2:33" x14ac:dyDescent="0.45">
      <c r="B864" s="1">
        <v>949</v>
      </c>
      <c r="C864" s="16"/>
      <c r="D864" s="17" t="s">
        <v>1532</v>
      </c>
      <c r="E864" s="17"/>
      <c r="F864" s="17"/>
      <c r="G864" s="18" t="s">
        <v>1533</v>
      </c>
      <c r="H864" s="17"/>
      <c r="I864" s="17"/>
      <c r="J864" s="17"/>
      <c r="K864" s="17"/>
      <c r="L864" s="19">
        <v>1098</v>
      </c>
      <c r="M864" s="19">
        <v>350</v>
      </c>
      <c r="N864" s="20">
        <v>45747</v>
      </c>
      <c r="O864" s="21" t="s">
        <v>56</v>
      </c>
      <c r="P864" s="21">
        <v>0</v>
      </c>
      <c r="Q864" s="21">
        <v>0</v>
      </c>
      <c r="R864" s="21" t="s">
        <v>50</v>
      </c>
      <c r="S864" s="21" t="s">
        <v>443</v>
      </c>
      <c r="T864" s="21" t="s">
        <v>505</v>
      </c>
      <c r="U864" s="22" t="s">
        <v>126</v>
      </c>
      <c r="V864" s="15"/>
      <c r="AE864">
        <v>0</v>
      </c>
      <c r="AF864" t="b">
        <v>1</v>
      </c>
      <c r="AG864">
        <v>0</v>
      </c>
    </row>
    <row r="865" spans="2:33" x14ac:dyDescent="0.45">
      <c r="B865" s="1">
        <v>950</v>
      </c>
      <c r="C865" s="16" t="s">
        <v>47</v>
      </c>
      <c r="D865" s="17" t="s">
        <v>1534</v>
      </c>
      <c r="E865" s="17"/>
      <c r="F865" s="17"/>
      <c r="G865" s="18" t="s">
        <v>33</v>
      </c>
      <c r="H865" s="17"/>
      <c r="I865" s="17"/>
      <c r="J865" s="17"/>
      <c r="K865" s="17"/>
      <c r="L865" s="19">
        <v>1060</v>
      </c>
      <c r="M865" s="19">
        <v>-54985</v>
      </c>
      <c r="N865" s="20">
        <v>45747</v>
      </c>
      <c r="O865" s="21" t="s">
        <v>49</v>
      </c>
      <c r="P865" s="21">
        <v>0</v>
      </c>
      <c r="Q865" s="21">
        <v>0</v>
      </c>
      <c r="R865" s="21" t="s">
        <v>50</v>
      </c>
      <c r="S865" s="21" t="s">
        <v>51</v>
      </c>
      <c r="T865" s="21" t="s">
        <v>175</v>
      </c>
      <c r="U865" s="22" t="s">
        <v>1329</v>
      </c>
      <c r="V865" s="15"/>
      <c r="AE865">
        <v>2</v>
      </c>
      <c r="AF865" t="b">
        <v>1</v>
      </c>
      <c r="AG865">
        <v>0</v>
      </c>
    </row>
    <row r="866" spans="2:33" x14ac:dyDescent="0.45">
      <c r="B866" s="1">
        <v>951</v>
      </c>
      <c r="C866" s="16"/>
      <c r="D866" s="17" t="s">
        <v>1535</v>
      </c>
      <c r="E866" s="17"/>
      <c r="F866" s="17"/>
      <c r="G866" s="18" t="s">
        <v>1536</v>
      </c>
      <c r="H866" s="17"/>
      <c r="I866" s="17"/>
      <c r="J866" s="17"/>
      <c r="K866" s="17"/>
      <c r="L866" s="19">
        <v>1060</v>
      </c>
      <c r="M866" s="19">
        <v>-1070</v>
      </c>
      <c r="N866" s="20">
        <v>45747</v>
      </c>
      <c r="O866" s="21" t="s">
        <v>56</v>
      </c>
      <c r="P866" s="21">
        <v>0</v>
      </c>
      <c r="Q866" s="21">
        <v>0</v>
      </c>
      <c r="R866" s="21" t="s">
        <v>57</v>
      </c>
      <c r="S866" s="21" t="s">
        <v>51</v>
      </c>
      <c r="T866" s="21" t="s">
        <v>1328</v>
      </c>
      <c r="U866" s="22" t="s">
        <v>1329</v>
      </c>
      <c r="V866" s="15"/>
      <c r="AE866">
        <v>0</v>
      </c>
      <c r="AF866" t="b">
        <v>1</v>
      </c>
      <c r="AG866">
        <v>1</v>
      </c>
    </row>
    <row r="867" spans="2:33" x14ac:dyDescent="0.45">
      <c r="B867" s="1">
        <v>952</v>
      </c>
      <c r="C867" s="16"/>
      <c r="D867" s="17" t="s">
        <v>1537</v>
      </c>
      <c r="E867" s="17"/>
      <c r="F867" s="17"/>
      <c r="G867" s="18" t="s">
        <v>1538</v>
      </c>
      <c r="H867" s="17"/>
      <c r="I867" s="17"/>
      <c r="J867" s="17"/>
      <c r="K867" s="17"/>
      <c r="L867" s="19">
        <v>0</v>
      </c>
      <c r="M867" s="19">
        <v>-53915</v>
      </c>
      <c r="N867" s="20">
        <v>45747</v>
      </c>
      <c r="O867" s="21" t="s">
        <v>56</v>
      </c>
      <c r="P867" s="21">
        <v>0</v>
      </c>
      <c r="Q867" s="21">
        <v>0</v>
      </c>
      <c r="R867" s="21" t="s">
        <v>57</v>
      </c>
      <c r="S867" s="21" t="s">
        <v>246</v>
      </c>
      <c r="T867" s="21" t="s">
        <v>1328</v>
      </c>
      <c r="U867" s="22" t="s">
        <v>1329</v>
      </c>
      <c r="V867" s="15"/>
      <c r="AE867">
        <v>0</v>
      </c>
      <c r="AF867" t="b">
        <v>1</v>
      </c>
      <c r="AG867">
        <v>1</v>
      </c>
    </row>
    <row r="868" spans="2:33" x14ac:dyDescent="0.45">
      <c r="B868" s="1">
        <v>953</v>
      </c>
      <c r="C868" s="16"/>
      <c r="D868" s="17" t="s">
        <v>1539</v>
      </c>
      <c r="E868" s="17"/>
      <c r="F868" s="17"/>
      <c r="G868" s="18" t="s">
        <v>1540</v>
      </c>
      <c r="H868" s="17"/>
      <c r="I868" s="17"/>
      <c r="J868" s="17"/>
      <c r="K868" s="17"/>
      <c r="L868" s="19">
        <v>1056</v>
      </c>
      <c r="M868" s="19">
        <v>0</v>
      </c>
      <c r="N868" s="20">
        <v>45747</v>
      </c>
      <c r="O868" s="21" t="s">
        <v>56</v>
      </c>
      <c r="P868" s="21">
        <v>0</v>
      </c>
      <c r="Q868" s="21">
        <v>0</v>
      </c>
      <c r="R868" s="21" t="s">
        <v>50</v>
      </c>
      <c r="S868" s="21" t="s">
        <v>51</v>
      </c>
      <c r="T868" s="21" t="s">
        <v>870</v>
      </c>
      <c r="U868" s="22" t="s">
        <v>53</v>
      </c>
      <c r="V868" s="15"/>
      <c r="AE868">
        <v>0</v>
      </c>
      <c r="AF868" t="b">
        <v>1</v>
      </c>
      <c r="AG868">
        <v>0</v>
      </c>
    </row>
    <row r="869" spans="2:33" x14ac:dyDescent="0.45">
      <c r="B869" s="1">
        <v>954</v>
      </c>
      <c r="C869" s="16"/>
      <c r="D869" s="17" t="s">
        <v>1541</v>
      </c>
      <c r="E869" s="17"/>
      <c r="F869" s="17"/>
      <c r="G869" s="18" t="s">
        <v>1542</v>
      </c>
      <c r="H869" s="17"/>
      <c r="I869" s="17"/>
      <c r="J869" s="17"/>
      <c r="K869" s="17"/>
      <c r="L869" s="19">
        <v>1042</v>
      </c>
      <c r="M869" s="19">
        <v>0</v>
      </c>
      <c r="N869" s="20">
        <v>45747</v>
      </c>
      <c r="O869" s="21" t="s">
        <v>56</v>
      </c>
      <c r="P869" s="21">
        <v>0</v>
      </c>
      <c r="Q869" s="21">
        <v>0</v>
      </c>
      <c r="R869" s="21" t="s">
        <v>50</v>
      </c>
      <c r="S869" s="21" t="s">
        <v>284</v>
      </c>
      <c r="T869" s="21" t="s">
        <v>724</v>
      </c>
      <c r="U869" s="22" t="s">
        <v>53</v>
      </c>
      <c r="V869" s="15"/>
      <c r="AE869">
        <v>0</v>
      </c>
      <c r="AF869" t="b">
        <v>1</v>
      </c>
      <c r="AG869">
        <v>0</v>
      </c>
    </row>
    <row r="870" spans="2:33" x14ac:dyDescent="0.45">
      <c r="B870" s="1">
        <v>955</v>
      </c>
      <c r="C870" s="16"/>
      <c r="D870" s="17" t="s">
        <v>1543</v>
      </c>
      <c r="E870" s="17"/>
      <c r="F870" s="17"/>
      <c r="G870" s="18" t="s">
        <v>1544</v>
      </c>
      <c r="H870" s="17"/>
      <c r="I870" s="17"/>
      <c r="J870" s="17"/>
      <c r="K870" s="17"/>
      <c r="L870" s="19">
        <v>1032</v>
      </c>
      <c r="M870" s="19">
        <v>0</v>
      </c>
      <c r="N870" s="20">
        <v>45747</v>
      </c>
      <c r="O870" s="21" t="s">
        <v>56</v>
      </c>
      <c r="P870" s="21">
        <v>0</v>
      </c>
      <c r="Q870" s="21">
        <v>2E-3</v>
      </c>
      <c r="R870" s="21" t="s">
        <v>50</v>
      </c>
      <c r="S870" s="21" t="s">
        <v>51</v>
      </c>
      <c r="T870" s="21" t="s">
        <v>1309</v>
      </c>
      <c r="U870" s="22" t="s">
        <v>53</v>
      </c>
      <c r="V870" s="15"/>
      <c r="AE870">
        <v>0</v>
      </c>
      <c r="AF870" t="b">
        <v>1</v>
      </c>
      <c r="AG870">
        <v>0</v>
      </c>
    </row>
    <row r="871" spans="2:33" x14ac:dyDescent="0.45">
      <c r="B871" s="1">
        <v>956</v>
      </c>
      <c r="C871" s="16" t="s">
        <v>47</v>
      </c>
      <c r="D871" s="17" t="s">
        <v>1545</v>
      </c>
      <c r="E871" s="17"/>
      <c r="F871" s="17"/>
      <c r="G871" s="18" t="s">
        <v>59</v>
      </c>
      <c r="H871" s="17"/>
      <c r="I871" s="17"/>
      <c r="J871" s="17"/>
      <c r="K871" s="17"/>
      <c r="L871" s="19">
        <v>1000</v>
      </c>
      <c r="M871" s="19">
        <v>1000</v>
      </c>
      <c r="N871" s="20">
        <v>45657</v>
      </c>
      <c r="O871" s="21" t="s">
        <v>404</v>
      </c>
      <c r="P871" s="21">
        <v>0</v>
      </c>
      <c r="Q871" s="21">
        <v>0</v>
      </c>
      <c r="R871" s="21" t="s">
        <v>50</v>
      </c>
      <c r="S871" s="21" t="s">
        <v>405</v>
      </c>
      <c r="T871" s="21" t="s">
        <v>52</v>
      </c>
      <c r="U871" s="22" t="s">
        <v>53</v>
      </c>
      <c r="V871" s="15"/>
      <c r="AE871">
        <v>1</v>
      </c>
      <c r="AF871" t="b">
        <v>1</v>
      </c>
      <c r="AG871">
        <v>0</v>
      </c>
    </row>
    <row r="872" spans="2:33" x14ac:dyDescent="0.45">
      <c r="B872" s="1">
        <v>957</v>
      </c>
      <c r="C872" s="16"/>
      <c r="D872" s="17" t="s">
        <v>1546</v>
      </c>
      <c r="E872" s="17"/>
      <c r="F872" s="17"/>
      <c r="G872" s="18" t="s">
        <v>1545</v>
      </c>
      <c r="H872" s="17"/>
      <c r="I872" s="17"/>
      <c r="J872" s="17"/>
      <c r="K872" s="17"/>
      <c r="L872" s="19">
        <v>1000</v>
      </c>
      <c r="M872" s="19">
        <v>1000</v>
      </c>
      <c r="N872" s="20">
        <v>45657</v>
      </c>
      <c r="O872" s="21" t="s">
        <v>404</v>
      </c>
      <c r="P872" s="21">
        <v>0</v>
      </c>
      <c r="Q872" s="21">
        <v>0</v>
      </c>
      <c r="R872" s="21" t="s">
        <v>57</v>
      </c>
      <c r="S872" s="21" t="s">
        <v>405</v>
      </c>
      <c r="T872" s="21" t="s">
        <v>52</v>
      </c>
      <c r="U872" s="22" t="s">
        <v>53</v>
      </c>
      <c r="V872" s="15"/>
      <c r="AE872">
        <v>0</v>
      </c>
      <c r="AF872" t="b">
        <v>1</v>
      </c>
      <c r="AG872">
        <v>1</v>
      </c>
    </row>
    <row r="873" spans="2:33" x14ac:dyDescent="0.45">
      <c r="B873" s="1">
        <v>958</v>
      </c>
      <c r="C873" s="16"/>
      <c r="D873" s="17" t="s">
        <v>1547</v>
      </c>
      <c r="E873" s="17"/>
      <c r="F873" s="17"/>
      <c r="G873" s="18" t="s">
        <v>1548</v>
      </c>
      <c r="H873" s="17"/>
      <c r="I873" s="17"/>
      <c r="J873" s="17"/>
      <c r="K873" s="17"/>
      <c r="L873" s="19">
        <v>990</v>
      </c>
      <c r="M873" s="19">
        <v>0</v>
      </c>
      <c r="N873" s="20">
        <v>45747</v>
      </c>
      <c r="O873" s="21" t="s">
        <v>56</v>
      </c>
      <c r="P873" s="21">
        <v>0</v>
      </c>
      <c r="Q873" s="21">
        <v>5.0000000000000001E-3</v>
      </c>
      <c r="R873" s="21" t="s">
        <v>50</v>
      </c>
      <c r="S873" s="21" t="s">
        <v>51</v>
      </c>
      <c r="T873" s="21" t="s">
        <v>827</v>
      </c>
      <c r="U873" s="22" t="s">
        <v>53</v>
      </c>
      <c r="V873" s="15"/>
      <c r="AE873">
        <v>0</v>
      </c>
      <c r="AF873" t="b">
        <v>1</v>
      </c>
      <c r="AG873">
        <v>0</v>
      </c>
    </row>
    <row r="874" spans="2:33" x14ac:dyDescent="0.45">
      <c r="B874" s="1">
        <v>959</v>
      </c>
      <c r="C874" s="16" t="s">
        <v>47</v>
      </c>
      <c r="D874" s="17" t="s">
        <v>1549</v>
      </c>
      <c r="E874" s="17"/>
      <c r="F874" s="17"/>
      <c r="G874" s="18" t="s">
        <v>33</v>
      </c>
      <c r="H874" s="17"/>
      <c r="I874" s="17"/>
      <c r="J874" s="17"/>
      <c r="K874" s="17"/>
      <c r="L874" s="19">
        <v>990</v>
      </c>
      <c r="M874" s="19">
        <v>0</v>
      </c>
      <c r="N874" s="20">
        <v>45747</v>
      </c>
      <c r="O874" s="21" t="s">
        <v>49</v>
      </c>
      <c r="P874" s="21">
        <v>0</v>
      </c>
      <c r="Q874" s="21">
        <v>0</v>
      </c>
      <c r="R874" s="21" t="s">
        <v>50</v>
      </c>
      <c r="S874" s="21" t="s">
        <v>443</v>
      </c>
      <c r="T874" s="21" t="s">
        <v>1328</v>
      </c>
      <c r="U874" s="22" t="s">
        <v>1329</v>
      </c>
      <c r="V874" s="15"/>
      <c r="AE874">
        <v>1</v>
      </c>
      <c r="AF874" t="b">
        <v>1</v>
      </c>
      <c r="AG874">
        <v>0</v>
      </c>
    </row>
    <row r="875" spans="2:33" x14ac:dyDescent="0.45">
      <c r="B875" s="1">
        <v>960</v>
      </c>
      <c r="C875" s="16"/>
      <c r="D875" s="17" t="s">
        <v>1550</v>
      </c>
      <c r="E875" s="17"/>
      <c r="F875" s="17"/>
      <c r="G875" s="18" t="s">
        <v>1551</v>
      </c>
      <c r="H875" s="17"/>
      <c r="I875" s="17"/>
      <c r="J875" s="17"/>
      <c r="K875" s="17"/>
      <c r="L875" s="19">
        <v>990</v>
      </c>
      <c r="M875" s="19">
        <v>0</v>
      </c>
      <c r="N875" s="20">
        <v>45747</v>
      </c>
      <c r="O875" s="21" t="s">
        <v>56</v>
      </c>
      <c r="P875" s="21">
        <v>0</v>
      </c>
      <c r="Q875" s="21">
        <v>0</v>
      </c>
      <c r="R875" s="21" t="s">
        <v>57</v>
      </c>
      <c r="S875" s="21" t="s">
        <v>51</v>
      </c>
      <c r="T875" s="21" t="s">
        <v>1328</v>
      </c>
      <c r="U875" s="22" t="s">
        <v>1329</v>
      </c>
      <c r="V875" s="15"/>
      <c r="AE875">
        <v>0</v>
      </c>
      <c r="AF875" t="b">
        <v>1</v>
      </c>
      <c r="AG875">
        <v>1</v>
      </c>
    </row>
    <row r="876" spans="2:33" x14ac:dyDescent="0.45">
      <c r="B876" s="1">
        <v>961</v>
      </c>
      <c r="C876" s="16" t="s">
        <v>47</v>
      </c>
      <c r="D876" s="17" t="s">
        <v>1552</v>
      </c>
      <c r="E876" s="17"/>
      <c r="F876" s="17"/>
      <c r="G876" s="18" t="s">
        <v>1553</v>
      </c>
      <c r="H876" s="17"/>
      <c r="I876" s="17"/>
      <c r="J876" s="17"/>
      <c r="K876" s="17"/>
      <c r="L876" s="19">
        <v>931</v>
      </c>
      <c r="M876" s="19">
        <v>-59154</v>
      </c>
      <c r="N876" s="20">
        <v>45747</v>
      </c>
      <c r="O876" s="21" t="s">
        <v>56</v>
      </c>
      <c r="P876" s="21">
        <v>0</v>
      </c>
      <c r="Q876" s="21">
        <v>0</v>
      </c>
      <c r="R876" s="21" t="s">
        <v>50</v>
      </c>
      <c r="S876" s="21" t="s">
        <v>51</v>
      </c>
      <c r="T876" s="21" t="s">
        <v>52</v>
      </c>
      <c r="U876" s="22" t="s">
        <v>53</v>
      </c>
      <c r="V876" s="15"/>
      <c r="AE876">
        <v>1</v>
      </c>
      <c r="AF876" t="b">
        <v>1</v>
      </c>
      <c r="AG876">
        <v>0</v>
      </c>
    </row>
    <row r="877" spans="2:33" x14ac:dyDescent="0.45">
      <c r="B877" s="1">
        <v>962</v>
      </c>
      <c r="C877" s="16"/>
      <c r="D877" s="17" t="s">
        <v>1554</v>
      </c>
      <c r="E877" s="17"/>
      <c r="F877" s="17"/>
      <c r="G877" s="18" t="s">
        <v>1555</v>
      </c>
      <c r="H877" s="17"/>
      <c r="I877" s="17"/>
      <c r="J877" s="17"/>
      <c r="K877" s="17"/>
      <c r="L877" s="19">
        <v>913</v>
      </c>
      <c r="M877" s="19">
        <v>-18</v>
      </c>
      <c r="N877" s="20">
        <v>45813</v>
      </c>
      <c r="O877" s="21" t="s">
        <v>85</v>
      </c>
      <c r="P877" s="21">
        <v>0</v>
      </c>
      <c r="Q877" s="21">
        <v>1.579</v>
      </c>
      <c r="R877" s="21" t="s">
        <v>57</v>
      </c>
      <c r="S877" s="21" t="s">
        <v>51</v>
      </c>
      <c r="T877" s="21" t="s">
        <v>52</v>
      </c>
      <c r="U877" s="22" t="s">
        <v>53</v>
      </c>
      <c r="V877" s="15"/>
      <c r="AE877">
        <v>0</v>
      </c>
      <c r="AF877" t="b">
        <v>1</v>
      </c>
      <c r="AG877">
        <v>1</v>
      </c>
    </row>
    <row r="878" spans="2:33" x14ac:dyDescent="0.45">
      <c r="B878" s="1">
        <v>963</v>
      </c>
      <c r="C878" s="16"/>
      <c r="D878" s="17" t="s">
        <v>1556</v>
      </c>
      <c r="E878" s="17"/>
      <c r="F878" s="17"/>
      <c r="G878" s="18" t="s">
        <v>1557</v>
      </c>
      <c r="H878" s="17"/>
      <c r="I878" s="17"/>
      <c r="J878" s="17"/>
      <c r="K878" s="17"/>
      <c r="L878" s="19">
        <v>915</v>
      </c>
      <c r="M878" s="19">
        <v>507</v>
      </c>
      <c r="N878" s="20">
        <v>45747</v>
      </c>
      <c r="O878" s="21" t="s">
        <v>56</v>
      </c>
      <c r="P878" s="21">
        <v>0</v>
      </c>
      <c r="Q878" s="21">
        <v>4.0000000000000001E-3</v>
      </c>
      <c r="R878" s="21" t="s">
        <v>50</v>
      </c>
      <c r="S878" s="21" t="s">
        <v>451</v>
      </c>
      <c r="T878" s="21" t="s">
        <v>517</v>
      </c>
      <c r="U878" s="22" t="s">
        <v>53</v>
      </c>
      <c r="V878" s="15"/>
      <c r="AE878">
        <v>0</v>
      </c>
      <c r="AF878" t="b">
        <v>1</v>
      </c>
      <c r="AG878">
        <v>0</v>
      </c>
    </row>
    <row r="879" spans="2:33" x14ac:dyDescent="0.45">
      <c r="B879" s="1">
        <v>964</v>
      </c>
      <c r="C879" s="16"/>
      <c r="D879" s="17" t="s">
        <v>1558</v>
      </c>
      <c r="E879" s="17"/>
      <c r="F879" s="17"/>
      <c r="G879" s="18" t="s">
        <v>1559</v>
      </c>
      <c r="H879" s="17"/>
      <c r="I879" s="17"/>
      <c r="J879" s="17"/>
      <c r="K879" s="17"/>
      <c r="L879" s="19">
        <v>912</v>
      </c>
      <c r="M879" s="19">
        <v>-32</v>
      </c>
      <c r="N879" s="20">
        <v>45747</v>
      </c>
      <c r="O879" s="21" t="s">
        <v>56</v>
      </c>
      <c r="P879" s="21">
        <v>0</v>
      </c>
      <c r="Q879" s="21">
        <v>1E-3</v>
      </c>
      <c r="R879" s="21" t="s">
        <v>50</v>
      </c>
      <c r="S879" s="21" t="s">
        <v>51</v>
      </c>
      <c r="T879" s="21" t="s">
        <v>860</v>
      </c>
      <c r="U879" s="22" t="s">
        <v>53</v>
      </c>
      <c r="V879" s="15"/>
      <c r="AE879">
        <v>0</v>
      </c>
      <c r="AF879" t="b">
        <v>1</v>
      </c>
      <c r="AG879">
        <v>0</v>
      </c>
    </row>
    <row r="880" spans="2:33" x14ac:dyDescent="0.45">
      <c r="B880" s="1">
        <v>965</v>
      </c>
      <c r="C880" s="16"/>
      <c r="D880" s="17" t="s">
        <v>1560</v>
      </c>
      <c r="E880" s="17"/>
      <c r="F880" s="17"/>
      <c r="G880" s="18" t="s">
        <v>1561</v>
      </c>
      <c r="H880" s="17"/>
      <c r="I880" s="17"/>
      <c r="J880" s="17"/>
      <c r="K880" s="17"/>
      <c r="L880" s="19">
        <v>900</v>
      </c>
      <c r="M880" s="19">
        <v>0</v>
      </c>
      <c r="N880" s="20">
        <v>45747</v>
      </c>
      <c r="O880" s="21" t="s">
        <v>56</v>
      </c>
      <c r="P880" s="21">
        <v>0</v>
      </c>
      <c r="Q880" s="21">
        <v>8.9999999999999993E-3</v>
      </c>
      <c r="R880" s="21" t="s">
        <v>50</v>
      </c>
      <c r="S880" s="21" t="s">
        <v>51</v>
      </c>
      <c r="T880" s="21" t="s">
        <v>855</v>
      </c>
      <c r="U880" s="22" t="s">
        <v>53</v>
      </c>
      <c r="V880" s="15"/>
      <c r="AE880">
        <v>0</v>
      </c>
      <c r="AF880" t="b">
        <v>1</v>
      </c>
      <c r="AG880">
        <v>0</v>
      </c>
    </row>
    <row r="881" spans="2:33" x14ac:dyDescent="0.45">
      <c r="B881" s="1">
        <v>966</v>
      </c>
      <c r="C881" s="16" t="s">
        <v>47</v>
      </c>
      <c r="D881" s="17" t="s">
        <v>1562</v>
      </c>
      <c r="E881" s="17"/>
      <c r="F881" s="17"/>
      <c r="G881" s="18" t="s">
        <v>33</v>
      </c>
      <c r="H881" s="17"/>
      <c r="I881" s="17"/>
      <c r="J881" s="17"/>
      <c r="K881" s="17"/>
      <c r="L881" s="19">
        <v>848</v>
      </c>
      <c r="M881" s="19">
        <v>0</v>
      </c>
      <c r="N881" s="20">
        <v>45657</v>
      </c>
      <c r="O881" s="21" t="s">
        <v>49</v>
      </c>
      <c r="P881" s="21">
        <v>0</v>
      </c>
      <c r="Q881" s="21">
        <v>0</v>
      </c>
      <c r="R881" s="21" t="s">
        <v>50</v>
      </c>
      <c r="S881" s="21" t="s">
        <v>405</v>
      </c>
      <c r="T881" s="21" t="s">
        <v>1563</v>
      </c>
      <c r="U881" s="22" t="s">
        <v>53</v>
      </c>
      <c r="V881" s="15"/>
      <c r="AE881">
        <v>2</v>
      </c>
      <c r="AF881" t="b">
        <v>1</v>
      </c>
      <c r="AG881">
        <v>0</v>
      </c>
    </row>
    <row r="882" spans="2:33" x14ac:dyDescent="0.45">
      <c r="B882" s="1">
        <v>967</v>
      </c>
      <c r="C882" s="16" t="s">
        <v>47</v>
      </c>
      <c r="D882" s="17" t="s">
        <v>1564</v>
      </c>
      <c r="E882" s="17"/>
      <c r="F882" s="17"/>
      <c r="G882" s="18" t="s">
        <v>59</v>
      </c>
      <c r="H882" s="17"/>
      <c r="I882" s="17"/>
      <c r="J882" s="17"/>
      <c r="K882" s="17"/>
      <c r="L882" s="19">
        <v>848</v>
      </c>
      <c r="M882" s="19">
        <v>0</v>
      </c>
      <c r="N882" s="20">
        <v>45657</v>
      </c>
      <c r="O882" s="21" t="s">
        <v>404</v>
      </c>
      <c r="P882" s="21">
        <v>0</v>
      </c>
      <c r="Q882" s="21">
        <v>0</v>
      </c>
      <c r="R882" s="21" t="s">
        <v>57</v>
      </c>
      <c r="S882" s="21" t="s">
        <v>405</v>
      </c>
      <c r="T882" s="21" t="s">
        <v>1563</v>
      </c>
      <c r="U882" s="22" t="s">
        <v>53</v>
      </c>
      <c r="V882" s="15"/>
      <c r="AE882">
        <v>1</v>
      </c>
      <c r="AF882" t="b">
        <v>1</v>
      </c>
      <c r="AG882">
        <v>1</v>
      </c>
    </row>
    <row r="883" spans="2:33" x14ac:dyDescent="0.45">
      <c r="B883" s="1">
        <v>968</v>
      </c>
      <c r="C883" s="16"/>
      <c r="D883" s="17" t="s">
        <v>1565</v>
      </c>
      <c r="E883" s="17"/>
      <c r="F883" s="17"/>
      <c r="G883" s="18" t="s">
        <v>1566</v>
      </c>
      <c r="H883" s="17"/>
      <c r="I883" s="17"/>
      <c r="J883" s="17"/>
      <c r="K883" s="17"/>
      <c r="L883" s="19">
        <v>848</v>
      </c>
      <c r="M883" s="19">
        <v>0</v>
      </c>
      <c r="N883" s="20">
        <v>45657</v>
      </c>
      <c r="O883" s="21" t="s">
        <v>404</v>
      </c>
      <c r="P883" s="21">
        <v>0</v>
      </c>
      <c r="Q883" s="21">
        <v>0</v>
      </c>
      <c r="R883" s="21" t="s">
        <v>57</v>
      </c>
      <c r="S883" s="21" t="s">
        <v>405</v>
      </c>
      <c r="T883" s="21" t="s">
        <v>1563</v>
      </c>
      <c r="U883" s="22" t="s">
        <v>53</v>
      </c>
      <c r="V883" s="15"/>
      <c r="AE883">
        <v>0</v>
      </c>
      <c r="AF883" t="b">
        <v>1</v>
      </c>
      <c r="AG883">
        <v>2</v>
      </c>
    </row>
    <row r="884" spans="2:33" x14ac:dyDescent="0.45">
      <c r="B884" s="1">
        <v>969</v>
      </c>
      <c r="C884" s="16"/>
      <c r="D884" s="17" t="s">
        <v>1567</v>
      </c>
      <c r="E884" s="17"/>
      <c r="F884" s="17"/>
      <c r="G884" s="18" t="s">
        <v>1568</v>
      </c>
      <c r="H884" s="17"/>
      <c r="I884" s="17"/>
      <c r="J884" s="17"/>
      <c r="K884" s="17"/>
      <c r="L884" s="19">
        <v>840</v>
      </c>
      <c r="M884" s="19">
        <v>249</v>
      </c>
      <c r="N884" s="20">
        <v>45747</v>
      </c>
      <c r="O884" s="21" t="s">
        <v>56</v>
      </c>
      <c r="P884" s="21">
        <v>0</v>
      </c>
      <c r="Q884" s="21">
        <v>1E-3</v>
      </c>
      <c r="R884" s="21" t="s">
        <v>50</v>
      </c>
      <c r="S884" s="21" t="s">
        <v>443</v>
      </c>
      <c r="T884" s="21" t="s">
        <v>517</v>
      </c>
      <c r="U884" s="22" t="s">
        <v>53</v>
      </c>
      <c r="V884" s="15"/>
      <c r="AE884">
        <v>0</v>
      </c>
      <c r="AF884" t="b">
        <v>1</v>
      </c>
      <c r="AG884">
        <v>0</v>
      </c>
    </row>
    <row r="885" spans="2:33" x14ac:dyDescent="0.45">
      <c r="B885" s="1">
        <v>970</v>
      </c>
      <c r="C885" s="16" t="s">
        <v>47</v>
      </c>
      <c r="D885" s="17" t="s">
        <v>1569</v>
      </c>
      <c r="E885" s="17"/>
      <c r="F885" s="17"/>
      <c r="G885" s="18" t="s">
        <v>59</v>
      </c>
      <c r="H885" s="17"/>
      <c r="I885" s="17"/>
      <c r="J885" s="17"/>
      <c r="K885" s="17"/>
      <c r="L885" s="19">
        <v>830</v>
      </c>
      <c r="M885" s="19">
        <v>180</v>
      </c>
      <c r="N885" s="20">
        <v>45657</v>
      </c>
      <c r="O885" s="21" t="s">
        <v>404</v>
      </c>
      <c r="P885" s="21">
        <v>0</v>
      </c>
      <c r="Q885" s="21">
        <v>0</v>
      </c>
      <c r="R885" s="21" t="s">
        <v>50</v>
      </c>
      <c r="S885" s="21" t="s">
        <v>405</v>
      </c>
      <c r="T885" s="21" t="s">
        <v>707</v>
      </c>
      <c r="U885" s="22" t="s">
        <v>53</v>
      </c>
      <c r="V885" s="15"/>
      <c r="AE885">
        <v>1</v>
      </c>
      <c r="AF885" t="b">
        <v>1</v>
      </c>
      <c r="AG885">
        <v>0</v>
      </c>
    </row>
    <row r="886" spans="2:33" x14ac:dyDescent="0.45">
      <c r="B886" s="1">
        <v>971</v>
      </c>
      <c r="C886" s="16"/>
      <c r="D886" s="17" t="s">
        <v>1570</v>
      </c>
      <c r="E886" s="17"/>
      <c r="F886" s="17"/>
      <c r="G886" s="18" t="s">
        <v>1571</v>
      </c>
      <c r="H886" s="17"/>
      <c r="I886" s="17"/>
      <c r="J886" s="17"/>
      <c r="K886" s="17"/>
      <c r="L886" s="19">
        <v>830</v>
      </c>
      <c r="M886" s="19">
        <v>180</v>
      </c>
      <c r="N886" s="20">
        <v>45657</v>
      </c>
      <c r="O886" s="21" t="s">
        <v>404</v>
      </c>
      <c r="P886" s="21">
        <v>0</v>
      </c>
      <c r="Q886" s="21">
        <v>0</v>
      </c>
      <c r="R886" s="21" t="s">
        <v>57</v>
      </c>
      <c r="S886" s="21" t="s">
        <v>405</v>
      </c>
      <c r="T886" s="21" t="s">
        <v>707</v>
      </c>
      <c r="U886" s="22" t="s">
        <v>53</v>
      </c>
      <c r="V886" s="15"/>
      <c r="AE886">
        <v>0</v>
      </c>
      <c r="AF886" t="b">
        <v>1</v>
      </c>
      <c r="AG886">
        <v>1</v>
      </c>
    </row>
    <row r="887" spans="2:33" x14ac:dyDescent="0.45">
      <c r="B887" s="1">
        <v>972</v>
      </c>
      <c r="C887" s="16"/>
      <c r="D887" s="17" t="s">
        <v>1572</v>
      </c>
      <c r="E887" s="17"/>
      <c r="F887" s="17"/>
      <c r="G887" s="18" t="s">
        <v>1573</v>
      </c>
      <c r="H887" s="17"/>
      <c r="I887" s="17"/>
      <c r="J887" s="17"/>
      <c r="K887" s="17"/>
      <c r="L887" s="19">
        <v>800</v>
      </c>
      <c r="M887" s="19">
        <v>596</v>
      </c>
      <c r="N887" s="20">
        <v>45747</v>
      </c>
      <c r="O887" s="21" t="s">
        <v>56</v>
      </c>
      <c r="P887" s="21">
        <v>0</v>
      </c>
      <c r="Q887" s="21">
        <v>1E-3</v>
      </c>
      <c r="R887" s="21" t="s">
        <v>50</v>
      </c>
      <c r="S887" s="21" t="s">
        <v>51</v>
      </c>
      <c r="T887" s="21" t="s">
        <v>512</v>
      </c>
      <c r="U887" s="22" t="s">
        <v>53</v>
      </c>
      <c r="V887" s="15"/>
      <c r="AE887">
        <v>0</v>
      </c>
      <c r="AF887" t="b">
        <v>1</v>
      </c>
      <c r="AG887">
        <v>0</v>
      </c>
    </row>
    <row r="888" spans="2:33" x14ac:dyDescent="0.45">
      <c r="B888" s="1">
        <v>973</v>
      </c>
      <c r="C888" s="16"/>
      <c r="D888" s="17" t="s">
        <v>1574</v>
      </c>
      <c r="E888" s="17"/>
      <c r="F888" s="17"/>
      <c r="G888" s="18" t="s">
        <v>1575</v>
      </c>
      <c r="H888" s="17"/>
      <c r="I888" s="17"/>
      <c r="J888" s="17"/>
      <c r="K888" s="17"/>
      <c r="L888" s="19">
        <v>800</v>
      </c>
      <c r="M888" s="19">
        <v>0</v>
      </c>
      <c r="N888" s="20">
        <v>45747</v>
      </c>
      <c r="O888" s="21" t="s">
        <v>56</v>
      </c>
      <c r="P888" s="21">
        <v>0</v>
      </c>
      <c r="Q888" s="21">
        <v>2E-3</v>
      </c>
      <c r="R888" s="21" t="s">
        <v>50</v>
      </c>
      <c r="S888" s="21" t="s">
        <v>51</v>
      </c>
      <c r="T888" s="21" t="s">
        <v>732</v>
      </c>
      <c r="U888" s="22" t="s">
        <v>53</v>
      </c>
      <c r="V888" s="15"/>
      <c r="AE888">
        <v>0</v>
      </c>
      <c r="AF888" t="b">
        <v>1</v>
      </c>
      <c r="AG888">
        <v>0</v>
      </c>
    </row>
    <row r="889" spans="2:33" x14ac:dyDescent="0.45">
      <c r="B889" s="1">
        <v>974</v>
      </c>
      <c r="C889" s="16"/>
      <c r="D889" s="17" t="s">
        <v>1576</v>
      </c>
      <c r="E889" s="17"/>
      <c r="F889" s="17"/>
      <c r="G889" s="18" t="s">
        <v>1577</v>
      </c>
      <c r="H889" s="17"/>
      <c r="I889" s="17"/>
      <c r="J889" s="17"/>
      <c r="K889" s="17"/>
      <c r="L889" s="19">
        <v>761</v>
      </c>
      <c r="M889" s="19">
        <v>761</v>
      </c>
      <c r="N889" s="20">
        <v>45747</v>
      </c>
      <c r="O889" s="21" t="s">
        <v>56</v>
      </c>
      <c r="P889" s="21">
        <v>0</v>
      </c>
      <c r="Q889" s="21">
        <v>4.0000000000000001E-3</v>
      </c>
      <c r="R889" s="21" t="s">
        <v>50</v>
      </c>
      <c r="S889" s="21" t="s">
        <v>293</v>
      </c>
      <c r="T889" s="21" t="s">
        <v>196</v>
      </c>
      <c r="U889" s="22" t="s">
        <v>53</v>
      </c>
      <c r="V889" s="15"/>
      <c r="AE889">
        <v>0</v>
      </c>
      <c r="AF889" t="b">
        <v>1</v>
      </c>
      <c r="AG889">
        <v>0</v>
      </c>
    </row>
    <row r="890" spans="2:33" x14ac:dyDescent="0.45">
      <c r="B890" s="1">
        <v>975</v>
      </c>
      <c r="C890" s="16"/>
      <c r="D890" s="17" t="s">
        <v>1578</v>
      </c>
      <c r="E890" s="17"/>
      <c r="F890" s="17"/>
      <c r="G890" s="18" t="s">
        <v>1579</v>
      </c>
      <c r="H890" s="17"/>
      <c r="I890" s="17"/>
      <c r="J890" s="17"/>
      <c r="K890" s="17"/>
      <c r="L890" s="19">
        <v>747</v>
      </c>
      <c r="M890" s="19">
        <v>747</v>
      </c>
      <c r="N890" s="20">
        <v>45747</v>
      </c>
      <c r="O890" s="21" t="s">
        <v>56</v>
      </c>
      <c r="P890" s="21">
        <v>0</v>
      </c>
      <c r="Q890" s="21">
        <v>3.0000000000000001E-3</v>
      </c>
      <c r="R890" s="21" t="s">
        <v>50</v>
      </c>
      <c r="S890" s="21" t="s">
        <v>51</v>
      </c>
      <c r="T890" s="21" t="s">
        <v>757</v>
      </c>
      <c r="U890" s="22" t="s">
        <v>53</v>
      </c>
      <c r="V890" s="15"/>
      <c r="AE890">
        <v>0</v>
      </c>
      <c r="AF890" t="b">
        <v>1</v>
      </c>
      <c r="AG890">
        <v>0</v>
      </c>
    </row>
    <row r="891" spans="2:33" x14ac:dyDescent="0.45">
      <c r="B891" s="1">
        <v>976</v>
      </c>
      <c r="C891" s="16" t="s">
        <v>47</v>
      </c>
      <c r="D891" s="17" t="s">
        <v>1580</v>
      </c>
      <c r="E891" s="17"/>
      <c r="F891" s="17"/>
      <c r="G891" s="18" t="s">
        <v>59</v>
      </c>
      <c r="H891" s="17"/>
      <c r="I891" s="17"/>
      <c r="J891" s="17"/>
      <c r="K891" s="17"/>
      <c r="L891" s="19">
        <v>709</v>
      </c>
      <c r="M891" s="19">
        <v>253</v>
      </c>
      <c r="N891" s="20">
        <v>45657</v>
      </c>
      <c r="O891" s="21" t="s">
        <v>404</v>
      </c>
      <c r="P891" s="21">
        <v>0</v>
      </c>
      <c r="Q891" s="21">
        <v>0</v>
      </c>
      <c r="R891" s="21" t="s">
        <v>50</v>
      </c>
      <c r="S891" s="21" t="s">
        <v>405</v>
      </c>
      <c r="T891" s="21" t="s">
        <v>52</v>
      </c>
      <c r="U891" s="22" t="s">
        <v>53</v>
      </c>
      <c r="V891" s="15"/>
      <c r="AE891">
        <v>1</v>
      </c>
      <c r="AF891" t="b">
        <v>1</v>
      </c>
      <c r="AG891">
        <v>0</v>
      </c>
    </row>
    <row r="892" spans="2:33" x14ac:dyDescent="0.45">
      <c r="B892" s="1">
        <v>977</v>
      </c>
      <c r="C892" s="16"/>
      <c r="D892" s="17" t="s">
        <v>1581</v>
      </c>
      <c r="E892" s="17"/>
      <c r="F892" s="17"/>
      <c r="G892" s="18" t="s">
        <v>1582</v>
      </c>
      <c r="H892" s="17"/>
      <c r="I892" s="17"/>
      <c r="J892" s="17"/>
      <c r="K892" s="17"/>
      <c r="L892" s="19">
        <v>709</v>
      </c>
      <c r="M892" s="19">
        <v>253</v>
      </c>
      <c r="N892" s="20">
        <v>45657</v>
      </c>
      <c r="O892" s="21" t="s">
        <v>404</v>
      </c>
      <c r="P892" s="21">
        <v>0</v>
      </c>
      <c r="Q892" s="21">
        <v>0</v>
      </c>
      <c r="R892" s="21" t="s">
        <v>57</v>
      </c>
      <c r="S892" s="21" t="s">
        <v>405</v>
      </c>
      <c r="T892" s="21" t="s">
        <v>52</v>
      </c>
      <c r="U892" s="22" t="s">
        <v>53</v>
      </c>
      <c r="V892" s="15"/>
      <c r="AE892">
        <v>0</v>
      </c>
      <c r="AF892" t="b">
        <v>1</v>
      </c>
      <c r="AG892">
        <v>1</v>
      </c>
    </row>
    <row r="893" spans="2:33" x14ac:dyDescent="0.45">
      <c r="B893" s="1">
        <v>978</v>
      </c>
      <c r="C893" s="16" t="s">
        <v>47</v>
      </c>
      <c r="D893" s="17" t="s">
        <v>1583</v>
      </c>
      <c r="E893" s="17"/>
      <c r="F893" s="17"/>
      <c r="G893" s="18" t="s">
        <v>33</v>
      </c>
      <c r="H893" s="17"/>
      <c r="I893" s="17"/>
      <c r="J893" s="17"/>
      <c r="K893" s="17"/>
      <c r="L893" s="19">
        <v>657</v>
      </c>
      <c r="M893" s="19">
        <v>77</v>
      </c>
      <c r="N893" s="20">
        <v>45657</v>
      </c>
      <c r="O893" s="21" t="s">
        <v>49</v>
      </c>
      <c r="P893" s="21">
        <v>0</v>
      </c>
      <c r="Q893" s="21">
        <v>0</v>
      </c>
      <c r="R893" s="21" t="s">
        <v>50</v>
      </c>
      <c r="S893" s="21" t="s">
        <v>405</v>
      </c>
      <c r="T893" s="21" t="s">
        <v>175</v>
      </c>
      <c r="U893" s="22" t="s">
        <v>53</v>
      </c>
      <c r="V893" s="15"/>
      <c r="AE893">
        <v>10</v>
      </c>
      <c r="AF893" t="b">
        <v>1</v>
      </c>
      <c r="AG893">
        <v>0</v>
      </c>
    </row>
    <row r="894" spans="2:33" x14ac:dyDescent="0.45">
      <c r="B894" s="1">
        <v>979</v>
      </c>
      <c r="C894" s="16" t="s">
        <v>47</v>
      </c>
      <c r="D894" s="17" t="s">
        <v>1584</v>
      </c>
      <c r="E894" s="17"/>
      <c r="F894" s="17"/>
      <c r="G894" s="18" t="s">
        <v>59</v>
      </c>
      <c r="H894" s="17"/>
      <c r="I894" s="17"/>
      <c r="J894" s="17"/>
      <c r="K894" s="17"/>
      <c r="L894" s="19">
        <v>420</v>
      </c>
      <c r="M894" s="19">
        <v>0</v>
      </c>
      <c r="N894" s="20">
        <v>45657</v>
      </c>
      <c r="O894" s="21" t="s">
        <v>404</v>
      </c>
      <c r="P894" s="21">
        <v>0</v>
      </c>
      <c r="Q894" s="21">
        <v>0</v>
      </c>
      <c r="R894" s="21" t="s">
        <v>57</v>
      </c>
      <c r="S894" s="21" t="s">
        <v>405</v>
      </c>
      <c r="T894" s="21" t="s">
        <v>654</v>
      </c>
      <c r="U894" s="22" t="s">
        <v>53</v>
      </c>
      <c r="V894" s="15"/>
      <c r="AE894">
        <v>1</v>
      </c>
      <c r="AF894" t="b">
        <v>1</v>
      </c>
      <c r="AG894">
        <v>1</v>
      </c>
    </row>
    <row r="895" spans="2:33" x14ac:dyDescent="0.45">
      <c r="B895" s="1">
        <v>980</v>
      </c>
      <c r="C895" s="16"/>
      <c r="D895" s="17" t="s">
        <v>1585</v>
      </c>
      <c r="E895" s="17"/>
      <c r="F895" s="17"/>
      <c r="G895" s="18" t="s">
        <v>1586</v>
      </c>
      <c r="H895" s="17"/>
      <c r="I895" s="17"/>
      <c r="J895" s="17"/>
      <c r="K895" s="17"/>
      <c r="L895" s="19">
        <v>420</v>
      </c>
      <c r="M895" s="19">
        <v>0</v>
      </c>
      <c r="N895" s="20">
        <v>45657</v>
      </c>
      <c r="O895" s="21" t="s">
        <v>404</v>
      </c>
      <c r="P895" s="21">
        <v>0</v>
      </c>
      <c r="Q895" s="21">
        <v>0</v>
      </c>
      <c r="R895" s="21" t="s">
        <v>57</v>
      </c>
      <c r="S895" s="21" t="s">
        <v>405</v>
      </c>
      <c r="T895" s="21" t="s">
        <v>654</v>
      </c>
      <c r="U895" s="22" t="s">
        <v>53</v>
      </c>
      <c r="V895" s="15"/>
      <c r="AE895">
        <v>0</v>
      </c>
      <c r="AF895" t="b">
        <v>1</v>
      </c>
      <c r="AG895">
        <v>2</v>
      </c>
    </row>
    <row r="896" spans="2:33" x14ac:dyDescent="0.45">
      <c r="B896" s="1">
        <v>981</v>
      </c>
      <c r="C896" s="16" t="s">
        <v>47</v>
      </c>
      <c r="D896" s="17" t="s">
        <v>1587</v>
      </c>
      <c r="E896" s="17"/>
      <c r="F896" s="17"/>
      <c r="G896" s="18" t="s">
        <v>59</v>
      </c>
      <c r="H896" s="17"/>
      <c r="I896" s="17"/>
      <c r="J896" s="17"/>
      <c r="K896" s="17"/>
      <c r="L896" s="19">
        <v>160</v>
      </c>
      <c r="M896" s="19">
        <v>0</v>
      </c>
      <c r="N896" s="20">
        <v>45657</v>
      </c>
      <c r="O896" s="21" t="s">
        <v>404</v>
      </c>
      <c r="P896" s="21">
        <v>0</v>
      </c>
      <c r="Q896" s="21">
        <v>0</v>
      </c>
      <c r="R896" s="21" t="s">
        <v>57</v>
      </c>
      <c r="S896" s="21" t="s">
        <v>405</v>
      </c>
      <c r="T896" s="21" t="s">
        <v>654</v>
      </c>
      <c r="U896" s="22" t="s">
        <v>53</v>
      </c>
      <c r="V896" s="15"/>
      <c r="AE896">
        <v>1</v>
      </c>
      <c r="AF896" t="b">
        <v>1</v>
      </c>
      <c r="AG896">
        <v>1</v>
      </c>
    </row>
    <row r="897" spans="2:33" x14ac:dyDescent="0.45">
      <c r="B897" s="1">
        <v>982</v>
      </c>
      <c r="C897" s="16"/>
      <c r="D897" s="17" t="s">
        <v>1588</v>
      </c>
      <c r="E897" s="17"/>
      <c r="F897" s="17"/>
      <c r="G897" s="18" t="s">
        <v>1589</v>
      </c>
      <c r="H897" s="17"/>
      <c r="I897" s="17"/>
      <c r="J897" s="17"/>
      <c r="K897" s="17"/>
      <c r="L897" s="19">
        <v>160</v>
      </c>
      <c r="M897" s="19">
        <v>0</v>
      </c>
      <c r="N897" s="20">
        <v>45657</v>
      </c>
      <c r="O897" s="21" t="s">
        <v>404</v>
      </c>
      <c r="P897" s="21">
        <v>0</v>
      </c>
      <c r="Q897" s="21">
        <v>0</v>
      </c>
      <c r="R897" s="21" t="s">
        <v>57</v>
      </c>
      <c r="S897" s="21" t="s">
        <v>405</v>
      </c>
      <c r="T897" s="21" t="s">
        <v>654</v>
      </c>
      <c r="U897" s="22" t="s">
        <v>53</v>
      </c>
      <c r="V897" s="15"/>
      <c r="AE897">
        <v>0</v>
      </c>
      <c r="AF897" t="b">
        <v>1</v>
      </c>
      <c r="AG897">
        <v>2</v>
      </c>
    </row>
    <row r="898" spans="2:33" x14ac:dyDescent="0.45">
      <c r="B898" s="1">
        <v>983</v>
      </c>
      <c r="C898" s="16" t="s">
        <v>47</v>
      </c>
      <c r="D898" s="17" t="s">
        <v>1590</v>
      </c>
      <c r="E898" s="17"/>
      <c r="F898" s="17"/>
      <c r="G898" s="18" t="s">
        <v>59</v>
      </c>
      <c r="H898" s="17"/>
      <c r="I898" s="17"/>
      <c r="J898" s="17"/>
      <c r="K898" s="17"/>
      <c r="L898" s="19">
        <v>28</v>
      </c>
      <c r="M898" s="19">
        <v>28</v>
      </c>
      <c r="N898" s="20">
        <v>45657</v>
      </c>
      <c r="O898" s="21" t="s">
        <v>404</v>
      </c>
      <c r="P898" s="21">
        <v>0</v>
      </c>
      <c r="Q898" s="21">
        <v>0</v>
      </c>
      <c r="R898" s="21" t="s">
        <v>57</v>
      </c>
      <c r="S898" s="21" t="s">
        <v>405</v>
      </c>
      <c r="T898" s="21" t="s">
        <v>654</v>
      </c>
      <c r="U898" s="22" t="s">
        <v>53</v>
      </c>
      <c r="V898" s="15"/>
      <c r="AE898">
        <v>1</v>
      </c>
      <c r="AF898" t="b">
        <v>1</v>
      </c>
      <c r="AG898">
        <v>1</v>
      </c>
    </row>
    <row r="899" spans="2:33" x14ac:dyDescent="0.45">
      <c r="B899" s="1">
        <v>984</v>
      </c>
      <c r="C899" s="16"/>
      <c r="D899" s="17" t="s">
        <v>1591</v>
      </c>
      <c r="E899" s="17"/>
      <c r="F899" s="17"/>
      <c r="G899" s="18" t="s">
        <v>1592</v>
      </c>
      <c r="H899" s="17"/>
      <c r="I899" s="17"/>
      <c r="J899" s="17"/>
      <c r="K899" s="17"/>
      <c r="L899" s="19">
        <v>28</v>
      </c>
      <c r="M899" s="19">
        <v>28</v>
      </c>
      <c r="N899" s="20">
        <v>45657</v>
      </c>
      <c r="O899" s="21" t="s">
        <v>404</v>
      </c>
      <c r="P899" s="21">
        <v>0</v>
      </c>
      <c r="Q899" s="21">
        <v>0</v>
      </c>
      <c r="R899" s="21" t="s">
        <v>57</v>
      </c>
      <c r="S899" s="21" t="s">
        <v>405</v>
      </c>
      <c r="T899" s="21" t="s">
        <v>654</v>
      </c>
      <c r="U899" s="22" t="s">
        <v>53</v>
      </c>
      <c r="V899" s="15"/>
      <c r="AE899">
        <v>0</v>
      </c>
      <c r="AF899" t="b">
        <v>1</v>
      </c>
      <c r="AG899">
        <v>2</v>
      </c>
    </row>
    <row r="900" spans="2:33" x14ac:dyDescent="0.45">
      <c r="B900" s="1">
        <v>985</v>
      </c>
      <c r="C900" s="16" t="s">
        <v>47</v>
      </c>
      <c r="D900" s="17" t="s">
        <v>1593</v>
      </c>
      <c r="E900" s="17"/>
      <c r="F900" s="17"/>
      <c r="G900" s="18" t="s">
        <v>59</v>
      </c>
      <c r="H900" s="17"/>
      <c r="I900" s="17"/>
      <c r="J900" s="17"/>
      <c r="K900" s="17"/>
      <c r="L900" s="19">
        <v>25</v>
      </c>
      <c r="M900" s="19">
        <v>25</v>
      </c>
      <c r="N900" s="20">
        <v>45657</v>
      </c>
      <c r="O900" s="21" t="s">
        <v>404</v>
      </c>
      <c r="P900" s="21">
        <v>0</v>
      </c>
      <c r="Q900" s="21">
        <v>0</v>
      </c>
      <c r="R900" s="21" t="s">
        <v>57</v>
      </c>
      <c r="S900" s="21" t="s">
        <v>405</v>
      </c>
      <c r="T900" s="21" t="s">
        <v>654</v>
      </c>
      <c r="U900" s="22" t="s">
        <v>53</v>
      </c>
      <c r="V900" s="15"/>
      <c r="AE900">
        <v>1</v>
      </c>
      <c r="AF900" t="b">
        <v>1</v>
      </c>
      <c r="AG900">
        <v>1</v>
      </c>
    </row>
    <row r="901" spans="2:33" x14ac:dyDescent="0.45">
      <c r="B901" s="1">
        <v>986</v>
      </c>
      <c r="C901" s="16"/>
      <c r="D901" s="17" t="s">
        <v>1594</v>
      </c>
      <c r="E901" s="17"/>
      <c r="F901" s="17"/>
      <c r="G901" s="18" t="s">
        <v>1595</v>
      </c>
      <c r="H901" s="17"/>
      <c r="I901" s="17"/>
      <c r="J901" s="17"/>
      <c r="K901" s="17"/>
      <c r="L901" s="19">
        <v>25</v>
      </c>
      <c r="M901" s="19">
        <v>25</v>
      </c>
      <c r="N901" s="20">
        <v>45657</v>
      </c>
      <c r="O901" s="21" t="s">
        <v>404</v>
      </c>
      <c r="P901" s="21">
        <v>0</v>
      </c>
      <c r="Q901" s="21">
        <v>0</v>
      </c>
      <c r="R901" s="21" t="s">
        <v>57</v>
      </c>
      <c r="S901" s="21" t="s">
        <v>405</v>
      </c>
      <c r="T901" s="21" t="s">
        <v>654</v>
      </c>
      <c r="U901" s="22" t="s">
        <v>53</v>
      </c>
      <c r="V901" s="15"/>
      <c r="AE901">
        <v>0</v>
      </c>
      <c r="AF901" t="b">
        <v>1</v>
      </c>
      <c r="AG901">
        <v>2</v>
      </c>
    </row>
    <row r="902" spans="2:33" x14ac:dyDescent="0.45">
      <c r="B902" s="1">
        <v>987</v>
      </c>
      <c r="C902" s="16" t="s">
        <v>47</v>
      </c>
      <c r="D902" s="17" t="s">
        <v>1596</v>
      </c>
      <c r="E902" s="17"/>
      <c r="F902" s="17"/>
      <c r="G902" s="18" t="s">
        <v>59</v>
      </c>
      <c r="H902" s="17"/>
      <c r="I902" s="17"/>
      <c r="J902" s="17"/>
      <c r="K902" s="17"/>
      <c r="L902" s="19">
        <v>24</v>
      </c>
      <c r="M902" s="19">
        <v>24</v>
      </c>
      <c r="N902" s="20">
        <v>45657</v>
      </c>
      <c r="O902" s="21" t="s">
        <v>404</v>
      </c>
      <c r="P902" s="21">
        <v>0</v>
      </c>
      <c r="Q902" s="21">
        <v>0</v>
      </c>
      <c r="R902" s="21" t="s">
        <v>57</v>
      </c>
      <c r="S902" s="21" t="s">
        <v>405</v>
      </c>
      <c r="T902" s="21" t="s">
        <v>654</v>
      </c>
      <c r="U902" s="22" t="s">
        <v>53</v>
      </c>
      <c r="V902" s="15"/>
      <c r="AE902">
        <v>1</v>
      </c>
      <c r="AF902" t="b">
        <v>1</v>
      </c>
      <c r="AG902">
        <v>1</v>
      </c>
    </row>
    <row r="903" spans="2:33" x14ac:dyDescent="0.45">
      <c r="B903" s="1">
        <v>988</v>
      </c>
      <c r="C903" s="16"/>
      <c r="D903" s="17" t="s">
        <v>1597</v>
      </c>
      <c r="E903" s="17"/>
      <c r="F903" s="17"/>
      <c r="G903" s="18" t="s">
        <v>1598</v>
      </c>
      <c r="H903" s="17"/>
      <c r="I903" s="17"/>
      <c r="J903" s="17"/>
      <c r="K903" s="17"/>
      <c r="L903" s="19">
        <v>24</v>
      </c>
      <c r="M903" s="19">
        <v>24</v>
      </c>
      <c r="N903" s="20">
        <v>45657</v>
      </c>
      <c r="O903" s="21" t="s">
        <v>404</v>
      </c>
      <c r="P903" s="21">
        <v>0</v>
      </c>
      <c r="Q903" s="21">
        <v>0</v>
      </c>
      <c r="R903" s="21" t="s">
        <v>57</v>
      </c>
      <c r="S903" s="21" t="s">
        <v>405</v>
      </c>
      <c r="T903" s="21" t="s">
        <v>654</v>
      </c>
      <c r="U903" s="22" t="s">
        <v>53</v>
      </c>
      <c r="V903" s="15"/>
      <c r="AE903">
        <v>0</v>
      </c>
      <c r="AF903" t="b">
        <v>1</v>
      </c>
      <c r="AG903">
        <v>2</v>
      </c>
    </row>
    <row r="904" spans="2:33" x14ac:dyDescent="0.45">
      <c r="B904" s="1">
        <v>989</v>
      </c>
      <c r="C904" s="16"/>
      <c r="D904" s="17" t="s">
        <v>1599</v>
      </c>
      <c r="E904" s="17"/>
      <c r="F904" s="17"/>
      <c r="G904" s="18" t="s">
        <v>1600</v>
      </c>
      <c r="H904" s="17"/>
      <c r="I904" s="17"/>
      <c r="J904" s="17"/>
      <c r="K904" s="17"/>
      <c r="L904" s="19">
        <v>650</v>
      </c>
      <c r="M904" s="19">
        <v>650</v>
      </c>
      <c r="N904" s="20">
        <v>45747</v>
      </c>
      <c r="O904" s="21" t="s">
        <v>56</v>
      </c>
      <c r="P904" s="21">
        <v>0</v>
      </c>
      <c r="Q904" s="21">
        <v>0.01</v>
      </c>
      <c r="R904" s="21" t="s">
        <v>50</v>
      </c>
      <c r="S904" s="21" t="s">
        <v>51</v>
      </c>
      <c r="T904" s="21" t="s">
        <v>480</v>
      </c>
      <c r="U904" s="22" t="s">
        <v>53</v>
      </c>
      <c r="V904" s="15"/>
      <c r="AE904">
        <v>0</v>
      </c>
      <c r="AF904" t="b">
        <v>1</v>
      </c>
      <c r="AG904">
        <v>0</v>
      </c>
    </row>
    <row r="905" spans="2:33" x14ac:dyDescent="0.45">
      <c r="B905" s="1">
        <v>990</v>
      </c>
      <c r="C905" s="16"/>
      <c r="D905" s="17" t="s">
        <v>1601</v>
      </c>
      <c r="E905" s="17"/>
      <c r="F905" s="17"/>
      <c r="G905" s="18" t="s">
        <v>1602</v>
      </c>
      <c r="H905" s="17"/>
      <c r="I905" s="17"/>
      <c r="J905" s="17"/>
      <c r="K905" s="17"/>
      <c r="L905" s="19">
        <v>625</v>
      </c>
      <c r="M905" s="19">
        <v>0</v>
      </c>
      <c r="N905" s="20">
        <v>45747</v>
      </c>
      <c r="O905" s="21" t="s">
        <v>56</v>
      </c>
      <c r="P905" s="21">
        <v>0</v>
      </c>
      <c r="Q905" s="21">
        <v>1E-3</v>
      </c>
      <c r="R905" s="21" t="s">
        <v>50</v>
      </c>
      <c r="S905" s="21" t="s">
        <v>51</v>
      </c>
      <c r="T905" s="21" t="s">
        <v>858</v>
      </c>
      <c r="U905" s="22" t="s">
        <v>53</v>
      </c>
      <c r="V905" s="15"/>
      <c r="AE905">
        <v>0</v>
      </c>
      <c r="AF905" t="b">
        <v>1</v>
      </c>
      <c r="AG905">
        <v>0</v>
      </c>
    </row>
    <row r="906" spans="2:33" x14ac:dyDescent="0.45">
      <c r="B906" s="1">
        <v>991</v>
      </c>
      <c r="C906" s="16"/>
      <c r="D906" s="17" t="s">
        <v>1603</v>
      </c>
      <c r="E906" s="17"/>
      <c r="F906" s="17"/>
      <c r="G906" s="18" t="s">
        <v>1604</v>
      </c>
      <c r="H906" s="17"/>
      <c r="I906" s="17"/>
      <c r="J906" s="17"/>
      <c r="K906" s="17"/>
      <c r="L906" s="19">
        <v>613</v>
      </c>
      <c r="M906" s="19">
        <v>145</v>
      </c>
      <c r="N906" s="20">
        <v>45747</v>
      </c>
      <c r="O906" s="21" t="s">
        <v>56</v>
      </c>
      <c r="P906" s="21">
        <v>0</v>
      </c>
      <c r="Q906" s="21">
        <v>1E-3</v>
      </c>
      <c r="R906" s="21" t="s">
        <v>50</v>
      </c>
      <c r="S906" s="21" t="s">
        <v>51</v>
      </c>
      <c r="T906" s="21" t="s">
        <v>196</v>
      </c>
      <c r="U906" s="22" t="s">
        <v>53</v>
      </c>
      <c r="V906" s="15"/>
      <c r="AE906">
        <v>0</v>
      </c>
      <c r="AF906" t="b">
        <v>1</v>
      </c>
      <c r="AG906">
        <v>0</v>
      </c>
    </row>
    <row r="907" spans="2:33" x14ac:dyDescent="0.45">
      <c r="B907" s="1">
        <v>992</v>
      </c>
      <c r="C907" s="16"/>
      <c r="D907" s="17" t="s">
        <v>1605</v>
      </c>
      <c r="E907" s="17"/>
      <c r="F907" s="17"/>
      <c r="G907" s="18" t="s">
        <v>1606</v>
      </c>
      <c r="H907" s="17"/>
      <c r="I907" s="17"/>
      <c r="J907" s="17"/>
      <c r="K907" s="17"/>
      <c r="L907" s="19">
        <v>600</v>
      </c>
      <c r="M907" s="19">
        <v>0</v>
      </c>
      <c r="N907" s="20">
        <v>45747</v>
      </c>
      <c r="O907" s="21" t="s">
        <v>56</v>
      </c>
      <c r="P907" s="21">
        <v>0</v>
      </c>
      <c r="Q907" s="21">
        <v>7.0000000000000001E-3</v>
      </c>
      <c r="R907" s="21" t="s">
        <v>50</v>
      </c>
      <c r="S907" s="21" t="s">
        <v>51</v>
      </c>
      <c r="T907" s="21" t="s">
        <v>732</v>
      </c>
      <c r="U907" s="22" t="s">
        <v>53</v>
      </c>
      <c r="V907" s="15"/>
      <c r="AE907">
        <v>0</v>
      </c>
      <c r="AF907" t="b">
        <v>1</v>
      </c>
      <c r="AG907">
        <v>0</v>
      </c>
    </row>
    <row r="908" spans="2:33" x14ac:dyDescent="0.45">
      <c r="B908" s="1">
        <v>993</v>
      </c>
      <c r="C908" s="16"/>
      <c r="D908" s="17" t="s">
        <v>1607</v>
      </c>
      <c r="E908" s="17"/>
      <c r="F908" s="17"/>
      <c r="G908" s="18" t="s">
        <v>1608</v>
      </c>
      <c r="H908" s="17"/>
      <c r="I908" s="17"/>
      <c r="J908" s="17"/>
      <c r="K908" s="17"/>
      <c r="L908" s="19">
        <v>573</v>
      </c>
      <c r="M908" s="19">
        <v>-176</v>
      </c>
      <c r="N908" s="20">
        <v>45747</v>
      </c>
      <c r="O908" s="21" t="s">
        <v>56</v>
      </c>
      <c r="P908" s="21">
        <v>0</v>
      </c>
      <c r="Q908" s="21">
        <v>0</v>
      </c>
      <c r="R908" s="21" t="s">
        <v>50</v>
      </c>
      <c r="S908" s="21" t="s">
        <v>51</v>
      </c>
      <c r="T908" s="21" t="s">
        <v>1609</v>
      </c>
      <c r="U908" s="22" t="s">
        <v>53</v>
      </c>
      <c r="V908" s="15"/>
      <c r="AE908">
        <v>0</v>
      </c>
      <c r="AF908" t="b">
        <v>1</v>
      </c>
      <c r="AG908">
        <v>0</v>
      </c>
    </row>
    <row r="909" spans="2:33" x14ac:dyDescent="0.45">
      <c r="B909" s="1">
        <v>994</v>
      </c>
      <c r="C909" s="16"/>
      <c r="D909" s="17" t="s">
        <v>1610</v>
      </c>
      <c r="E909" s="17"/>
      <c r="F909" s="17"/>
      <c r="G909" s="18" t="s">
        <v>1611</v>
      </c>
      <c r="H909" s="17"/>
      <c r="I909" s="17"/>
      <c r="J909" s="17"/>
      <c r="K909" s="17"/>
      <c r="L909" s="19">
        <v>522</v>
      </c>
      <c r="M909" s="19">
        <v>-419</v>
      </c>
      <c r="N909" s="20">
        <v>45747</v>
      </c>
      <c r="O909" s="21" t="s">
        <v>56</v>
      </c>
      <c r="P909" s="21">
        <v>0</v>
      </c>
      <c r="Q909" s="21">
        <v>2E-3</v>
      </c>
      <c r="R909" s="21" t="s">
        <v>50</v>
      </c>
      <c r="S909" s="21" t="s">
        <v>51</v>
      </c>
      <c r="T909" s="21" t="s">
        <v>512</v>
      </c>
      <c r="U909" s="22" t="s">
        <v>53</v>
      </c>
      <c r="V909" s="15"/>
      <c r="AE909">
        <v>0</v>
      </c>
      <c r="AF909" t="b">
        <v>1</v>
      </c>
      <c r="AG909">
        <v>0</v>
      </c>
    </row>
    <row r="910" spans="2:33" x14ac:dyDescent="0.45">
      <c r="B910" s="1">
        <v>995</v>
      </c>
      <c r="C910" s="16"/>
      <c r="D910" s="17" t="s">
        <v>1612</v>
      </c>
      <c r="E910" s="17"/>
      <c r="F910" s="17"/>
      <c r="G910" s="18" t="s">
        <v>1613</v>
      </c>
      <c r="H910" s="17"/>
      <c r="I910" s="17"/>
      <c r="J910" s="17"/>
      <c r="K910" s="17"/>
      <c r="L910" s="19">
        <v>435</v>
      </c>
      <c r="M910" s="19">
        <v>0</v>
      </c>
      <c r="N910" s="20">
        <v>45747</v>
      </c>
      <c r="O910" s="21" t="s">
        <v>56</v>
      </c>
      <c r="P910" s="21">
        <v>0</v>
      </c>
      <c r="Q910" s="21">
        <v>4.0000000000000001E-3</v>
      </c>
      <c r="R910" s="21" t="s">
        <v>50</v>
      </c>
      <c r="S910" s="21" t="s">
        <v>51</v>
      </c>
      <c r="T910" s="21" t="s">
        <v>1614</v>
      </c>
      <c r="U910" s="22" t="s">
        <v>53</v>
      </c>
      <c r="V910" s="15"/>
      <c r="AE910">
        <v>0</v>
      </c>
      <c r="AF910" t="b">
        <v>1</v>
      </c>
      <c r="AG910">
        <v>0</v>
      </c>
    </row>
    <row r="911" spans="2:33" x14ac:dyDescent="0.45">
      <c r="B911" s="1">
        <v>996</v>
      </c>
      <c r="C911" s="16"/>
      <c r="D911" s="17" t="s">
        <v>1615</v>
      </c>
      <c r="E911" s="17"/>
      <c r="F911" s="17"/>
      <c r="G911" s="18" t="s">
        <v>1616</v>
      </c>
      <c r="H911" s="17"/>
      <c r="I911" s="17"/>
      <c r="J911" s="17"/>
      <c r="K911" s="17"/>
      <c r="L911" s="19">
        <v>422</v>
      </c>
      <c r="M911" s="19">
        <v>10</v>
      </c>
      <c r="N911" s="20">
        <v>45747</v>
      </c>
      <c r="O911" s="21" t="s">
        <v>56</v>
      </c>
      <c r="P911" s="21">
        <v>0</v>
      </c>
      <c r="Q911" s="21">
        <v>6.2839999999999998</v>
      </c>
      <c r="R911" s="21" t="s">
        <v>50</v>
      </c>
      <c r="S911" s="21" t="s">
        <v>51</v>
      </c>
      <c r="T911" s="21" t="s">
        <v>109</v>
      </c>
      <c r="U911" s="22" t="s">
        <v>110</v>
      </c>
      <c r="V911" s="15"/>
      <c r="AE911">
        <v>0</v>
      </c>
      <c r="AF911" t="b">
        <v>1</v>
      </c>
      <c r="AG911">
        <v>0</v>
      </c>
    </row>
    <row r="912" spans="2:33" x14ac:dyDescent="0.45">
      <c r="B912" s="1">
        <v>997</v>
      </c>
      <c r="C912" s="16" t="s">
        <v>47</v>
      </c>
      <c r="D912" s="17" t="s">
        <v>1617</v>
      </c>
      <c r="E912" s="17"/>
      <c r="F912" s="17"/>
      <c r="G912" s="18" t="s">
        <v>59</v>
      </c>
      <c r="H912" s="17"/>
      <c r="I912" s="17"/>
      <c r="J912" s="17"/>
      <c r="K912" s="17"/>
      <c r="L912" s="19">
        <v>418</v>
      </c>
      <c r="M912" s="19">
        <v>0</v>
      </c>
      <c r="N912" s="20">
        <v>45747</v>
      </c>
      <c r="O912" s="21" t="s">
        <v>60</v>
      </c>
      <c r="P912" s="21">
        <v>0</v>
      </c>
      <c r="Q912" s="21">
        <v>0</v>
      </c>
      <c r="R912" s="21" t="s">
        <v>50</v>
      </c>
      <c r="S912" s="21" t="s">
        <v>51</v>
      </c>
      <c r="T912" s="21" t="s">
        <v>1026</v>
      </c>
      <c r="U912" s="22" t="s">
        <v>53</v>
      </c>
      <c r="V912" s="15"/>
      <c r="AE912">
        <v>1</v>
      </c>
      <c r="AF912" t="b">
        <v>1</v>
      </c>
      <c r="AG912">
        <v>0</v>
      </c>
    </row>
    <row r="913" spans="2:33" x14ac:dyDescent="0.45">
      <c r="B913" s="1">
        <v>998</v>
      </c>
      <c r="C913" s="16"/>
      <c r="D913" s="17" t="s">
        <v>1618</v>
      </c>
      <c r="E913" s="17"/>
      <c r="F913" s="17"/>
      <c r="G913" s="18" t="s">
        <v>1619</v>
      </c>
      <c r="H913" s="17"/>
      <c r="I913" s="17"/>
      <c r="J913" s="17"/>
      <c r="K913" s="17"/>
      <c r="L913" s="19">
        <v>418</v>
      </c>
      <c r="M913" s="19">
        <v>0</v>
      </c>
      <c r="N913" s="20">
        <v>45747</v>
      </c>
      <c r="O913" s="21" t="s">
        <v>1620</v>
      </c>
      <c r="P913" s="21">
        <v>0</v>
      </c>
      <c r="Q913" s="21">
        <v>2.5999999999999999E-2</v>
      </c>
      <c r="R913" s="21" t="s">
        <v>57</v>
      </c>
      <c r="S913" s="21" t="s">
        <v>51</v>
      </c>
      <c r="T913" s="21" t="s">
        <v>1026</v>
      </c>
      <c r="U913" s="22" t="s">
        <v>53</v>
      </c>
      <c r="V913" s="15"/>
      <c r="AE913">
        <v>0</v>
      </c>
      <c r="AF913" t="b">
        <v>1</v>
      </c>
      <c r="AG913">
        <v>1</v>
      </c>
    </row>
    <row r="914" spans="2:33" x14ac:dyDescent="0.45">
      <c r="B914" s="1">
        <v>999</v>
      </c>
      <c r="C914" s="16"/>
      <c r="D914" s="17" t="s">
        <v>1621</v>
      </c>
      <c r="E914" s="17"/>
      <c r="F914" s="17"/>
      <c r="G914" s="18" t="s">
        <v>1622</v>
      </c>
      <c r="H914" s="17"/>
      <c r="I914" s="17"/>
      <c r="J914" s="17"/>
      <c r="K914" s="17"/>
      <c r="L914" s="19">
        <v>408</v>
      </c>
      <c r="M914" s="19">
        <v>-25</v>
      </c>
      <c r="N914" s="20">
        <v>45747</v>
      </c>
      <c r="O914" s="21" t="s">
        <v>56</v>
      </c>
      <c r="P914" s="21">
        <v>0</v>
      </c>
      <c r="Q914" s="21">
        <v>6.0000000000000001E-3</v>
      </c>
      <c r="R914" s="21" t="s">
        <v>50</v>
      </c>
      <c r="S914" s="21" t="s">
        <v>51</v>
      </c>
      <c r="T914" s="21" t="s">
        <v>879</v>
      </c>
      <c r="U914" s="22" t="s">
        <v>53</v>
      </c>
      <c r="V914" s="15"/>
      <c r="AE914">
        <v>0</v>
      </c>
      <c r="AF914" t="b">
        <v>1</v>
      </c>
      <c r="AG914">
        <v>0</v>
      </c>
    </row>
    <row r="915" spans="2:33" x14ac:dyDescent="0.45">
      <c r="B915" s="1">
        <v>1000</v>
      </c>
      <c r="C915" s="16"/>
      <c r="D915" s="17" t="s">
        <v>1623</v>
      </c>
      <c r="E915" s="17"/>
      <c r="F915" s="17"/>
      <c r="G915" s="18" t="s">
        <v>1624</v>
      </c>
      <c r="H915" s="17"/>
      <c r="I915" s="17"/>
      <c r="J915" s="17"/>
      <c r="K915" s="17"/>
      <c r="L915" s="19">
        <v>400</v>
      </c>
      <c r="M915" s="19">
        <v>400</v>
      </c>
      <c r="N915" s="20">
        <v>45747</v>
      </c>
      <c r="O915" s="21" t="s">
        <v>56</v>
      </c>
      <c r="P915" s="21">
        <v>0</v>
      </c>
      <c r="Q915" s="21">
        <v>6.0000000000000001E-3</v>
      </c>
      <c r="R915" s="21" t="s">
        <v>50</v>
      </c>
      <c r="S915" s="21" t="s">
        <v>51</v>
      </c>
      <c r="T915" s="21" t="s">
        <v>265</v>
      </c>
      <c r="U915" s="22" t="s">
        <v>53</v>
      </c>
      <c r="V915" s="15"/>
      <c r="AE915">
        <v>0</v>
      </c>
      <c r="AF915" t="b">
        <v>1</v>
      </c>
      <c r="AG915">
        <v>0</v>
      </c>
    </row>
    <row r="916" spans="2:33" x14ac:dyDescent="0.45">
      <c r="B916" s="1">
        <v>1001</v>
      </c>
      <c r="C916" s="16"/>
      <c r="D916" s="17" t="s">
        <v>1625</v>
      </c>
      <c r="E916" s="17"/>
      <c r="F916" s="17"/>
      <c r="G916" s="18" t="s">
        <v>1626</v>
      </c>
      <c r="H916" s="17"/>
      <c r="I916" s="17"/>
      <c r="J916" s="17"/>
      <c r="K916" s="17"/>
      <c r="L916" s="19">
        <v>396</v>
      </c>
      <c r="M916" s="19">
        <v>0</v>
      </c>
      <c r="N916" s="20">
        <v>45747</v>
      </c>
      <c r="O916" s="21" t="s">
        <v>56</v>
      </c>
      <c r="P916" s="21">
        <v>0</v>
      </c>
      <c r="Q916" s="21">
        <v>1E-3</v>
      </c>
      <c r="R916" s="21" t="s">
        <v>50</v>
      </c>
      <c r="S916" s="21" t="s">
        <v>51</v>
      </c>
      <c r="T916" s="21" t="s">
        <v>694</v>
      </c>
      <c r="U916" s="22" t="s">
        <v>53</v>
      </c>
      <c r="V916" s="15"/>
      <c r="AE916">
        <v>0</v>
      </c>
      <c r="AF916" t="b">
        <v>1</v>
      </c>
      <c r="AG916">
        <v>0</v>
      </c>
    </row>
    <row r="917" spans="2:33" x14ac:dyDescent="0.45">
      <c r="B917" s="1">
        <v>1002</v>
      </c>
      <c r="C917" s="16"/>
      <c r="D917" s="17" t="s">
        <v>1627</v>
      </c>
      <c r="E917" s="17"/>
      <c r="F917" s="17"/>
      <c r="G917" s="18" t="s">
        <v>1628</v>
      </c>
      <c r="H917" s="17"/>
      <c r="I917" s="17"/>
      <c r="J917" s="17"/>
      <c r="K917" s="17"/>
      <c r="L917" s="19">
        <v>391</v>
      </c>
      <c r="M917" s="19">
        <v>87</v>
      </c>
      <c r="N917" s="20">
        <v>45747</v>
      </c>
      <c r="O917" s="21" t="s">
        <v>56</v>
      </c>
      <c r="P917" s="21">
        <v>0</v>
      </c>
      <c r="Q917" s="21">
        <v>0</v>
      </c>
      <c r="R917" s="21" t="s">
        <v>50</v>
      </c>
      <c r="S917" s="21" t="s">
        <v>51</v>
      </c>
      <c r="T917" s="21" t="s">
        <v>175</v>
      </c>
      <c r="U917" s="22" t="s">
        <v>53</v>
      </c>
      <c r="V917" s="15"/>
      <c r="AE917">
        <v>0</v>
      </c>
      <c r="AF917" t="b">
        <v>1</v>
      </c>
      <c r="AG917">
        <v>0</v>
      </c>
    </row>
    <row r="918" spans="2:33" x14ac:dyDescent="0.45">
      <c r="B918" s="1">
        <v>1003</v>
      </c>
      <c r="C918" s="16"/>
      <c r="D918" s="17" t="s">
        <v>1629</v>
      </c>
      <c r="E918" s="17"/>
      <c r="F918" s="17"/>
      <c r="G918" s="18" t="s">
        <v>1630</v>
      </c>
      <c r="H918" s="17"/>
      <c r="I918" s="17"/>
      <c r="J918" s="17"/>
      <c r="K918" s="17"/>
      <c r="L918" s="19">
        <v>388</v>
      </c>
      <c r="M918" s="19">
        <v>0</v>
      </c>
      <c r="N918" s="20">
        <v>45747</v>
      </c>
      <c r="O918" s="21" t="s">
        <v>56</v>
      </c>
      <c r="P918" s="21">
        <v>0</v>
      </c>
      <c r="Q918" s="21">
        <v>1E-3</v>
      </c>
      <c r="R918" s="21" t="s">
        <v>50</v>
      </c>
      <c r="S918" s="21" t="s">
        <v>51</v>
      </c>
      <c r="T918" s="21" t="s">
        <v>827</v>
      </c>
      <c r="U918" s="22" t="s">
        <v>53</v>
      </c>
      <c r="V918" s="15"/>
      <c r="AE918">
        <v>0</v>
      </c>
      <c r="AF918" t="b">
        <v>1</v>
      </c>
      <c r="AG918">
        <v>0</v>
      </c>
    </row>
    <row r="919" spans="2:33" x14ac:dyDescent="0.45">
      <c r="B919" s="1">
        <v>1004</v>
      </c>
      <c r="C919" s="16"/>
      <c r="D919" s="17" t="s">
        <v>1631</v>
      </c>
      <c r="E919" s="17"/>
      <c r="F919" s="17"/>
      <c r="G919" s="18" t="s">
        <v>1632</v>
      </c>
      <c r="H919" s="17"/>
      <c r="I919" s="17"/>
      <c r="J919" s="17"/>
      <c r="K919" s="17"/>
      <c r="L919" s="19">
        <v>384</v>
      </c>
      <c r="M919" s="19">
        <v>-103</v>
      </c>
      <c r="N919" s="20">
        <v>45747</v>
      </c>
      <c r="O919" s="21" t="s">
        <v>56</v>
      </c>
      <c r="P919" s="21">
        <v>0</v>
      </c>
      <c r="Q919" s="21">
        <v>0</v>
      </c>
      <c r="R919" s="21" t="s">
        <v>50</v>
      </c>
      <c r="S919" s="21" t="s">
        <v>51</v>
      </c>
      <c r="T919" s="21" t="s">
        <v>133</v>
      </c>
      <c r="U919" s="22" t="s">
        <v>53</v>
      </c>
      <c r="V919" s="15"/>
      <c r="AE919">
        <v>0</v>
      </c>
      <c r="AF919" t="b">
        <v>1</v>
      </c>
      <c r="AG919">
        <v>0</v>
      </c>
    </row>
    <row r="920" spans="2:33" x14ac:dyDescent="0.45">
      <c r="B920" s="1">
        <v>1005</v>
      </c>
      <c r="C920" s="16"/>
      <c r="D920" s="17" t="s">
        <v>1633</v>
      </c>
      <c r="E920" s="17"/>
      <c r="F920" s="17"/>
      <c r="G920" s="18" t="s">
        <v>1634</v>
      </c>
      <c r="H920" s="17"/>
      <c r="I920" s="17"/>
      <c r="J920" s="17"/>
      <c r="K920" s="17"/>
      <c r="L920" s="19">
        <v>369</v>
      </c>
      <c r="M920" s="19">
        <v>369</v>
      </c>
      <c r="N920" s="20">
        <v>45747</v>
      </c>
      <c r="O920" s="21" t="s">
        <v>56</v>
      </c>
      <c r="P920" s="21">
        <v>0</v>
      </c>
      <c r="Q920" s="21">
        <v>0</v>
      </c>
      <c r="R920" s="21" t="s">
        <v>50</v>
      </c>
      <c r="S920" s="21" t="s">
        <v>51</v>
      </c>
      <c r="T920" s="21" t="s">
        <v>757</v>
      </c>
      <c r="U920" s="22" t="s">
        <v>53</v>
      </c>
      <c r="V920" s="15"/>
      <c r="AE920">
        <v>0</v>
      </c>
      <c r="AF920" t="b">
        <v>1</v>
      </c>
      <c r="AG920">
        <v>0</v>
      </c>
    </row>
    <row r="921" spans="2:33" x14ac:dyDescent="0.45">
      <c r="B921" s="1">
        <v>1006</v>
      </c>
      <c r="C921" s="16"/>
      <c r="D921" s="17" t="s">
        <v>1635</v>
      </c>
      <c r="E921" s="17"/>
      <c r="F921" s="17"/>
      <c r="G921" s="18" t="s">
        <v>1636</v>
      </c>
      <c r="H921" s="17"/>
      <c r="I921" s="17"/>
      <c r="J921" s="17"/>
      <c r="K921" s="17"/>
      <c r="L921" s="19">
        <v>310</v>
      </c>
      <c r="M921" s="19">
        <v>310</v>
      </c>
      <c r="N921" s="20">
        <v>45747</v>
      </c>
      <c r="O921" s="21" t="s">
        <v>56</v>
      </c>
      <c r="P921" s="21">
        <v>0</v>
      </c>
      <c r="Q921" s="21">
        <v>0</v>
      </c>
      <c r="R921" s="21" t="s">
        <v>50</v>
      </c>
      <c r="S921" s="21" t="s">
        <v>293</v>
      </c>
      <c r="T921" s="21" t="s">
        <v>109</v>
      </c>
      <c r="U921" s="22" t="s">
        <v>110</v>
      </c>
      <c r="V921" s="15"/>
      <c r="AE921">
        <v>0</v>
      </c>
      <c r="AF921" t="b">
        <v>1</v>
      </c>
      <c r="AG921">
        <v>0</v>
      </c>
    </row>
    <row r="922" spans="2:33" x14ac:dyDescent="0.45">
      <c r="B922" s="1">
        <v>1007</v>
      </c>
      <c r="C922" s="16"/>
      <c r="D922" s="17" t="s">
        <v>1637</v>
      </c>
      <c r="E922" s="17"/>
      <c r="F922" s="17"/>
      <c r="G922" s="18" t="s">
        <v>1638</v>
      </c>
      <c r="H922" s="17"/>
      <c r="I922" s="17"/>
      <c r="J922" s="17"/>
      <c r="K922" s="17"/>
      <c r="L922" s="19">
        <v>302</v>
      </c>
      <c r="M922" s="19">
        <v>49</v>
      </c>
      <c r="N922" s="20">
        <v>45747</v>
      </c>
      <c r="O922" s="21" t="s">
        <v>56</v>
      </c>
      <c r="P922" s="21">
        <v>0</v>
      </c>
      <c r="Q922" s="21">
        <v>0</v>
      </c>
      <c r="R922" s="21" t="s">
        <v>50</v>
      </c>
      <c r="S922" s="21" t="s">
        <v>51</v>
      </c>
      <c r="T922" s="21" t="s">
        <v>133</v>
      </c>
      <c r="U922" s="22" t="s">
        <v>53</v>
      </c>
      <c r="V922" s="15"/>
      <c r="AE922">
        <v>0</v>
      </c>
      <c r="AF922" t="b">
        <v>1</v>
      </c>
      <c r="AG922">
        <v>0</v>
      </c>
    </row>
    <row r="923" spans="2:33" x14ac:dyDescent="0.45">
      <c r="B923" s="1">
        <v>1008</v>
      </c>
      <c r="C923" s="16"/>
      <c r="D923" s="17" t="s">
        <v>1639</v>
      </c>
      <c r="E923" s="17"/>
      <c r="F923" s="17"/>
      <c r="G923" s="18" t="s">
        <v>1640</v>
      </c>
      <c r="H923" s="17"/>
      <c r="I923" s="17"/>
      <c r="J923" s="17"/>
      <c r="K923" s="17"/>
      <c r="L923" s="19">
        <v>295</v>
      </c>
      <c r="M923" s="19">
        <v>150</v>
      </c>
      <c r="N923" s="20">
        <v>45747</v>
      </c>
      <c r="O923" s="21" t="s">
        <v>56</v>
      </c>
      <c r="P923" s="21">
        <v>0</v>
      </c>
      <c r="Q923" s="21">
        <v>0</v>
      </c>
      <c r="R923" s="21" t="s">
        <v>50</v>
      </c>
      <c r="S923" s="21" t="s">
        <v>443</v>
      </c>
      <c r="T923" s="21" t="s">
        <v>778</v>
      </c>
      <c r="U923" s="22" t="s">
        <v>775</v>
      </c>
      <c r="V923" s="15"/>
      <c r="AE923">
        <v>0</v>
      </c>
      <c r="AF923" t="b">
        <v>1</v>
      </c>
      <c r="AG923">
        <v>0</v>
      </c>
    </row>
    <row r="924" spans="2:33" x14ac:dyDescent="0.45">
      <c r="B924" s="1">
        <v>1009</v>
      </c>
      <c r="C924" s="16"/>
      <c r="D924" s="17" t="s">
        <v>1641</v>
      </c>
      <c r="E924" s="17"/>
      <c r="F924" s="17"/>
      <c r="G924" s="18" t="s">
        <v>1642</v>
      </c>
      <c r="H924" s="17"/>
      <c r="I924" s="17"/>
      <c r="J924" s="17"/>
      <c r="K924" s="17"/>
      <c r="L924" s="19">
        <v>287</v>
      </c>
      <c r="M924" s="19">
        <v>191</v>
      </c>
      <c r="N924" s="20">
        <v>45747</v>
      </c>
      <c r="O924" s="21" t="s">
        <v>56</v>
      </c>
      <c r="P924" s="21">
        <v>0</v>
      </c>
      <c r="Q924" s="21">
        <v>0</v>
      </c>
      <c r="R924" s="21" t="s">
        <v>50</v>
      </c>
      <c r="S924" s="21" t="s">
        <v>51</v>
      </c>
      <c r="T924" s="21" t="s">
        <v>512</v>
      </c>
      <c r="U924" s="22" t="s">
        <v>53</v>
      </c>
      <c r="V924" s="15"/>
      <c r="AE924">
        <v>0</v>
      </c>
      <c r="AF924" t="b">
        <v>1</v>
      </c>
      <c r="AG924">
        <v>0</v>
      </c>
    </row>
    <row r="925" spans="2:33" x14ac:dyDescent="0.45">
      <c r="B925" s="1">
        <v>1010</v>
      </c>
      <c r="C925" s="16"/>
      <c r="D925" s="17" t="s">
        <v>1643</v>
      </c>
      <c r="E925" s="17"/>
      <c r="F925" s="17"/>
      <c r="G925" s="18" t="s">
        <v>1644</v>
      </c>
      <c r="H925" s="17"/>
      <c r="I925" s="17"/>
      <c r="J925" s="17"/>
      <c r="K925" s="17"/>
      <c r="L925" s="19">
        <v>250</v>
      </c>
      <c r="M925" s="19">
        <v>-120</v>
      </c>
      <c r="N925" s="20">
        <v>45657</v>
      </c>
      <c r="O925" s="21" t="s">
        <v>56</v>
      </c>
      <c r="P925" s="21">
        <v>0</v>
      </c>
      <c r="Q925" s="21">
        <v>3.0000000000000001E-3</v>
      </c>
      <c r="R925" s="21" t="s">
        <v>50</v>
      </c>
      <c r="S925" s="21" t="s">
        <v>51</v>
      </c>
      <c r="T925" s="21" t="s">
        <v>926</v>
      </c>
      <c r="U925" s="22" t="s">
        <v>53</v>
      </c>
      <c r="V925" s="15"/>
      <c r="AE925">
        <v>0</v>
      </c>
      <c r="AF925" t="b">
        <v>1</v>
      </c>
      <c r="AG925">
        <v>0</v>
      </c>
    </row>
    <row r="926" spans="2:33" x14ac:dyDescent="0.45">
      <c r="B926" s="1">
        <v>1011</v>
      </c>
      <c r="C926" s="16"/>
      <c r="D926" s="17" t="s">
        <v>1645</v>
      </c>
      <c r="E926" s="17"/>
      <c r="F926" s="17"/>
      <c r="G926" s="18" t="s">
        <v>1646</v>
      </c>
      <c r="H926" s="17"/>
      <c r="I926" s="17"/>
      <c r="J926" s="17"/>
      <c r="K926" s="17"/>
      <c r="L926" s="19">
        <v>250</v>
      </c>
      <c r="M926" s="19">
        <v>0</v>
      </c>
      <c r="N926" s="20">
        <v>45747</v>
      </c>
      <c r="O926" s="21" t="s">
        <v>56</v>
      </c>
      <c r="P926" s="21">
        <v>0</v>
      </c>
      <c r="Q926" s="21">
        <v>1E-3</v>
      </c>
      <c r="R926" s="21" t="s">
        <v>50</v>
      </c>
      <c r="S926" s="21" t="s">
        <v>443</v>
      </c>
      <c r="T926" s="21" t="s">
        <v>196</v>
      </c>
      <c r="U926" s="22" t="s">
        <v>53</v>
      </c>
      <c r="V926" s="15"/>
      <c r="AE926">
        <v>0</v>
      </c>
      <c r="AF926" t="b">
        <v>1</v>
      </c>
      <c r="AG926">
        <v>0</v>
      </c>
    </row>
    <row r="927" spans="2:33" x14ac:dyDescent="0.45">
      <c r="B927" s="1">
        <v>1012</v>
      </c>
      <c r="C927" s="16"/>
      <c r="D927" s="17" t="s">
        <v>1647</v>
      </c>
      <c r="E927" s="17"/>
      <c r="F927" s="17"/>
      <c r="G927" s="18" t="s">
        <v>1648</v>
      </c>
      <c r="H927" s="17"/>
      <c r="I927" s="17"/>
      <c r="J927" s="17"/>
      <c r="K927" s="17"/>
      <c r="L927" s="19">
        <v>248</v>
      </c>
      <c r="M927" s="19">
        <v>198</v>
      </c>
      <c r="N927" s="20">
        <v>45747</v>
      </c>
      <c r="O927" s="21" t="s">
        <v>56</v>
      </c>
      <c r="P927" s="21">
        <v>0</v>
      </c>
      <c r="Q927" s="21">
        <v>0</v>
      </c>
      <c r="R927" s="21" t="s">
        <v>50</v>
      </c>
      <c r="S927" s="21" t="s">
        <v>51</v>
      </c>
      <c r="T927" s="21" t="s">
        <v>562</v>
      </c>
      <c r="U927" s="22" t="s">
        <v>53</v>
      </c>
      <c r="V927" s="15"/>
      <c r="AE927">
        <v>0</v>
      </c>
      <c r="AF927" t="b">
        <v>1</v>
      </c>
      <c r="AG927">
        <v>0</v>
      </c>
    </row>
    <row r="928" spans="2:33" x14ac:dyDescent="0.45">
      <c r="B928" s="1">
        <v>1013</v>
      </c>
      <c r="C928" s="16"/>
      <c r="D928" s="17" t="s">
        <v>1649</v>
      </c>
      <c r="E928" s="17"/>
      <c r="F928" s="17"/>
      <c r="G928" s="18" t="s">
        <v>1650</v>
      </c>
      <c r="H928" s="17"/>
      <c r="I928" s="17"/>
      <c r="J928" s="17"/>
      <c r="K928" s="17"/>
      <c r="L928" s="19">
        <v>245</v>
      </c>
      <c r="M928" s="19">
        <v>135</v>
      </c>
      <c r="N928" s="20">
        <v>45747</v>
      </c>
      <c r="O928" s="21" t="s">
        <v>56</v>
      </c>
      <c r="P928" s="21">
        <v>0</v>
      </c>
      <c r="Q928" s="21">
        <v>0</v>
      </c>
      <c r="R928" s="21" t="s">
        <v>50</v>
      </c>
      <c r="S928" s="21" t="s">
        <v>443</v>
      </c>
      <c r="T928" s="21" t="s">
        <v>858</v>
      </c>
      <c r="U928" s="22" t="s">
        <v>53</v>
      </c>
      <c r="V928" s="15"/>
      <c r="AE928">
        <v>0</v>
      </c>
      <c r="AF928" t="b">
        <v>1</v>
      </c>
      <c r="AG928">
        <v>0</v>
      </c>
    </row>
    <row r="929" spans="2:33" x14ac:dyDescent="0.45">
      <c r="B929" s="1">
        <v>1014</v>
      </c>
      <c r="C929" s="16"/>
      <c r="D929" s="17" t="s">
        <v>1651</v>
      </c>
      <c r="E929" s="17"/>
      <c r="F929" s="17"/>
      <c r="G929" s="18" t="s">
        <v>1652</v>
      </c>
      <c r="H929" s="17"/>
      <c r="I929" s="17"/>
      <c r="J929" s="17"/>
      <c r="K929" s="17"/>
      <c r="L929" s="19">
        <v>239</v>
      </c>
      <c r="M929" s="19">
        <v>62</v>
      </c>
      <c r="N929" s="20">
        <v>45747</v>
      </c>
      <c r="O929" s="21" t="s">
        <v>56</v>
      </c>
      <c r="P929" s="21">
        <v>0</v>
      </c>
      <c r="Q929" s="21">
        <v>4.0000000000000001E-3</v>
      </c>
      <c r="R929" s="21" t="s">
        <v>50</v>
      </c>
      <c r="S929" s="21" t="s">
        <v>51</v>
      </c>
      <c r="T929" s="21" t="s">
        <v>1563</v>
      </c>
      <c r="U929" s="22" t="s">
        <v>53</v>
      </c>
      <c r="V929" s="15"/>
      <c r="AE929">
        <v>0</v>
      </c>
      <c r="AF929" t="b">
        <v>1</v>
      </c>
      <c r="AG929">
        <v>0</v>
      </c>
    </row>
    <row r="930" spans="2:33" x14ac:dyDescent="0.45">
      <c r="B930" s="1">
        <v>1015</v>
      </c>
      <c r="C930" s="16"/>
      <c r="D930" s="17" t="s">
        <v>1653</v>
      </c>
      <c r="E930" s="17"/>
      <c r="F930" s="17"/>
      <c r="G930" s="18" t="s">
        <v>1654</v>
      </c>
      <c r="H930" s="17"/>
      <c r="I930" s="17"/>
      <c r="J930" s="17"/>
      <c r="K930" s="17"/>
      <c r="L930" s="19">
        <v>200</v>
      </c>
      <c r="M930" s="19">
        <v>0</v>
      </c>
      <c r="N930" s="20">
        <v>45657</v>
      </c>
      <c r="O930" s="21" t="s">
        <v>56</v>
      </c>
      <c r="P930" s="21">
        <v>0</v>
      </c>
      <c r="Q930" s="21">
        <v>0</v>
      </c>
      <c r="R930" s="21" t="s">
        <v>50</v>
      </c>
      <c r="S930" s="21" t="s">
        <v>246</v>
      </c>
      <c r="T930" s="21" t="s">
        <v>1655</v>
      </c>
      <c r="U930" s="22" t="s">
        <v>53</v>
      </c>
      <c r="V930" s="15"/>
      <c r="AE930">
        <v>0</v>
      </c>
      <c r="AF930" t="b">
        <v>1</v>
      </c>
      <c r="AG930">
        <v>0</v>
      </c>
    </row>
    <row r="931" spans="2:33" x14ac:dyDescent="0.45">
      <c r="B931" s="1">
        <v>1016</v>
      </c>
      <c r="C931" s="16"/>
      <c r="D931" s="17" t="s">
        <v>1656</v>
      </c>
      <c r="E931" s="17"/>
      <c r="F931" s="17"/>
      <c r="G931" s="18" t="s">
        <v>1657</v>
      </c>
      <c r="H931" s="17"/>
      <c r="I931" s="17"/>
      <c r="J931" s="17"/>
      <c r="K931" s="17"/>
      <c r="L931" s="19">
        <v>189</v>
      </c>
      <c r="M931" s="19">
        <v>-1</v>
      </c>
      <c r="N931" s="20">
        <v>45747</v>
      </c>
      <c r="O931" s="21" t="s">
        <v>56</v>
      </c>
      <c r="P931" s="21">
        <v>0</v>
      </c>
      <c r="Q931" s="21">
        <v>0</v>
      </c>
      <c r="R931" s="21" t="s">
        <v>50</v>
      </c>
      <c r="S931" s="21" t="s">
        <v>443</v>
      </c>
      <c r="T931" s="21" t="s">
        <v>616</v>
      </c>
      <c r="U931" s="22" t="s">
        <v>53</v>
      </c>
      <c r="V931" s="15"/>
      <c r="AE931">
        <v>0</v>
      </c>
      <c r="AF931" t="b">
        <v>1</v>
      </c>
      <c r="AG931">
        <v>0</v>
      </c>
    </row>
    <row r="932" spans="2:33" x14ac:dyDescent="0.45">
      <c r="B932" s="1">
        <v>1017</v>
      </c>
      <c r="C932" s="16"/>
      <c r="D932" s="17" t="s">
        <v>1658</v>
      </c>
      <c r="E932" s="17"/>
      <c r="F932" s="17"/>
      <c r="G932" s="18" t="s">
        <v>1659</v>
      </c>
      <c r="H932" s="17"/>
      <c r="I932" s="17"/>
      <c r="J932" s="17"/>
      <c r="K932" s="17"/>
      <c r="L932" s="19">
        <v>183</v>
      </c>
      <c r="M932" s="19">
        <v>88</v>
      </c>
      <c r="N932" s="20">
        <v>45747</v>
      </c>
      <c r="O932" s="21" t="s">
        <v>56</v>
      </c>
      <c r="P932" s="21">
        <v>0</v>
      </c>
      <c r="Q932" s="21">
        <v>1E-3</v>
      </c>
      <c r="R932" s="21" t="s">
        <v>50</v>
      </c>
      <c r="S932" s="21" t="s">
        <v>51</v>
      </c>
      <c r="T932" s="21" t="s">
        <v>707</v>
      </c>
      <c r="U932" s="22" t="s">
        <v>53</v>
      </c>
      <c r="V932" s="15"/>
      <c r="AE932">
        <v>0</v>
      </c>
      <c r="AF932" t="b">
        <v>1</v>
      </c>
      <c r="AG932">
        <v>0</v>
      </c>
    </row>
    <row r="933" spans="2:33" x14ac:dyDescent="0.45">
      <c r="B933" s="1">
        <v>1018</v>
      </c>
      <c r="C933" s="16"/>
      <c r="D933" s="17" t="s">
        <v>1660</v>
      </c>
      <c r="E933" s="17"/>
      <c r="F933" s="17"/>
      <c r="G933" s="18" t="s">
        <v>1661</v>
      </c>
      <c r="H933" s="17"/>
      <c r="I933" s="17"/>
      <c r="J933" s="17"/>
      <c r="K933" s="17"/>
      <c r="L933" s="19">
        <v>182</v>
      </c>
      <c r="M933" s="19">
        <v>0</v>
      </c>
      <c r="N933" s="20">
        <v>45747</v>
      </c>
      <c r="O933" s="21" t="s">
        <v>56</v>
      </c>
      <c r="P933" s="21">
        <v>0</v>
      </c>
      <c r="Q933" s="21">
        <v>0</v>
      </c>
      <c r="R933" s="21" t="s">
        <v>50</v>
      </c>
      <c r="S933" s="21" t="s">
        <v>51</v>
      </c>
      <c r="T933" s="21" t="s">
        <v>130</v>
      </c>
      <c r="U933" s="22" t="s">
        <v>53</v>
      </c>
      <c r="V933" s="15"/>
      <c r="AE933">
        <v>0</v>
      </c>
      <c r="AF933" t="b">
        <v>1</v>
      </c>
      <c r="AG933">
        <v>0</v>
      </c>
    </row>
    <row r="934" spans="2:33" x14ac:dyDescent="0.45">
      <c r="B934" s="1">
        <v>1019</v>
      </c>
      <c r="C934" s="16"/>
      <c r="D934" s="17" t="s">
        <v>1662</v>
      </c>
      <c r="E934" s="17"/>
      <c r="F934" s="17"/>
      <c r="G934" s="18" t="s">
        <v>1663</v>
      </c>
      <c r="H934" s="17"/>
      <c r="I934" s="17"/>
      <c r="J934" s="17"/>
      <c r="K934" s="17"/>
      <c r="L934" s="19">
        <v>177</v>
      </c>
      <c r="M934" s="19">
        <v>0</v>
      </c>
      <c r="N934" s="20">
        <v>45747</v>
      </c>
      <c r="O934" s="21" t="s">
        <v>56</v>
      </c>
      <c r="P934" s="21">
        <v>0</v>
      </c>
      <c r="Q934" s="21">
        <v>0</v>
      </c>
      <c r="R934" s="21" t="s">
        <v>50</v>
      </c>
      <c r="S934" s="21" t="s">
        <v>246</v>
      </c>
      <c r="T934" s="21" t="s">
        <v>589</v>
      </c>
      <c r="U934" s="22" t="s">
        <v>53</v>
      </c>
      <c r="V934" s="15"/>
      <c r="AE934">
        <v>0</v>
      </c>
      <c r="AF934" t="b">
        <v>1</v>
      </c>
      <c r="AG934">
        <v>0</v>
      </c>
    </row>
    <row r="935" spans="2:33" x14ac:dyDescent="0.45">
      <c r="B935" s="1">
        <v>1020</v>
      </c>
      <c r="C935" s="16" t="s">
        <v>47</v>
      </c>
      <c r="D935" s="17" t="s">
        <v>1664</v>
      </c>
      <c r="E935" s="17"/>
      <c r="F935" s="17"/>
      <c r="G935" s="18" t="s">
        <v>59</v>
      </c>
      <c r="H935" s="17"/>
      <c r="I935" s="17"/>
      <c r="J935" s="17"/>
      <c r="K935" s="17"/>
      <c r="L935" s="19">
        <v>170</v>
      </c>
      <c r="M935" s="19">
        <v>0</v>
      </c>
      <c r="N935" s="20">
        <v>45657</v>
      </c>
      <c r="O935" s="21" t="s">
        <v>404</v>
      </c>
      <c r="P935" s="21">
        <v>0</v>
      </c>
      <c r="Q935" s="21">
        <v>0</v>
      </c>
      <c r="R935" s="21" t="s">
        <v>50</v>
      </c>
      <c r="S935" s="21" t="s">
        <v>405</v>
      </c>
      <c r="T935" s="21" t="s">
        <v>370</v>
      </c>
      <c r="U935" s="22" t="s">
        <v>53</v>
      </c>
      <c r="V935" s="15"/>
      <c r="AE935">
        <v>1</v>
      </c>
      <c r="AF935" t="b">
        <v>1</v>
      </c>
      <c r="AG935">
        <v>0</v>
      </c>
    </row>
    <row r="936" spans="2:33" x14ac:dyDescent="0.45">
      <c r="B936" s="1">
        <v>1021</v>
      </c>
      <c r="C936" s="16"/>
      <c r="D936" s="17" t="s">
        <v>1665</v>
      </c>
      <c r="E936" s="17"/>
      <c r="F936" s="17"/>
      <c r="G936" s="18" t="s">
        <v>1666</v>
      </c>
      <c r="H936" s="17"/>
      <c r="I936" s="17"/>
      <c r="J936" s="17"/>
      <c r="K936" s="17"/>
      <c r="L936" s="19">
        <v>170</v>
      </c>
      <c r="M936" s="19">
        <v>0</v>
      </c>
      <c r="N936" s="20">
        <v>45657</v>
      </c>
      <c r="O936" s="21" t="s">
        <v>404</v>
      </c>
      <c r="P936" s="21">
        <v>0</v>
      </c>
      <c r="Q936" s="21">
        <v>0</v>
      </c>
      <c r="R936" s="21" t="s">
        <v>57</v>
      </c>
      <c r="S936" s="21" t="s">
        <v>405</v>
      </c>
      <c r="T936" s="21" t="s">
        <v>370</v>
      </c>
      <c r="U936" s="22" t="s">
        <v>53</v>
      </c>
      <c r="V936" s="15"/>
      <c r="AE936">
        <v>0</v>
      </c>
      <c r="AF936" t="b">
        <v>1</v>
      </c>
      <c r="AG936">
        <v>1</v>
      </c>
    </row>
    <row r="937" spans="2:33" x14ac:dyDescent="0.45">
      <c r="B937" s="1">
        <v>1022</v>
      </c>
      <c r="C937" s="16" t="s">
        <v>47</v>
      </c>
      <c r="D937" s="17" t="s">
        <v>1667</v>
      </c>
      <c r="E937" s="17"/>
      <c r="F937" s="17"/>
      <c r="G937" s="18" t="s">
        <v>1668</v>
      </c>
      <c r="H937" s="17"/>
      <c r="I937" s="17"/>
      <c r="J937" s="17"/>
      <c r="K937" s="17"/>
      <c r="L937" s="19">
        <v>168</v>
      </c>
      <c r="M937" s="19">
        <v>-47</v>
      </c>
      <c r="N937" s="20">
        <v>45747</v>
      </c>
      <c r="O937" s="21" t="s">
        <v>56</v>
      </c>
      <c r="P937" s="21">
        <v>0</v>
      </c>
      <c r="Q937" s="21">
        <v>0</v>
      </c>
      <c r="R937" s="21" t="s">
        <v>50</v>
      </c>
      <c r="S937" s="21" t="s">
        <v>51</v>
      </c>
      <c r="T937" s="21" t="s">
        <v>654</v>
      </c>
      <c r="U937" s="22" t="s">
        <v>53</v>
      </c>
      <c r="V937" s="15"/>
      <c r="AE937">
        <v>1</v>
      </c>
      <c r="AF937" t="b">
        <v>1</v>
      </c>
      <c r="AG937">
        <v>0</v>
      </c>
    </row>
    <row r="938" spans="2:33" x14ac:dyDescent="0.45">
      <c r="B938" s="1">
        <v>1023</v>
      </c>
      <c r="C938" s="16"/>
      <c r="D938" s="17" t="s">
        <v>1669</v>
      </c>
      <c r="E938" s="17"/>
      <c r="F938" s="17"/>
      <c r="G938" s="18" t="s">
        <v>1670</v>
      </c>
      <c r="H938" s="17"/>
      <c r="I938" s="17"/>
      <c r="J938" s="17"/>
      <c r="K938" s="17"/>
      <c r="L938" s="19">
        <v>235</v>
      </c>
      <c r="M938" s="19">
        <v>67</v>
      </c>
      <c r="N938" s="20">
        <v>45777</v>
      </c>
      <c r="O938" s="21" t="s">
        <v>63</v>
      </c>
      <c r="P938" s="21">
        <v>0</v>
      </c>
      <c r="Q938" s="21">
        <v>0.02</v>
      </c>
      <c r="R938" s="21" t="s">
        <v>57</v>
      </c>
      <c r="S938" s="21" t="s">
        <v>51</v>
      </c>
      <c r="T938" s="21" t="s">
        <v>654</v>
      </c>
      <c r="U938" s="22" t="s">
        <v>53</v>
      </c>
      <c r="V938" s="15"/>
      <c r="AE938">
        <v>0</v>
      </c>
      <c r="AF938" t="b">
        <v>1</v>
      </c>
      <c r="AG938">
        <v>1</v>
      </c>
    </row>
    <row r="939" spans="2:33" x14ac:dyDescent="0.45">
      <c r="B939" s="1">
        <v>1024</v>
      </c>
      <c r="C939" s="16" t="s">
        <v>47</v>
      </c>
      <c r="D939" s="17" t="s">
        <v>1671</v>
      </c>
      <c r="E939" s="17"/>
      <c r="F939" s="17"/>
      <c r="G939" s="18" t="s">
        <v>33</v>
      </c>
      <c r="H939" s="17"/>
      <c r="I939" s="17"/>
      <c r="J939" s="17"/>
      <c r="K939" s="17"/>
      <c r="L939" s="19">
        <v>168</v>
      </c>
      <c r="M939" s="19">
        <v>-161613</v>
      </c>
      <c r="N939" s="20">
        <v>45747</v>
      </c>
      <c r="O939" s="21" t="s">
        <v>49</v>
      </c>
      <c r="P939" s="21">
        <v>0</v>
      </c>
      <c r="Q939" s="21">
        <v>0</v>
      </c>
      <c r="R939" s="21" t="s">
        <v>50</v>
      </c>
      <c r="S939" s="21" t="s">
        <v>443</v>
      </c>
      <c r="T939" s="21" t="s">
        <v>778</v>
      </c>
      <c r="U939" s="22" t="s">
        <v>775</v>
      </c>
      <c r="V939" s="15"/>
      <c r="AE939">
        <v>3</v>
      </c>
      <c r="AF939" t="b">
        <v>1</v>
      </c>
      <c r="AG939">
        <v>0</v>
      </c>
    </row>
    <row r="940" spans="2:33" x14ac:dyDescent="0.45">
      <c r="B940" s="1">
        <v>1025</v>
      </c>
      <c r="C940" s="16" t="s">
        <v>47</v>
      </c>
      <c r="D940" s="17" t="s">
        <v>1672</v>
      </c>
      <c r="E940" s="17"/>
      <c r="F940" s="17"/>
      <c r="G940" s="18" t="s">
        <v>1673</v>
      </c>
      <c r="H940" s="17"/>
      <c r="I940" s="17"/>
      <c r="J940" s="17"/>
      <c r="K940" s="17"/>
      <c r="L940" s="19">
        <v>168</v>
      </c>
      <c r="M940" s="19">
        <v>-161613</v>
      </c>
      <c r="N940" s="20">
        <v>45747</v>
      </c>
      <c r="O940" s="21" t="s">
        <v>56</v>
      </c>
      <c r="P940" s="21">
        <v>0</v>
      </c>
      <c r="Q940" s="21">
        <v>0</v>
      </c>
      <c r="R940" s="21" t="s">
        <v>57</v>
      </c>
      <c r="S940" s="21" t="s">
        <v>51</v>
      </c>
      <c r="T940" s="21" t="s">
        <v>778</v>
      </c>
      <c r="U940" s="22" t="s">
        <v>775</v>
      </c>
      <c r="V940" s="15"/>
      <c r="AE940">
        <v>2</v>
      </c>
      <c r="AF940" t="b">
        <v>1</v>
      </c>
      <c r="AG940">
        <v>1</v>
      </c>
    </row>
    <row r="941" spans="2:33" x14ac:dyDescent="0.45">
      <c r="B941" s="1">
        <v>1026</v>
      </c>
      <c r="C941" s="16" t="s">
        <v>47</v>
      </c>
      <c r="D941" s="17" t="s">
        <v>1674</v>
      </c>
      <c r="E941" s="17"/>
      <c r="F941" s="17"/>
      <c r="G941" s="18" t="s">
        <v>59</v>
      </c>
      <c r="H941" s="17"/>
      <c r="I941" s="17"/>
      <c r="J941" s="17"/>
      <c r="K941" s="17"/>
      <c r="L941" s="19">
        <v>168</v>
      </c>
      <c r="M941" s="19">
        <v>-3</v>
      </c>
      <c r="N941" s="20">
        <v>45811</v>
      </c>
      <c r="O941" s="21" t="s">
        <v>60</v>
      </c>
      <c r="P941" s="21">
        <v>0</v>
      </c>
      <c r="Q941" s="21">
        <v>0</v>
      </c>
      <c r="R941" s="21" t="s">
        <v>57</v>
      </c>
      <c r="S941" s="21" t="s">
        <v>51</v>
      </c>
      <c r="T941" s="21" t="s">
        <v>778</v>
      </c>
      <c r="U941" s="22" t="s">
        <v>775</v>
      </c>
      <c r="V941" s="15"/>
      <c r="AE941">
        <v>1</v>
      </c>
      <c r="AF941" t="b">
        <v>1</v>
      </c>
      <c r="AG941">
        <v>2</v>
      </c>
    </row>
    <row r="942" spans="2:33" x14ac:dyDescent="0.45">
      <c r="B942" s="1">
        <v>1027</v>
      </c>
      <c r="C942" s="16"/>
      <c r="D942" s="17" t="s">
        <v>1675</v>
      </c>
      <c r="E942" s="17"/>
      <c r="F942" s="17"/>
      <c r="G942" s="18" t="s">
        <v>1676</v>
      </c>
      <c r="H942" s="17"/>
      <c r="I942" s="17"/>
      <c r="J942" s="17"/>
      <c r="K942" s="17"/>
      <c r="L942" s="19">
        <v>168</v>
      </c>
      <c r="M942" s="19">
        <v>-3</v>
      </c>
      <c r="N942" s="20">
        <v>45811</v>
      </c>
      <c r="O942" s="21" t="s">
        <v>85</v>
      </c>
      <c r="P942" s="21">
        <v>0</v>
      </c>
      <c r="Q942" s="21">
        <v>0.16200000000000001</v>
      </c>
      <c r="R942" s="21" t="s">
        <v>57</v>
      </c>
      <c r="S942" s="21" t="s">
        <v>51</v>
      </c>
      <c r="T942" s="21" t="s">
        <v>778</v>
      </c>
      <c r="U942" s="22" t="s">
        <v>775</v>
      </c>
      <c r="V942" s="15"/>
      <c r="AE942">
        <v>0</v>
      </c>
      <c r="AF942" t="b">
        <v>1</v>
      </c>
      <c r="AG942">
        <v>3</v>
      </c>
    </row>
    <row r="943" spans="2:33" x14ac:dyDescent="0.45">
      <c r="B943" s="1">
        <v>1028</v>
      </c>
      <c r="C943" s="16"/>
      <c r="D943" s="17" t="s">
        <v>1677</v>
      </c>
      <c r="E943" s="17"/>
      <c r="F943" s="17"/>
      <c r="G943" s="18" t="s">
        <v>1678</v>
      </c>
      <c r="H943" s="17"/>
      <c r="I943" s="17"/>
      <c r="J943" s="17"/>
      <c r="K943" s="17"/>
      <c r="L943" s="19">
        <v>162</v>
      </c>
      <c r="M943" s="19">
        <v>16</v>
      </c>
      <c r="N943" s="20">
        <v>45747</v>
      </c>
      <c r="O943" s="21" t="s">
        <v>56</v>
      </c>
      <c r="P943" s="21">
        <v>0</v>
      </c>
      <c r="Q943" s="21">
        <v>0</v>
      </c>
      <c r="R943" s="21" t="s">
        <v>50</v>
      </c>
      <c r="S943" s="21" t="s">
        <v>443</v>
      </c>
      <c r="T943" s="21" t="s">
        <v>654</v>
      </c>
      <c r="U943" s="22" t="s">
        <v>53</v>
      </c>
      <c r="V943" s="15"/>
      <c r="AE943">
        <v>0</v>
      </c>
      <c r="AF943" t="b">
        <v>1</v>
      </c>
      <c r="AG943">
        <v>0</v>
      </c>
    </row>
    <row r="944" spans="2:33" x14ac:dyDescent="0.45">
      <c r="B944" s="1">
        <v>1029</v>
      </c>
      <c r="C944" s="16"/>
      <c r="D944" s="17" t="s">
        <v>1679</v>
      </c>
      <c r="E944" s="17"/>
      <c r="F944" s="17"/>
      <c r="G944" s="18" t="s">
        <v>1680</v>
      </c>
      <c r="H944" s="17"/>
      <c r="I944" s="17"/>
      <c r="J944" s="17"/>
      <c r="K944" s="17"/>
      <c r="L944" s="19">
        <v>160</v>
      </c>
      <c r="M944" s="19">
        <v>0</v>
      </c>
      <c r="N944" s="20">
        <v>45747</v>
      </c>
      <c r="O944" s="21" t="s">
        <v>56</v>
      </c>
      <c r="P944" s="21">
        <v>0</v>
      </c>
      <c r="Q944" s="21">
        <v>0</v>
      </c>
      <c r="R944" s="21" t="s">
        <v>50</v>
      </c>
      <c r="S944" s="21" t="s">
        <v>51</v>
      </c>
      <c r="T944" s="21" t="s">
        <v>196</v>
      </c>
      <c r="U944" s="22" t="s">
        <v>53</v>
      </c>
      <c r="V944" s="15"/>
      <c r="AE944">
        <v>0</v>
      </c>
      <c r="AF944" t="b">
        <v>1</v>
      </c>
      <c r="AG944">
        <v>0</v>
      </c>
    </row>
    <row r="945" spans="2:33" x14ac:dyDescent="0.45">
      <c r="B945" s="1">
        <v>1030</v>
      </c>
      <c r="C945" s="16"/>
      <c r="D945" s="17" t="s">
        <v>1681</v>
      </c>
      <c r="E945" s="17"/>
      <c r="F945" s="17"/>
      <c r="G945" s="18" t="s">
        <v>1682</v>
      </c>
      <c r="H945" s="17"/>
      <c r="I945" s="17"/>
      <c r="J945" s="17"/>
      <c r="K945" s="17"/>
      <c r="L945" s="19">
        <v>160</v>
      </c>
      <c r="M945" s="19">
        <v>160</v>
      </c>
      <c r="N945" s="20">
        <v>45747</v>
      </c>
      <c r="O945" s="21" t="s">
        <v>56</v>
      </c>
      <c r="P945" s="21">
        <v>0</v>
      </c>
      <c r="Q945" s="21">
        <v>1E-3</v>
      </c>
      <c r="R945" s="21" t="s">
        <v>50</v>
      </c>
      <c r="S945" s="21" t="s">
        <v>51</v>
      </c>
      <c r="T945" s="21" t="s">
        <v>1126</v>
      </c>
      <c r="U945" s="22" t="s">
        <v>53</v>
      </c>
      <c r="V945" s="15"/>
      <c r="AE945">
        <v>0</v>
      </c>
      <c r="AF945" t="b">
        <v>1</v>
      </c>
      <c r="AG945">
        <v>0</v>
      </c>
    </row>
    <row r="946" spans="2:33" x14ac:dyDescent="0.45">
      <c r="B946" s="1">
        <v>1031</v>
      </c>
      <c r="C946" s="16"/>
      <c r="D946" s="17" t="s">
        <v>1683</v>
      </c>
      <c r="E946" s="17"/>
      <c r="F946" s="17"/>
      <c r="G946" s="18" t="s">
        <v>1684</v>
      </c>
      <c r="H946" s="17"/>
      <c r="I946" s="17"/>
      <c r="J946" s="17"/>
      <c r="K946" s="17"/>
      <c r="L946" s="19">
        <v>156</v>
      </c>
      <c r="M946" s="19">
        <v>0</v>
      </c>
      <c r="N946" s="20">
        <v>45747</v>
      </c>
      <c r="O946" s="21" t="s">
        <v>56</v>
      </c>
      <c r="P946" s="21">
        <v>0</v>
      </c>
      <c r="Q946" s="21">
        <v>2E-3</v>
      </c>
      <c r="R946" s="21" t="s">
        <v>50</v>
      </c>
      <c r="S946" s="21" t="s">
        <v>51</v>
      </c>
      <c r="T946" s="21" t="s">
        <v>1685</v>
      </c>
      <c r="U946" s="22" t="s">
        <v>53</v>
      </c>
      <c r="V946" s="15"/>
      <c r="AE946">
        <v>0</v>
      </c>
      <c r="AF946" t="b">
        <v>1</v>
      </c>
      <c r="AG946">
        <v>0</v>
      </c>
    </row>
    <row r="947" spans="2:33" x14ac:dyDescent="0.45">
      <c r="B947" s="1">
        <v>1032</v>
      </c>
      <c r="C947" s="16" t="s">
        <v>47</v>
      </c>
      <c r="D947" s="17" t="s">
        <v>1686</v>
      </c>
      <c r="E947" s="17"/>
      <c r="F947" s="17"/>
      <c r="G947" s="18" t="s">
        <v>59</v>
      </c>
      <c r="H947" s="17"/>
      <c r="I947" s="17"/>
      <c r="J947" s="17"/>
      <c r="K947" s="17"/>
      <c r="L947" s="19">
        <v>153</v>
      </c>
      <c r="M947" s="19">
        <v>8</v>
      </c>
      <c r="N947" s="20">
        <v>45657</v>
      </c>
      <c r="O947" s="21" t="s">
        <v>404</v>
      </c>
      <c r="P947" s="21">
        <v>0</v>
      </c>
      <c r="Q947" s="21">
        <v>0</v>
      </c>
      <c r="R947" s="21" t="s">
        <v>50</v>
      </c>
      <c r="S947" s="21" t="s">
        <v>405</v>
      </c>
      <c r="T947" s="21" t="s">
        <v>589</v>
      </c>
      <c r="U947" s="22" t="s">
        <v>53</v>
      </c>
      <c r="V947" s="15"/>
      <c r="AE947">
        <v>1</v>
      </c>
      <c r="AF947" t="b">
        <v>1</v>
      </c>
      <c r="AG947">
        <v>0</v>
      </c>
    </row>
    <row r="948" spans="2:33" x14ac:dyDescent="0.45">
      <c r="B948" s="1">
        <v>1033</v>
      </c>
      <c r="C948" s="16"/>
      <c r="D948" s="17" t="s">
        <v>1687</v>
      </c>
      <c r="E948" s="17"/>
      <c r="F948" s="17"/>
      <c r="G948" s="18" t="s">
        <v>1686</v>
      </c>
      <c r="H948" s="17"/>
      <c r="I948" s="17"/>
      <c r="J948" s="17"/>
      <c r="K948" s="17"/>
      <c r="L948" s="19">
        <v>153</v>
      </c>
      <c r="M948" s="19">
        <v>8</v>
      </c>
      <c r="N948" s="20">
        <v>45657</v>
      </c>
      <c r="O948" s="21" t="s">
        <v>404</v>
      </c>
      <c r="P948" s="21">
        <v>0</v>
      </c>
      <c r="Q948" s="21">
        <v>0</v>
      </c>
      <c r="R948" s="21" t="s">
        <v>57</v>
      </c>
      <c r="S948" s="21" t="s">
        <v>405</v>
      </c>
      <c r="T948" s="21" t="s">
        <v>589</v>
      </c>
      <c r="U948" s="22" t="s">
        <v>53</v>
      </c>
      <c r="V948" s="15"/>
      <c r="AE948">
        <v>0</v>
      </c>
      <c r="AF948" t="b">
        <v>1</v>
      </c>
      <c r="AG948">
        <v>1</v>
      </c>
    </row>
    <row r="949" spans="2:33" x14ac:dyDescent="0.45">
      <c r="B949" s="1">
        <v>1034</v>
      </c>
      <c r="C949" s="16"/>
      <c r="D949" s="17" t="s">
        <v>1688</v>
      </c>
      <c r="E949" s="17"/>
      <c r="F949" s="17"/>
      <c r="G949" s="18" t="s">
        <v>1689</v>
      </c>
      <c r="H949" s="17"/>
      <c r="I949" s="17"/>
      <c r="J949" s="17"/>
      <c r="K949" s="17"/>
      <c r="L949" s="19">
        <v>149</v>
      </c>
      <c r="M949" s="19">
        <v>0</v>
      </c>
      <c r="N949" s="20">
        <v>45747</v>
      </c>
      <c r="O949" s="21" t="s">
        <v>56</v>
      </c>
      <c r="P949" s="21">
        <v>0</v>
      </c>
      <c r="Q949" s="21">
        <v>2E-3</v>
      </c>
      <c r="R949" s="21" t="s">
        <v>50</v>
      </c>
      <c r="S949" s="21" t="s">
        <v>51</v>
      </c>
      <c r="T949" s="21" t="s">
        <v>1105</v>
      </c>
      <c r="U949" s="22" t="s">
        <v>53</v>
      </c>
      <c r="V949" s="15"/>
      <c r="AE949">
        <v>0</v>
      </c>
      <c r="AF949" t="b">
        <v>1</v>
      </c>
      <c r="AG949">
        <v>0</v>
      </c>
    </row>
    <row r="950" spans="2:33" x14ac:dyDescent="0.45">
      <c r="B950" s="1">
        <v>1035</v>
      </c>
      <c r="C950" s="16" t="s">
        <v>47</v>
      </c>
      <c r="D950" s="17" t="s">
        <v>1690</v>
      </c>
      <c r="E950" s="17"/>
      <c r="F950" s="17"/>
      <c r="G950" s="18" t="s">
        <v>59</v>
      </c>
      <c r="H950" s="17"/>
      <c r="I950" s="17"/>
      <c r="J950" s="17"/>
      <c r="K950" s="17"/>
      <c r="L950" s="19">
        <v>144</v>
      </c>
      <c r="M950" s="19">
        <v>0</v>
      </c>
      <c r="N950" s="20">
        <v>45747</v>
      </c>
      <c r="O950" s="21" t="s">
        <v>60</v>
      </c>
      <c r="P950" s="21">
        <v>0</v>
      </c>
      <c r="Q950" s="21">
        <v>0</v>
      </c>
      <c r="R950" s="21" t="s">
        <v>50</v>
      </c>
      <c r="S950" s="21" t="s">
        <v>51</v>
      </c>
      <c r="T950" s="21" t="s">
        <v>634</v>
      </c>
      <c r="U950" s="22" t="s">
        <v>635</v>
      </c>
      <c r="V950" s="15"/>
      <c r="AE950">
        <v>2</v>
      </c>
      <c r="AF950" t="b">
        <v>1</v>
      </c>
      <c r="AG950">
        <v>0</v>
      </c>
    </row>
    <row r="951" spans="2:33" x14ac:dyDescent="0.45">
      <c r="B951" s="1">
        <v>1036</v>
      </c>
      <c r="C951" s="16" t="s">
        <v>47</v>
      </c>
      <c r="D951" s="17" t="s">
        <v>1691</v>
      </c>
      <c r="E951" s="17"/>
      <c r="F951" s="17"/>
      <c r="G951" s="18" t="s">
        <v>59</v>
      </c>
      <c r="H951" s="17"/>
      <c r="I951" s="17"/>
      <c r="J951" s="17"/>
      <c r="K951" s="17"/>
      <c r="L951" s="19">
        <v>144</v>
      </c>
      <c r="M951" s="19">
        <v>0</v>
      </c>
      <c r="N951" s="20">
        <v>45747</v>
      </c>
      <c r="O951" s="21" t="s">
        <v>60</v>
      </c>
      <c r="P951" s="21">
        <v>0</v>
      </c>
      <c r="Q951" s="21">
        <v>0</v>
      </c>
      <c r="R951" s="21" t="s">
        <v>57</v>
      </c>
      <c r="S951" s="21" t="s">
        <v>51</v>
      </c>
      <c r="T951" s="21" t="s">
        <v>634</v>
      </c>
      <c r="U951" s="22" t="s">
        <v>635</v>
      </c>
      <c r="V951" s="15"/>
      <c r="AE951">
        <v>1</v>
      </c>
      <c r="AF951" t="b">
        <v>1</v>
      </c>
      <c r="AG951">
        <v>1</v>
      </c>
    </row>
    <row r="952" spans="2:33" x14ac:dyDescent="0.45">
      <c r="B952" s="1">
        <v>1037</v>
      </c>
      <c r="C952" s="16"/>
      <c r="D952" s="17" t="s">
        <v>1692</v>
      </c>
      <c r="E952" s="17"/>
      <c r="F952" s="17"/>
      <c r="G952" s="18" t="s">
        <v>1693</v>
      </c>
      <c r="H952" s="17"/>
      <c r="I952" s="17"/>
      <c r="J952" s="17"/>
      <c r="K952" s="17"/>
      <c r="L952" s="19">
        <v>144</v>
      </c>
      <c r="M952" s="19">
        <v>0</v>
      </c>
      <c r="N952" s="20">
        <v>45747</v>
      </c>
      <c r="O952" s="21" t="s">
        <v>638</v>
      </c>
      <c r="P952" s="21">
        <v>0</v>
      </c>
      <c r="Q952" s="21">
        <v>7.8E-2</v>
      </c>
      <c r="R952" s="21" t="s">
        <v>57</v>
      </c>
      <c r="S952" s="21" t="s">
        <v>51</v>
      </c>
      <c r="T952" s="21" t="s">
        <v>634</v>
      </c>
      <c r="U952" s="22" t="s">
        <v>635</v>
      </c>
      <c r="V952" s="15"/>
      <c r="AE952">
        <v>0</v>
      </c>
      <c r="AF952" t="b">
        <v>1</v>
      </c>
      <c r="AG952">
        <v>2</v>
      </c>
    </row>
    <row r="953" spans="2:33" x14ac:dyDescent="0.45">
      <c r="B953" s="1">
        <v>1038</v>
      </c>
      <c r="C953" s="16"/>
      <c r="D953" s="17" t="s">
        <v>1694</v>
      </c>
      <c r="E953" s="17"/>
      <c r="F953" s="17"/>
      <c r="G953" s="18" t="s">
        <v>1695</v>
      </c>
      <c r="H953" s="17"/>
      <c r="I953" s="17"/>
      <c r="J953" s="17"/>
      <c r="K953" s="17"/>
      <c r="L953" s="19">
        <v>140</v>
      </c>
      <c r="M953" s="19">
        <v>0</v>
      </c>
      <c r="N953" s="20">
        <v>45747</v>
      </c>
      <c r="O953" s="21" t="s">
        <v>56</v>
      </c>
      <c r="P953" s="21">
        <v>0</v>
      </c>
      <c r="Q953" s="21">
        <v>2.0659999999999998</v>
      </c>
      <c r="R953" s="21" t="s">
        <v>50</v>
      </c>
      <c r="S953" s="21" t="s">
        <v>51</v>
      </c>
      <c r="T953" s="21" t="s">
        <v>1696</v>
      </c>
      <c r="U953" s="22" t="s">
        <v>53</v>
      </c>
      <c r="V953" s="15"/>
      <c r="AE953">
        <v>0</v>
      </c>
      <c r="AF953" t="b">
        <v>1</v>
      </c>
      <c r="AG953">
        <v>0</v>
      </c>
    </row>
    <row r="954" spans="2:33" x14ac:dyDescent="0.45">
      <c r="B954" s="1">
        <v>1039</v>
      </c>
      <c r="C954" s="16"/>
      <c r="D954" s="17" t="s">
        <v>1697</v>
      </c>
      <c r="E954" s="17"/>
      <c r="F954" s="17"/>
      <c r="G954" s="18" t="s">
        <v>1698</v>
      </c>
      <c r="H954" s="17"/>
      <c r="I954" s="17"/>
      <c r="J954" s="17"/>
      <c r="K954" s="17"/>
      <c r="L954" s="19">
        <v>131</v>
      </c>
      <c r="M954" s="19">
        <v>-89</v>
      </c>
      <c r="N954" s="20">
        <v>45747</v>
      </c>
      <c r="O954" s="21" t="s">
        <v>56</v>
      </c>
      <c r="P954" s="21">
        <v>0</v>
      </c>
      <c r="Q954" s="21">
        <v>0</v>
      </c>
      <c r="R954" s="21" t="s">
        <v>50</v>
      </c>
      <c r="S954" s="21" t="s">
        <v>51</v>
      </c>
      <c r="T954" s="21" t="s">
        <v>1699</v>
      </c>
      <c r="U954" s="22" t="s">
        <v>53</v>
      </c>
      <c r="V954" s="15"/>
      <c r="AE954">
        <v>0</v>
      </c>
      <c r="AF954" t="b">
        <v>1</v>
      </c>
      <c r="AG954">
        <v>0</v>
      </c>
    </row>
    <row r="955" spans="2:33" x14ac:dyDescent="0.45">
      <c r="B955" s="1">
        <v>1040</v>
      </c>
      <c r="C955" s="16"/>
      <c r="D955" s="17" t="s">
        <v>1700</v>
      </c>
      <c r="E955" s="17"/>
      <c r="F955" s="17"/>
      <c r="G955" s="18" t="s">
        <v>1701</v>
      </c>
      <c r="H955" s="17"/>
      <c r="I955" s="17"/>
      <c r="J955" s="17"/>
      <c r="K955" s="17"/>
      <c r="L955" s="19">
        <v>131</v>
      </c>
      <c r="M955" s="19">
        <v>131</v>
      </c>
      <c r="N955" s="20">
        <v>45747</v>
      </c>
      <c r="O955" s="21" t="s">
        <v>56</v>
      </c>
      <c r="P955" s="21">
        <v>0</v>
      </c>
      <c r="Q955" s="21">
        <v>5.0999999999999997E-2</v>
      </c>
      <c r="R955" s="21" t="s">
        <v>50</v>
      </c>
      <c r="S955" s="21" t="s">
        <v>51</v>
      </c>
      <c r="T955" s="21" t="s">
        <v>732</v>
      </c>
      <c r="U955" s="22" t="s">
        <v>53</v>
      </c>
      <c r="V955" s="15"/>
      <c r="AE955">
        <v>0</v>
      </c>
      <c r="AF955" t="b">
        <v>1</v>
      </c>
      <c r="AG955">
        <v>0</v>
      </c>
    </row>
    <row r="956" spans="2:33" x14ac:dyDescent="0.45">
      <c r="B956" s="1">
        <v>1041</v>
      </c>
      <c r="C956" s="16"/>
      <c r="D956" s="17" t="s">
        <v>1702</v>
      </c>
      <c r="E956" s="17"/>
      <c r="F956" s="17"/>
      <c r="G956" s="18" t="s">
        <v>1703</v>
      </c>
      <c r="H956" s="17"/>
      <c r="I956" s="17"/>
      <c r="J956" s="17"/>
      <c r="K956" s="17"/>
      <c r="L956" s="19">
        <v>120</v>
      </c>
      <c r="M956" s="19">
        <v>0</v>
      </c>
      <c r="N956" s="20">
        <v>45747</v>
      </c>
      <c r="O956" s="21" t="s">
        <v>56</v>
      </c>
      <c r="P956" s="21">
        <v>0</v>
      </c>
      <c r="Q956" s="21">
        <v>0</v>
      </c>
      <c r="R956" s="21" t="s">
        <v>50</v>
      </c>
      <c r="S956" s="21" t="s">
        <v>51</v>
      </c>
      <c r="T956" s="21" t="s">
        <v>130</v>
      </c>
      <c r="U956" s="22" t="s">
        <v>53</v>
      </c>
      <c r="V956" s="15"/>
      <c r="AE956">
        <v>0</v>
      </c>
      <c r="AF956" t="b">
        <v>1</v>
      </c>
      <c r="AG956">
        <v>0</v>
      </c>
    </row>
    <row r="957" spans="2:33" x14ac:dyDescent="0.45">
      <c r="B957" s="1">
        <v>1042</v>
      </c>
      <c r="C957" s="16"/>
      <c r="D957" s="17" t="s">
        <v>1704</v>
      </c>
      <c r="E957" s="17"/>
      <c r="F957" s="17"/>
      <c r="G957" s="18" t="s">
        <v>1705</v>
      </c>
      <c r="H957" s="17"/>
      <c r="I957" s="17"/>
      <c r="J957" s="17"/>
      <c r="K957" s="17"/>
      <c r="L957" s="19">
        <v>120</v>
      </c>
      <c r="M957" s="19">
        <v>0</v>
      </c>
      <c r="N957" s="20">
        <v>45747</v>
      </c>
      <c r="O957" s="21" t="s">
        <v>56</v>
      </c>
      <c r="P957" s="21">
        <v>0</v>
      </c>
      <c r="Q957" s="21">
        <v>2E-3</v>
      </c>
      <c r="R957" s="21" t="s">
        <v>50</v>
      </c>
      <c r="S957" s="21" t="s">
        <v>51</v>
      </c>
      <c r="T957" s="21" t="s">
        <v>370</v>
      </c>
      <c r="U957" s="22" t="s">
        <v>53</v>
      </c>
      <c r="V957" s="15"/>
      <c r="AE957">
        <v>0</v>
      </c>
      <c r="AF957" t="b">
        <v>1</v>
      </c>
      <c r="AG957">
        <v>0</v>
      </c>
    </row>
    <row r="958" spans="2:33" x14ac:dyDescent="0.45">
      <c r="B958" s="1">
        <v>1043</v>
      </c>
      <c r="C958" s="16"/>
      <c r="D958" s="17" t="s">
        <v>1706</v>
      </c>
      <c r="E958" s="17"/>
      <c r="F958" s="17"/>
      <c r="G958" s="18" t="s">
        <v>1707</v>
      </c>
      <c r="H958" s="17"/>
      <c r="I958" s="17"/>
      <c r="J958" s="17"/>
      <c r="K958" s="17"/>
      <c r="L958" s="19">
        <v>120</v>
      </c>
      <c r="M958" s="19">
        <v>0</v>
      </c>
      <c r="N958" s="20">
        <v>45747</v>
      </c>
      <c r="O958" s="21" t="s">
        <v>56</v>
      </c>
      <c r="P958" s="21">
        <v>0</v>
      </c>
      <c r="Q958" s="21">
        <v>1E-3</v>
      </c>
      <c r="R958" s="21" t="s">
        <v>50</v>
      </c>
      <c r="S958" s="21" t="s">
        <v>51</v>
      </c>
      <c r="T958" s="21" t="s">
        <v>306</v>
      </c>
      <c r="U958" s="22" t="s">
        <v>53</v>
      </c>
      <c r="V958" s="15"/>
      <c r="AE958">
        <v>0</v>
      </c>
      <c r="AF958" t="b">
        <v>1</v>
      </c>
      <c r="AG958">
        <v>0</v>
      </c>
    </row>
    <row r="959" spans="2:33" x14ac:dyDescent="0.45">
      <c r="B959" s="1">
        <v>1044</v>
      </c>
      <c r="C959" s="16"/>
      <c r="D959" s="17" t="s">
        <v>1708</v>
      </c>
      <c r="E959" s="17"/>
      <c r="F959" s="17"/>
      <c r="G959" s="18" t="s">
        <v>1709</v>
      </c>
      <c r="H959" s="17"/>
      <c r="I959" s="17"/>
      <c r="J959" s="17"/>
      <c r="K959" s="17"/>
      <c r="L959" s="19">
        <v>120</v>
      </c>
      <c r="M959" s="19">
        <v>0</v>
      </c>
      <c r="N959" s="20">
        <v>45747</v>
      </c>
      <c r="O959" s="21" t="s">
        <v>56</v>
      </c>
      <c r="P959" s="21">
        <v>0</v>
      </c>
      <c r="Q959" s="21">
        <v>4.0000000000000001E-3</v>
      </c>
      <c r="R959" s="21" t="s">
        <v>50</v>
      </c>
      <c r="S959" s="21" t="s">
        <v>51</v>
      </c>
      <c r="T959" s="21" t="s">
        <v>879</v>
      </c>
      <c r="U959" s="22" t="s">
        <v>53</v>
      </c>
      <c r="V959" s="15"/>
      <c r="AE959">
        <v>0</v>
      </c>
      <c r="AF959" t="b">
        <v>1</v>
      </c>
      <c r="AG959">
        <v>0</v>
      </c>
    </row>
    <row r="960" spans="2:33" x14ac:dyDescent="0.45">
      <c r="B960" s="1">
        <v>1045</v>
      </c>
      <c r="C960" s="16"/>
      <c r="D960" s="17" t="s">
        <v>1710</v>
      </c>
      <c r="E960" s="17"/>
      <c r="F960" s="17"/>
      <c r="G960" s="18" t="s">
        <v>1711</v>
      </c>
      <c r="H960" s="17"/>
      <c r="I960" s="17"/>
      <c r="J960" s="17"/>
      <c r="K960" s="17"/>
      <c r="L960" s="19">
        <v>108</v>
      </c>
      <c r="M960" s="19">
        <v>0</v>
      </c>
      <c r="N960" s="20">
        <v>45747</v>
      </c>
      <c r="O960" s="21" t="s">
        <v>56</v>
      </c>
      <c r="P960" s="21">
        <v>0</v>
      </c>
      <c r="Q960" s="21">
        <v>0</v>
      </c>
      <c r="R960" s="21" t="s">
        <v>50</v>
      </c>
      <c r="S960" s="21" t="s">
        <v>284</v>
      </c>
      <c r="T960" s="21" t="s">
        <v>1685</v>
      </c>
      <c r="U960" s="22" t="s">
        <v>53</v>
      </c>
      <c r="V960" s="15"/>
      <c r="AE960">
        <v>0</v>
      </c>
      <c r="AF960" t="b">
        <v>1</v>
      </c>
      <c r="AG960">
        <v>0</v>
      </c>
    </row>
    <row r="961" spans="2:33" x14ac:dyDescent="0.45">
      <c r="B961" s="1">
        <v>1046</v>
      </c>
      <c r="C961" s="16"/>
      <c r="D961" s="17" t="s">
        <v>1712</v>
      </c>
      <c r="E961" s="17"/>
      <c r="F961" s="17"/>
      <c r="G961" s="18" t="s">
        <v>1713</v>
      </c>
      <c r="H961" s="17"/>
      <c r="I961" s="17"/>
      <c r="J961" s="17"/>
      <c r="K961" s="17"/>
      <c r="L961" s="19">
        <v>101</v>
      </c>
      <c r="M961" s="19">
        <v>101</v>
      </c>
      <c r="N961" s="20">
        <v>45747</v>
      </c>
      <c r="O961" s="21" t="s">
        <v>56</v>
      </c>
      <c r="P961" s="21">
        <v>0</v>
      </c>
      <c r="Q961" s="21">
        <v>0</v>
      </c>
      <c r="R961" s="21" t="s">
        <v>50</v>
      </c>
      <c r="S961" s="21" t="s">
        <v>51</v>
      </c>
      <c r="T961" s="21" t="s">
        <v>827</v>
      </c>
      <c r="U961" s="22" t="s">
        <v>53</v>
      </c>
      <c r="V961" s="15"/>
      <c r="AE961">
        <v>0</v>
      </c>
      <c r="AF961" t="b">
        <v>1</v>
      </c>
      <c r="AG961">
        <v>0</v>
      </c>
    </row>
    <row r="962" spans="2:33" x14ac:dyDescent="0.45">
      <c r="B962" s="1">
        <v>1047</v>
      </c>
      <c r="C962" s="16"/>
      <c r="D962" s="17" t="s">
        <v>1714</v>
      </c>
      <c r="E962" s="17"/>
      <c r="F962" s="17"/>
      <c r="G962" s="18" t="s">
        <v>1715</v>
      </c>
      <c r="H962" s="17"/>
      <c r="I962" s="17"/>
      <c r="J962" s="17"/>
      <c r="K962" s="17"/>
      <c r="L962" s="19">
        <v>100</v>
      </c>
      <c r="M962" s="19">
        <v>100</v>
      </c>
      <c r="N962" s="20">
        <v>45657</v>
      </c>
      <c r="O962" s="21" t="s">
        <v>56</v>
      </c>
      <c r="P962" s="21">
        <v>0</v>
      </c>
      <c r="Q962" s="21">
        <v>2E-3</v>
      </c>
      <c r="R962" s="21" t="s">
        <v>50</v>
      </c>
      <c r="S962" s="21" t="s">
        <v>51</v>
      </c>
      <c r="T962" s="21" t="s">
        <v>427</v>
      </c>
      <c r="U962" s="22" t="s">
        <v>53</v>
      </c>
      <c r="V962" s="15"/>
      <c r="AE962">
        <v>0</v>
      </c>
      <c r="AF962" t="b">
        <v>1</v>
      </c>
      <c r="AG962">
        <v>0</v>
      </c>
    </row>
    <row r="963" spans="2:33" x14ac:dyDescent="0.45">
      <c r="B963" s="1">
        <v>1048</v>
      </c>
      <c r="C963" s="16" t="s">
        <v>47</v>
      </c>
      <c r="D963" s="17" t="s">
        <v>1716</v>
      </c>
      <c r="E963" s="17"/>
      <c r="F963" s="17"/>
      <c r="G963" s="18" t="s">
        <v>33</v>
      </c>
      <c r="H963" s="17"/>
      <c r="I963" s="17"/>
      <c r="J963" s="17"/>
      <c r="K963" s="17"/>
      <c r="L963" s="19">
        <v>100</v>
      </c>
      <c r="M963" s="19">
        <v>0</v>
      </c>
      <c r="N963" s="20">
        <v>45777</v>
      </c>
      <c r="O963" s="21" t="s">
        <v>49</v>
      </c>
      <c r="P963" s="21">
        <v>0</v>
      </c>
      <c r="Q963" s="21">
        <v>0</v>
      </c>
      <c r="R963" s="21" t="s">
        <v>50</v>
      </c>
      <c r="S963" s="21" t="s">
        <v>443</v>
      </c>
      <c r="T963" s="21" t="s">
        <v>1287</v>
      </c>
      <c r="U963" s="22" t="s">
        <v>1285</v>
      </c>
      <c r="V963" s="15"/>
      <c r="AE963">
        <v>2</v>
      </c>
      <c r="AF963" t="b">
        <v>1</v>
      </c>
      <c r="AG963">
        <v>0</v>
      </c>
    </row>
    <row r="964" spans="2:33" x14ac:dyDescent="0.45">
      <c r="B964" s="1">
        <v>1049</v>
      </c>
      <c r="C964" s="16" t="s">
        <v>47</v>
      </c>
      <c r="D964" s="17" t="s">
        <v>1717</v>
      </c>
      <c r="E964" s="17"/>
      <c r="F964" s="17"/>
      <c r="G964" s="18" t="s">
        <v>59</v>
      </c>
      <c r="H964" s="17"/>
      <c r="I964" s="17"/>
      <c r="J964" s="17"/>
      <c r="K964" s="17"/>
      <c r="L964" s="19">
        <v>100</v>
      </c>
      <c r="M964" s="19">
        <v>0</v>
      </c>
      <c r="N964" s="20">
        <v>45777</v>
      </c>
      <c r="O964" s="21" t="s">
        <v>60</v>
      </c>
      <c r="P964" s="21">
        <v>0</v>
      </c>
      <c r="Q964" s="21">
        <v>0</v>
      </c>
      <c r="R964" s="21" t="s">
        <v>57</v>
      </c>
      <c r="S964" s="21" t="s">
        <v>51</v>
      </c>
      <c r="T964" s="21" t="s">
        <v>1287</v>
      </c>
      <c r="U964" s="22" t="s">
        <v>1285</v>
      </c>
      <c r="V964" s="15"/>
      <c r="AE964">
        <v>1</v>
      </c>
      <c r="AF964" t="b">
        <v>1</v>
      </c>
      <c r="AG964">
        <v>1</v>
      </c>
    </row>
    <row r="965" spans="2:33" x14ac:dyDescent="0.45">
      <c r="B965" s="1">
        <v>1050</v>
      </c>
      <c r="C965" s="16"/>
      <c r="D965" s="17" t="s">
        <v>1718</v>
      </c>
      <c r="E965" s="17"/>
      <c r="F965" s="17"/>
      <c r="G965" s="18" t="s">
        <v>1719</v>
      </c>
      <c r="H965" s="17"/>
      <c r="I965" s="17"/>
      <c r="J965" s="17"/>
      <c r="K965" s="17"/>
      <c r="L965" s="19">
        <v>100</v>
      </c>
      <c r="M965" s="19">
        <v>0</v>
      </c>
      <c r="N965" s="20">
        <v>45777</v>
      </c>
      <c r="O965" s="21" t="s">
        <v>1291</v>
      </c>
      <c r="P965" s="21">
        <v>0</v>
      </c>
      <c r="Q965" s="21">
        <v>0</v>
      </c>
      <c r="R965" s="21" t="s">
        <v>57</v>
      </c>
      <c r="S965" s="21" t="s">
        <v>51</v>
      </c>
      <c r="T965" s="21" t="s">
        <v>1287</v>
      </c>
      <c r="U965" s="22" t="s">
        <v>1285</v>
      </c>
      <c r="V965" s="15"/>
      <c r="AE965">
        <v>0</v>
      </c>
      <c r="AF965" t="b">
        <v>1</v>
      </c>
      <c r="AG965">
        <v>2</v>
      </c>
    </row>
    <row r="966" spans="2:33" x14ac:dyDescent="0.45">
      <c r="B966" s="1">
        <v>1051</v>
      </c>
      <c r="C966" s="16"/>
      <c r="D966" s="17" t="s">
        <v>1720</v>
      </c>
      <c r="E966" s="17"/>
      <c r="F966" s="17"/>
      <c r="G966" s="18" t="s">
        <v>1721</v>
      </c>
      <c r="H966" s="17"/>
      <c r="I966" s="17"/>
      <c r="J966" s="17"/>
      <c r="K966" s="17"/>
      <c r="L966" s="19">
        <v>98</v>
      </c>
      <c r="M966" s="19">
        <v>9</v>
      </c>
      <c r="N966" s="20">
        <v>45747</v>
      </c>
      <c r="O966" s="21" t="s">
        <v>56</v>
      </c>
      <c r="P966" s="21">
        <v>0</v>
      </c>
      <c r="Q966" s="21">
        <v>0</v>
      </c>
      <c r="R966" s="21" t="s">
        <v>50</v>
      </c>
      <c r="S966" s="21" t="s">
        <v>51</v>
      </c>
      <c r="T966" s="21" t="s">
        <v>1722</v>
      </c>
      <c r="U966" s="22" t="s">
        <v>53</v>
      </c>
      <c r="V966" s="15"/>
      <c r="AE966">
        <v>0</v>
      </c>
      <c r="AF966" t="b">
        <v>1</v>
      </c>
      <c r="AG966">
        <v>0</v>
      </c>
    </row>
    <row r="967" spans="2:33" x14ac:dyDescent="0.45">
      <c r="B967" s="1">
        <v>1052</v>
      </c>
      <c r="C967" s="16"/>
      <c r="D967" s="17" t="s">
        <v>1723</v>
      </c>
      <c r="E967" s="17"/>
      <c r="F967" s="17"/>
      <c r="G967" s="18" t="s">
        <v>1724</v>
      </c>
      <c r="H967" s="17"/>
      <c r="I967" s="17"/>
      <c r="J967" s="17"/>
      <c r="K967" s="17"/>
      <c r="L967" s="19">
        <v>96</v>
      </c>
      <c r="M967" s="19">
        <v>-43</v>
      </c>
      <c r="N967" s="20">
        <v>45747</v>
      </c>
      <c r="O967" s="21" t="s">
        <v>56</v>
      </c>
      <c r="P967" s="21">
        <v>0</v>
      </c>
      <c r="Q967" s="21">
        <v>1E-3</v>
      </c>
      <c r="R967" s="21" t="s">
        <v>50</v>
      </c>
      <c r="S967" s="21" t="s">
        <v>293</v>
      </c>
      <c r="T967" s="21" t="s">
        <v>52</v>
      </c>
      <c r="U967" s="22" t="s">
        <v>53</v>
      </c>
      <c r="V967" s="15"/>
      <c r="AE967">
        <v>0</v>
      </c>
      <c r="AF967" t="b">
        <v>1</v>
      </c>
      <c r="AG967">
        <v>0</v>
      </c>
    </row>
    <row r="968" spans="2:33" x14ac:dyDescent="0.45">
      <c r="B968" s="1">
        <v>1053</v>
      </c>
      <c r="C968" s="16"/>
      <c r="D968" s="17" t="s">
        <v>1725</v>
      </c>
      <c r="E968" s="17"/>
      <c r="F968" s="17"/>
      <c r="G968" s="18" t="s">
        <v>1726</v>
      </c>
      <c r="H968" s="17"/>
      <c r="I968" s="17"/>
      <c r="J968" s="17"/>
      <c r="K968" s="17"/>
      <c r="L968" s="19">
        <v>95</v>
      </c>
      <c r="M968" s="19">
        <v>8</v>
      </c>
      <c r="N968" s="20">
        <v>45747</v>
      </c>
      <c r="O968" s="21" t="s">
        <v>56</v>
      </c>
      <c r="P968" s="21">
        <v>0</v>
      </c>
      <c r="Q968" s="21">
        <v>0</v>
      </c>
      <c r="R968" s="21" t="s">
        <v>50</v>
      </c>
      <c r="S968" s="21" t="s">
        <v>51</v>
      </c>
      <c r="T968" s="21" t="s">
        <v>133</v>
      </c>
      <c r="U968" s="22" t="s">
        <v>53</v>
      </c>
      <c r="V968" s="15"/>
      <c r="AE968">
        <v>0</v>
      </c>
      <c r="AF968" t="b">
        <v>1</v>
      </c>
      <c r="AG968">
        <v>0</v>
      </c>
    </row>
    <row r="969" spans="2:33" x14ac:dyDescent="0.45">
      <c r="B969" s="1">
        <v>1054</v>
      </c>
      <c r="C969" s="16"/>
      <c r="D969" s="17" t="s">
        <v>1727</v>
      </c>
      <c r="E969" s="17"/>
      <c r="F969" s="17"/>
      <c r="G969" s="18" t="s">
        <v>1728</v>
      </c>
      <c r="H969" s="17"/>
      <c r="I969" s="17"/>
      <c r="J969" s="17"/>
      <c r="K969" s="17"/>
      <c r="L969" s="19">
        <v>85</v>
      </c>
      <c r="M969" s="19">
        <v>0</v>
      </c>
      <c r="N969" s="20">
        <v>45747</v>
      </c>
      <c r="O969" s="21" t="s">
        <v>56</v>
      </c>
      <c r="P969" s="21">
        <v>0</v>
      </c>
      <c r="Q969" s="21">
        <v>0</v>
      </c>
      <c r="R969" s="21" t="s">
        <v>50</v>
      </c>
      <c r="S969" s="21" t="s">
        <v>51</v>
      </c>
      <c r="T969" s="21" t="s">
        <v>1309</v>
      </c>
      <c r="U969" s="22" t="s">
        <v>53</v>
      </c>
      <c r="V969" s="15"/>
      <c r="AE969">
        <v>0</v>
      </c>
      <c r="AF969" t="b">
        <v>1</v>
      </c>
      <c r="AG969">
        <v>0</v>
      </c>
    </row>
    <row r="970" spans="2:33" x14ac:dyDescent="0.45">
      <c r="B970" s="1">
        <v>1055</v>
      </c>
      <c r="C970" s="16"/>
      <c r="D970" s="17" t="s">
        <v>1729</v>
      </c>
      <c r="E970" s="17"/>
      <c r="F970" s="17"/>
      <c r="G970" s="18" t="s">
        <v>1730</v>
      </c>
      <c r="H970" s="17"/>
      <c r="I970" s="17"/>
      <c r="J970" s="17"/>
      <c r="K970" s="17"/>
      <c r="L970" s="19">
        <v>85</v>
      </c>
      <c r="M970" s="19">
        <v>-35</v>
      </c>
      <c r="N970" s="20">
        <v>45747</v>
      </c>
      <c r="O970" s="21" t="s">
        <v>56</v>
      </c>
      <c r="P970" s="21">
        <v>0</v>
      </c>
      <c r="Q970" s="21">
        <v>0</v>
      </c>
      <c r="R970" s="21" t="s">
        <v>50</v>
      </c>
      <c r="S970" s="21" t="s">
        <v>51</v>
      </c>
      <c r="T970" s="21" t="s">
        <v>480</v>
      </c>
      <c r="U970" s="22" t="s">
        <v>53</v>
      </c>
      <c r="V970" s="15"/>
      <c r="AE970">
        <v>0</v>
      </c>
      <c r="AF970" t="b">
        <v>1</v>
      </c>
      <c r="AG970">
        <v>0</v>
      </c>
    </row>
    <row r="971" spans="2:33" x14ac:dyDescent="0.45">
      <c r="B971" s="1">
        <v>1056</v>
      </c>
      <c r="C971" s="16"/>
      <c r="D971" s="17" t="s">
        <v>1731</v>
      </c>
      <c r="E971" s="17"/>
      <c r="F971" s="17"/>
      <c r="G971" s="18" t="s">
        <v>1732</v>
      </c>
      <c r="H971" s="17"/>
      <c r="I971" s="17"/>
      <c r="J971" s="17"/>
      <c r="K971" s="17"/>
      <c r="L971" s="19">
        <v>80</v>
      </c>
      <c r="M971" s="19">
        <v>0</v>
      </c>
      <c r="N971" s="20">
        <v>45747</v>
      </c>
      <c r="O971" s="21" t="s">
        <v>56</v>
      </c>
      <c r="P971" s="21">
        <v>0</v>
      </c>
      <c r="Q971" s="21">
        <v>1E-3</v>
      </c>
      <c r="R971" s="21" t="s">
        <v>50</v>
      </c>
      <c r="S971" s="21" t="s">
        <v>443</v>
      </c>
      <c r="T971" s="21" t="s">
        <v>427</v>
      </c>
      <c r="U971" s="22" t="s">
        <v>53</v>
      </c>
      <c r="V971" s="15"/>
      <c r="AE971">
        <v>0</v>
      </c>
      <c r="AF971" t="b">
        <v>1</v>
      </c>
      <c r="AG971">
        <v>0</v>
      </c>
    </row>
    <row r="972" spans="2:33" x14ac:dyDescent="0.45">
      <c r="B972" s="1">
        <v>1057</v>
      </c>
      <c r="C972" s="16"/>
      <c r="D972" s="17" t="s">
        <v>1733</v>
      </c>
      <c r="E972" s="17"/>
      <c r="F972" s="17"/>
      <c r="G972" s="18" t="s">
        <v>1734</v>
      </c>
      <c r="H972" s="17"/>
      <c r="I972" s="17"/>
      <c r="J972" s="17"/>
      <c r="K972" s="17"/>
      <c r="L972" s="19">
        <v>80</v>
      </c>
      <c r="M972" s="19">
        <v>0</v>
      </c>
      <c r="N972" s="20">
        <v>45747</v>
      </c>
      <c r="O972" s="21" t="s">
        <v>56</v>
      </c>
      <c r="P972" s="21">
        <v>0</v>
      </c>
      <c r="Q972" s="21">
        <v>1E-3</v>
      </c>
      <c r="R972" s="21" t="s">
        <v>50</v>
      </c>
      <c r="S972" s="21" t="s">
        <v>51</v>
      </c>
      <c r="T972" s="21" t="s">
        <v>196</v>
      </c>
      <c r="U972" s="22" t="s">
        <v>53</v>
      </c>
      <c r="V972" s="15"/>
      <c r="AE972">
        <v>0</v>
      </c>
      <c r="AF972" t="b">
        <v>1</v>
      </c>
      <c r="AG972">
        <v>0</v>
      </c>
    </row>
    <row r="973" spans="2:33" x14ac:dyDescent="0.45">
      <c r="B973" s="1">
        <v>1058</v>
      </c>
      <c r="C973" s="16"/>
      <c r="D973" s="17" t="s">
        <v>1735</v>
      </c>
      <c r="E973" s="17"/>
      <c r="F973" s="17"/>
      <c r="G973" s="18" t="s">
        <v>1736</v>
      </c>
      <c r="H973" s="17"/>
      <c r="I973" s="17"/>
      <c r="J973" s="17"/>
      <c r="K973" s="17"/>
      <c r="L973" s="19">
        <v>80</v>
      </c>
      <c r="M973" s="19">
        <v>0</v>
      </c>
      <c r="N973" s="20">
        <v>45747</v>
      </c>
      <c r="O973" s="21" t="s">
        <v>56</v>
      </c>
      <c r="P973" s="21">
        <v>0</v>
      </c>
      <c r="Q973" s="21">
        <v>0</v>
      </c>
      <c r="R973" s="21" t="s">
        <v>50</v>
      </c>
      <c r="S973" s="21" t="s">
        <v>51</v>
      </c>
      <c r="T973" s="21" t="s">
        <v>755</v>
      </c>
      <c r="U973" s="22" t="s">
        <v>53</v>
      </c>
      <c r="V973" s="15"/>
      <c r="AE973">
        <v>0</v>
      </c>
      <c r="AF973" t="b">
        <v>1</v>
      </c>
      <c r="AG973">
        <v>0</v>
      </c>
    </row>
    <row r="974" spans="2:33" x14ac:dyDescent="0.45">
      <c r="B974" s="1">
        <v>1059</v>
      </c>
      <c r="C974" s="16"/>
      <c r="D974" s="17" t="s">
        <v>1737</v>
      </c>
      <c r="E974" s="17"/>
      <c r="F974" s="17"/>
      <c r="G974" s="18" t="s">
        <v>1738</v>
      </c>
      <c r="H974" s="17"/>
      <c r="I974" s="17"/>
      <c r="J974" s="17"/>
      <c r="K974" s="17"/>
      <c r="L974" s="19">
        <v>80</v>
      </c>
      <c r="M974" s="19">
        <v>80</v>
      </c>
      <c r="N974" s="20">
        <v>45747</v>
      </c>
      <c r="O974" s="21" t="s">
        <v>56</v>
      </c>
      <c r="P974" s="21">
        <v>0</v>
      </c>
      <c r="Q974" s="21">
        <v>1E-3</v>
      </c>
      <c r="R974" s="21" t="s">
        <v>50</v>
      </c>
      <c r="S974" s="21" t="s">
        <v>51</v>
      </c>
      <c r="T974" s="21" t="s">
        <v>860</v>
      </c>
      <c r="U974" s="22" t="s">
        <v>53</v>
      </c>
      <c r="V974" s="15"/>
      <c r="AE974">
        <v>0</v>
      </c>
      <c r="AF974" t="b">
        <v>1</v>
      </c>
      <c r="AG974">
        <v>0</v>
      </c>
    </row>
    <row r="975" spans="2:33" x14ac:dyDescent="0.45">
      <c r="B975" s="1">
        <v>1060</v>
      </c>
      <c r="C975" s="16" t="s">
        <v>47</v>
      </c>
      <c r="D975" s="17" t="s">
        <v>1739</v>
      </c>
      <c r="E975" s="17"/>
      <c r="F975" s="17"/>
      <c r="G975" s="18" t="s">
        <v>59</v>
      </c>
      <c r="H975" s="17"/>
      <c r="I975" s="17"/>
      <c r="J975" s="17"/>
      <c r="K975" s="17"/>
      <c r="L975" s="19">
        <v>69</v>
      </c>
      <c r="M975" s="19">
        <v>0</v>
      </c>
      <c r="N975" s="20">
        <v>45657</v>
      </c>
      <c r="O975" s="21" t="s">
        <v>404</v>
      </c>
      <c r="P975" s="21">
        <v>0</v>
      </c>
      <c r="Q975" s="21">
        <v>0</v>
      </c>
      <c r="R975" s="21" t="s">
        <v>50</v>
      </c>
      <c r="S975" s="21" t="s">
        <v>405</v>
      </c>
      <c r="T975" s="21" t="s">
        <v>654</v>
      </c>
      <c r="U975" s="22" t="s">
        <v>53</v>
      </c>
      <c r="V975" s="15"/>
      <c r="AE975">
        <v>1</v>
      </c>
      <c r="AF975" t="b">
        <v>1</v>
      </c>
      <c r="AG975">
        <v>0</v>
      </c>
    </row>
    <row r="976" spans="2:33" x14ac:dyDescent="0.45">
      <c r="B976" s="1">
        <v>1061</v>
      </c>
      <c r="C976" s="16"/>
      <c r="D976" s="17" t="s">
        <v>1740</v>
      </c>
      <c r="E976" s="17"/>
      <c r="F976" s="17"/>
      <c r="G976" s="18" t="s">
        <v>1741</v>
      </c>
      <c r="H976" s="17"/>
      <c r="I976" s="17"/>
      <c r="J976" s="17"/>
      <c r="K976" s="17"/>
      <c r="L976" s="19">
        <v>69</v>
      </c>
      <c r="M976" s="19">
        <v>0</v>
      </c>
      <c r="N976" s="20">
        <v>45657</v>
      </c>
      <c r="O976" s="21" t="s">
        <v>404</v>
      </c>
      <c r="P976" s="21">
        <v>0</v>
      </c>
      <c r="Q976" s="21">
        <v>0</v>
      </c>
      <c r="R976" s="21" t="s">
        <v>57</v>
      </c>
      <c r="S976" s="21" t="s">
        <v>405</v>
      </c>
      <c r="T976" s="21" t="s">
        <v>654</v>
      </c>
      <c r="U976" s="22" t="s">
        <v>53</v>
      </c>
      <c r="V976" s="15"/>
      <c r="AE976">
        <v>0</v>
      </c>
      <c r="AF976" t="b">
        <v>1</v>
      </c>
      <c r="AG976">
        <v>1</v>
      </c>
    </row>
    <row r="977" spans="2:33" x14ac:dyDescent="0.45">
      <c r="B977" s="1">
        <v>1062</v>
      </c>
      <c r="C977" s="16"/>
      <c r="D977" s="17" t="s">
        <v>1742</v>
      </c>
      <c r="E977" s="17"/>
      <c r="F977" s="17"/>
      <c r="G977" s="18" t="s">
        <v>1743</v>
      </c>
      <c r="H977" s="17"/>
      <c r="I977" s="17"/>
      <c r="J977" s="17"/>
      <c r="K977" s="17"/>
      <c r="L977" s="19">
        <v>68</v>
      </c>
      <c r="M977" s="19">
        <v>68</v>
      </c>
      <c r="N977" s="20">
        <v>45747</v>
      </c>
      <c r="O977" s="21" t="s">
        <v>56</v>
      </c>
      <c r="P977" s="21">
        <v>0</v>
      </c>
      <c r="Q977" s="21">
        <v>0</v>
      </c>
      <c r="R977" s="21" t="s">
        <v>50</v>
      </c>
      <c r="S977" s="21" t="s">
        <v>51</v>
      </c>
      <c r="T977" s="21" t="s">
        <v>370</v>
      </c>
      <c r="U977" s="22" t="s">
        <v>53</v>
      </c>
      <c r="V977" s="15"/>
      <c r="AE977">
        <v>0</v>
      </c>
      <c r="AF977" t="b">
        <v>1</v>
      </c>
      <c r="AG977">
        <v>0</v>
      </c>
    </row>
    <row r="978" spans="2:33" x14ac:dyDescent="0.45">
      <c r="B978" s="1">
        <v>1063</v>
      </c>
      <c r="C978" s="16"/>
      <c r="D978" s="17" t="s">
        <v>1744</v>
      </c>
      <c r="E978" s="17"/>
      <c r="F978" s="17"/>
      <c r="G978" s="18" t="s">
        <v>1745</v>
      </c>
      <c r="H978" s="17"/>
      <c r="I978" s="17"/>
      <c r="J978" s="17"/>
      <c r="K978" s="17"/>
      <c r="L978" s="19">
        <v>60</v>
      </c>
      <c r="M978" s="19">
        <v>0</v>
      </c>
      <c r="N978" s="20">
        <v>45747</v>
      </c>
      <c r="O978" s="21" t="s">
        <v>56</v>
      </c>
      <c r="P978" s="21">
        <v>0</v>
      </c>
      <c r="Q978" s="21">
        <v>1E-3</v>
      </c>
      <c r="R978" s="21" t="s">
        <v>50</v>
      </c>
      <c r="S978" s="21" t="s">
        <v>51</v>
      </c>
      <c r="T978" s="21" t="s">
        <v>480</v>
      </c>
      <c r="U978" s="22" t="s">
        <v>53</v>
      </c>
      <c r="V978" s="15"/>
      <c r="AE978">
        <v>0</v>
      </c>
      <c r="AF978" t="b">
        <v>1</v>
      </c>
      <c r="AG978">
        <v>0</v>
      </c>
    </row>
    <row r="979" spans="2:33" x14ac:dyDescent="0.45">
      <c r="B979" s="1">
        <v>1064</v>
      </c>
      <c r="C979" s="16"/>
      <c r="D979" s="17" t="s">
        <v>1746</v>
      </c>
      <c r="E979" s="17"/>
      <c r="F979" s="17"/>
      <c r="G979" s="18" t="s">
        <v>1747</v>
      </c>
      <c r="H979" s="17"/>
      <c r="I979" s="17"/>
      <c r="J979" s="17"/>
      <c r="K979" s="17"/>
      <c r="L979" s="19">
        <v>60</v>
      </c>
      <c r="M979" s="19">
        <v>0</v>
      </c>
      <c r="N979" s="20">
        <v>45747</v>
      </c>
      <c r="O979" s="21" t="s">
        <v>56</v>
      </c>
      <c r="P979" s="21">
        <v>0</v>
      </c>
      <c r="Q979" s="21">
        <v>1E-3</v>
      </c>
      <c r="R979" s="21" t="s">
        <v>50</v>
      </c>
      <c r="S979" s="21" t="s">
        <v>51</v>
      </c>
      <c r="T979" s="21" t="s">
        <v>512</v>
      </c>
      <c r="U979" s="22" t="s">
        <v>53</v>
      </c>
      <c r="V979" s="15"/>
      <c r="AE979">
        <v>0</v>
      </c>
      <c r="AF979" t="b">
        <v>1</v>
      </c>
      <c r="AG979">
        <v>0</v>
      </c>
    </row>
    <row r="980" spans="2:33" x14ac:dyDescent="0.45">
      <c r="B980" s="1">
        <v>1065</v>
      </c>
      <c r="C980" s="16"/>
      <c r="D980" s="17" t="s">
        <v>1748</v>
      </c>
      <c r="E980" s="17"/>
      <c r="F980" s="17"/>
      <c r="G980" s="18" t="s">
        <v>1749</v>
      </c>
      <c r="H980" s="17"/>
      <c r="I980" s="17"/>
      <c r="J980" s="17"/>
      <c r="K980" s="17"/>
      <c r="L980" s="19">
        <v>59</v>
      </c>
      <c r="M980" s="19">
        <v>19</v>
      </c>
      <c r="N980" s="20">
        <v>45747</v>
      </c>
      <c r="O980" s="21" t="s">
        <v>56</v>
      </c>
      <c r="P980" s="21">
        <v>0</v>
      </c>
      <c r="Q980" s="21">
        <v>0</v>
      </c>
      <c r="R980" s="21" t="s">
        <v>50</v>
      </c>
      <c r="S980" s="21" t="s">
        <v>246</v>
      </c>
      <c r="T980" s="21" t="s">
        <v>543</v>
      </c>
      <c r="U980" s="22" t="s">
        <v>53</v>
      </c>
      <c r="V980" s="15"/>
      <c r="AE980">
        <v>0</v>
      </c>
      <c r="AF980" t="b">
        <v>1</v>
      </c>
      <c r="AG980">
        <v>0</v>
      </c>
    </row>
    <row r="981" spans="2:33" x14ac:dyDescent="0.45">
      <c r="B981" s="1">
        <v>1066</v>
      </c>
      <c r="C981" s="16"/>
      <c r="D981" s="17" t="s">
        <v>1750</v>
      </c>
      <c r="E981" s="17"/>
      <c r="F981" s="17"/>
      <c r="G981" s="18" t="s">
        <v>1751</v>
      </c>
      <c r="H981" s="17"/>
      <c r="I981" s="17"/>
      <c r="J981" s="17"/>
      <c r="K981" s="17"/>
      <c r="L981" s="19">
        <v>52</v>
      </c>
      <c r="M981" s="19">
        <v>52</v>
      </c>
      <c r="N981" s="20">
        <v>45747</v>
      </c>
      <c r="O981" s="21" t="s">
        <v>56</v>
      </c>
      <c r="P981" s="21">
        <v>0</v>
      </c>
      <c r="Q981" s="21">
        <v>0</v>
      </c>
      <c r="R981" s="21" t="s">
        <v>50</v>
      </c>
      <c r="S981" s="21" t="s">
        <v>51</v>
      </c>
      <c r="T981" s="21" t="s">
        <v>1752</v>
      </c>
      <c r="U981" s="22" t="s">
        <v>53</v>
      </c>
      <c r="V981" s="15"/>
      <c r="AE981">
        <v>0</v>
      </c>
      <c r="AF981" t="b">
        <v>1</v>
      </c>
      <c r="AG981">
        <v>0</v>
      </c>
    </row>
    <row r="982" spans="2:33" x14ac:dyDescent="0.45">
      <c r="B982" s="1">
        <v>1067</v>
      </c>
      <c r="C982" s="16"/>
      <c r="D982" s="17" t="s">
        <v>1753</v>
      </c>
      <c r="E982" s="17"/>
      <c r="F982" s="17"/>
      <c r="G982" s="18" t="s">
        <v>1754</v>
      </c>
      <c r="H982" s="17"/>
      <c r="I982" s="17"/>
      <c r="J982" s="17"/>
      <c r="K982" s="17"/>
      <c r="L982" s="19">
        <v>50</v>
      </c>
      <c r="M982" s="19">
        <v>50</v>
      </c>
      <c r="N982" s="20">
        <v>45747</v>
      </c>
      <c r="O982" s="21" t="s">
        <v>56</v>
      </c>
      <c r="P982" s="21">
        <v>0</v>
      </c>
      <c r="Q982" s="21">
        <v>0</v>
      </c>
      <c r="R982" s="21" t="s">
        <v>50</v>
      </c>
      <c r="S982" s="21" t="s">
        <v>51</v>
      </c>
      <c r="T982" s="21" t="s">
        <v>196</v>
      </c>
      <c r="U982" s="22" t="s">
        <v>53</v>
      </c>
      <c r="V982" s="15"/>
      <c r="AE982">
        <v>0</v>
      </c>
      <c r="AF982" t="b">
        <v>1</v>
      </c>
      <c r="AG982">
        <v>0</v>
      </c>
    </row>
    <row r="983" spans="2:33" x14ac:dyDescent="0.45">
      <c r="B983" s="1">
        <v>1068</v>
      </c>
      <c r="C983" s="16"/>
      <c r="D983" s="17" t="s">
        <v>1755</v>
      </c>
      <c r="E983" s="17"/>
      <c r="F983" s="17"/>
      <c r="G983" s="18" t="s">
        <v>1756</v>
      </c>
      <c r="H983" s="17"/>
      <c r="I983" s="17"/>
      <c r="J983" s="17"/>
      <c r="K983" s="17"/>
      <c r="L983" s="19">
        <v>47</v>
      </c>
      <c r="M983" s="19">
        <v>47</v>
      </c>
      <c r="N983" s="20">
        <v>45747</v>
      </c>
      <c r="O983" s="21" t="s">
        <v>56</v>
      </c>
      <c r="P983" s="21">
        <v>0</v>
      </c>
      <c r="Q983" s="21">
        <v>0</v>
      </c>
      <c r="R983" s="21" t="s">
        <v>50</v>
      </c>
      <c r="S983" s="21" t="s">
        <v>51</v>
      </c>
      <c r="T983" s="21" t="s">
        <v>52</v>
      </c>
      <c r="U983" s="22" t="s">
        <v>53</v>
      </c>
      <c r="V983" s="15"/>
      <c r="AE983">
        <v>0</v>
      </c>
      <c r="AF983" t="b">
        <v>1</v>
      </c>
      <c r="AG983">
        <v>0</v>
      </c>
    </row>
    <row r="984" spans="2:33" x14ac:dyDescent="0.45">
      <c r="B984" s="1">
        <v>1069</v>
      </c>
      <c r="C984" s="16" t="s">
        <v>47</v>
      </c>
      <c r="D984" s="17" t="s">
        <v>1757</v>
      </c>
      <c r="E984" s="17"/>
      <c r="F984" s="17"/>
      <c r="G984" s="18" t="s">
        <v>1758</v>
      </c>
      <c r="H984" s="17"/>
      <c r="I984" s="17"/>
      <c r="J984" s="17"/>
      <c r="K984" s="17"/>
      <c r="L984" s="19">
        <v>38</v>
      </c>
      <c r="M984" s="19">
        <v>-17</v>
      </c>
      <c r="N984" s="20">
        <v>45747</v>
      </c>
      <c r="O984" s="21" t="s">
        <v>56</v>
      </c>
      <c r="P984" s="21">
        <v>0</v>
      </c>
      <c r="Q984" s="21">
        <v>0</v>
      </c>
      <c r="R984" s="21" t="s">
        <v>50</v>
      </c>
      <c r="S984" s="21" t="s">
        <v>51</v>
      </c>
      <c r="T984" s="21" t="s">
        <v>133</v>
      </c>
      <c r="U984" s="22" t="s">
        <v>53</v>
      </c>
      <c r="V984" s="15"/>
      <c r="AE984">
        <v>2</v>
      </c>
      <c r="AF984" t="b">
        <v>1</v>
      </c>
      <c r="AG984">
        <v>0</v>
      </c>
    </row>
    <row r="985" spans="2:33" x14ac:dyDescent="0.45">
      <c r="B985" s="1">
        <v>1070</v>
      </c>
      <c r="C985" s="16" t="s">
        <v>47</v>
      </c>
      <c r="D985" s="17" t="s">
        <v>1759</v>
      </c>
      <c r="E985" s="17"/>
      <c r="F985" s="17"/>
      <c r="G985" s="18" t="s">
        <v>59</v>
      </c>
      <c r="H985" s="17"/>
      <c r="I985" s="17"/>
      <c r="J985" s="17"/>
      <c r="K985" s="17"/>
      <c r="L985" s="19">
        <v>1847</v>
      </c>
      <c r="M985" s="19">
        <v>0</v>
      </c>
      <c r="N985" s="20">
        <v>45777</v>
      </c>
      <c r="O985" s="21" t="s">
        <v>60</v>
      </c>
      <c r="P985" s="21">
        <v>0</v>
      </c>
      <c r="Q985" s="21">
        <v>0</v>
      </c>
      <c r="R985" s="21" t="s">
        <v>57</v>
      </c>
      <c r="S985" s="21" t="s">
        <v>51</v>
      </c>
      <c r="T985" s="21" t="s">
        <v>133</v>
      </c>
      <c r="U985" s="22" t="s">
        <v>53</v>
      </c>
      <c r="V985" s="15"/>
      <c r="AE985">
        <v>1</v>
      </c>
      <c r="AF985" t="b">
        <v>1</v>
      </c>
      <c r="AG985">
        <v>1</v>
      </c>
    </row>
    <row r="986" spans="2:33" x14ac:dyDescent="0.45">
      <c r="B986" s="1">
        <v>1071</v>
      </c>
      <c r="C986" s="16"/>
      <c r="D986" s="17" t="s">
        <v>1760</v>
      </c>
      <c r="E986" s="17"/>
      <c r="F986" s="17"/>
      <c r="G986" s="18" t="s">
        <v>1761</v>
      </c>
      <c r="H986" s="17"/>
      <c r="I986" s="17"/>
      <c r="J986" s="17"/>
      <c r="K986" s="17"/>
      <c r="L986" s="19">
        <v>1847</v>
      </c>
      <c r="M986" s="19">
        <v>0</v>
      </c>
      <c r="N986" s="20">
        <v>45777</v>
      </c>
      <c r="O986" s="21" t="s">
        <v>63</v>
      </c>
      <c r="P986" s="21">
        <v>0</v>
      </c>
      <c r="Q986" s="21">
        <v>6.3E-2</v>
      </c>
      <c r="R986" s="21" t="s">
        <v>57</v>
      </c>
      <c r="S986" s="21" t="s">
        <v>51</v>
      </c>
      <c r="T986" s="21" t="s">
        <v>133</v>
      </c>
      <c r="U986" s="22" t="s">
        <v>53</v>
      </c>
      <c r="V986" s="15"/>
      <c r="AE986">
        <v>0</v>
      </c>
      <c r="AF986" t="b">
        <v>1</v>
      </c>
      <c r="AG986">
        <v>2</v>
      </c>
    </row>
    <row r="987" spans="2:33" x14ac:dyDescent="0.45">
      <c r="B987" s="1">
        <v>1072</v>
      </c>
      <c r="C987" s="16"/>
      <c r="D987" s="17" t="s">
        <v>1762</v>
      </c>
      <c r="E987" s="17"/>
      <c r="F987" s="17"/>
      <c r="G987" s="18" t="s">
        <v>1763</v>
      </c>
      <c r="H987" s="17"/>
      <c r="I987" s="17"/>
      <c r="J987" s="17"/>
      <c r="K987" s="17"/>
      <c r="L987" s="19">
        <v>36</v>
      </c>
      <c r="M987" s="19">
        <v>0</v>
      </c>
      <c r="N987" s="20">
        <v>45747</v>
      </c>
      <c r="O987" s="21" t="s">
        <v>56</v>
      </c>
      <c r="P987" s="21">
        <v>0</v>
      </c>
      <c r="Q987" s="21">
        <v>0</v>
      </c>
      <c r="R987" s="21" t="s">
        <v>50</v>
      </c>
      <c r="S987" s="21" t="s">
        <v>443</v>
      </c>
      <c r="T987" s="21" t="s">
        <v>926</v>
      </c>
      <c r="U987" s="22" t="s">
        <v>53</v>
      </c>
      <c r="V987" s="15"/>
      <c r="AE987">
        <v>0</v>
      </c>
      <c r="AF987" t="b">
        <v>1</v>
      </c>
      <c r="AG987">
        <v>0</v>
      </c>
    </row>
    <row r="988" spans="2:33" x14ac:dyDescent="0.45">
      <c r="B988" s="1">
        <v>1073</v>
      </c>
      <c r="C988" s="16"/>
      <c r="D988" s="17" t="s">
        <v>1764</v>
      </c>
      <c r="E988" s="17"/>
      <c r="F988" s="17"/>
      <c r="G988" s="18" t="s">
        <v>1765</v>
      </c>
      <c r="H988" s="17"/>
      <c r="I988" s="17"/>
      <c r="J988" s="17"/>
      <c r="K988" s="17"/>
      <c r="L988" s="19">
        <v>36</v>
      </c>
      <c r="M988" s="19">
        <v>36</v>
      </c>
      <c r="N988" s="20">
        <v>45747</v>
      </c>
      <c r="O988" s="21" t="s">
        <v>56</v>
      </c>
      <c r="P988" s="21">
        <v>0</v>
      </c>
      <c r="Q988" s="21">
        <v>0</v>
      </c>
      <c r="R988" s="21" t="s">
        <v>50</v>
      </c>
      <c r="S988" s="21" t="s">
        <v>51</v>
      </c>
      <c r="T988" s="21" t="s">
        <v>870</v>
      </c>
      <c r="U988" s="22" t="s">
        <v>53</v>
      </c>
      <c r="V988" s="15"/>
      <c r="AE988">
        <v>0</v>
      </c>
      <c r="AF988" t="b">
        <v>1</v>
      </c>
      <c r="AG988">
        <v>0</v>
      </c>
    </row>
    <row r="989" spans="2:33" x14ac:dyDescent="0.45">
      <c r="B989" s="1">
        <v>1074</v>
      </c>
      <c r="C989" s="16" t="s">
        <v>47</v>
      </c>
      <c r="D989" s="17" t="s">
        <v>1766</v>
      </c>
      <c r="E989" s="17"/>
      <c r="F989" s="17"/>
      <c r="G989" s="18" t="s">
        <v>59</v>
      </c>
      <c r="H989" s="17"/>
      <c r="I989" s="17"/>
      <c r="J989" s="17"/>
      <c r="K989" s="17"/>
      <c r="L989" s="19">
        <v>31</v>
      </c>
      <c r="M989" s="19">
        <v>31</v>
      </c>
      <c r="N989" s="20">
        <v>45657</v>
      </c>
      <c r="O989" s="21" t="s">
        <v>404</v>
      </c>
      <c r="P989" s="21">
        <v>0</v>
      </c>
      <c r="Q989" s="21">
        <v>0</v>
      </c>
      <c r="R989" s="21" t="s">
        <v>50</v>
      </c>
      <c r="S989" s="21" t="s">
        <v>405</v>
      </c>
      <c r="T989" s="21" t="s">
        <v>716</v>
      </c>
      <c r="U989" s="22" t="s">
        <v>53</v>
      </c>
      <c r="V989" s="15"/>
      <c r="AE989">
        <v>1</v>
      </c>
      <c r="AF989" t="b">
        <v>1</v>
      </c>
      <c r="AG989">
        <v>0</v>
      </c>
    </row>
    <row r="990" spans="2:33" x14ac:dyDescent="0.45">
      <c r="B990" s="1">
        <v>1075</v>
      </c>
      <c r="C990" s="16"/>
      <c r="D990" s="17" t="s">
        <v>1767</v>
      </c>
      <c r="E990" s="17"/>
      <c r="F990" s="17"/>
      <c r="G990" s="18" t="s">
        <v>1766</v>
      </c>
      <c r="H990" s="17"/>
      <c r="I990" s="17"/>
      <c r="J990" s="17"/>
      <c r="K990" s="17"/>
      <c r="L990" s="19">
        <v>31</v>
      </c>
      <c r="M990" s="19">
        <v>31</v>
      </c>
      <c r="N990" s="20">
        <v>45657</v>
      </c>
      <c r="O990" s="21" t="s">
        <v>404</v>
      </c>
      <c r="P990" s="21">
        <v>0</v>
      </c>
      <c r="Q990" s="21">
        <v>0</v>
      </c>
      <c r="R990" s="21" t="s">
        <v>57</v>
      </c>
      <c r="S990" s="21" t="s">
        <v>405</v>
      </c>
      <c r="T990" s="21" t="s">
        <v>716</v>
      </c>
      <c r="U990" s="22" t="s">
        <v>53</v>
      </c>
      <c r="V990" s="15"/>
      <c r="AE990">
        <v>0</v>
      </c>
      <c r="AF990" t="b">
        <v>1</v>
      </c>
      <c r="AG990">
        <v>1</v>
      </c>
    </row>
    <row r="991" spans="2:33" x14ac:dyDescent="0.45">
      <c r="B991" s="1">
        <v>1076</v>
      </c>
      <c r="C991" s="16"/>
      <c r="D991" s="17" t="s">
        <v>1768</v>
      </c>
      <c r="E991" s="17"/>
      <c r="F991" s="17"/>
      <c r="G991" s="18" t="s">
        <v>1769</v>
      </c>
      <c r="H991" s="17"/>
      <c r="I991" s="17"/>
      <c r="J991" s="17"/>
      <c r="K991" s="17"/>
      <c r="L991" s="19">
        <v>30</v>
      </c>
      <c r="M991" s="19">
        <v>30</v>
      </c>
      <c r="N991" s="20">
        <v>45747</v>
      </c>
      <c r="O991" s="21" t="s">
        <v>56</v>
      </c>
      <c r="P991" s="21">
        <v>0</v>
      </c>
      <c r="Q991" s="21">
        <v>0</v>
      </c>
      <c r="R991" s="21" t="s">
        <v>50</v>
      </c>
      <c r="S991" s="21" t="s">
        <v>51</v>
      </c>
      <c r="T991" s="21" t="s">
        <v>512</v>
      </c>
      <c r="U991" s="22" t="s">
        <v>53</v>
      </c>
      <c r="V991" s="15"/>
      <c r="AE991">
        <v>0</v>
      </c>
      <c r="AF991" t="b">
        <v>1</v>
      </c>
      <c r="AG991">
        <v>0</v>
      </c>
    </row>
    <row r="992" spans="2:33" x14ac:dyDescent="0.45">
      <c r="B992" s="1">
        <v>1077</v>
      </c>
      <c r="C992" s="16"/>
      <c r="D992" s="17" t="s">
        <v>1770</v>
      </c>
      <c r="E992" s="17"/>
      <c r="F992" s="17"/>
      <c r="G992" s="18" t="s">
        <v>1771</v>
      </c>
      <c r="H992" s="17"/>
      <c r="I992" s="17"/>
      <c r="J992" s="17"/>
      <c r="K992" s="17"/>
      <c r="L992" s="19">
        <v>23</v>
      </c>
      <c r="M992" s="19">
        <v>23</v>
      </c>
      <c r="N992" s="20">
        <v>45747</v>
      </c>
      <c r="O992" s="21" t="s">
        <v>56</v>
      </c>
      <c r="P992" s="21">
        <v>0</v>
      </c>
      <c r="Q992" s="21">
        <v>0</v>
      </c>
      <c r="R992" s="21" t="s">
        <v>50</v>
      </c>
      <c r="S992" s="21" t="s">
        <v>51</v>
      </c>
      <c r="T992" s="21" t="s">
        <v>175</v>
      </c>
      <c r="U992" s="22" t="s">
        <v>53</v>
      </c>
      <c r="V992" s="15"/>
      <c r="AE992">
        <v>0</v>
      </c>
      <c r="AF992" t="b">
        <v>1</v>
      </c>
      <c r="AG992">
        <v>0</v>
      </c>
    </row>
    <row r="993" spans="2:33" x14ac:dyDescent="0.45">
      <c r="B993" s="1">
        <v>1078</v>
      </c>
      <c r="C993" s="16"/>
      <c r="D993" s="17" t="s">
        <v>1772</v>
      </c>
      <c r="E993" s="17"/>
      <c r="F993" s="17"/>
      <c r="G993" s="18" t="s">
        <v>1773</v>
      </c>
      <c r="H993" s="17"/>
      <c r="I993" s="17"/>
      <c r="J993" s="17"/>
      <c r="K993" s="17"/>
      <c r="L993" s="19">
        <v>23</v>
      </c>
      <c r="M993" s="19">
        <v>23</v>
      </c>
      <c r="N993" s="20">
        <v>45657</v>
      </c>
      <c r="O993" s="21" t="s">
        <v>56</v>
      </c>
      <c r="P993" s="21">
        <v>0</v>
      </c>
      <c r="Q993" s="21">
        <v>0</v>
      </c>
      <c r="R993" s="21" t="s">
        <v>50</v>
      </c>
      <c r="S993" s="21" t="s">
        <v>51</v>
      </c>
      <c r="T993" s="21" t="s">
        <v>860</v>
      </c>
      <c r="U993" s="22" t="s">
        <v>53</v>
      </c>
      <c r="V993" s="15"/>
      <c r="AE993">
        <v>0</v>
      </c>
      <c r="AF993" t="b">
        <v>1</v>
      </c>
      <c r="AG993">
        <v>0</v>
      </c>
    </row>
    <row r="994" spans="2:33" x14ac:dyDescent="0.45">
      <c r="B994" s="1">
        <v>1079</v>
      </c>
      <c r="C994" s="16"/>
      <c r="D994" s="17" t="s">
        <v>1774</v>
      </c>
      <c r="E994" s="17"/>
      <c r="F994" s="17"/>
      <c r="G994" s="18" t="s">
        <v>1775</v>
      </c>
      <c r="H994" s="17"/>
      <c r="I994" s="17"/>
      <c r="J994" s="17"/>
      <c r="K994" s="17"/>
      <c r="L994" s="19">
        <v>22</v>
      </c>
      <c r="M994" s="19">
        <v>0</v>
      </c>
      <c r="N994" s="20">
        <v>45747</v>
      </c>
      <c r="O994" s="21" t="s">
        <v>56</v>
      </c>
      <c r="P994" s="21">
        <v>0</v>
      </c>
      <c r="Q994" s="21">
        <v>0</v>
      </c>
      <c r="R994" s="21" t="s">
        <v>50</v>
      </c>
      <c r="S994" s="21" t="s">
        <v>51</v>
      </c>
      <c r="T994" s="21" t="s">
        <v>860</v>
      </c>
      <c r="U994" s="22" t="s">
        <v>53</v>
      </c>
      <c r="V994" s="15"/>
      <c r="AE994">
        <v>0</v>
      </c>
      <c r="AF994" t="b">
        <v>1</v>
      </c>
      <c r="AG994">
        <v>0</v>
      </c>
    </row>
    <row r="995" spans="2:33" x14ac:dyDescent="0.45">
      <c r="B995" s="1">
        <v>1080</v>
      </c>
      <c r="C995" s="16"/>
      <c r="D995" s="17" t="s">
        <v>1776</v>
      </c>
      <c r="E995" s="17"/>
      <c r="F995" s="17"/>
      <c r="G995" s="18" t="s">
        <v>1777</v>
      </c>
      <c r="H995" s="17"/>
      <c r="I995" s="17"/>
      <c r="J995" s="17"/>
      <c r="K995" s="17"/>
      <c r="L995" s="19">
        <v>20</v>
      </c>
      <c r="M995" s="19">
        <v>-95</v>
      </c>
      <c r="N995" s="20">
        <v>45747</v>
      </c>
      <c r="O995" s="21" t="s">
        <v>56</v>
      </c>
      <c r="P995" s="21">
        <v>0</v>
      </c>
      <c r="Q995" s="21">
        <v>0</v>
      </c>
      <c r="R995" s="21" t="s">
        <v>50</v>
      </c>
      <c r="S995" s="21" t="s">
        <v>51</v>
      </c>
      <c r="T995" s="21" t="s">
        <v>1126</v>
      </c>
      <c r="U995" s="22" t="s">
        <v>53</v>
      </c>
      <c r="V995" s="15"/>
      <c r="AE995">
        <v>0</v>
      </c>
      <c r="AF995" t="b">
        <v>1</v>
      </c>
      <c r="AG995">
        <v>0</v>
      </c>
    </row>
    <row r="996" spans="2:33" x14ac:dyDescent="0.45">
      <c r="B996" s="1">
        <v>1081</v>
      </c>
      <c r="C996" s="16"/>
      <c r="D996" s="17" t="s">
        <v>1778</v>
      </c>
      <c r="E996" s="17"/>
      <c r="F996" s="17"/>
      <c r="G996" s="18" t="s">
        <v>1779</v>
      </c>
      <c r="H996" s="17"/>
      <c r="I996" s="17"/>
      <c r="J996" s="17"/>
      <c r="K996" s="17"/>
      <c r="L996" s="19">
        <v>20</v>
      </c>
      <c r="M996" s="19">
        <v>20</v>
      </c>
      <c r="N996" s="20">
        <v>45747</v>
      </c>
      <c r="O996" s="21" t="s">
        <v>56</v>
      </c>
      <c r="P996" s="21">
        <v>0</v>
      </c>
      <c r="Q996" s="21">
        <v>0</v>
      </c>
      <c r="R996" s="21" t="s">
        <v>50</v>
      </c>
      <c r="S996" s="21" t="s">
        <v>51</v>
      </c>
      <c r="T996" s="21" t="s">
        <v>755</v>
      </c>
      <c r="U996" s="22" t="s">
        <v>53</v>
      </c>
      <c r="V996" s="15"/>
      <c r="AE996">
        <v>0</v>
      </c>
      <c r="AF996" t="b">
        <v>1</v>
      </c>
      <c r="AG996">
        <v>0</v>
      </c>
    </row>
    <row r="997" spans="2:33" x14ac:dyDescent="0.45">
      <c r="B997" s="1">
        <v>1082</v>
      </c>
      <c r="C997" s="16"/>
      <c r="D997" s="17" t="s">
        <v>1780</v>
      </c>
      <c r="E997" s="17"/>
      <c r="F997" s="17"/>
      <c r="G997" s="18" t="s">
        <v>1781</v>
      </c>
      <c r="H997" s="17"/>
      <c r="I997" s="17"/>
      <c r="J997" s="17"/>
      <c r="K997" s="17"/>
      <c r="L997" s="19">
        <v>20</v>
      </c>
      <c r="M997" s="19">
        <v>0</v>
      </c>
      <c r="N997" s="20">
        <v>45747</v>
      </c>
      <c r="O997" s="21" t="s">
        <v>56</v>
      </c>
      <c r="P997" s="21">
        <v>0</v>
      </c>
      <c r="Q997" s="21">
        <v>0</v>
      </c>
      <c r="R997" s="21" t="s">
        <v>50</v>
      </c>
      <c r="S997" s="21" t="s">
        <v>51</v>
      </c>
      <c r="T997" s="21" t="s">
        <v>130</v>
      </c>
      <c r="U997" s="22" t="s">
        <v>53</v>
      </c>
      <c r="V997" s="15"/>
      <c r="AE997">
        <v>0</v>
      </c>
      <c r="AF997" t="b">
        <v>1</v>
      </c>
      <c r="AG997">
        <v>0</v>
      </c>
    </row>
    <row r="998" spans="2:33" x14ac:dyDescent="0.45">
      <c r="B998" s="1">
        <v>1083</v>
      </c>
      <c r="C998" s="16"/>
      <c r="D998" s="17" t="s">
        <v>1782</v>
      </c>
      <c r="E998" s="17"/>
      <c r="F998" s="17"/>
      <c r="G998" s="18" t="s">
        <v>1783</v>
      </c>
      <c r="H998" s="17"/>
      <c r="I998" s="17"/>
      <c r="J998" s="17"/>
      <c r="K998" s="17"/>
      <c r="L998" s="19">
        <v>20</v>
      </c>
      <c r="M998" s="19">
        <v>0</v>
      </c>
      <c r="N998" s="20">
        <v>45747</v>
      </c>
      <c r="O998" s="21" t="s">
        <v>56</v>
      </c>
      <c r="P998" s="21">
        <v>0</v>
      </c>
      <c r="Q998" s="21">
        <v>0</v>
      </c>
      <c r="R998" s="21" t="s">
        <v>50</v>
      </c>
      <c r="S998" s="21" t="s">
        <v>51</v>
      </c>
      <c r="T998" s="21" t="s">
        <v>543</v>
      </c>
      <c r="U998" s="22" t="s">
        <v>53</v>
      </c>
      <c r="V998" s="15"/>
      <c r="AE998">
        <v>0</v>
      </c>
      <c r="AF998" t="b">
        <v>1</v>
      </c>
      <c r="AG998">
        <v>0</v>
      </c>
    </row>
    <row r="999" spans="2:33" x14ac:dyDescent="0.45">
      <c r="B999" s="1">
        <v>1084</v>
      </c>
      <c r="C999" s="16"/>
      <c r="D999" s="17" t="s">
        <v>1784</v>
      </c>
      <c r="E999" s="17"/>
      <c r="F999" s="17"/>
      <c r="G999" s="18" t="s">
        <v>1785</v>
      </c>
      <c r="H999" s="17"/>
      <c r="I999" s="17"/>
      <c r="J999" s="17"/>
      <c r="K999" s="17"/>
      <c r="L999" s="19">
        <v>18</v>
      </c>
      <c r="M999" s="19">
        <v>0</v>
      </c>
      <c r="N999" s="20">
        <v>45747</v>
      </c>
      <c r="O999" s="21" t="s">
        <v>56</v>
      </c>
      <c r="P999" s="21">
        <v>0</v>
      </c>
      <c r="Q999" s="21">
        <v>0</v>
      </c>
      <c r="R999" s="21" t="s">
        <v>50</v>
      </c>
      <c r="S999" s="21" t="s">
        <v>51</v>
      </c>
      <c r="T999" s="21" t="s">
        <v>133</v>
      </c>
      <c r="U999" s="22" t="s">
        <v>53</v>
      </c>
      <c r="V999" s="15"/>
      <c r="AE999">
        <v>0</v>
      </c>
      <c r="AF999" t="b">
        <v>1</v>
      </c>
      <c r="AG999">
        <v>0</v>
      </c>
    </row>
    <row r="1000" spans="2:33" x14ac:dyDescent="0.45">
      <c r="B1000" s="1">
        <v>1085</v>
      </c>
      <c r="C1000" s="16"/>
      <c r="D1000" s="17" t="s">
        <v>1786</v>
      </c>
      <c r="E1000" s="17"/>
      <c r="F1000" s="17"/>
      <c r="G1000" s="18" t="s">
        <v>1787</v>
      </c>
      <c r="H1000" s="17"/>
      <c r="I1000" s="17"/>
      <c r="J1000" s="17"/>
      <c r="K1000" s="17"/>
      <c r="L1000" s="19">
        <v>18</v>
      </c>
      <c r="M1000" s="19">
        <v>18</v>
      </c>
      <c r="N1000" s="20">
        <v>45747</v>
      </c>
      <c r="O1000" s="21" t="s">
        <v>56</v>
      </c>
      <c r="P1000" s="21">
        <v>0</v>
      </c>
      <c r="Q1000" s="21">
        <v>0</v>
      </c>
      <c r="R1000" s="21" t="s">
        <v>50</v>
      </c>
      <c r="S1000" s="21" t="s">
        <v>51</v>
      </c>
      <c r="T1000" s="21" t="s">
        <v>1788</v>
      </c>
      <c r="U1000" s="22" t="s">
        <v>53</v>
      </c>
      <c r="V1000" s="15"/>
      <c r="AE1000">
        <v>0</v>
      </c>
      <c r="AF1000" t="b">
        <v>1</v>
      </c>
      <c r="AG1000">
        <v>0</v>
      </c>
    </row>
    <row r="1001" spans="2:33" x14ac:dyDescent="0.45">
      <c r="B1001" s="1">
        <v>1086</v>
      </c>
      <c r="C1001" s="16"/>
      <c r="D1001" s="17" t="s">
        <v>1789</v>
      </c>
      <c r="E1001" s="17"/>
      <c r="F1001" s="17"/>
      <c r="G1001" s="18" t="s">
        <v>1790</v>
      </c>
      <c r="H1001" s="17"/>
      <c r="I1001" s="17"/>
      <c r="J1001" s="17"/>
      <c r="K1001" s="17"/>
      <c r="L1001" s="19">
        <v>16</v>
      </c>
      <c r="M1001" s="19">
        <v>0</v>
      </c>
      <c r="N1001" s="20">
        <v>45747</v>
      </c>
      <c r="O1001" s="21" t="s">
        <v>56</v>
      </c>
      <c r="P1001" s="21">
        <v>0</v>
      </c>
      <c r="Q1001" s="21">
        <v>0</v>
      </c>
      <c r="R1001" s="21" t="s">
        <v>50</v>
      </c>
      <c r="S1001" s="21" t="s">
        <v>51</v>
      </c>
      <c r="T1001" s="21" t="s">
        <v>196</v>
      </c>
      <c r="U1001" s="22" t="s">
        <v>53</v>
      </c>
      <c r="V1001" s="15"/>
      <c r="AE1001">
        <v>0</v>
      </c>
      <c r="AF1001" t="b">
        <v>1</v>
      </c>
      <c r="AG1001">
        <v>0</v>
      </c>
    </row>
    <row r="1002" spans="2:33" x14ac:dyDescent="0.45">
      <c r="B1002" s="1">
        <v>1087</v>
      </c>
      <c r="C1002" s="16"/>
      <c r="D1002" s="17" t="s">
        <v>1791</v>
      </c>
      <c r="E1002" s="17"/>
      <c r="F1002" s="17"/>
      <c r="G1002" s="18" t="s">
        <v>1792</v>
      </c>
      <c r="H1002" s="17"/>
      <c r="I1002" s="17"/>
      <c r="J1002" s="17"/>
      <c r="K1002" s="17"/>
      <c r="L1002" s="19">
        <v>16</v>
      </c>
      <c r="M1002" s="19">
        <v>0</v>
      </c>
      <c r="N1002" s="20">
        <v>45747</v>
      </c>
      <c r="O1002" s="21" t="s">
        <v>56</v>
      </c>
      <c r="P1002" s="21">
        <v>0</v>
      </c>
      <c r="Q1002" s="21">
        <v>0.27200000000000002</v>
      </c>
      <c r="R1002" s="21" t="s">
        <v>50</v>
      </c>
      <c r="S1002" s="21" t="s">
        <v>51</v>
      </c>
      <c r="T1002" s="21" t="s">
        <v>543</v>
      </c>
      <c r="U1002" s="22" t="s">
        <v>53</v>
      </c>
      <c r="V1002" s="15"/>
      <c r="AE1002">
        <v>0</v>
      </c>
      <c r="AF1002" t="b">
        <v>1</v>
      </c>
      <c r="AG1002">
        <v>0</v>
      </c>
    </row>
    <row r="1003" spans="2:33" x14ac:dyDescent="0.45">
      <c r="B1003" s="1">
        <v>1088</v>
      </c>
      <c r="C1003" s="16"/>
      <c r="D1003" s="17" t="s">
        <v>1793</v>
      </c>
      <c r="E1003" s="17"/>
      <c r="F1003" s="17"/>
      <c r="G1003" s="18" t="s">
        <v>1794</v>
      </c>
      <c r="H1003" s="17"/>
      <c r="I1003" s="17"/>
      <c r="J1003" s="17"/>
      <c r="K1003" s="17"/>
      <c r="L1003" s="19">
        <v>15</v>
      </c>
      <c r="M1003" s="19">
        <v>0</v>
      </c>
      <c r="N1003" s="20">
        <v>45747</v>
      </c>
      <c r="O1003" s="21" t="s">
        <v>56</v>
      </c>
      <c r="P1003" s="21">
        <v>0</v>
      </c>
      <c r="Q1003" s="21">
        <v>0</v>
      </c>
      <c r="R1003" s="21" t="s">
        <v>50</v>
      </c>
      <c r="S1003" s="21" t="s">
        <v>51</v>
      </c>
      <c r="T1003" s="21" t="s">
        <v>616</v>
      </c>
      <c r="U1003" s="22" t="s">
        <v>53</v>
      </c>
      <c r="V1003" s="15"/>
      <c r="AE1003">
        <v>0</v>
      </c>
      <c r="AF1003" t="b">
        <v>1</v>
      </c>
      <c r="AG1003">
        <v>0</v>
      </c>
    </row>
    <row r="1004" spans="2:33" x14ac:dyDescent="0.45">
      <c r="B1004" s="1">
        <v>1089</v>
      </c>
      <c r="C1004" s="16"/>
      <c r="D1004" s="17" t="s">
        <v>1795</v>
      </c>
      <c r="E1004" s="17"/>
      <c r="F1004" s="17"/>
      <c r="G1004" s="18" t="s">
        <v>1796</v>
      </c>
      <c r="H1004" s="17"/>
      <c r="I1004" s="17"/>
      <c r="J1004" s="17"/>
      <c r="K1004" s="17"/>
      <c r="L1004" s="19">
        <v>14</v>
      </c>
      <c r="M1004" s="19">
        <v>0</v>
      </c>
      <c r="N1004" s="20">
        <v>45657</v>
      </c>
      <c r="O1004" s="21" t="s">
        <v>56</v>
      </c>
      <c r="P1004" s="21">
        <v>0</v>
      </c>
      <c r="Q1004" s="21">
        <v>0</v>
      </c>
      <c r="R1004" s="21" t="s">
        <v>50</v>
      </c>
      <c r="S1004" s="21" t="s">
        <v>51</v>
      </c>
      <c r="T1004" s="21" t="s">
        <v>536</v>
      </c>
      <c r="U1004" s="22" t="s">
        <v>53</v>
      </c>
      <c r="V1004" s="15"/>
      <c r="AE1004">
        <v>0</v>
      </c>
      <c r="AF1004" t="b">
        <v>1</v>
      </c>
      <c r="AG1004">
        <v>0</v>
      </c>
    </row>
    <row r="1005" spans="2:33" x14ac:dyDescent="0.45">
      <c r="B1005" s="1">
        <v>1090</v>
      </c>
      <c r="C1005" s="16"/>
      <c r="D1005" s="17" t="s">
        <v>1797</v>
      </c>
      <c r="E1005" s="17"/>
      <c r="F1005" s="17"/>
      <c r="G1005" s="18" t="s">
        <v>1798</v>
      </c>
      <c r="H1005" s="17"/>
      <c r="I1005" s="17"/>
      <c r="J1005" s="17"/>
      <c r="K1005" s="17"/>
      <c r="L1005" s="19">
        <v>12</v>
      </c>
      <c r="M1005" s="19">
        <v>0</v>
      </c>
      <c r="N1005" s="20">
        <v>45747</v>
      </c>
      <c r="O1005" s="21" t="s">
        <v>56</v>
      </c>
      <c r="P1005" s="21">
        <v>0</v>
      </c>
      <c r="Q1005" s="21">
        <v>0</v>
      </c>
      <c r="R1005" s="21" t="s">
        <v>50</v>
      </c>
      <c r="S1005" s="21" t="s">
        <v>443</v>
      </c>
      <c r="T1005" s="21" t="s">
        <v>130</v>
      </c>
      <c r="U1005" s="22" t="s">
        <v>53</v>
      </c>
      <c r="V1005" s="15"/>
      <c r="AE1005">
        <v>0</v>
      </c>
      <c r="AF1005" t="b">
        <v>1</v>
      </c>
      <c r="AG1005">
        <v>0</v>
      </c>
    </row>
    <row r="1006" spans="2:33" x14ac:dyDescent="0.45">
      <c r="B1006" s="1">
        <v>1091</v>
      </c>
      <c r="C1006" s="16"/>
      <c r="D1006" s="17" t="s">
        <v>1799</v>
      </c>
      <c r="E1006" s="17"/>
      <c r="F1006" s="17"/>
      <c r="G1006" s="18" t="s">
        <v>1800</v>
      </c>
      <c r="H1006" s="17"/>
      <c r="I1006" s="17"/>
      <c r="J1006" s="17"/>
      <c r="K1006" s="17"/>
      <c r="L1006" s="19">
        <v>12</v>
      </c>
      <c r="M1006" s="19">
        <v>12</v>
      </c>
      <c r="N1006" s="20">
        <v>45747</v>
      </c>
      <c r="O1006" s="21" t="s">
        <v>56</v>
      </c>
      <c r="P1006" s="21">
        <v>0</v>
      </c>
      <c r="Q1006" s="21">
        <v>0</v>
      </c>
      <c r="R1006" s="21" t="s">
        <v>50</v>
      </c>
      <c r="S1006" s="21" t="s">
        <v>51</v>
      </c>
      <c r="T1006" s="21" t="s">
        <v>924</v>
      </c>
      <c r="U1006" s="22" t="s">
        <v>53</v>
      </c>
      <c r="V1006" s="15"/>
      <c r="AE1006">
        <v>0</v>
      </c>
      <c r="AF1006" t="b">
        <v>1</v>
      </c>
      <c r="AG1006">
        <v>0</v>
      </c>
    </row>
    <row r="1007" spans="2:33" x14ac:dyDescent="0.45">
      <c r="B1007" s="1">
        <v>1092</v>
      </c>
      <c r="C1007" s="16"/>
      <c r="D1007" s="17" t="s">
        <v>1801</v>
      </c>
      <c r="E1007" s="17"/>
      <c r="F1007" s="17"/>
      <c r="G1007" s="18" t="s">
        <v>1802</v>
      </c>
      <c r="H1007" s="17"/>
      <c r="I1007" s="17"/>
      <c r="J1007" s="17"/>
      <c r="K1007" s="17"/>
      <c r="L1007" s="19">
        <v>12</v>
      </c>
      <c r="M1007" s="19">
        <v>0</v>
      </c>
      <c r="N1007" s="20">
        <v>45747</v>
      </c>
      <c r="O1007" s="21" t="s">
        <v>56</v>
      </c>
      <c r="P1007" s="21">
        <v>0</v>
      </c>
      <c r="Q1007" s="21">
        <v>0</v>
      </c>
      <c r="R1007" s="21" t="s">
        <v>50</v>
      </c>
      <c r="S1007" s="21" t="s">
        <v>51</v>
      </c>
      <c r="T1007" s="21" t="s">
        <v>196</v>
      </c>
      <c r="U1007" s="22" t="s">
        <v>53</v>
      </c>
      <c r="V1007" s="15"/>
      <c r="AE1007">
        <v>0</v>
      </c>
      <c r="AF1007" t="b">
        <v>1</v>
      </c>
      <c r="AG1007">
        <v>0</v>
      </c>
    </row>
    <row r="1008" spans="2:33" x14ac:dyDescent="0.45">
      <c r="B1008" s="1">
        <v>1093</v>
      </c>
      <c r="C1008" s="16"/>
      <c r="D1008" s="17" t="s">
        <v>1803</v>
      </c>
      <c r="E1008" s="17"/>
      <c r="F1008" s="17"/>
      <c r="G1008" s="18" t="s">
        <v>1804</v>
      </c>
      <c r="H1008" s="17"/>
      <c r="I1008" s="17"/>
      <c r="J1008" s="17"/>
      <c r="K1008" s="17"/>
      <c r="L1008" s="19">
        <v>10</v>
      </c>
      <c r="M1008" s="19">
        <v>-40</v>
      </c>
      <c r="N1008" s="20">
        <v>45747</v>
      </c>
      <c r="O1008" s="21" t="s">
        <v>56</v>
      </c>
      <c r="P1008" s="21">
        <v>0</v>
      </c>
      <c r="Q1008" s="21">
        <v>0</v>
      </c>
      <c r="R1008" s="21" t="s">
        <v>50</v>
      </c>
      <c r="S1008" s="21" t="s">
        <v>51</v>
      </c>
      <c r="T1008" s="21" t="s">
        <v>562</v>
      </c>
      <c r="U1008" s="22" t="s">
        <v>53</v>
      </c>
      <c r="V1008" s="15"/>
      <c r="AE1008">
        <v>0</v>
      </c>
      <c r="AF1008" t="b">
        <v>1</v>
      </c>
      <c r="AG1008">
        <v>0</v>
      </c>
    </row>
    <row r="1009" spans="2:33" x14ac:dyDescent="0.45">
      <c r="B1009" s="1">
        <v>1094</v>
      </c>
      <c r="C1009" s="16"/>
      <c r="D1009" s="17" t="s">
        <v>1805</v>
      </c>
      <c r="E1009" s="17"/>
      <c r="F1009" s="17"/>
      <c r="G1009" s="18" t="s">
        <v>1806</v>
      </c>
      <c r="H1009" s="17"/>
      <c r="I1009" s="17"/>
      <c r="J1009" s="17"/>
      <c r="K1009" s="17"/>
      <c r="L1009" s="19">
        <v>8</v>
      </c>
      <c r="M1009" s="19">
        <v>0</v>
      </c>
      <c r="N1009" s="20">
        <v>45747</v>
      </c>
      <c r="O1009" s="21" t="s">
        <v>56</v>
      </c>
      <c r="P1009" s="21">
        <v>0</v>
      </c>
      <c r="Q1009" s="21">
        <v>0</v>
      </c>
      <c r="R1009" s="21" t="s">
        <v>50</v>
      </c>
      <c r="S1009" s="21" t="s">
        <v>51</v>
      </c>
      <c r="T1009" s="21" t="s">
        <v>799</v>
      </c>
      <c r="U1009" s="22" t="s">
        <v>53</v>
      </c>
      <c r="V1009" s="15"/>
      <c r="AE1009">
        <v>0</v>
      </c>
      <c r="AF1009" t="b">
        <v>1</v>
      </c>
      <c r="AG1009">
        <v>0</v>
      </c>
    </row>
    <row r="1010" spans="2:33" x14ac:dyDescent="0.45">
      <c r="B1010" s="1">
        <v>1095</v>
      </c>
      <c r="C1010" s="16"/>
      <c r="D1010" s="17" t="s">
        <v>1807</v>
      </c>
      <c r="E1010" s="17"/>
      <c r="F1010" s="17"/>
      <c r="G1010" s="18" t="s">
        <v>1808</v>
      </c>
      <c r="H1010" s="17"/>
      <c r="I1010" s="17"/>
      <c r="J1010" s="17"/>
      <c r="K1010" s="17"/>
      <c r="L1010" s="19">
        <v>7</v>
      </c>
      <c r="M1010" s="19">
        <v>7</v>
      </c>
      <c r="N1010" s="20">
        <v>45657</v>
      </c>
      <c r="O1010" s="21" t="s">
        <v>56</v>
      </c>
      <c r="P1010" s="21">
        <v>0</v>
      </c>
      <c r="Q1010" s="21">
        <v>0</v>
      </c>
      <c r="R1010" s="21" t="s">
        <v>50</v>
      </c>
      <c r="S1010" s="21" t="s">
        <v>51</v>
      </c>
      <c r="T1010" s="21" t="s">
        <v>1105</v>
      </c>
      <c r="U1010" s="22" t="s">
        <v>53</v>
      </c>
      <c r="V1010" s="15"/>
      <c r="AE1010">
        <v>0</v>
      </c>
      <c r="AF1010" t="b">
        <v>1</v>
      </c>
      <c r="AG1010">
        <v>0</v>
      </c>
    </row>
    <row r="1011" spans="2:33" x14ac:dyDescent="0.45">
      <c r="B1011" s="1">
        <v>1096</v>
      </c>
      <c r="C1011" s="16"/>
      <c r="D1011" s="17" t="s">
        <v>1809</v>
      </c>
      <c r="E1011" s="17"/>
      <c r="F1011" s="17"/>
      <c r="G1011" s="18" t="s">
        <v>1810</v>
      </c>
      <c r="H1011" s="17"/>
      <c r="I1011" s="17"/>
      <c r="J1011" s="17"/>
      <c r="K1011" s="17"/>
      <c r="L1011" s="19">
        <v>7</v>
      </c>
      <c r="M1011" s="19">
        <v>7</v>
      </c>
      <c r="N1011" s="20">
        <v>45747</v>
      </c>
      <c r="O1011" s="21" t="s">
        <v>56</v>
      </c>
      <c r="P1011" s="21">
        <v>0</v>
      </c>
      <c r="Q1011" s="21">
        <v>0</v>
      </c>
      <c r="R1011" s="21" t="s">
        <v>50</v>
      </c>
      <c r="S1011" s="21" t="s">
        <v>293</v>
      </c>
      <c r="T1011" s="21" t="s">
        <v>870</v>
      </c>
      <c r="U1011" s="22" t="s">
        <v>53</v>
      </c>
      <c r="V1011" s="15"/>
      <c r="AE1011">
        <v>0</v>
      </c>
      <c r="AF1011" t="b">
        <v>1</v>
      </c>
      <c r="AG1011">
        <v>0</v>
      </c>
    </row>
    <row r="1012" spans="2:33" x14ac:dyDescent="0.45">
      <c r="B1012" s="1">
        <v>1097</v>
      </c>
      <c r="C1012" s="16"/>
      <c r="D1012" s="17" t="s">
        <v>1811</v>
      </c>
      <c r="E1012" s="17"/>
      <c r="F1012" s="17"/>
      <c r="G1012" s="18" t="s">
        <v>1812</v>
      </c>
      <c r="H1012" s="17"/>
      <c r="I1012" s="17"/>
      <c r="J1012" s="17"/>
      <c r="K1012" s="17"/>
      <c r="L1012" s="19">
        <v>7</v>
      </c>
      <c r="M1012" s="19">
        <v>0</v>
      </c>
      <c r="N1012" s="20">
        <v>45747</v>
      </c>
      <c r="O1012" s="21" t="s">
        <v>56</v>
      </c>
      <c r="P1012" s="21">
        <v>0</v>
      </c>
      <c r="Q1012" s="21">
        <v>0</v>
      </c>
      <c r="R1012" s="21" t="s">
        <v>50</v>
      </c>
      <c r="S1012" s="21" t="s">
        <v>51</v>
      </c>
      <c r="T1012" s="21" t="s">
        <v>757</v>
      </c>
      <c r="U1012" s="22" t="s">
        <v>53</v>
      </c>
      <c r="V1012" s="15"/>
      <c r="AE1012">
        <v>0</v>
      </c>
      <c r="AF1012" t="b">
        <v>1</v>
      </c>
      <c r="AG1012">
        <v>0</v>
      </c>
    </row>
    <row r="1013" spans="2:33" x14ac:dyDescent="0.45">
      <c r="B1013" s="1">
        <v>1098</v>
      </c>
      <c r="C1013" s="16"/>
      <c r="D1013" s="17" t="s">
        <v>1813</v>
      </c>
      <c r="E1013" s="17"/>
      <c r="F1013" s="17"/>
      <c r="G1013" s="18" t="s">
        <v>1814</v>
      </c>
      <c r="H1013" s="17"/>
      <c r="I1013" s="17"/>
      <c r="J1013" s="17"/>
      <c r="K1013" s="17"/>
      <c r="L1013" s="19">
        <v>6</v>
      </c>
      <c r="M1013" s="19">
        <v>0</v>
      </c>
      <c r="N1013" s="20">
        <v>45747</v>
      </c>
      <c r="O1013" s="21" t="s">
        <v>56</v>
      </c>
      <c r="P1013" s="21">
        <v>0</v>
      </c>
      <c r="Q1013" s="21">
        <v>0</v>
      </c>
      <c r="R1013" s="21" t="s">
        <v>50</v>
      </c>
      <c r="S1013" s="21" t="s">
        <v>51</v>
      </c>
      <c r="T1013" s="21" t="s">
        <v>265</v>
      </c>
      <c r="U1013" s="22" t="s">
        <v>53</v>
      </c>
      <c r="V1013" s="15"/>
      <c r="AE1013">
        <v>0</v>
      </c>
      <c r="AF1013" t="b">
        <v>1</v>
      </c>
      <c r="AG1013">
        <v>0</v>
      </c>
    </row>
    <row r="1014" spans="2:33" x14ac:dyDescent="0.45">
      <c r="B1014" s="1">
        <v>1099</v>
      </c>
      <c r="C1014" s="16"/>
      <c r="D1014" s="17" t="s">
        <v>1815</v>
      </c>
      <c r="E1014" s="17"/>
      <c r="F1014" s="17"/>
      <c r="G1014" s="18" t="s">
        <v>1816</v>
      </c>
      <c r="H1014" s="17"/>
      <c r="I1014" s="17"/>
      <c r="J1014" s="17"/>
      <c r="K1014" s="17"/>
      <c r="L1014" s="19">
        <v>6</v>
      </c>
      <c r="M1014" s="19">
        <v>0</v>
      </c>
      <c r="N1014" s="20">
        <v>45747</v>
      </c>
      <c r="O1014" s="21" t="s">
        <v>56</v>
      </c>
      <c r="P1014" s="21">
        <v>0</v>
      </c>
      <c r="Q1014" s="21">
        <v>0</v>
      </c>
      <c r="R1014" s="21" t="s">
        <v>50</v>
      </c>
      <c r="S1014" s="21" t="s">
        <v>51</v>
      </c>
      <c r="T1014" s="21" t="s">
        <v>616</v>
      </c>
      <c r="U1014" s="22" t="s">
        <v>53</v>
      </c>
      <c r="V1014" s="15"/>
      <c r="AE1014">
        <v>0</v>
      </c>
      <c r="AF1014" t="b">
        <v>1</v>
      </c>
      <c r="AG1014">
        <v>0</v>
      </c>
    </row>
    <row r="1015" spans="2:33" x14ac:dyDescent="0.45">
      <c r="B1015" s="1">
        <v>1100</v>
      </c>
      <c r="C1015" s="16"/>
      <c r="D1015" s="17" t="s">
        <v>1817</v>
      </c>
      <c r="E1015" s="17"/>
      <c r="F1015" s="17"/>
      <c r="G1015" s="18" t="s">
        <v>1818</v>
      </c>
      <c r="H1015" s="17"/>
      <c r="I1015" s="17"/>
      <c r="J1015" s="17"/>
      <c r="K1015" s="17"/>
      <c r="L1015" s="19">
        <v>5</v>
      </c>
      <c r="M1015" s="19">
        <v>5</v>
      </c>
      <c r="N1015" s="20">
        <v>45747</v>
      </c>
      <c r="O1015" s="21" t="s">
        <v>56</v>
      </c>
      <c r="P1015" s="21">
        <v>0</v>
      </c>
      <c r="Q1015" s="21">
        <v>0</v>
      </c>
      <c r="R1015" s="21" t="s">
        <v>50</v>
      </c>
      <c r="S1015" s="21" t="s">
        <v>51</v>
      </c>
      <c r="T1015" s="21" t="s">
        <v>306</v>
      </c>
      <c r="U1015" s="22" t="s">
        <v>53</v>
      </c>
      <c r="V1015" s="15"/>
      <c r="AE1015">
        <v>0</v>
      </c>
      <c r="AF1015" t="b">
        <v>1</v>
      </c>
      <c r="AG1015">
        <v>0</v>
      </c>
    </row>
    <row r="1016" spans="2:33" x14ac:dyDescent="0.45">
      <c r="B1016" s="1">
        <v>1101</v>
      </c>
      <c r="C1016" s="16"/>
      <c r="D1016" s="17" t="s">
        <v>1819</v>
      </c>
      <c r="E1016" s="17"/>
      <c r="F1016" s="17"/>
      <c r="G1016" s="18" t="s">
        <v>1820</v>
      </c>
      <c r="H1016" s="17"/>
      <c r="I1016" s="17"/>
      <c r="J1016" s="17"/>
      <c r="K1016" s="17"/>
      <c r="L1016" s="19">
        <v>5</v>
      </c>
      <c r="M1016" s="19">
        <v>5</v>
      </c>
      <c r="N1016" s="20">
        <v>45747</v>
      </c>
      <c r="O1016" s="21" t="s">
        <v>56</v>
      </c>
      <c r="P1016" s="21">
        <v>0</v>
      </c>
      <c r="Q1016" s="21">
        <v>9.2999999999999999E-2</v>
      </c>
      <c r="R1016" s="21" t="s">
        <v>50</v>
      </c>
      <c r="S1016" s="21" t="s">
        <v>51</v>
      </c>
      <c r="T1016" s="21" t="s">
        <v>562</v>
      </c>
      <c r="U1016" s="22" t="s">
        <v>53</v>
      </c>
      <c r="V1016" s="15"/>
      <c r="AE1016">
        <v>0</v>
      </c>
      <c r="AF1016" t="b">
        <v>1</v>
      </c>
      <c r="AG1016">
        <v>0</v>
      </c>
    </row>
    <row r="1017" spans="2:33" x14ac:dyDescent="0.45">
      <c r="B1017" s="1">
        <v>1102</v>
      </c>
      <c r="C1017" s="16"/>
      <c r="D1017" s="17" t="s">
        <v>1821</v>
      </c>
      <c r="E1017" s="17"/>
      <c r="F1017" s="17"/>
      <c r="G1017" s="18" t="s">
        <v>1822</v>
      </c>
      <c r="H1017" s="17"/>
      <c r="I1017" s="17"/>
      <c r="J1017" s="17"/>
      <c r="K1017" s="17"/>
      <c r="L1017" s="19">
        <v>4</v>
      </c>
      <c r="M1017" s="19">
        <v>0</v>
      </c>
      <c r="N1017" s="20">
        <v>45747</v>
      </c>
      <c r="O1017" s="21" t="s">
        <v>56</v>
      </c>
      <c r="P1017" s="21">
        <v>0</v>
      </c>
      <c r="Q1017" s="21">
        <v>0</v>
      </c>
      <c r="R1017" s="21" t="s">
        <v>50</v>
      </c>
      <c r="S1017" s="21" t="s">
        <v>51</v>
      </c>
      <c r="T1017" s="21" t="s">
        <v>1823</v>
      </c>
      <c r="U1017" s="22" t="s">
        <v>53</v>
      </c>
      <c r="V1017" s="15"/>
      <c r="AE1017">
        <v>0</v>
      </c>
      <c r="AF1017" t="b">
        <v>1</v>
      </c>
      <c r="AG1017">
        <v>0</v>
      </c>
    </row>
    <row r="1018" spans="2:33" x14ac:dyDescent="0.45">
      <c r="B1018" s="1">
        <v>1103</v>
      </c>
      <c r="C1018" s="16"/>
      <c r="D1018" s="17" t="s">
        <v>1824</v>
      </c>
      <c r="E1018" s="17"/>
      <c r="F1018" s="17"/>
      <c r="G1018" s="18" t="s">
        <v>1825</v>
      </c>
      <c r="H1018" s="17"/>
      <c r="I1018" s="17"/>
      <c r="J1018" s="17"/>
      <c r="K1018" s="17"/>
      <c r="L1018" s="19">
        <v>4</v>
      </c>
      <c r="M1018" s="19">
        <v>0</v>
      </c>
      <c r="N1018" s="20">
        <v>45747</v>
      </c>
      <c r="O1018" s="21" t="s">
        <v>56</v>
      </c>
      <c r="P1018" s="21">
        <v>0</v>
      </c>
      <c r="Q1018" s="21">
        <v>0</v>
      </c>
      <c r="R1018" s="21" t="s">
        <v>50</v>
      </c>
      <c r="S1018" s="21" t="s">
        <v>51</v>
      </c>
      <c r="T1018" s="21" t="s">
        <v>130</v>
      </c>
      <c r="U1018" s="22" t="s">
        <v>53</v>
      </c>
      <c r="V1018" s="15"/>
      <c r="AE1018">
        <v>0</v>
      </c>
      <c r="AF1018" t="b">
        <v>1</v>
      </c>
      <c r="AG1018">
        <v>0</v>
      </c>
    </row>
    <row r="1019" spans="2:33" x14ac:dyDescent="0.45">
      <c r="B1019" s="1">
        <v>1104</v>
      </c>
      <c r="C1019" s="16"/>
      <c r="D1019" s="17" t="s">
        <v>1826</v>
      </c>
      <c r="E1019" s="17"/>
      <c r="F1019" s="17"/>
      <c r="G1019" s="18" t="s">
        <v>1827</v>
      </c>
      <c r="H1019" s="17"/>
      <c r="I1019" s="17"/>
      <c r="J1019" s="17"/>
      <c r="K1019" s="17"/>
      <c r="L1019" s="19">
        <v>4</v>
      </c>
      <c r="M1019" s="19">
        <v>0</v>
      </c>
      <c r="N1019" s="20">
        <v>45747</v>
      </c>
      <c r="O1019" s="21" t="s">
        <v>56</v>
      </c>
      <c r="P1019" s="21">
        <v>0</v>
      </c>
      <c r="Q1019" s="21">
        <v>0</v>
      </c>
      <c r="R1019" s="21" t="s">
        <v>50</v>
      </c>
      <c r="S1019" s="21" t="s">
        <v>1522</v>
      </c>
      <c r="T1019" s="21" t="s">
        <v>512</v>
      </c>
      <c r="U1019" s="22" t="s">
        <v>53</v>
      </c>
      <c r="V1019" s="15"/>
      <c r="AE1019">
        <v>0</v>
      </c>
      <c r="AF1019" t="b">
        <v>1</v>
      </c>
      <c r="AG1019">
        <v>0</v>
      </c>
    </row>
    <row r="1020" spans="2:33" x14ac:dyDescent="0.45">
      <c r="B1020" s="1">
        <v>1105</v>
      </c>
      <c r="C1020" s="16"/>
      <c r="D1020" s="17" t="s">
        <v>1828</v>
      </c>
      <c r="E1020" s="17"/>
      <c r="F1020" s="17"/>
      <c r="G1020" s="18" t="s">
        <v>1829</v>
      </c>
      <c r="H1020" s="17"/>
      <c r="I1020" s="17"/>
      <c r="J1020" s="17"/>
      <c r="K1020" s="17"/>
      <c r="L1020" s="19">
        <v>4</v>
      </c>
      <c r="M1020" s="19">
        <v>0</v>
      </c>
      <c r="N1020" s="20">
        <v>45747</v>
      </c>
      <c r="O1020" s="21" t="s">
        <v>56</v>
      </c>
      <c r="P1020" s="21">
        <v>0</v>
      </c>
      <c r="Q1020" s="21">
        <v>0</v>
      </c>
      <c r="R1020" s="21" t="s">
        <v>50</v>
      </c>
      <c r="S1020" s="21" t="s">
        <v>51</v>
      </c>
      <c r="T1020" s="21" t="s">
        <v>827</v>
      </c>
      <c r="U1020" s="22" t="s">
        <v>53</v>
      </c>
      <c r="V1020" s="15"/>
      <c r="AE1020">
        <v>0</v>
      </c>
      <c r="AF1020" t="b">
        <v>1</v>
      </c>
      <c r="AG1020">
        <v>0</v>
      </c>
    </row>
    <row r="1021" spans="2:33" x14ac:dyDescent="0.45">
      <c r="B1021" s="1">
        <v>1106</v>
      </c>
      <c r="C1021" s="16"/>
      <c r="D1021" s="17" t="s">
        <v>1830</v>
      </c>
      <c r="E1021" s="17"/>
      <c r="F1021" s="17"/>
      <c r="G1021" s="18" t="s">
        <v>1831</v>
      </c>
      <c r="H1021" s="17"/>
      <c r="I1021" s="17"/>
      <c r="J1021" s="17"/>
      <c r="K1021" s="17"/>
      <c r="L1021" s="19">
        <v>4</v>
      </c>
      <c r="M1021" s="19">
        <v>0</v>
      </c>
      <c r="N1021" s="20">
        <v>45747</v>
      </c>
      <c r="O1021" s="21" t="s">
        <v>56</v>
      </c>
      <c r="P1021" s="21">
        <v>0</v>
      </c>
      <c r="Q1021" s="21">
        <v>0</v>
      </c>
      <c r="R1021" s="21" t="s">
        <v>50</v>
      </c>
      <c r="S1021" s="21" t="s">
        <v>293</v>
      </c>
      <c r="T1021" s="21" t="s">
        <v>860</v>
      </c>
      <c r="U1021" s="22" t="s">
        <v>53</v>
      </c>
      <c r="V1021" s="15"/>
      <c r="AE1021">
        <v>0</v>
      </c>
      <c r="AF1021" t="b">
        <v>1</v>
      </c>
      <c r="AG1021">
        <v>0</v>
      </c>
    </row>
    <row r="1022" spans="2:33" x14ac:dyDescent="0.45">
      <c r="B1022" s="1">
        <v>1107</v>
      </c>
      <c r="C1022" s="16"/>
      <c r="D1022" s="17" t="s">
        <v>1832</v>
      </c>
      <c r="E1022" s="17"/>
      <c r="F1022" s="17"/>
      <c r="G1022" s="18" t="s">
        <v>1833</v>
      </c>
      <c r="H1022" s="17"/>
      <c r="I1022" s="17"/>
      <c r="J1022" s="17"/>
      <c r="K1022" s="17"/>
      <c r="L1022" s="19">
        <v>4</v>
      </c>
      <c r="M1022" s="19">
        <v>4</v>
      </c>
      <c r="N1022" s="20">
        <v>45747</v>
      </c>
      <c r="O1022" s="21" t="s">
        <v>56</v>
      </c>
      <c r="P1022" s="21">
        <v>0</v>
      </c>
      <c r="Q1022" s="21">
        <v>0</v>
      </c>
      <c r="R1022" s="21" t="s">
        <v>50</v>
      </c>
      <c r="S1022" s="21" t="s">
        <v>51</v>
      </c>
      <c r="T1022" s="21" t="s">
        <v>512</v>
      </c>
      <c r="U1022" s="22" t="s">
        <v>53</v>
      </c>
      <c r="V1022" s="15"/>
      <c r="AE1022">
        <v>0</v>
      </c>
      <c r="AF1022" t="b">
        <v>1</v>
      </c>
      <c r="AG1022">
        <v>0</v>
      </c>
    </row>
    <row r="1023" spans="2:33" x14ac:dyDescent="0.45">
      <c r="B1023" s="1">
        <v>1108</v>
      </c>
      <c r="C1023" s="16"/>
      <c r="D1023" s="17" t="s">
        <v>1834</v>
      </c>
      <c r="E1023" s="17"/>
      <c r="F1023" s="17"/>
      <c r="G1023" s="18" t="s">
        <v>1835</v>
      </c>
      <c r="H1023" s="17"/>
      <c r="I1023" s="17"/>
      <c r="J1023" s="17"/>
      <c r="K1023" s="17"/>
      <c r="L1023" s="19">
        <v>4</v>
      </c>
      <c r="M1023" s="19">
        <v>0</v>
      </c>
      <c r="N1023" s="20">
        <v>45747</v>
      </c>
      <c r="O1023" s="21" t="s">
        <v>56</v>
      </c>
      <c r="P1023" s="21">
        <v>0</v>
      </c>
      <c r="Q1023" s="21">
        <v>0</v>
      </c>
      <c r="R1023" s="21" t="s">
        <v>50</v>
      </c>
      <c r="S1023" s="21" t="s">
        <v>51</v>
      </c>
      <c r="T1023" s="21" t="s">
        <v>196</v>
      </c>
      <c r="U1023" s="22" t="s">
        <v>53</v>
      </c>
      <c r="V1023" s="15"/>
      <c r="AE1023">
        <v>0</v>
      </c>
      <c r="AF1023" t="b">
        <v>1</v>
      </c>
      <c r="AG1023">
        <v>0</v>
      </c>
    </row>
    <row r="1024" spans="2:33" x14ac:dyDescent="0.45">
      <c r="B1024" s="1">
        <v>1109</v>
      </c>
      <c r="C1024" s="16"/>
      <c r="D1024" s="17" t="s">
        <v>1836</v>
      </c>
      <c r="E1024" s="17"/>
      <c r="F1024" s="17"/>
      <c r="G1024" s="18" t="s">
        <v>1837</v>
      </c>
      <c r="H1024" s="17"/>
      <c r="I1024" s="17"/>
      <c r="J1024" s="17"/>
      <c r="K1024" s="17"/>
      <c r="L1024" s="19">
        <v>2</v>
      </c>
      <c r="M1024" s="19">
        <v>2</v>
      </c>
      <c r="N1024" s="20">
        <v>45747</v>
      </c>
      <c r="O1024" s="21" t="s">
        <v>56</v>
      </c>
      <c r="P1024" s="21">
        <v>0</v>
      </c>
      <c r="Q1024" s="21">
        <v>0</v>
      </c>
      <c r="R1024" s="21" t="s">
        <v>50</v>
      </c>
      <c r="S1024" s="21" t="s">
        <v>51</v>
      </c>
      <c r="T1024" s="21" t="s">
        <v>512</v>
      </c>
      <c r="U1024" s="22" t="s">
        <v>53</v>
      </c>
      <c r="V1024" s="15"/>
      <c r="AE1024">
        <v>0</v>
      </c>
      <c r="AF1024" t="b">
        <v>1</v>
      </c>
      <c r="AG1024">
        <v>0</v>
      </c>
    </row>
    <row r="1025" spans="2:33" x14ac:dyDescent="0.45">
      <c r="B1025" s="1">
        <v>1110</v>
      </c>
      <c r="C1025" s="16"/>
      <c r="D1025" s="17" t="s">
        <v>1838</v>
      </c>
      <c r="E1025" s="17"/>
      <c r="F1025" s="17"/>
      <c r="G1025" s="18" t="s">
        <v>1839</v>
      </c>
      <c r="H1025" s="17"/>
      <c r="I1025" s="17"/>
      <c r="J1025" s="17"/>
      <c r="K1025" s="17"/>
      <c r="L1025" s="19">
        <v>1</v>
      </c>
      <c r="M1025" s="19">
        <v>0</v>
      </c>
      <c r="N1025" s="20">
        <v>45747</v>
      </c>
      <c r="O1025" s="21" t="s">
        <v>56</v>
      </c>
      <c r="P1025" s="21">
        <v>0</v>
      </c>
      <c r="Q1025" s="21">
        <v>0</v>
      </c>
      <c r="R1025" s="21" t="s">
        <v>50</v>
      </c>
      <c r="S1025" s="21" t="s">
        <v>51</v>
      </c>
      <c r="T1025" s="21" t="s">
        <v>133</v>
      </c>
      <c r="U1025" s="22" t="s">
        <v>53</v>
      </c>
      <c r="V1025" s="15"/>
      <c r="AE1025">
        <v>0</v>
      </c>
      <c r="AF1025" t="b">
        <v>1</v>
      </c>
      <c r="AG1025">
        <v>0</v>
      </c>
    </row>
    <row r="1026" spans="2:33" x14ac:dyDescent="0.45">
      <c r="B1026" s="1">
        <v>1111</v>
      </c>
      <c r="C1026" s="16" t="s">
        <v>47</v>
      </c>
      <c r="D1026" s="17" t="s">
        <v>1840</v>
      </c>
      <c r="E1026" s="17"/>
      <c r="F1026" s="17"/>
      <c r="G1026" s="18" t="s">
        <v>59</v>
      </c>
      <c r="H1026" s="17"/>
      <c r="I1026" s="17"/>
      <c r="J1026" s="17"/>
      <c r="K1026" s="17"/>
      <c r="L1026" s="19">
        <v>0</v>
      </c>
      <c r="M1026" s="19">
        <v>-8751</v>
      </c>
      <c r="N1026" s="20">
        <v>45382</v>
      </c>
      <c r="O1026" s="21" t="s">
        <v>60</v>
      </c>
      <c r="P1026" s="21">
        <v>0</v>
      </c>
      <c r="Q1026" s="21">
        <v>0</v>
      </c>
      <c r="R1026" s="21" t="s">
        <v>50</v>
      </c>
      <c r="S1026" s="21" t="s">
        <v>399</v>
      </c>
      <c r="T1026" s="21" t="s">
        <v>1328</v>
      </c>
      <c r="U1026" s="22" t="s">
        <v>1329</v>
      </c>
      <c r="V1026" s="15"/>
      <c r="AE1026">
        <v>1</v>
      </c>
      <c r="AF1026" t="b">
        <v>1</v>
      </c>
      <c r="AG1026">
        <v>0</v>
      </c>
    </row>
    <row r="1027" spans="2:33" x14ac:dyDescent="0.45">
      <c r="B1027" s="1">
        <v>1112</v>
      </c>
      <c r="C1027" s="16"/>
      <c r="D1027" s="17" t="s">
        <v>1841</v>
      </c>
      <c r="E1027" s="17"/>
      <c r="F1027" s="17"/>
      <c r="G1027" s="18" t="s">
        <v>1842</v>
      </c>
      <c r="H1027" s="17"/>
      <c r="I1027" s="17"/>
      <c r="J1027" s="17"/>
      <c r="K1027" s="17"/>
      <c r="L1027" s="19">
        <v>0</v>
      </c>
      <c r="M1027" s="19">
        <v>-8751</v>
      </c>
      <c r="N1027" s="20">
        <v>45382</v>
      </c>
      <c r="O1027" s="21" t="s">
        <v>1843</v>
      </c>
      <c r="P1027" s="21">
        <v>0</v>
      </c>
      <c r="Q1027" s="21">
        <v>0</v>
      </c>
      <c r="R1027" s="21" t="s">
        <v>57</v>
      </c>
      <c r="S1027" s="21" t="s">
        <v>399</v>
      </c>
      <c r="T1027" s="21" t="s">
        <v>1328</v>
      </c>
      <c r="U1027" s="22" t="s">
        <v>1329</v>
      </c>
      <c r="V1027" s="15"/>
      <c r="AE1027">
        <v>0</v>
      </c>
      <c r="AF1027" t="b">
        <v>1</v>
      </c>
      <c r="AG1027">
        <v>1</v>
      </c>
    </row>
    <row r="1028" spans="2:33" x14ac:dyDescent="0.45">
      <c r="B1028" s="1">
        <v>1113</v>
      </c>
      <c r="C1028" s="16"/>
      <c r="D1028" s="17" t="s">
        <v>1844</v>
      </c>
      <c r="E1028" s="17"/>
      <c r="F1028" s="17"/>
      <c r="G1028" s="18" t="s">
        <v>1845</v>
      </c>
      <c r="H1028" s="17"/>
      <c r="I1028" s="17"/>
      <c r="J1028" s="17"/>
      <c r="K1028" s="17"/>
      <c r="L1028" s="19">
        <v>0</v>
      </c>
      <c r="M1028" s="19">
        <v>-8667</v>
      </c>
      <c r="N1028" s="20">
        <v>45747</v>
      </c>
      <c r="O1028" s="21" t="s">
        <v>56</v>
      </c>
      <c r="P1028" s="21">
        <v>0</v>
      </c>
      <c r="Q1028" s="21">
        <v>0</v>
      </c>
      <c r="R1028" s="21" t="s">
        <v>50</v>
      </c>
      <c r="S1028" s="21" t="s">
        <v>51</v>
      </c>
      <c r="T1028" s="21" t="s">
        <v>52</v>
      </c>
      <c r="U1028" s="22" t="s">
        <v>53</v>
      </c>
      <c r="V1028" s="15"/>
      <c r="AE1028">
        <v>0</v>
      </c>
      <c r="AF1028" t="b">
        <v>1</v>
      </c>
      <c r="AG1028">
        <v>0</v>
      </c>
    </row>
    <row r="1029" spans="2:33" x14ac:dyDescent="0.45">
      <c r="B1029" s="1">
        <v>1114</v>
      </c>
      <c r="C1029" s="16"/>
      <c r="D1029" s="17" t="s">
        <v>1846</v>
      </c>
      <c r="E1029" s="17"/>
      <c r="F1029" s="17"/>
      <c r="G1029" s="18" t="s">
        <v>1847</v>
      </c>
      <c r="H1029" s="17"/>
      <c r="I1029" s="17"/>
      <c r="J1029" s="17"/>
      <c r="K1029" s="17"/>
      <c r="L1029" s="19">
        <v>0</v>
      </c>
      <c r="M1029" s="19">
        <v>-20</v>
      </c>
      <c r="N1029" s="20">
        <v>45747</v>
      </c>
      <c r="O1029" s="21" t="s">
        <v>56</v>
      </c>
      <c r="P1029" s="21">
        <v>0</v>
      </c>
      <c r="Q1029" s="21">
        <v>0</v>
      </c>
      <c r="R1029" s="21" t="s">
        <v>50</v>
      </c>
      <c r="S1029" s="21" t="s">
        <v>51</v>
      </c>
      <c r="T1029" s="21" t="s">
        <v>543</v>
      </c>
      <c r="U1029" s="22" t="s">
        <v>53</v>
      </c>
      <c r="V1029" s="15"/>
      <c r="AE1029">
        <v>0</v>
      </c>
      <c r="AF1029" t="b">
        <v>1</v>
      </c>
      <c r="AG1029">
        <v>0</v>
      </c>
    </row>
    <row r="1030" spans="2:33" x14ac:dyDescent="0.45">
      <c r="B1030" s="1">
        <v>1115</v>
      </c>
      <c r="C1030" s="16"/>
      <c r="D1030" s="17" t="s">
        <v>1848</v>
      </c>
      <c r="E1030" s="17"/>
      <c r="F1030" s="17"/>
      <c r="G1030" s="18" t="s">
        <v>1849</v>
      </c>
      <c r="H1030" s="17"/>
      <c r="I1030" s="17"/>
      <c r="J1030" s="17"/>
      <c r="K1030" s="17"/>
      <c r="L1030" s="19">
        <v>0</v>
      </c>
      <c r="M1030" s="19">
        <v>-326</v>
      </c>
      <c r="N1030" s="20">
        <v>45747</v>
      </c>
      <c r="O1030" s="21" t="s">
        <v>56</v>
      </c>
      <c r="P1030" s="21">
        <v>0</v>
      </c>
      <c r="Q1030" s="21">
        <v>0</v>
      </c>
      <c r="R1030" s="21" t="s">
        <v>50</v>
      </c>
      <c r="S1030" s="21" t="s">
        <v>51</v>
      </c>
      <c r="T1030" s="21" t="s">
        <v>858</v>
      </c>
      <c r="U1030" s="22" t="s">
        <v>53</v>
      </c>
      <c r="V1030" s="15"/>
      <c r="AE1030">
        <v>0</v>
      </c>
      <c r="AF1030" t="b">
        <v>1</v>
      </c>
      <c r="AG1030">
        <v>0</v>
      </c>
    </row>
    <row r="1031" spans="2:33" x14ac:dyDescent="0.45">
      <c r="B1031" s="1">
        <v>1116</v>
      </c>
      <c r="C1031" s="16"/>
      <c r="D1031" s="17" t="s">
        <v>1850</v>
      </c>
      <c r="E1031" s="17"/>
      <c r="F1031" s="17"/>
      <c r="G1031" s="18" t="s">
        <v>1851</v>
      </c>
      <c r="H1031" s="17"/>
      <c r="I1031" s="17"/>
      <c r="J1031" s="17"/>
      <c r="K1031" s="17"/>
      <c r="L1031" s="19">
        <v>0</v>
      </c>
      <c r="M1031" s="19">
        <v>-14347</v>
      </c>
      <c r="N1031" s="20">
        <v>45747</v>
      </c>
      <c r="O1031" s="21" t="s">
        <v>56</v>
      </c>
      <c r="P1031" s="21">
        <v>0</v>
      </c>
      <c r="Q1031" s="21">
        <v>0</v>
      </c>
      <c r="R1031" s="21" t="s">
        <v>50</v>
      </c>
      <c r="S1031" s="21" t="s">
        <v>51</v>
      </c>
      <c r="T1031" s="21" t="s">
        <v>480</v>
      </c>
      <c r="U1031" s="22" t="s">
        <v>53</v>
      </c>
      <c r="V1031" s="15"/>
      <c r="AE1031">
        <v>0</v>
      </c>
      <c r="AF1031" t="b">
        <v>1</v>
      </c>
      <c r="AG1031">
        <v>0</v>
      </c>
    </row>
    <row r="1032" spans="2:33" x14ac:dyDescent="0.45">
      <c r="B1032" s="1">
        <v>1117</v>
      </c>
      <c r="C1032" s="16"/>
      <c r="D1032" s="17" t="s">
        <v>1852</v>
      </c>
      <c r="E1032" s="17"/>
      <c r="F1032" s="17"/>
      <c r="G1032" s="18" t="s">
        <v>1853</v>
      </c>
      <c r="H1032" s="17"/>
      <c r="I1032" s="17"/>
      <c r="J1032" s="17"/>
      <c r="K1032" s="17"/>
      <c r="L1032" s="19">
        <v>0</v>
      </c>
      <c r="M1032" s="19">
        <v>-75865</v>
      </c>
      <c r="N1032" s="20">
        <v>45747</v>
      </c>
      <c r="O1032" s="21" t="s">
        <v>56</v>
      </c>
      <c r="P1032" s="21">
        <v>0</v>
      </c>
      <c r="Q1032" s="21">
        <v>0</v>
      </c>
      <c r="R1032" s="21" t="s">
        <v>50</v>
      </c>
      <c r="S1032" s="21" t="s">
        <v>293</v>
      </c>
      <c r="T1032" s="21" t="s">
        <v>109</v>
      </c>
      <c r="U1032" s="22" t="s">
        <v>110</v>
      </c>
      <c r="V1032" s="15"/>
      <c r="AE1032">
        <v>0</v>
      </c>
      <c r="AF1032" t="b">
        <v>1</v>
      </c>
      <c r="AG1032">
        <v>0</v>
      </c>
    </row>
    <row r="1033" spans="2:33" x14ac:dyDescent="0.45">
      <c r="B1033" s="1">
        <v>1118</v>
      </c>
      <c r="C1033" s="16"/>
      <c r="D1033" s="17" t="s">
        <v>1854</v>
      </c>
      <c r="E1033" s="17"/>
      <c r="F1033" s="17"/>
      <c r="G1033" s="18" t="s">
        <v>1855</v>
      </c>
      <c r="H1033" s="17"/>
      <c r="I1033" s="17"/>
      <c r="J1033" s="17"/>
      <c r="K1033" s="17"/>
      <c r="L1033" s="19">
        <v>0</v>
      </c>
      <c r="M1033" s="19">
        <v>-46687</v>
      </c>
      <c r="N1033" s="20">
        <v>45747</v>
      </c>
      <c r="O1033" s="21" t="s">
        <v>56</v>
      </c>
      <c r="P1033" s="21">
        <v>0</v>
      </c>
      <c r="Q1033" s="21">
        <v>0</v>
      </c>
      <c r="R1033" s="21" t="s">
        <v>50</v>
      </c>
      <c r="S1033" s="21" t="s">
        <v>246</v>
      </c>
      <c r="T1033" s="21" t="s">
        <v>265</v>
      </c>
      <c r="U1033" s="22" t="s">
        <v>53</v>
      </c>
      <c r="V1033" s="15"/>
      <c r="AE1033">
        <v>0</v>
      </c>
      <c r="AF1033" t="b">
        <v>1</v>
      </c>
      <c r="AG1033">
        <v>0</v>
      </c>
    </row>
    <row r="1034" spans="2:33" x14ac:dyDescent="0.45">
      <c r="B1034" s="1">
        <v>1119</v>
      </c>
      <c r="C1034" s="16"/>
      <c r="D1034" s="17" t="s">
        <v>1856</v>
      </c>
      <c r="E1034" s="17"/>
      <c r="F1034" s="17"/>
      <c r="G1034" s="18" t="s">
        <v>1857</v>
      </c>
      <c r="H1034" s="17"/>
      <c r="I1034" s="17"/>
      <c r="J1034" s="17"/>
      <c r="K1034" s="17"/>
      <c r="L1034" s="19">
        <v>0</v>
      </c>
      <c r="M1034" s="19">
        <v>-102410</v>
      </c>
      <c r="N1034" s="20">
        <v>45747</v>
      </c>
      <c r="O1034" s="21" t="s">
        <v>56</v>
      </c>
      <c r="P1034" s="21">
        <v>0</v>
      </c>
      <c r="Q1034" s="21">
        <v>0</v>
      </c>
      <c r="R1034" s="21" t="s">
        <v>50</v>
      </c>
      <c r="S1034" s="21" t="s">
        <v>51</v>
      </c>
      <c r="T1034" s="21" t="s">
        <v>1042</v>
      </c>
      <c r="U1034" s="22" t="s">
        <v>1042</v>
      </c>
      <c r="V1034" s="15"/>
      <c r="AE1034">
        <v>0</v>
      </c>
      <c r="AF1034" t="b">
        <v>1</v>
      </c>
      <c r="AG1034">
        <v>0</v>
      </c>
    </row>
    <row r="1035" spans="2:33" x14ac:dyDescent="0.45">
      <c r="B1035" s="1">
        <v>1120</v>
      </c>
      <c r="C1035" s="16"/>
      <c r="D1035" s="17" t="s">
        <v>1858</v>
      </c>
      <c r="E1035" s="17"/>
      <c r="F1035" s="17"/>
      <c r="G1035" s="18" t="s">
        <v>1859</v>
      </c>
      <c r="H1035" s="17"/>
      <c r="I1035" s="17"/>
      <c r="J1035" s="17"/>
      <c r="K1035" s="17"/>
      <c r="L1035" s="19">
        <v>0</v>
      </c>
      <c r="M1035" s="19">
        <v>-12</v>
      </c>
      <c r="N1035" s="20">
        <v>45747</v>
      </c>
      <c r="O1035" s="21" t="s">
        <v>56</v>
      </c>
      <c r="P1035" s="21">
        <v>0</v>
      </c>
      <c r="Q1035" s="21">
        <v>0</v>
      </c>
      <c r="R1035" s="21" t="s">
        <v>50</v>
      </c>
      <c r="S1035" s="21" t="s">
        <v>51</v>
      </c>
      <c r="T1035" s="21" t="s">
        <v>855</v>
      </c>
      <c r="U1035" s="22" t="s">
        <v>53</v>
      </c>
      <c r="V1035" s="15"/>
      <c r="AE1035">
        <v>0</v>
      </c>
      <c r="AF1035" t="b">
        <v>1</v>
      </c>
      <c r="AG1035">
        <v>0</v>
      </c>
    </row>
    <row r="1036" spans="2:33" x14ac:dyDescent="0.45">
      <c r="B1036" s="1">
        <v>1121</v>
      </c>
      <c r="C1036" s="16"/>
      <c r="D1036" s="17" t="s">
        <v>1860</v>
      </c>
      <c r="E1036" s="17"/>
      <c r="F1036" s="17"/>
      <c r="G1036" s="18" t="s">
        <v>1861</v>
      </c>
      <c r="H1036" s="17"/>
      <c r="I1036" s="17"/>
      <c r="J1036" s="17"/>
      <c r="K1036" s="17"/>
      <c r="L1036" s="19">
        <v>0</v>
      </c>
      <c r="M1036" s="19">
        <v>-110803</v>
      </c>
      <c r="N1036" s="20">
        <v>45747</v>
      </c>
      <c r="O1036" s="21" t="s">
        <v>56</v>
      </c>
      <c r="P1036" s="21">
        <v>0</v>
      </c>
      <c r="Q1036" s="21">
        <v>0</v>
      </c>
      <c r="R1036" s="21" t="s">
        <v>50</v>
      </c>
      <c r="S1036" s="21" t="s">
        <v>293</v>
      </c>
      <c r="T1036" s="21" t="s">
        <v>265</v>
      </c>
      <c r="U1036" s="22" t="s">
        <v>53</v>
      </c>
      <c r="V1036" s="15"/>
      <c r="AE1036">
        <v>0</v>
      </c>
      <c r="AF1036" t="b">
        <v>1</v>
      </c>
      <c r="AG1036">
        <v>0</v>
      </c>
    </row>
    <row r="1037" spans="2:33" x14ac:dyDescent="0.45">
      <c r="B1037" s="1">
        <v>1122</v>
      </c>
      <c r="C1037" s="16"/>
      <c r="D1037" s="17" t="s">
        <v>1862</v>
      </c>
      <c r="E1037" s="17"/>
      <c r="F1037" s="17"/>
      <c r="G1037" s="18" t="s">
        <v>1863</v>
      </c>
      <c r="H1037" s="17"/>
      <c r="I1037" s="17"/>
      <c r="J1037" s="17"/>
      <c r="K1037" s="17"/>
      <c r="L1037" s="19">
        <v>0</v>
      </c>
      <c r="M1037" s="19">
        <v>-1000</v>
      </c>
      <c r="N1037" s="20">
        <v>45747</v>
      </c>
      <c r="O1037" s="21" t="s">
        <v>56</v>
      </c>
      <c r="P1037" s="21">
        <v>0</v>
      </c>
      <c r="Q1037" s="21">
        <v>0</v>
      </c>
      <c r="R1037" s="21" t="s">
        <v>50</v>
      </c>
      <c r="S1037" s="21" t="s">
        <v>246</v>
      </c>
      <c r="T1037" s="21" t="s">
        <v>1655</v>
      </c>
      <c r="U1037" s="22" t="s">
        <v>53</v>
      </c>
      <c r="V1037" s="15"/>
      <c r="AE1037">
        <v>0</v>
      </c>
      <c r="AF1037" t="b">
        <v>1</v>
      </c>
      <c r="AG1037">
        <v>0</v>
      </c>
    </row>
    <row r="1038" spans="2:33" x14ac:dyDescent="0.45">
      <c r="B1038" s="1">
        <v>1123</v>
      </c>
      <c r="C1038" s="16"/>
      <c r="D1038" s="17" t="s">
        <v>1864</v>
      </c>
      <c r="E1038" s="17"/>
      <c r="F1038" s="17"/>
      <c r="G1038" s="18" t="s">
        <v>1865</v>
      </c>
      <c r="H1038" s="17"/>
      <c r="I1038" s="17"/>
      <c r="J1038" s="17"/>
      <c r="K1038" s="17"/>
      <c r="L1038" s="19">
        <v>0</v>
      </c>
      <c r="M1038" s="19">
        <v>-16997</v>
      </c>
      <c r="N1038" s="20">
        <v>45747</v>
      </c>
      <c r="O1038" s="21" t="s">
        <v>56</v>
      </c>
      <c r="P1038" s="21">
        <v>0</v>
      </c>
      <c r="Q1038" s="21">
        <v>0</v>
      </c>
      <c r="R1038" s="21" t="s">
        <v>50</v>
      </c>
      <c r="S1038" s="21" t="s">
        <v>293</v>
      </c>
      <c r="T1038" s="21" t="s">
        <v>130</v>
      </c>
      <c r="U1038" s="22" t="s">
        <v>53</v>
      </c>
      <c r="V1038" s="15"/>
      <c r="AE1038">
        <v>0</v>
      </c>
      <c r="AF1038" t="b">
        <v>1</v>
      </c>
      <c r="AG1038">
        <v>0</v>
      </c>
    </row>
    <row r="1039" spans="2:33" x14ac:dyDescent="0.45">
      <c r="B1039" s="1">
        <v>1124</v>
      </c>
      <c r="C1039" s="16"/>
      <c r="D1039" s="17" t="s">
        <v>1866</v>
      </c>
      <c r="E1039" s="17"/>
      <c r="F1039" s="17"/>
      <c r="G1039" s="18" t="s">
        <v>1867</v>
      </c>
      <c r="H1039" s="17"/>
      <c r="I1039" s="17"/>
      <c r="J1039" s="17"/>
      <c r="K1039" s="17"/>
      <c r="L1039" s="19">
        <v>0</v>
      </c>
      <c r="M1039" s="19">
        <v>-6581</v>
      </c>
      <c r="N1039" s="20">
        <v>45747</v>
      </c>
      <c r="O1039" s="21" t="s">
        <v>56</v>
      </c>
      <c r="P1039" s="21">
        <v>0</v>
      </c>
      <c r="Q1039" s="21">
        <v>0</v>
      </c>
      <c r="R1039" s="21" t="s">
        <v>50</v>
      </c>
      <c r="S1039" s="21" t="s">
        <v>51</v>
      </c>
      <c r="T1039" s="21" t="s">
        <v>757</v>
      </c>
      <c r="U1039" s="22" t="s">
        <v>53</v>
      </c>
      <c r="V1039" s="15"/>
      <c r="AE1039">
        <v>0</v>
      </c>
      <c r="AF1039" t="b">
        <v>1</v>
      </c>
      <c r="AG1039">
        <v>0</v>
      </c>
    </row>
    <row r="1040" spans="2:33" x14ac:dyDescent="0.45">
      <c r="B1040" s="1">
        <v>1125</v>
      </c>
      <c r="C1040" s="16"/>
      <c r="D1040" s="17" t="s">
        <v>1868</v>
      </c>
      <c r="E1040" s="17"/>
      <c r="F1040" s="17"/>
      <c r="G1040" s="18" t="s">
        <v>1869</v>
      </c>
      <c r="H1040" s="17"/>
      <c r="I1040" s="17"/>
      <c r="J1040" s="17"/>
      <c r="K1040" s="17"/>
      <c r="L1040" s="19">
        <v>0</v>
      </c>
      <c r="M1040" s="19">
        <v>-1926000</v>
      </c>
      <c r="N1040" s="20">
        <v>45747</v>
      </c>
      <c r="O1040" s="21" t="s">
        <v>56</v>
      </c>
      <c r="P1040" s="21">
        <v>0</v>
      </c>
      <c r="Q1040" s="21">
        <v>0</v>
      </c>
      <c r="R1040" s="21" t="s">
        <v>50</v>
      </c>
      <c r="S1040" s="21" t="s">
        <v>293</v>
      </c>
      <c r="T1040" s="21" t="s">
        <v>130</v>
      </c>
      <c r="U1040" s="22" t="s">
        <v>53</v>
      </c>
      <c r="V1040" s="15"/>
      <c r="AE1040">
        <v>0</v>
      </c>
      <c r="AF1040" t="b">
        <v>1</v>
      </c>
      <c r="AG1040">
        <v>0</v>
      </c>
    </row>
    <row r="1041" spans="2:33" x14ac:dyDescent="0.45">
      <c r="B1041" s="1">
        <v>1126</v>
      </c>
      <c r="C1041" s="16"/>
      <c r="D1041" s="17" t="s">
        <v>1870</v>
      </c>
      <c r="E1041" s="17"/>
      <c r="F1041" s="17"/>
      <c r="G1041" s="18" t="s">
        <v>1871</v>
      </c>
      <c r="H1041" s="17"/>
      <c r="I1041" s="17"/>
      <c r="J1041" s="17"/>
      <c r="K1041" s="17"/>
      <c r="L1041" s="19">
        <v>0</v>
      </c>
      <c r="M1041" s="19">
        <v>-160</v>
      </c>
      <c r="N1041" s="20">
        <v>45747</v>
      </c>
      <c r="O1041" s="21" t="s">
        <v>56</v>
      </c>
      <c r="P1041" s="21">
        <v>0</v>
      </c>
      <c r="Q1041" s="21">
        <v>0</v>
      </c>
      <c r="R1041" s="21" t="s">
        <v>50</v>
      </c>
      <c r="S1041" s="21" t="s">
        <v>293</v>
      </c>
      <c r="T1041" s="21" t="s">
        <v>879</v>
      </c>
      <c r="U1041" s="22" t="s">
        <v>53</v>
      </c>
      <c r="V1041" s="15"/>
      <c r="AE1041">
        <v>0</v>
      </c>
      <c r="AF1041" t="b">
        <v>1</v>
      </c>
      <c r="AG1041">
        <v>0</v>
      </c>
    </row>
    <row r="1042" spans="2:33" x14ac:dyDescent="0.45">
      <c r="B1042" s="1">
        <v>1127</v>
      </c>
      <c r="C1042" s="16"/>
      <c r="D1042" s="17" t="s">
        <v>1872</v>
      </c>
      <c r="E1042" s="17"/>
      <c r="F1042" s="17"/>
      <c r="G1042" s="18" t="s">
        <v>1873</v>
      </c>
      <c r="H1042" s="17"/>
      <c r="I1042" s="17"/>
      <c r="J1042" s="17"/>
      <c r="K1042" s="17"/>
      <c r="L1042" s="19">
        <v>0</v>
      </c>
      <c r="M1042" s="19">
        <v>-1</v>
      </c>
      <c r="N1042" s="20">
        <v>45657</v>
      </c>
      <c r="O1042" s="21" t="s">
        <v>56</v>
      </c>
      <c r="P1042" s="21">
        <v>0</v>
      </c>
      <c r="Q1042" s="21">
        <v>0</v>
      </c>
      <c r="R1042" s="21" t="s">
        <v>50</v>
      </c>
      <c r="S1042" s="21" t="s">
        <v>51</v>
      </c>
      <c r="T1042" s="21" t="s">
        <v>858</v>
      </c>
      <c r="U1042" s="22" t="s">
        <v>53</v>
      </c>
      <c r="V1042" s="15"/>
      <c r="AE1042">
        <v>0</v>
      </c>
      <c r="AF1042" t="b">
        <v>1</v>
      </c>
      <c r="AG1042">
        <v>0</v>
      </c>
    </row>
    <row r="1043" spans="2:33" x14ac:dyDescent="0.45">
      <c r="B1043" s="1">
        <v>1128</v>
      </c>
      <c r="C1043" s="16"/>
      <c r="D1043" s="17" t="s">
        <v>1874</v>
      </c>
      <c r="E1043" s="17"/>
      <c r="F1043" s="17"/>
      <c r="G1043" s="18" t="s">
        <v>1875</v>
      </c>
      <c r="H1043" s="17"/>
      <c r="I1043" s="17"/>
      <c r="J1043" s="17"/>
      <c r="K1043" s="17"/>
      <c r="L1043" s="19">
        <v>0</v>
      </c>
      <c r="M1043" s="19">
        <v>-7301</v>
      </c>
      <c r="N1043" s="20">
        <v>45747</v>
      </c>
      <c r="O1043" s="21" t="s">
        <v>56</v>
      </c>
      <c r="P1043" s="21">
        <v>0</v>
      </c>
      <c r="Q1043" s="21">
        <v>0</v>
      </c>
      <c r="R1043" s="21" t="s">
        <v>50</v>
      </c>
      <c r="S1043" s="21" t="s">
        <v>51</v>
      </c>
      <c r="T1043" s="21" t="s">
        <v>749</v>
      </c>
      <c r="U1043" s="22" t="s">
        <v>53</v>
      </c>
      <c r="V1043" s="15"/>
      <c r="AE1043">
        <v>0</v>
      </c>
      <c r="AF1043" t="b">
        <v>1</v>
      </c>
      <c r="AG1043">
        <v>0</v>
      </c>
    </row>
    <row r="1044" spans="2:33" x14ac:dyDescent="0.45">
      <c r="B1044" s="1">
        <v>1129</v>
      </c>
      <c r="C1044" s="16"/>
      <c r="D1044" s="17" t="s">
        <v>1876</v>
      </c>
      <c r="E1044" s="17"/>
      <c r="F1044" s="17"/>
      <c r="G1044" s="18" t="s">
        <v>1877</v>
      </c>
      <c r="H1044" s="17"/>
      <c r="I1044" s="17"/>
      <c r="J1044" s="17"/>
      <c r="K1044" s="17"/>
      <c r="L1044" s="19">
        <v>0</v>
      </c>
      <c r="M1044" s="19">
        <v>-24</v>
      </c>
      <c r="N1044" s="20">
        <v>45747</v>
      </c>
      <c r="O1044" s="21" t="s">
        <v>56</v>
      </c>
      <c r="P1044" s="21">
        <v>0</v>
      </c>
      <c r="Q1044" s="21">
        <v>0</v>
      </c>
      <c r="R1044" s="21" t="s">
        <v>50</v>
      </c>
      <c r="S1044" s="21" t="s">
        <v>51</v>
      </c>
      <c r="T1044" s="21" t="s">
        <v>265</v>
      </c>
      <c r="U1044" s="22" t="s">
        <v>53</v>
      </c>
      <c r="V1044" s="15"/>
      <c r="AE1044">
        <v>0</v>
      </c>
      <c r="AF1044" t="b">
        <v>1</v>
      </c>
      <c r="AG1044">
        <v>0</v>
      </c>
    </row>
    <row r="1045" spans="2:33" x14ac:dyDescent="0.45">
      <c r="B1045" s="1">
        <v>1130</v>
      </c>
      <c r="C1045" s="16"/>
      <c r="D1045" s="17" t="s">
        <v>1878</v>
      </c>
      <c r="E1045" s="17"/>
      <c r="F1045" s="17"/>
      <c r="G1045" s="18" t="s">
        <v>1879</v>
      </c>
      <c r="H1045" s="17"/>
      <c r="I1045" s="17"/>
      <c r="J1045" s="17"/>
      <c r="K1045" s="17"/>
      <c r="L1045" s="19">
        <v>0</v>
      </c>
      <c r="M1045" s="19">
        <v>-3620</v>
      </c>
      <c r="N1045" s="20">
        <v>45747</v>
      </c>
      <c r="O1045" s="21" t="s">
        <v>56</v>
      </c>
      <c r="P1045" s="21">
        <v>0</v>
      </c>
      <c r="Q1045" s="21">
        <v>0</v>
      </c>
      <c r="R1045" s="21" t="s">
        <v>50</v>
      </c>
      <c r="S1045" s="21" t="s">
        <v>293</v>
      </c>
      <c r="T1045" s="21" t="s">
        <v>130</v>
      </c>
      <c r="U1045" s="22" t="s">
        <v>53</v>
      </c>
      <c r="V1045" s="15"/>
      <c r="AE1045">
        <v>0</v>
      </c>
      <c r="AF1045" t="b">
        <v>1</v>
      </c>
      <c r="AG1045">
        <v>0</v>
      </c>
    </row>
    <row r="1046" spans="2:33" x14ac:dyDescent="0.45">
      <c r="B1046" s="1">
        <v>1131</v>
      </c>
      <c r="C1046" s="16"/>
      <c r="D1046" s="17" t="s">
        <v>1880</v>
      </c>
      <c r="E1046" s="17"/>
      <c r="F1046" s="17"/>
      <c r="G1046" s="18" t="s">
        <v>1881</v>
      </c>
      <c r="H1046" s="17"/>
      <c r="I1046" s="17"/>
      <c r="J1046" s="17"/>
      <c r="K1046" s="17"/>
      <c r="L1046" s="19">
        <v>0</v>
      </c>
      <c r="M1046" s="19">
        <v>-65000</v>
      </c>
      <c r="N1046" s="20">
        <v>45747</v>
      </c>
      <c r="O1046" s="21" t="s">
        <v>56</v>
      </c>
      <c r="P1046" s="21">
        <v>0</v>
      </c>
      <c r="Q1046" s="21">
        <v>0</v>
      </c>
      <c r="R1046" s="21" t="s">
        <v>50</v>
      </c>
      <c r="S1046" s="21" t="s">
        <v>293</v>
      </c>
      <c r="T1046" s="21" t="s">
        <v>130</v>
      </c>
      <c r="U1046" s="22" t="s">
        <v>53</v>
      </c>
      <c r="V1046" s="15"/>
      <c r="AE1046">
        <v>0</v>
      </c>
      <c r="AF1046" t="b">
        <v>1</v>
      </c>
      <c r="AG1046">
        <v>0</v>
      </c>
    </row>
    <row r="1047" spans="2:33" x14ac:dyDescent="0.45">
      <c r="B1047" s="1">
        <v>1132</v>
      </c>
      <c r="C1047" s="16"/>
      <c r="D1047" s="17" t="s">
        <v>1882</v>
      </c>
      <c r="E1047" s="17"/>
      <c r="F1047" s="17"/>
      <c r="G1047" s="18" t="s">
        <v>1883</v>
      </c>
      <c r="H1047" s="17"/>
      <c r="I1047" s="17"/>
      <c r="J1047" s="17"/>
      <c r="K1047" s="17"/>
      <c r="L1047" s="19">
        <v>0</v>
      </c>
      <c r="M1047" s="19">
        <v>-12</v>
      </c>
      <c r="N1047" s="20">
        <v>45747</v>
      </c>
      <c r="O1047" s="21" t="s">
        <v>56</v>
      </c>
      <c r="P1047" s="21">
        <v>0</v>
      </c>
      <c r="Q1047" s="21">
        <v>0</v>
      </c>
      <c r="R1047" s="21" t="s">
        <v>50</v>
      </c>
      <c r="S1047" s="21" t="s">
        <v>293</v>
      </c>
      <c r="T1047" s="21" t="s">
        <v>860</v>
      </c>
      <c r="U1047" s="22" t="s">
        <v>53</v>
      </c>
      <c r="V1047" s="15"/>
      <c r="AE1047">
        <v>0</v>
      </c>
      <c r="AF1047" t="b">
        <v>1</v>
      </c>
      <c r="AG1047">
        <v>0</v>
      </c>
    </row>
    <row r="1048" spans="2:33" x14ac:dyDescent="0.45">
      <c r="B1048" s="1">
        <v>1133</v>
      </c>
      <c r="C1048" s="16"/>
      <c r="D1048" s="17" t="s">
        <v>1884</v>
      </c>
      <c r="E1048" s="17"/>
      <c r="F1048" s="17"/>
      <c r="G1048" s="18" t="s">
        <v>1885</v>
      </c>
      <c r="H1048" s="17"/>
      <c r="I1048" s="17"/>
      <c r="J1048" s="17"/>
      <c r="K1048" s="17"/>
      <c r="L1048" s="19">
        <v>0</v>
      </c>
      <c r="M1048" s="19">
        <v>-7576</v>
      </c>
      <c r="N1048" s="20">
        <v>45747</v>
      </c>
      <c r="O1048" s="21" t="s">
        <v>56</v>
      </c>
      <c r="P1048" s="21">
        <v>0</v>
      </c>
      <c r="Q1048" s="21">
        <v>0</v>
      </c>
      <c r="R1048" s="21" t="s">
        <v>50</v>
      </c>
      <c r="S1048" s="21" t="s">
        <v>246</v>
      </c>
      <c r="T1048" s="21" t="s">
        <v>175</v>
      </c>
      <c r="U1048" s="22" t="s">
        <v>53</v>
      </c>
      <c r="V1048" s="15"/>
      <c r="AE1048">
        <v>0</v>
      </c>
      <c r="AF1048" t="b">
        <v>1</v>
      </c>
      <c r="AG1048">
        <v>0</v>
      </c>
    </row>
    <row r="1049" spans="2:33" x14ac:dyDescent="0.45">
      <c r="B1049" s="1">
        <v>1134</v>
      </c>
      <c r="C1049" s="16" t="s">
        <v>47</v>
      </c>
      <c r="D1049" s="17" t="s">
        <v>1886</v>
      </c>
      <c r="E1049" s="17"/>
      <c r="F1049" s="17"/>
      <c r="G1049" s="18" t="s">
        <v>1887</v>
      </c>
      <c r="H1049" s="17"/>
      <c r="I1049" s="17"/>
      <c r="J1049" s="17"/>
      <c r="K1049" s="17"/>
      <c r="L1049" s="19">
        <v>0</v>
      </c>
      <c r="M1049" s="19">
        <v>-103386</v>
      </c>
      <c r="N1049" s="20">
        <v>45747</v>
      </c>
      <c r="O1049" s="21" t="s">
        <v>56</v>
      </c>
      <c r="P1049" s="21">
        <v>0</v>
      </c>
      <c r="Q1049" s="21">
        <v>0</v>
      </c>
      <c r="R1049" s="21" t="s">
        <v>50</v>
      </c>
      <c r="S1049" s="21" t="s">
        <v>51</v>
      </c>
      <c r="T1049" s="21" t="s">
        <v>562</v>
      </c>
      <c r="U1049" s="22" t="s">
        <v>53</v>
      </c>
      <c r="V1049" s="15"/>
      <c r="AE1049">
        <v>13</v>
      </c>
      <c r="AF1049" t="b">
        <v>1</v>
      </c>
      <c r="AG1049">
        <v>0</v>
      </c>
    </row>
    <row r="1050" spans="2:33" x14ac:dyDescent="0.45">
      <c r="B1050" s="1">
        <v>1135</v>
      </c>
      <c r="C1050" s="16" t="s">
        <v>47</v>
      </c>
      <c r="D1050" s="17" t="s">
        <v>1888</v>
      </c>
      <c r="E1050" s="17"/>
      <c r="F1050" s="17"/>
      <c r="G1050" s="18" t="s">
        <v>59</v>
      </c>
      <c r="H1050" s="17"/>
      <c r="I1050" s="17"/>
      <c r="J1050" s="17"/>
      <c r="K1050" s="17"/>
      <c r="L1050" s="19">
        <v>101262</v>
      </c>
      <c r="M1050" s="19">
        <v>-1870</v>
      </c>
      <c r="N1050" s="20">
        <v>45747</v>
      </c>
      <c r="O1050" s="21" t="s">
        <v>60</v>
      </c>
      <c r="P1050" s="21">
        <v>0.02</v>
      </c>
      <c r="Q1050" s="21">
        <v>0</v>
      </c>
      <c r="R1050" s="21" t="s">
        <v>57</v>
      </c>
      <c r="S1050" s="21" t="s">
        <v>51</v>
      </c>
      <c r="T1050" s="21" t="s">
        <v>175</v>
      </c>
      <c r="U1050" s="22" t="s">
        <v>53</v>
      </c>
      <c r="V1050" s="15"/>
      <c r="AE1050">
        <v>12</v>
      </c>
      <c r="AF1050" t="b">
        <v>1</v>
      </c>
      <c r="AG1050">
        <v>1</v>
      </c>
    </row>
    <row r="1051" spans="2:33" x14ac:dyDescent="0.45">
      <c r="B1051" s="1">
        <v>1136</v>
      </c>
      <c r="C1051" s="16"/>
      <c r="D1051" s="17" t="s">
        <v>1889</v>
      </c>
      <c r="E1051" s="17"/>
      <c r="F1051" s="17"/>
      <c r="G1051" s="18" t="s">
        <v>1890</v>
      </c>
      <c r="H1051" s="17"/>
      <c r="I1051" s="17"/>
      <c r="J1051" s="17"/>
      <c r="K1051" s="17"/>
      <c r="L1051" s="19">
        <v>95329</v>
      </c>
      <c r="M1051" s="19">
        <v>-276</v>
      </c>
      <c r="N1051" s="20">
        <v>45747</v>
      </c>
      <c r="O1051" s="21" t="s">
        <v>63</v>
      </c>
      <c r="P1051" s="21">
        <v>0.02</v>
      </c>
      <c r="Q1051" s="21">
        <v>0.32700000000000001</v>
      </c>
      <c r="R1051" s="21" t="s">
        <v>57</v>
      </c>
      <c r="S1051" s="21" t="s">
        <v>51</v>
      </c>
      <c r="T1051" s="21" t="s">
        <v>175</v>
      </c>
      <c r="U1051" s="22" t="s">
        <v>53</v>
      </c>
      <c r="V1051" s="15"/>
      <c r="AE1051">
        <v>0</v>
      </c>
      <c r="AF1051" t="b">
        <v>1</v>
      </c>
      <c r="AG1051">
        <v>2</v>
      </c>
    </row>
    <row r="1052" spans="2:33" x14ac:dyDescent="0.45">
      <c r="B1052" s="1">
        <v>1137</v>
      </c>
      <c r="C1052" s="16"/>
      <c r="D1052" s="17" t="s">
        <v>1889</v>
      </c>
      <c r="E1052" s="17"/>
      <c r="F1052" s="17"/>
      <c r="G1052" s="18" t="s">
        <v>1891</v>
      </c>
      <c r="H1052" s="17"/>
      <c r="I1052" s="17"/>
      <c r="J1052" s="17"/>
      <c r="K1052" s="17"/>
      <c r="L1052" s="19">
        <v>1630</v>
      </c>
      <c r="M1052" s="19">
        <v>1630</v>
      </c>
      <c r="N1052" s="20">
        <v>45688</v>
      </c>
      <c r="O1052" s="21" t="s">
        <v>63</v>
      </c>
      <c r="P1052" s="21">
        <v>0</v>
      </c>
      <c r="Q1052" s="21">
        <v>2E-3</v>
      </c>
      <c r="R1052" s="21" t="s">
        <v>57</v>
      </c>
      <c r="S1052" s="21" t="s">
        <v>51</v>
      </c>
      <c r="T1052" s="21" t="s">
        <v>175</v>
      </c>
      <c r="U1052" s="22" t="s">
        <v>53</v>
      </c>
      <c r="V1052" s="15"/>
      <c r="AE1052">
        <v>0</v>
      </c>
      <c r="AF1052" t="b">
        <v>1</v>
      </c>
      <c r="AG1052">
        <v>2</v>
      </c>
    </row>
    <row r="1053" spans="2:33" x14ac:dyDescent="0.45">
      <c r="B1053" s="1">
        <v>1138</v>
      </c>
      <c r="C1053" s="16"/>
      <c r="D1053" s="17" t="s">
        <v>1889</v>
      </c>
      <c r="E1053" s="17"/>
      <c r="F1053" s="17"/>
      <c r="G1053" s="18" t="s">
        <v>1892</v>
      </c>
      <c r="H1053" s="17"/>
      <c r="I1053" s="17"/>
      <c r="J1053" s="17"/>
      <c r="K1053" s="17"/>
      <c r="L1053" s="19">
        <v>1309</v>
      </c>
      <c r="M1053" s="19">
        <v>1309</v>
      </c>
      <c r="N1053" s="20">
        <v>45688</v>
      </c>
      <c r="O1053" s="21" t="s">
        <v>63</v>
      </c>
      <c r="P1053" s="21">
        <v>0</v>
      </c>
      <c r="Q1053" s="21">
        <v>1E-3</v>
      </c>
      <c r="R1053" s="21" t="s">
        <v>57</v>
      </c>
      <c r="S1053" s="21" t="s">
        <v>51</v>
      </c>
      <c r="T1053" s="21" t="s">
        <v>175</v>
      </c>
      <c r="U1053" s="22" t="s">
        <v>53</v>
      </c>
      <c r="V1053" s="15"/>
      <c r="AE1053">
        <v>0</v>
      </c>
      <c r="AF1053" t="b">
        <v>1</v>
      </c>
      <c r="AG1053">
        <v>2</v>
      </c>
    </row>
    <row r="1054" spans="2:33" x14ac:dyDescent="0.45">
      <c r="B1054" s="1">
        <v>1139</v>
      </c>
      <c r="C1054" s="16"/>
      <c r="D1054" s="17" t="s">
        <v>1889</v>
      </c>
      <c r="E1054" s="17"/>
      <c r="F1054" s="17"/>
      <c r="G1054" s="18" t="s">
        <v>1893</v>
      </c>
      <c r="H1054" s="17"/>
      <c r="I1054" s="17"/>
      <c r="J1054" s="17"/>
      <c r="K1054" s="17"/>
      <c r="L1054" s="19">
        <v>1275</v>
      </c>
      <c r="M1054" s="19">
        <v>1275</v>
      </c>
      <c r="N1054" s="20">
        <v>45688</v>
      </c>
      <c r="O1054" s="21" t="s">
        <v>63</v>
      </c>
      <c r="P1054" s="21">
        <v>0</v>
      </c>
      <c r="Q1054" s="21">
        <v>1E-3</v>
      </c>
      <c r="R1054" s="21" t="s">
        <v>57</v>
      </c>
      <c r="S1054" s="21" t="s">
        <v>51</v>
      </c>
      <c r="T1054" s="21" t="s">
        <v>175</v>
      </c>
      <c r="U1054" s="22" t="s">
        <v>53</v>
      </c>
      <c r="V1054" s="15"/>
      <c r="AE1054">
        <v>0</v>
      </c>
      <c r="AF1054" t="b">
        <v>1</v>
      </c>
      <c r="AG1054">
        <v>2</v>
      </c>
    </row>
    <row r="1055" spans="2:33" x14ac:dyDescent="0.45">
      <c r="B1055" s="1">
        <v>1140</v>
      </c>
      <c r="C1055" s="16"/>
      <c r="D1055" s="17" t="s">
        <v>1889</v>
      </c>
      <c r="E1055" s="17"/>
      <c r="F1055" s="17"/>
      <c r="G1055" s="18" t="s">
        <v>1894</v>
      </c>
      <c r="H1055" s="17"/>
      <c r="I1055" s="17"/>
      <c r="J1055" s="17"/>
      <c r="K1055" s="17"/>
      <c r="L1055" s="19">
        <v>826</v>
      </c>
      <c r="M1055" s="19">
        <v>826</v>
      </c>
      <c r="N1055" s="20">
        <v>45688</v>
      </c>
      <c r="O1055" s="21" t="s">
        <v>63</v>
      </c>
      <c r="P1055" s="21">
        <v>0</v>
      </c>
      <c r="Q1055" s="21">
        <v>0</v>
      </c>
      <c r="R1055" s="21" t="s">
        <v>57</v>
      </c>
      <c r="S1055" s="21" t="s">
        <v>51</v>
      </c>
      <c r="T1055" s="21" t="s">
        <v>175</v>
      </c>
      <c r="U1055" s="22" t="s">
        <v>53</v>
      </c>
      <c r="V1055" s="15"/>
      <c r="AE1055">
        <v>0</v>
      </c>
      <c r="AF1055" t="b">
        <v>1</v>
      </c>
      <c r="AG1055">
        <v>2</v>
      </c>
    </row>
    <row r="1056" spans="2:33" x14ac:dyDescent="0.45">
      <c r="B1056" s="1">
        <v>1141</v>
      </c>
      <c r="C1056" s="16"/>
      <c r="D1056" s="17" t="s">
        <v>1889</v>
      </c>
      <c r="E1056" s="17"/>
      <c r="F1056" s="17"/>
      <c r="G1056" s="18" t="s">
        <v>1895</v>
      </c>
      <c r="H1056" s="17"/>
      <c r="I1056" s="17"/>
      <c r="J1056" s="17"/>
      <c r="K1056" s="17"/>
      <c r="L1056" s="19">
        <v>783</v>
      </c>
      <c r="M1056" s="19">
        <v>0</v>
      </c>
      <c r="N1056" s="20">
        <v>45747</v>
      </c>
      <c r="O1056" s="21" t="s">
        <v>63</v>
      </c>
      <c r="P1056" s="21">
        <v>0</v>
      </c>
      <c r="Q1056" s="21">
        <v>3.4000000000000002E-2</v>
      </c>
      <c r="R1056" s="21" t="s">
        <v>57</v>
      </c>
      <c r="S1056" s="21" t="s">
        <v>51</v>
      </c>
      <c r="T1056" s="21" t="s">
        <v>175</v>
      </c>
      <c r="U1056" s="22" t="s">
        <v>53</v>
      </c>
      <c r="V1056" s="15"/>
      <c r="AE1056">
        <v>0</v>
      </c>
      <c r="AF1056" t="b">
        <v>1</v>
      </c>
      <c r="AG1056">
        <v>2</v>
      </c>
    </row>
    <row r="1057" spans="2:33" x14ac:dyDescent="0.45">
      <c r="B1057" s="1">
        <v>1142</v>
      </c>
      <c r="C1057" s="16"/>
      <c r="D1057" s="17" t="s">
        <v>1889</v>
      </c>
      <c r="E1057" s="17"/>
      <c r="F1057" s="17"/>
      <c r="G1057" s="18" t="s">
        <v>1896</v>
      </c>
      <c r="H1057" s="17"/>
      <c r="I1057" s="17"/>
      <c r="J1057" s="17"/>
      <c r="K1057" s="17"/>
      <c r="L1057" s="19">
        <v>110</v>
      </c>
      <c r="M1057" s="19">
        <v>110</v>
      </c>
      <c r="N1057" s="20">
        <v>45688</v>
      </c>
      <c r="O1057" s="21" t="s">
        <v>63</v>
      </c>
      <c r="P1057" s="21">
        <v>0</v>
      </c>
      <c r="Q1057" s="21">
        <v>0</v>
      </c>
      <c r="R1057" s="21" t="s">
        <v>57</v>
      </c>
      <c r="S1057" s="21" t="s">
        <v>51</v>
      </c>
      <c r="T1057" s="21" t="s">
        <v>175</v>
      </c>
      <c r="U1057" s="22" t="s">
        <v>53</v>
      </c>
      <c r="V1057" s="15"/>
      <c r="AE1057">
        <v>0</v>
      </c>
      <c r="AF1057" t="b">
        <v>1</v>
      </c>
      <c r="AG1057">
        <v>2</v>
      </c>
    </row>
    <row r="1058" spans="2:33" x14ac:dyDescent="0.45">
      <c r="B1058" s="1">
        <v>1143</v>
      </c>
      <c r="C1058" s="16"/>
      <c r="D1058" s="17" t="s">
        <v>1889</v>
      </c>
      <c r="E1058" s="17"/>
      <c r="F1058" s="17"/>
      <c r="G1058" s="18" t="s">
        <v>1897</v>
      </c>
      <c r="H1058" s="17"/>
      <c r="I1058" s="17"/>
      <c r="J1058" s="17"/>
      <c r="K1058" s="17"/>
      <c r="L1058" s="19">
        <v>0</v>
      </c>
      <c r="M1058" s="19">
        <v>-1114</v>
      </c>
      <c r="N1058" s="20">
        <v>45747</v>
      </c>
      <c r="O1058" s="21" t="s">
        <v>63</v>
      </c>
      <c r="P1058" s="21">
        <v>0</v>
      </c>
      <c r="Q1058" s="21">
        <v>0</v>
      </c>
      <c r="R1058" s="21" t="s">
        <v>57</v>
      </c>
      <c r="S1058" s="21" t="s">
        <v>51</v>
      </c>
      <c r="T1058" s="21" t="s">
        <v>175</v>
      </c>
      <c r="U1058" s="22" t="s">
        <v>53</v>
      </c>
      <c r="V1058" s="15"/>
      <c r="AE1058">
        <v>0</v>
      </c>
      <c r="AF1058" t="b">
        <v>1</v>
      </c>
      <c r="AG1058">
        <v>2</v>
      </c>
    </row>
    <row r="1059" spans="2:33" x14ac:dyDescent="0.45">
      <c r="B1059" s="1">
        <v>1144</v>
      </c>
      <c r="C1059" s="16"/>
      <c r="D1059" s="17" t="s">
        <v>1889</v>
      </c>
      <c r="E1059" s="17"/>
      <c r="F1059" s="17"/>
      <c r="G1059" s="18" t="s">
        <v>1898</v>
      </c>
      <c r="H1059" s="17"/>
      <c r="I1059" s="17"/>
      <c r="J1059" s="17"/>
      <c r="K1059" s="17"/>
      <c r="L1059" s="19">
        <v>0</v>
      </c>
      <c r="M1059" s="19">
        <v>-1302</v>
      </c>
      <c r="N1059" s="20">
        <v>45747</v>
      </c>
      <c r="O1059" s="21" t="s">
        <v>63</v>
      </c>
      <c r="P1059" s="21">
        <v>0</v>
      </c>
      <c r="Q1059" s="21">
        <v>0</v>
      </c>
      <c r="R1059" s="21" t="s">
        <v>57</v>
      </c>
      <c r="S1059" s="21" t="s">
        <v>51</v>
      </c>
      <c r="T1059" s="21" t="s">
        <v>175</v>
      </c>
      <c r="U1059" s="22" t="s">
        <v>53</v>
      </c>
      <c r="V1059" s="15"/>
      <c r="AE1059">
        <v>0</v>
      </c>
      <c r="AF1059" t="b">
        <v>1</v>
      </c>
      <c r="AG1059">
        <v>2</v>
      </c>
    </row>
    <row r="1060" spans="2:33" x14ac:dyDescent="0.45">
      <c r="B1060" s="1">
        <v>1145</v>
      </c>
      <c r="C1060" s="16"/>
      <c r="D1060" s="17" t="s">
        <v>1889</v>
      </c>
      <c r="E1060" s="17"/>
      <c r="F1060" s="17"/>
      <c r="G1060" s="18" t="s">
        <v>1899</v>
      </c>
      <c r="H1060" s="17"/>
      <c r="I1060" s="17"/>
      <c r="J1060" s="17"/>
      <c r="K1060" s="17"/>
      <c r="L1060" s="19">
        <v>0</v>
      </c>
      <c r="M1060" s="19">
        <v>-2022</v>
      </c>
      <c r="N1060" s="20">
        <v>45747</v>
      </c>
      <c r="O1060" s="21" t="s">
        <v>63</v>
      </c>
      <c r="P1060" s="21">
        <v>0</v>
      </c>
      <c r="Q1060" s="21">
        <v>0</v>
      </c>
      <c r="R1060" s="21" t="s">
        <v>57</v>
      </c>
      <c r="S1060" s="21" t="s">
        <v>51</v>
      </c>
      <c r="T1060" s="21" t="s">
        <v>175</v>
      </c>
      <c r="U1060" s="22" t="s">
        <v>53</v>
      </c>
      <c r="V1060" s="15"/>
      <c r="AE1060">
        <v>0</v>
      </c>
      <c r="AF1060" t="b">
        <v>1</v>
      </c>
      <c r="AG1060">
        <v>2</v>
      </c>
    </row>
    <row r="1061" spans="2:33" x14ac:dyDescent="0.45">
      <c r="B1061" s="1">
        <v>1146</v>
      </c>
      <c r="C1061" s="16"/>
      <c r="D1061" s="17" t="s">
        <v>1889</v>
      </c>
      <c r="E1061" s="17"/>
      <c r="F1061" s="17"/>
      <c r="G1061" s="18" t="s">
        <v>1900</v>
      </c>
      <c r="H1061" s="17"/>
      <c r="I1061" s="17"/>
      <c r="J1061" s="17"/>
      <c r="K1061" s="17"/>
      <c r="L1061" s="19">
        <v>0</v>
      </c>
      <c r="M1061" s="19">
        <v>-1934</v>
      </c>
      <c r="N1061" s="20">
        <v>45747</v>
      </c>
      <c r="O1061" s="21" t="s">
        <v>63</v>
      </c>
      <c r="P1061" s="21">
        <v>0</v>
      </c>
      <c r="Q1061" s="21">
        <v>0</v>
      </c>
      <c r="R1061" s="21" t="s">
        <v>57</v>
      </c>
      <c r="S1061" s="21" t="s">
        <v>51</v>
      </c>
      <c r="T1061" s="21" t="s">
        <v>175</v>
      </c>
      <c r="U1061" s="22" t="s">
        <v>53</v>
      </c>
      <c r="V1061" s="15"/>
      <c r="AE1061">
        <v>0</v>
      </c>
      <c r="AF1061" t="b">
        <v>1</v>
      </c>
      <c r="AG1061">
        <v>2</v>
      </c>
    </row>
    <row r="1062" spans="2:33" x14ac:dyDescent="0.45">
      <c r="B1062" s="1">
        <v>1147</v>
      </c>
      <c r="C1062" s="16"/>
      <c r="D1062" s="17" t="s">
        <v>1889</v>
      </c>
      <c r="E1062" s="17"/>
      <c r="F1062" s="17"/>
      <c r="G1062" s="18" t="s">
        <v>1901</v>
      </c>
      <c r="H1062" s="17"/>
      <c r="I1062" s="17"/>
      <c r="J1062" s="17"/>
      <c r="K1062" s="17"/>
      <c r="L1062" s="19">
        <v>0</v>
      </c>
      <c r="M1062" s="19">
        <v>-372</v>
      </c>
      <c r="N1062" s="20">
        <v>45747</v>
      </c>
      <c r="O1062" s="21" t="s">
        <v>63</v>
      </c>
      <c r="P1062" s="21">
        <v>0</v>
      </c>
      <c r="Q1062" s="21">
        <v>0</v>
      </c>
      <c r="R1062" s="21" t="s">
        <v>57</v>
      </c>
      <c r="S1062" s="21" t="s">
        <v>51</v>
      </c>
      <c r="T1062" s="21" t="s">
        <v>175</v>
      </c>
      <c r="U1062" s="22" t="s">
        <v>53</v>
      </c>
      <c r="V1062" s="15"/>
      <c r="AE1062">
        <v>0</v>
      </c>
      <c r="AF1062" t="b">
        <v>1</v>
      </c>
      <c r="AG1062">
        <v>2</v>
      </c>
    </row>
    <row r="1063" spans="2:33" x14ac:dyDescent="0.45">
      <c r="B1063" s="1">
        <v>1148</v>
      </c>
      <c r="C1063" s="16" t="s">
        <v>47</v>
      </c>
      <c r="D1063" s="17" t="s">
        <v>1902</v>
      </c>
      <c r="E1063" s="17"/>
      <c r="F1063" s="17"/>
      <c r="G1063" s="18" t="s">
        <v>1903</v>
      </c>
      <c r="H1063" s="17"/>
      <c r="I1063" s="17"/>
      <c r="J1063" s="17"/>
      <c r="K1063" s="17"/>
      <c r="L1063" s="19">
        <v>0</v>
      </c>
      <c r="M1063" s="19">
        <v>-6370</v>
      </c>
      <c r="N1063" s="20">
        <v>45747</v>
      </c>
      <c r="O1063" s="21" t="s">
        <v>56</v>
      </c>
      <c r="P1063" s="21">
        <v>0</v>
      </c>
      <c r="Q1063" s="21">
        <v>0</v>
      </c>
      <c r="R1063" s="21" t="s">
        <v>50</v>
      </c>
      <c r="S1063" s="21" t="s">
        <v>443</v>
      </c>
      <c r="T1063" s="21" t="s">
        <v>125</v>
      </c>
      <c r="U1063" s="22" t="s">
        <v>53</v>
      </c>
      <c r="V1063" s="15"/>
      <c r="AE1063">
        <v>2</v>
      </c>
      <c r="AF1063" t="b">
        <v>1</v>
      </c>
      <c r="AG1063">
        <v>0</v>
      </c>
    </row>
    <row r="1064" spans="2:33" x14ac:dyDescent="0.45">
      <c r="B1064" s="1">
        <v>1149</v>
      </c>
      <c r="C1064" s="16" t="s">
        <v>47</v>
      </c>
      <c r="D1064" s="17" t="s">
        <v>1904</v>
      </c>
      <c r="E1064" s="17"/>
      <c r="F1064" s="17"/>
      <c r="G1064" s="18" t="s">
        <v>59</v>
      </c>
      <c r="H1064" s="17"/>
      <c r="I1064" s="17"/>
      <c r="J1064" s="17"/>
      <c r="K1064" s="17"/>
      <c r="L1064" s="19">
        <v>4150</v>
      </c>
      <c r="M1064" s="19">
        <v>0</v>
      </c>
      <c r="N1064" s="20">
        <v>45777</v>
      </c>
      <c r="O1064" s="21" t="s">
        <v>60</v>
      </c>
      <c r="P1064" s="21">
        <v>0</v>
      </c>
      <c r="Q1064" s="21">
        <v>0</v>
      </c>
      <c r="R1064" s="21" t="s">
        <v>57</v>
      </c>
      <c r="S1064" s="21" t="s">
        <v>51</v>
      </c>
      <c r="T1064" s="21" t="s">
        <v>52</v>
      </c>
      <c r="U1064" s="22" t="s">
        <v>53</v>
      </c>
      <c r="V1064" s="15"/>
      <c r="AE1064">
        <v>1</v>
      </c>
      <c r="AF1064" t="b">
        <v>1</v>
      </c>
      <c r="AG1064">
        <v>1</v>
      </c>
    </row>
    <row r="1065" spans="2:33" x14ac:dyDescent="0.45">
      <c r="B1065" s="1">
        <v>1150</v>
      </c>
      <c r="C1065" s="16"/>
      <c r="D1065" s="17" t="s">
        <v>1905</v>
      </c>
      <c r="E1065" s="17"/>
      <c r="F1065" s="17"/>
      <c r="G1065" s="18" t="s">
        <v>1906</v>
      </c>
      <c r="H1065" s="17"/>
      <c r="I1065" s="17"/>
      <c r="J1065" s="17"/>
      <c r="K1065" s="17"/>
      <c r="L1065" s="19">
        <v>4150</v>
      </c>
      <c r="M1065" s="19">
        <v>0</v>
      </c>
      <c r="N1065" s="20">
        <v>45777</v>
      </c>
      <c r="O1065" s="21" t="s">
        <v>63</v>
      </c>
      <c r="P1065" s="21">
        <v>0</v>
      </c>
      <c r="Q1065" s="21">
        <v>2.3E-2</v>
      </c>
      <c r="R1065" s="21" t="s">
        <v>57</v>
      </c>
      <c r="S1065" s="21" t="s">
        <v>51</v>
      </c>
      <c r="T1065" s="21" t="s">
        <v>52</v>
      </c>
      <c r="U1065" s="22" t="s">
        <v>53</v>
      </c>
      <c r="V1065" s="15"/>
      <c r="AE1065">
        <v>0</v>
      </c>
      <c r="AF1065" t="b">
        <v>1</v>
      </c>
      <c r="AG1065">
        <v>2</v>
      </c>
    </row>
    <row r="1066" spans="2:33" x14ac:dyDescent="0.45">
      <c r="B1066" s="1">
        <v>1151</v>
      </c>
      <c r="C1066" s="16"/>
      <c r="D1066" s="17" t="s">
        <v>1907</v>
      </c>
      <c r="E1066" s="17"/>
      <c r="F1066" s="17"/>
      <c r="G1066" s="18" t="s">
        <v>1908</v>
      </c>
      <c r="H1066" s="17"/>
      <c r="I1066" s="17"/>
      <c r="J1066" s="17"/>
      <c r="K1066" s="17"/>
      <c r="L1066" s="19">
        <v>0</v>
      </c>
      <c r="M1066" s="19">
        <v>-75</v>
      </c>
      <c r="N1066" s="20">
        <v>45747</v>
      </c>
      <c r="O1066" s="21" t="s">
        <v>56</v>
      </c>
      <c r="P1066" s="21">
        <v>0</v>
      </c>
      <c r="Q1066" s="21">
        <v>0</v>
      </c>
      <c r="R1066" s="21" t="s">
        <v>50</v>
      </c>
      <c r="S1066" s="21" t="s">
        <v>51</v>
      </c>
      <c r="T1066" s="21" t="s">
        <v>133</v>
      </c>
      <c r="U1066" s="22" t="s">
        <v>53</v>
      </c>
      <c r="V1066" s="15"/>
      <c r="AE1066">
        <v>0</v>
      </c>
      <c r="AF1066" t="b">
        <v>1</v>
      </c>
      <c r="AG1066">
        <v>0</v>
      </c>
    </row>
    <row r="1067" spans="2:33" x14ac:dyDescent="0.45">
      <c r="B1067" s="1">
        <v>1152</v>
      </c>
      <c r="C1067" s="16"/>
      <c r="D1067" s="17" t="s">
        <v>1909</v>
      </c>
      <c r="E1067" s="17"/>
      <c r="F1067" s="17"/>
      <c r="G1067" s="18" t="s">
        <v>1909</v>
      </c>
      <c r="H1067" s="17"/>
      <c r="I1067" s="17"/>
      <c r="J1067" s="17"/>
      <c r="K1067" s="17"/>
      <c r="L1067" s="19">
        <v>0</v>
      </c>
      <c r="M1067" s="19">
        <v>-12300</v>
      </c>
      <c r="N1067" s="20">
        <v>45747</v>
      </c>
      <c r="O1067" s="21" t="s">
        <v>56</v>
      </c>
      <c r="P1067" s="21">
        <v>0</v>
      </c>
      <c r="Q1067" s="21">
        <v>0</v>
      </c>
      <c r="R1067" s="21" t="s">
        <v>50</v>
      </c>
      <c r="S1067" s="21" t="s">
        <v>51</v>
      </c>
      <c r="T1067" s="21" t="s">
        <v>265</v>
      </c>
      <c r="U1067" s="22" t="s">
        <v>53</v>
      </c>
      <c r="V1067" s="15"/>
      <c r="AE1067">
        <v>0</v>
      </c>
      <c r="AF1067" t="b">
        <v>1</v>
      </c>
      <c r="AG1067">
        <v>0</v>
      </c>
    </row>
    <row r="1068" spans="2:33" x14ac:dyDescent="0.45">
      <c r="B1068" s="1">
        <v>1153</v>
      </c>
      <c r="C1068" s="16"/>
      <c r="D1068" s="17" t="s">
        <v>1910</v>
      </c>
      <c r="E1068" s="17"/>
      <c r="F1068" s="17"/>
      <c r="G1068" s="18" t="s">
        <v>1911</v>
      </c>
      <c r="H1068" s="17"/>
      <c r="I1068" s="17"/>
      <c r="J1068" s="17"/>
      <c r="K1068" s="17"/>
      <c r="L1068" s="19">
        <v>0</v>
      </c>
      <c r="M1068" s="19">
        <v>-6500</v>
      </c>
      <c r="N1068" s="20">
        <v>45747</v>
      </c>
      <c r="O1068" s="21" t="s">
        <v>56</v>
      </c>
      <c r="P1068" s="21">
        <v>0</v>
      </c>
      <c r="Q1068" s="21">
        <v>0</v>
      </c>
      <c r="R1068" s="21" t="s">
        <v>50</v>
      </c>
      <c r="S1068" s="21" t="s">
        <v>51</v>
      </c>
      <c r="T1068" s="21" t="s">
        <v>755</v>
      </c>
      <c r="U1068" s="22" t="s">
        <v>53</v>
      </c>
      <c r="V1068" s="15"/>
      <c r="AE1068">
        <v>0</v>
      </c>
      <c r="AF1068" t="b">
        <v>1</v>
      </c>
      <c r="AG1068">
        <v>0</v>
      </c>
    </row>
    <row r="1069" spans="2:33" x14ac:dyDescent="0.45">
      <c r="B1069" s="1">
        <v>1154</v>
      </c>
      <c r="C1069" s="16"/>
      <c r="D1069" s="17" t="s">
        <v>1912</v>
      </c>
      <c r="E1069" s="17"/>
      <c r="F1069" s="17"/>
      <c r="G1069" s="18" t="s">
        <v>1913</v>
      </c>
      <c r="H1069" s="17"/>
      <c r="I1069" s="17"/>
      <c r="J1069" s="17"/>
      <c r="K1069" s="17"/>
      <c r="L1069" s="19">
        <v>0</v>
      </c>
      <c r="M1069" s="19">
        <v>-8000</v>
      </c>
      <c r="N1069" s="20">
        <v>45747</v>
      </c>
      <c r="O1069" s="21" t="s">
        <v>56</v>
      </c>
      <c r="P1069" s="21">
        <v>0</v>
      </c>
      <c r="Q1069" s="21">
        <v>0</v>
      </c>
      <c r="R1069" s="21" t="s">
        <v>50</v>
      </c>
      <c r="S1069" s="21" t="s">
        <v>51</v>
      </c>
      <c r="T1069" s="21" t="s">
        <v>52</v>
      </c>
      <c r="U1069" s="22" t="s">
        <v>53</v>
      </c>
      <c r="V1069" s="15"/>
      <c r="AE1069">
        <v>0</v>
      </c>
      <c r="AF1069" t="b">
        <v>1</v>
      </c>
      <c r="AG1069">
        <v>0</v>
      </c>
    </row>
    <row r="1070" spans="2:33" x14ac:dyDescent="0.45">
      <c r="B1070" s="1">
        <v>1155</v>
      </c>
      <c r="C1070" s="16"/>
      <c r="D1070" s="17" t="s">
        <v>1914</v>
      </c>
      <c r="E1070" s="17"/>
      <c r="F1070" s="17"/>
      <c r="G1070" s="18" t="s">
        <v>1915</v>
      </c>
      <c r="H1070" s="17"/>
      <c r="I1070" s="17"/>
      <c r="J1070" s="17"/>
      <c r="K1070" s="17"/>
      <c r="L1070" s="19">
        <v>0</v>
      </c>
      <c r="M1070" s="19">
        <v>-106</v>
      </c>
      <c r="N1070" s="20">
        <v>45747</v>
      </c>
      <c r="O1070" s="21" t="s">
        <v>56</v>
      </c>
      <c r="P1070" s="21">
        <v>0</v>
      </c>
      <c r="Q1070" s="21">
        <v>0</v>
      </c>
      <c r="R1070" s="21" t="s">
        <v>50</v>
      </c>
      <c r="S1070" s="21" t="s">
        <v>443</v>
      </c>
      <c r="T1070" s="21" t="s">
        <v>936</v>
      </c>
      <c r="U1070" s="22" t="s">
        <v>53</v>
      </c>
      <c r="V1070" s="15"/>
      <c r="AE1070">
        <v>0</v>
      </c>
      <c r="AF1070" t="b">
        <v>1</v>
      </c>
      <c r="AG1070">
        <v>0</v>
      </c>
    </row>
    <row r="1071" spans="2:33" x14ac:dyDescent="0.45">
      <c r="B1071" s="1">
        <v>1156</v>
      </c>
      <c r="C1071" s="16"/>
      <c r="D1071" s="17" t="s">
        <v>1916</v>
      </c>
      <c r="E1071" s="17"/>
      <c r="F1071" s="17"/>
      <c r="G1071" s="18" t="s">
        <v>1917</v>
      </c>
      <c r="H1071" s="17"/>
      <c r="I1071" s="17"/>
      <c r="J1071" s="17"/>
      <c r="K1071" s="17"/>
      <c r="L1071" s="19">
        <v>0</v>
      </c>
      <c r="M1071" s="19">
        <v>-20</v>
      </c>
      <c r="N1071" s="20">
        <v>45747</v>
      </c>
      <c r="O1071" s="21" t="s">
        <v>56</v>
      </c>
      <c r="P1071" s="21">
        <v>0</v>
      </c>
      <c r="Q1071" s="21">
        <v>0</v>
      </c>
      <c r="R1071" s="21" t="s">
        <v>50</v>
      </c>
      <c r="S1071" s="21" t="s">
        <v>51</v>
      </c>
      <c r="T1071" s="21" t="s">
        <v>1126</v>
      </c>
      <c r="U1071" s="22" t="s">
        <v>53</v>
      </c>
      <c r="V1071" s="15"/>
      <c r="AE1071">
        <v>0</v>
      </c>
      <c r="AF1071" t="b">
        <v>1</v>
      </c>
      <c r="AG1071">
        <v>0</v>
      </c>
    </row>
    <row r="1072" spans="2:33" x14ac:dyDescent="0.45">
      <c r="B1072" s="1">
        <v>1157</v>
      </c>
      <c r="C1072" s="16"/>
      <c r="D1072" s="17" t="s">
        <v>1918</v>
      </c>
      <c r="E1072" s="17"/>
      <c r="F1072" s="17"/>
      <c r="G1072" s="18" t="s">
        <v>1919</v>
      </c>
      <c r="H1072" s="17"/>
      <c r="I1072" s="17"/>
      <c r="J1072" s="17"/>
      <c r="K1072" s="17"/>
      <c r="L1072" s="19">
        <v>0</v>
      </c>
      <c r="M1072" s="19">
        <v>-109318</v>
      </c>
      <c r="N1072" s="20">
        <v>45747</v>
      </c>
      <c r="O1072" s="21" t="s">
        <v>56</v>
      </c>
      <c r="P1072" s="21">
        <v>0</v>
      </c>
      <c r="Q1072" s="21">
        <v>0</v>
      </c>
      <c r="R1072" s="21" t="s">
        <v>50</v>
      </c>
      <c r="S1072" s="21" t="s">
        <v>293</v>
      </c>
      <c r="T1072" s="21" t="s">
        <v>133</v>
      </c>
      <c r="U1072" s="22" t="s">
        <v>53</v>
      </c>
      <c r="V1072" s="15"/>
      <c r="AE1072">
        <v>0</v>
      </c>
      <c r="AF1072" t="b">
        <v>1</v>
      </c>
      <c r="AG1072">
        <v>0</v>
      </c>
    </row>
    <row r="1073" spans="2:33" x14ac:dyDescent="0.45">
      <c r="B1073" s="1">
        <v>1158</v>
      </c>
      <c r="C1073" s="16"/>
      <c r="D1073" s="17" t="s">
        <v>1920</v>
      </c>
      <c r="E1073" s="17"/>
      <c r="F1073" s="17"/>
      <c r="G1073" s="18" t="s">
        <v>1920</v>
      </c>
      <c r="H1073" s="17"/>
      <c r="I1073" s="17"/>
      <c r="J1073" s="17"/>
      <c r="K1073" s="17"/>
      <c r="L1073" s="19">
        <v>0</v>
      </c>
      <c r="M1073" s="19">
        <v>-28448</v>
      </c>
      <c r="N1073" s="20">
        <v>45747</v>
      </c>
      <c r="O1073" s="21" t="s">
        <v>56</v>
      </c>
      <c r="P1073" s="21">
        <v>0</v>
      </c>
      <c r="Q1073" s="21">
        <v>0</v>
      </c>
      <c r="R1073" s="21" t="s">
        <v>50</v>
      </c>
      <c r="S1073" s="21" t="s">
        <v>51</v>
      </c>
      <c r="T1073" s="21" t="s">
        <v>370</v>
      </c>
      <c r="U1073" s="22" t="s">
        <v>53</v>
      </c>
      <c r="V1073" s="15"/>
      <c r="AE1073">
        <v>0</v>
      </c>
      <c r="AF1073" t="b">
        <v>1</v>
      </c>
      <c r="AG1073">
        <v>0</v>
      </c>
    </row>
    <row r="1074" spans="2:33" x14ac:dyDescent="0.45">
      <c r="B1074" s="1">
        <v>1159</v>
      </c>
      <c r="C1074" s="16"/>
      <c r="D1074" s="17" t="s">
        <v>1921</v>
      </c>
      <c r="E1074" s="17"/>
      <c r="F1074" s="17"/>
      <c r="G1074" s="18" t="s">
        <v>1922</v>
      </c>
      <c r="H1074" s="17"/>
      <c r="I1074" s="17"/>
      <c r="J1074" s="17"/>
      <c r="K1074" s="17"/>
      <c r="L1074" s="19">
        <v>0</v>
      </c>
      <c r="M1074" s="19">
        <v>-44000</v>
      </c>
      <c r="N1074" s="20">
        <v>45747</v>
      </c>
      <c r="O1074" s="21" t="s">
        <v>56</v>
      </c>
      <c r="P1074" s="21">
        <v>0</v>
      </c>
      <c r="Q1074" s="21">
        <v>0</v>
      </c>
      <c r="R1074" s="21" t="s">
        <v>50</v>
      </c>
      <c r="S1074" s="21" t="s">
        <v>293</v>
      </c>
      <c r="T1074" s="21" t="s">
        <v>130</v>
      </c>
      <c r="U1074" s="22" t="s">
        <v>53</v>
      </c>
      <c r="V1074" s="15"/>
      <c r="AE1074">
        <v>0</v>
      </c>
      <c r="AF1074" t="b">
        <v>1</v>
      </c>
      <c r="AG1074">
        <v>0</v>
      </c>
    </row>
    <row r="1075" spans="2:33" x14ac:dyDescent="0.45">
      <c r="B1075" s="1">
        <v>1160</v>
      </c>
      <c r="C1075" s="16"/>
      <c r="D1075" s="17" t="s">
        <v>1923</v>
      </c>
      <c r="E1075" s="17"/>
      <c r="F1075" s="17"/>
      <c r="G1075" s="18" t="s">
        <v>1924</v>
      </c>
      <c r="H1075" s="17"/>
      <c r="I1075" s="17"/>
      <c r="J1075" s="17"/>
      <c r="K1075" s="17"/>
      <c r="L1075" s="19">
        <v>0</v>
      </c>
      <c r="M1075" s="19">
        <v>-42740</v>
      </c>
      <c r="N1075" s="20">
        <v>45747</v>
      </c>
      <c r="O1075" s="21" t="s">
        <v>56</v>
      </c>
      <c r="P1075" s="21">
        <v>0</v>
      </c>
      <c r="Q1075" s="21">
        <v>0</v>
      </c>
      <c r="R1075" s="21" t="s">
        <v>50</v>
      </c>
      <c r="S1075" s="21" t="s">
        <v>51</v>
      </c>
      <c r="T1075" s="21" t="s">
        <v>860</v>
      </c>
      <c r="U1075" s="22" t="s">
        <v>53</v>
      </c>
      <c r="V1075" s="15"/>
      <c r="AE1075">
        <v>0</v>
      </c>
      <c r="AF1075" t="b">
        <v>1</v>
      </c>
      <c r="AG1075">
        <v>0</v>
      </c>
    </row>
    <row r="1076" spans="2:33" x14ac:dyDescent="0.45">
      <c r="B1076" s="1">
        <v>1161</v>
      </c>
      <c r="C1076" s="16"/>
      <c r="D1076" s="17" t="s">
        <v>1925</v>
      </c>
      <c r="E1076" s="17"/>
      <c r="F1076" s="17"/>
      <c r="G1076" s="18" t="s">
        <v>1926</v>
      </c>
      <c r="H1076" s="17"/>
      <c r="I1076" s="17"/>
      <c r="J1076" s="17"/>
      <c r="K1076" s="17"/>
      <c r="L1076" s="19">
        <v>0</v>
      </c>
      <c r="M1076" s="19">
        <v>-1169</v>
      </c>
      <c r="N1076" s="20">
        <v>45747</v>
      </c>
      <c r="O1076" s="21" t="s">
        <v>56</v>
      </c>
      <c r="P1076" s="21">
        <v>0</v>
      </c>
      <c r="Q1076" s="21">
        <v>0</v>
      </c>
      <c r="R1076" s="21" t="s">
        <v>50</v>
      </c>
      <c r="S1076" s="21" t="s">
        <v>51</v>
      </c>
      <c r="T1076" s="21" t="s">
        <v>1722</v>
      </c>
      <c r="U1076" s="22" t="s">
        <v>53</v>
      </c>
      <c r="V1076" s="15"/>
      <c r="AE1076">
        <v>0</v>
      </c>
      <c r="AF1076" t="b">
        <v>1</v>
      </c>
      <c r="AG1076">
        <v>0</v>
      </c>
    </row>
    <row r="1077" spans="2:33" x14ac:dyDescent="0.45">
      <c r="B1077" s="1">
        <v>1162</v>
      </c>
      <c r="C1077" s="16"/>
      <c r="D1077" s="17" t="s">
        <v>1927</v>
      </c>
      <c r="E1077" s="17"/>
      <c r="F1077" s="17"/>
      <c r="G1077" s="18" t="s">
        <v>1928</v>
      </c>
      <c r="H1077" s="17"/>
      <c r="I1077" s="17"/>
      <c r="J1077" s="17"/>
      <c r="K1077" s="17"/>
      <c r="L1077" s="19">
        <v>0</v>
      </c>
      <c r="M1077" s="19">
        <v>-21650</v>
      </c>
      <c r="N1077" s="20">
        <v>45747</v>
      </c>
      <c r="O1077" s="21" t="s">
        <v>56</v>
      </c>
      <c r="P1077" s="21">
        <v>0</v>
      </c>
      <c r="Q1077" s="21">
        <v>0</v>
      </c>
      <c r="R1077" s="21" t="s">
        <v>50</v>
      </c>
      <c r="S1077" s="21" t="s">
        <v>293</v>
      </c>
      <c r="T1077" s="21" t="s">
        <v>130</v>
      </c>
      <c r="U1077" s="22" t="s">
        <v>53</v>
      </c>
      <c r="V1077" s="15"/>
      <c r="AE1077">
        <v>0</v>
      </c>
      <c r="AF1077" t="b">
        <v>1</v>
      </c>
      <c r="AG1077">
        <v>0</v>
      </c>
    </row>
    <row r="1078" spans="2:33" x14ac:dyDescent="0.45">
      <c r="B1078" s="1">
        <v>1163</v>
      </c>
      <c r="C1078" s="16"/>
      <c r="D1078" s="17" t="s">
        <v>1929</v>
      </c>
      <c r="E1078" s="17"/>
      <c r="F1078" s="17"/>
      <c r="G1078" s="18" t="s">
        <v>1930</v>
      </c>
      <c r="H1078" s="17"/>
      <c r="I1078" s="17"/>
      <c r="J1078" s="17"/>
      <c r="K1078" s="17"/>
      <c r="L1078" s="19">
        <v>0</v>
      </c>
      <c r="M1078" s="19">
        <v>-1630</v>
      </c>
      <c r="N1078" s="20">
        <v>45747</v>
      </c>
      <c r="O1078" s="21" t="s">
        <v>56</v>
      </c>
      <c r="P1078" s="21">
        <v>0</v>
      </c>
      <c r="Q1078" s="21">
        <v>0</v>
      </c>
      <c r="R1078" s="21" t="s">
        <v>50</v>
      </c>
      <c r="S1078" s="21" t="s">
        <v>51</v>
      </c>
      <c r="T1078" s="21" t="s">
        <v>1042</v>
      </c>
      <c r="U1078" s="22" t="s">
        <v>1042</v>
      </c>
      <c r="V1078" s="15"/>
      <c r="AE1078">
        <v>0</v>
      </c>
      <c r="AF1078" t="b">
        <v>1</v>
      </c>
      <c r="AG1078">
        <v>0</v>
      </c>
    </row>
    <row r="1079" spans="2:33" x14ac:dyDescent="0.45">
      <c r="B1079" s="1">
        <v>1164</v>
      </c>
      <c r="C1079" s="16"/>
      <c r="D1079" s="17" t="s">
        <v>1931</v>
      </c>
      <c r="E1079" s="17"/>
      <c r="F1079" s="17"/>
      <c r="G1079" s="18" t="s">
        <v>1932</v>
      </c>
      <c r="H1079" s="17"/>
      <c r="I1079" s="17"/>
      <c r="J1079" s="17"/>
      <c r="K1079" s="17"/>
      <c r="L1079" s="19">
        <v>0</v>
      </c>
      <c r="M1079" s="19">
        <v>-39890</v>
      </c>
      <c r="N1079" s="20">
        <v>45747</v>
      </c>
      <c r="O1079" s="21" t="s">
        <v>56</v>
      </c>
      <c r="P1079" s="21">
        <v>0</v>
      </c>
      <c r="Q1079" s="21">
        <v>0</v>
      </c>
      <c r="R1079" s="21" t="s">
        <v>50</v>
      </c>
      <c r="S1079" s="21" t="s">
        <v>51</v>
      </c>
      <c r="T1079" s="21" t="s">
        <v>130</v>
      </c>
      <c r="U1079" s="22" t="s">
        <v>53</v>
      </c>
      <c r="V1079" s="15"/>
      <c r="AE1079">
        <v>0</v>
      </c>
      <c r="AF1079" t="b">
        <v>1</v>
      </c>
      <c r="AG1079">
        <v>0</v>
      </c>
    </row>
    <row r="1080" spans="2:33" x14ac:dyDescent="0.45">
      <c r="B1080" s="1">
        <v>1165</v>
      </c>
      <c r="C1080" s="16"/>
      <c r="D1080" s="17" t="s">
        <v>1933</v>
      </c>
      <c r="E1080" s="17"/>
      <c r="F1080" s="17"/>
      <c r="G1080" s="18" t="s">
        <v>1934</v>
      </c>
      <c r="H1080" s="17"/>
      <c r="I1080" s="17"/>
      <c r="J1080" s="17"/>
      <c r="K1080" s="17"/>
      <c r="L1080" s="19">
        <v>0</v>
      </c>
      <c r="M1080" s="19">
        <v>-13</v>
      </c>
      <c r="N1080" s="20">
        <v>45747</v>
      </c>
      <c r="O1080" s="21" t="s">
        <v>56</v>
      </c>
      <c r="P1080" s="21">
        <v>0</v>
      </c>
      <c r="Q1080" s="21">
        <v>0</v>
      </c>
      <c r="R1080" s="21" t="s">
        <v>50</v>
      </c>
      <c r="S1080" s="21" t="s">
        <v>51</v>
      </c>
      <c r="T1080" s="21" t="s">
        <v>870</v>
      </c>
      <c r="U1080" s="22" t="s">
        <v>53</v>
      </c>
      <c r="V1080" s="15"/>
      <c r="AE1080">
        <v>0</v>
      </c>
      <c r="AF1080" t="b">
        <v>1</v>
      </c>
      <c r="AG1080">
        <v>0</v>
      </c>
    </row>
    <row r="1081" spans="2:33" x14ac:dyDescent="0.45">
      <c r="B1081" s="1">
        <v>1166</v>
      </c>
      <c r="C1081" s="16"/>
      <c r="D1081" s="17" t="s">
        <v>1935</v>
      </c>
      <c r="E1081" s="17"/>
      <c r="F1081" s="17"/>
      <c r="G1081" s="18" t="s">
        <v>1936</v>
      </c>
      <c r="H1081" s="17"/>
      <c r="I1081" s="17"/>
      <c r="J1081" s="17"/>
      <c r="K1081" s="17"/>
      <c r="L1081" s="19">
        <v>0</v>
      </c>
      <c r="M1081" s="19">
        <v>-34</v>
      </c>
      <c r="N1081" s="20">
        <v>45747</v>
      </c>
      <c r="O1081" s="21" t="s">
        <v>56</v>
      </c>
      <c r="P1081" s="21">
        <v>0</v>
      </c>
      <c r="Q1081" s="21">
        <v>0</v>
      </c>
      <c r="R1081" s="21" t="s">
        <v>50</v>
      </c>
      <c r="S1081" s="21" t="s">
        <v>51</v>
      </c>
      <c r="T1081" s="21" t="s">
        <v>732</v>
      </c>
      <c r="U1081" s="22" t="s">
        <v>53</v>
      </c>
      <c r="V1081" s="15"/>
      <c r="AE1081">
        <v>0</v>
      </c>
      <c r="AF1081" t="b">
        <v>1</v>
      </c>
      <c r="AG1081">
        <v>0</v>
      </c>
    </row>
    <row r="1082" spans="2:33" x14ac:dyDescent="0.45">
      <c r="B1082" s="1">
        <v>1167</v>
      </c>
      <c r="C1082" s="16" t="s">
        <v>47</v>
      </c>
      <c r="D1082" s="17" t="s">
        <v>1937</v>
      </c>
      <c r="E1082" s="17"/>
      <c r="F1082" s="17"/>
      <c r="G1082" s="18" t="s">
        <v>59</v>
      </c>
      <c r="H1082" s="17"/>
      <c r="I1082" s="17"/>
      <c r="J1082" s="17"/>
      <c r="K1082" s="17"/>
      <c r="L1082" s="19">
        <v>0</v>
      </c>
      <c r="M1082" s="19">
        <v>-10</v>
      </c>
      <c r="N1082" s="20">
        <v>45657</v>
      </c>
      <c r="O1082" s="21" t="s">
        <v>60</v>
      </c>
      <c r="P1082" s="21">
        <v>0</v>
      </c>
      <c r="Q1082" s="21">
        <v>0</v>
      </c>
      <c r="R1082" s="21" t="s">
        <v>50</v>
      </c>
      <c r="S1082" s="21" t="s">
        <v>51</v>
      </c>
      <c r="T1082" s="21" t="s">
        <v>1105</v>
      </c>
      <c r="U1082" s="22" t="s">
        <v>53</v>
      </c>
      <c r="V1082" s="15"/>
      <c r="AE1082">
        <v>1</v>
      </c>
      <c r="AF1082" t="b">
        <v>1</v>
      </c>
      <c r="AG1082">
        <v>0</v>
      </c>
    </row>
    <row r="1083" spans="2:33" x14ac:dyDescent="0.45">
      <c r="B1083" s="1">
        <v>1168</v>
      </c>
      <c r="C1083" s="16"/>
      <c r="D1083" s="17" t="s">
        <v>1938</v>
      </c>
      <c r="E1083" s="17"/>
      <c r="F1083" s="17"/>
      <c r="G1083" s="18" t="s">
        <v>1939</v>
      </c>
      <c r="H1083" s="17"/>
      <c r="I1083" s="17"/>
      <c r="J1083" s="17"/>
      <c r="K1083" s="17"/>
      <c r="L1083" s="19">
        <v>0</v>
      </c>
      <c r="M1083" s="19">
        <v>-10</v>
      </c>
      <c r="N1083" s="20">
        <v>45657</v>
      </c>
      <c r="O1083" s="21" t="s">
        <v>56</v>
      </c>
      <c r="P1083" s="21">
        <v>0</v>
      </c>
      <c r="Q1083" s="21">
        <v>0</v>
      </c>
      <c r="R1083" s="21" t="s">
        <v>57</v>
      </c>
      <c r="S1083" s="21" t="s">
        <v>51</v>
      </c>
      <c r="T1083" s="21" t="s">
        <v>1105</v>
      </c>
      <c r="U1083" s="22" t="s">
        <v>53</v>
      </c>
      <c r="V1083" s="15"/>
      <c r="AE1083">
        <v>0</v>
      </c>
      <c r="AF1083" t="b">
        <v>1</v>
      </c>
      <c r="AG1083">
        <v>1</v>
      </c>
    </row>
    <row r="1084" spans="2:33" x14ac:dyDescent="0.45">
      <c r="B1084" s="1">
        <v>1169</v>
      </c>
      <c r="C1084" s="16"/>
      <c r="D1084" s="17" t="s">
        <v>1940</v>
      </c>
      <c r="E1084" s="17"/>
      <c r="F1084" s="17"/>
      <c r="G1084" s="18" t="s">
        <v>1941</v>
      </c>
      <c r="H1084" s="17"/>
      <c r="I1084" s="17"/>
      <c r="J1084" s="17"/>
      <c r="K1084" s="17"/>
      <c r="L1084" s="19">
        <v>0</v>
      </c>
      <c r="M1084" s="19">
        <v>-614</v>
      </c>
      <c r="N1084" s="20">
        <v>45747</v>
      </c>
      <c r="O1084" s="21" t="s">
        <v>56</v>
      </c>
      <c r="P1084" s="21">
        <v>0</v>
      </c>
      <c r="Q1084" s="21">
        <v>0</v>
      </c>
      <c r="R1084" s="21" t="s">
        <v>50</v>
      </c>
      <c r="S1084" s="21" t="s">
        <v>51</v>
      </c>
      <c r="T1084" s="21" t="s">
        <v>827</v>
      </c>
      <c r="U1084" s="22" t="s">
        <v>53</v>
      </c>
      <c r="V1084" s="15"/>
      <c r="AE1084">
        <v>0</v>
      </c>
      <c r="AF1084" t="b">
        <v>1</v>
      </c>
      <c r="AG1084">
        <v>0</v>
      </c>
    </row>
    <row r="1085" spans="2:33" x14ac:dyDescent="0.45">
      <c r="B1085" s="1">
        <v>1170</v>
      </c>
      <c r="C1085" s="16"/>
      <c r="D1085" s="17" t="s">
        <v>1942</v>
      </c>
      <c r="E1085" s="17"/>
      <c r="F1085" s="17"/>
      <c r="G1085" s="18" t="s">
        <v>1943</v>
      </c>
      <c r="H1085" s="17"/>
      <c r="I1085" s="17"/>
      <c r="J1085" s="17"/>
      <c r="K1085" s="17"/>
      <c r="L1085" s="19">
        <v>0</v>
      </c>
      <c r="M1085" s="19">
        <v>-132800</v>
      </c>
      <c r="N1085" s="20">
        <v>45747</v>
      </c>
      <c r="O1085" s="21" t="s">
        <v>56</v>
      </c>
      <c r="P1085" s="21">
        <v>0</v>
      </c>
      <c r="Q1085" s="21">
        <v>0</v>
      </c>
      <c r="R1085" s="21" t="s">
        <v>50</v>
      </c>
      <c r="S1085" s="21" t="s">
        <v>293</v>
      </c>
      <c r="T1085" s="21" t="s">
        <v>130</v>
      </c>
      <c r="U1085" s="22" t="s">
        <v>53</v>
      </c>
      <c r="V1085" s="15"/>
      <c r="AE1085">
        <v>0</v>
      </c>
      <c r="AF1085" t="b">
        <v>1</v>
      </c>
      <c r="AG1085">
        <v>0</v>
      </c>
    </row>
    <row r="1086" spans="2:33" x14ac:dyDescent="0.45">
      <c r="B1086" s="1">
        <v>1171</v>
      </c>
      <c r="C1086" s="16"/>
      <c r="D1086" s="17" t="s">
        <v>1944</v>
      </c>
      <c r="E1086" s="17"/>
      <c r="F1086" s="17"/>
      <c r="G1086" s="18" t="s">
        <v>1945</v>
      </c>
      <c r="H1086" s="17"/>
      <c r="I1086" s="17"/>
      <c r="J1086" s="17"/>
      <c r="K1086" s="17"/>
      <c r="L1086" s="19">
        <v>0</v>
      </c>
      <c r="M1086" s="19">
        <v>-600</v>
      </c>
      <c r="N1086" s="20">
        <v>45747</v>
      </c>
      <c r="O1086" s="21" t="s">
        <v>56</v>
      </c>
      <c r="P1086" s="21">
        <v>0</v>
      </c>
      <c r="Q1086" s="21">
        <v>0</v>
      </c>
      <c r="R1086" s="21" t="s">
        <v>50</v>
      </c>
      <c r="S1086" s="21" t="s">
        <v>51</v>
      </c>
      <c r="T1086" s="21" t="s">
        <v>427</v>
      </c>
      <c r="U1086" s="22" t="s">
        <v>53</v>
      </c>
      <c r="V1086" s="15"/>
      <c r="AE1086">
        <v>0</v>
      </c>
      <c r="AF1086" t="b">
        <v>1</v>
      </c>
      <c r="AG1086">
        <v>0</v>
      </c>
    </row>
    <row r="1087" spans="2:33" x14ac:dyDescent="0.45">
      <c r="B1087" s="1">
        <v>1172</v>
      </c>
      <c r="C1087" s="16"/>
      <c r="D1087" s="17" t="s">
        <v>1946</v>
      </c>
      <c r="E1087" s="17"/>
      <c r="F1087" s="17"/>
      <c r="G1087" s="18" t="s">
        <v>1947</v>
      </c>
      <c r="H1087" s="17"/>
      <c r="I1087" s="17"/>
      <c r="J1087" s="17"/>
      <c r="K1087" s="17"/>
      <c r="L1087" s="19">
        <v>0</v>
      </c>
      <c r="M1087" s="19">
        <v>-2679</v>
      </c>
      <c r="N1087" s="20">
        <v>45747</v>
      </c>
      <c r="O1087" s="21" t="s">
        <v>56</v>
      </c>
      <c r="P1087" s="21">
        <v>0</v>
      </c>
      <c r="Q1087" s="21">
        <v>0</v>
      </c>
      <c r="R1087" s="21" t="s">
        <v>50</v>
      </c>
      <c r="S1087" s="21" t="s">
        <v>246</v>
      </c>
      <c r="T1087" s="21" t="s">
        <v>130</v>
      </c>
      <c r="U1087" s="22" t="s">
        <v>53</v>
      </c>
      <c r="V1087" s="15"/>
      <c r="AE1087">
        <v>0</v>
      </c>
      <c r="AF1087" t="b">
        <v>1</v>
      </c>
      <c r="AG1087">
        <v>0</v>
      </c>
    </row>
    <row r="1088" spans="2:33" x14ac:dyDescent="0.45">
      <c r="B1088" s="1">
        <v>1173</v>
      </c>
      <c r="C1088" s="16"/>
      <c r="D1088" s="17" t="s">
        <v>1948</v>
      </c>
      <c r="E1088" s="17"/>
      <c r="F1088" s="17"/>
      <c r="G1088" s="18" t="s">
        <v>1949</v>
      </c>
      <c r="H1088" s="17"/>
      <c r="I1088" s="17"/>
      <c r="J1088" s="17"/>
      <c r="K1088" s="17"/>
      <c r="L1088" s="19">
        <v>0</v>
      </c>
      <c r="M1088" s="19">
        <v>-160</v>
      </c>
      <c r="N1088" s="20">
        <v>45747</v>
      </c>
      <c r="O1088" s="21" t="s">
        <v>56</v>
      </c>
      <c r="P1088" s="21">
        <v>0</v>
      </c>
      <c r="Q1088" s="21">
        <v>0</v>
      </c>
      <c r="R1088" s="21" t="s">
        <v>50</v>
      </c>
      <c r="S1088" s="21" t="s">
        <v>51</v>
      </c>
      <c r="T1088" s="21" t="s">
        <v>589</v>
      </c>
      <c r="U1088" s="22" t="s">
        <v>53</v>
      </c>
      <c r="V1088" s="15"/>
      <c r="AE1088">
        <v>0</v>
      </c>
      <c r="AF1088" t="b">
        <v>1</v>
      </c>
      <c r="AG1088">
        <v>0</v>
      </c>
    </row>
    <row r="1089" spans="2:33" x14ac:dyDescent="0.45">
      <c r="B1089" s="1">
        <v>1174</v>
      </c>
      <c r="C1089" s="16"/>
      <c r="D1089" s="17" t="s">
        <v>1950</v>
      </c>
      <c r="E1089" s="17"/>
      <c r="F1089" s="17"/>
      <c r="G1089" s="18" t="s">
        <v>1951</v>
      </c>
      <c r="H1089" s="17"/>
      <c r="I1089" s="17"/>
      <c r="J1089" s="17"/>
      <c r="K1089" s="17"/>
      <c r="L1089" s="19">
        <v>0</v>
      </c>
      <c r="M1089" s="19">
        <v>-17</v>
      </c>
      <c r="N1089" s="20">
        <v>45747</v>
      </c>
      <c r="O1089" s="21" t="s">
        <v>56</v>
      </c>
      <c r="P1089" s="21">
        <v>0</v>
      </c>
      <c r="Q1089" s="21">
        <v>0</v>
      </c>
      <c r="R1089" s="21" t="s">
        <v>50</v>
      </c>
      <c r="S1089" s="21" t="s">
        <v>51</v>
      </c>
      <c r="T1089" s="21" t="s">
        <v>755</v>
      </c>
      <c r="U1089" s="22" t="s">
        <v>53</v>
      </c>
      <c r="V1089" s="15"/>
      <c r="AE1089">
        <v>0</v>
      </c>
      <c r="AF1089" t="b">
        <v>1</v>
      </c>
      <c r="AG1089">
        <v>0</v>
      </c>
    </row>
    <row r="1090" spans="2:33" x14ac:dyDescent="0.45">
      <c r="B1090" s="1">
        <v>1175</v>
      </c>
      <c r="C1090" s="16"/>
      <c r="D1090" s="17" t="s">
        <v>1952</v>
      </c>
      <c r="E1090" s="17"/>
      <c r="F1090" s="17"/>
      <c r="G1090" s="18" t="s">
        <v>1953</v>
      </c>
      <c r="H1090" s="17"/>
      <c r="I1090" s="17"/>
      <c r="J1090" s="17"/>
      <c r="K1090" s="17"/>
      <c r="L1090" s="19">
        <v>0</v>
      </c>
      <c r="M1090" s="19">
        <v>-8033</v>
      </c>
      <c r="N1090" s="20">
        <v>45747</v>
      </c>
      <c r="O1090" s="21" t="s">
        <v>56</v>
      </c>
      <c r="P1090" s="21">
        <v>0</v>
      </c>
      <c r="Q1090" s="21">
        <v>0</v>
      </c>
      <c r="R1090" s="21" t="s">
        <v>50</v>
      </c>
      <c r="S1090" s="21" t="s">
        <v>51</v>
      </c>
      <c r="T1090" s="21" t="s">
        <v>860</v>
      </c>
      <c r="U1090" s="22" t="s">
        <v>53</v>
      </c>
      <c r="V1090" s="15"/>
      <c r="AE1090">
        <v>0</v>
      </c>
      <c r="AF1090" t="b">
        <v>1</v>
      </c>
      <c r="AG1090">
        <v>0</v>
      </c>
    </row>
    <row r="1091" spans="2:33" x14ac:dyDescent="0.45">
      <c r="B1091" s="1">
        <v>1176</v>
      </c>
      <c r="C1091" s="16"/>
      <c r="D1091" s="17" t="s">
        <v>1954</v>
      </c>
      <c r="E1091" s="17"/>
      <c r="F1091" s="17"/>
      <c r="G1091" s="18" t="s">
        <v>1955</v>
      </c>
      <c r="H1091" s="17"/>
      <c r="I1091" s="17"/>
      <c r="J1091" s="17"/>
      <c r="K1091" s="17"/>
      <c r="L1091" s="19">
        <v>0</v>
      </c>
      <c r="M1091" s="19">
        <v>-4</v>
      </c>
      <c r="N1091" s="20">
        <v>45747</v>
      </c>
      <c r="O1091" s="21" t="s">
        <v>56</v>
      </c>
      <c r="P1091" s="21">
        <v>0</v>
      </c>
      <c r="Q1091" s="21">
        <v>0</v>
      </c>
      <c r="R1091" s="21" t="s">
        <v>50</v>
      </c>
      <c r="S1091" s="21" t="s">
        <v>51</v>
      </c>
      <c r="T1091" s="21" t="s">
        <v>306</v>
      </c>
      <c r="U1091" s="22" t="s">
        <v>53</v>
      </c>
      <c r="V1091" s="15"/>
      <c r="AE1091">
        <v>0</v>
      </c>
      <c r="AF1091" t="b">
        <v>1</v>
      </c>
      <c r="AG1091">
        <v>0</v>
      </c>
    </row>
    <row r="1092" spans="2:33" x14ac:dyDescent="0.45">
      <c r="B1092" s="1">
        <v>1177</v>
      </c>
      <c r="C1092" s="16" t="s">
        <v>47</v>
      </c>
      <c r="D1092" s="17" t="s">
        <v>1956</v>
      </c>
      <c r="E1092" s="17"/>
      <c r="F1092" s="17"/>
      <c r="G1092" s="18" t="s">
        <v>1957</v>
      </c>
      <c r="H1092" s="17"/>
      <c r="I1092" s="17"/>
      <c r="J1092" s="17"/>
      <c r="K1092" s="17"/>
      <c r="L1092" s="19">
        <v>0</v>
      </c>
      <c r="M1092" s="19">
        <v>-11145</v>
      </c>
      <c r="N1092" s="20">
        <v>45747</v>
      </c>
      <c r="O1092" s="21" t="s">
        <v>56</v>
      </c>
      <c r="P1092" s="21">
        <v>0</v>
      </c>
      <c r="Q1092" s="21">
        <v>0</v>
      </c>
      <c r="R1092" s="21" t="s">
        <v>50</v>
      </c>
      <c r="S1092" s="21" t="s">
        <v>443</v>
      </c>
      <c r="T1092" s="21" t="s">
        <v>769</v>
      </c>
      <c r="U1092" s="22" t="s">
        <v>770</v>
      </c>
      <c r="V1092" s="15"/>
      <c r="AE1092">
        <v>2</v>
      </c>
      <c r="AF1092" t="b">
        <v>1</v>
      </c>
      <c r="AG1092">
        <v>0</v>
      </c>
    </row>
    <row r="1093" spans="2:33" x14ac:dyDescent="0.45">
      <c r="B1093" s="1">
        <v>1178</v>
      </c>
      <c r="C1093" s="16" t="s">
        <v>47</v>
      </c>
      <c r="D1093" s="17" t="s">
        <v>1958</v>
      </c>
      <c r="E1093" s="17"/>
      <c r="F1093" s="17"/>
      <c r="G1093" s="18" t="s">
        <v>59</v>
      </c>
      <c r="H1093" s="17"/>
      <c r="I1093" s="17"/>
      <c r="J1093" s="17"/>
      <c r="K1093" s="17"/>
      <c r="L1093" s="19">
        <v>0</v>
      </c>
      <c r="M1093" s="19">
        <v>-18808</v>
      </c>
      <c r="N1093" s="20">
        <v>45747</v>
      </c>
      <c r="O1093" s="21" t="s">
        <v>60</v>
      </c>
      <c r="P1093" s="21">
        <v>0</v>
      </c>
      <c r="Q1093" s="21">
        <v>0</v>
      </c>
      <c r="R1093" s="21" t="s">
        <v>57</v>
      </c>
      <c r="S1093" s="21" t="s">
        <v>51</v>
      </c>
      <c r="T1093" s="21" t="s">
        <v>769</v>
      </c>
      <c r="U1093" s="22" t="s">
        <v>770</v>
      </c>
      <c r="V1093" s="15"/>
      <c r="AE1093">
        <v>1</v>
      </c>
      <c r="AF1093" t="b">
        <v>1</v>
      </c>
      <c r="AG1093">
        <v>1</v>
      </c>
    </row>
    <row r="1094" spans="2:33" x14ac:dyDescent="0.45">
      <c r="B1094" s="1">
        <v>1179</v>
      </c>
      <c r="C1094" s="16"/>
      <c r="D1094" s="17" t="s">
        <v>1959</v>
      </c>
      <c r="E1094" s="17"/>
      <c r="F1094" s="17"/>
      <c r="G1094" s="18" t="s">
        <v>1960</v>
      </c>
      <c r="H1094" s="17"/>
      <c r="I1094" s="17"/>
      <c r="J1094" s="17"/>
      <c r="K1094" s="17"/>
      <c r="L1094" s="19">
        <v>0</v>
      </c>
      <c r="M1094" s="19">
        <v>-18808</v>
      </c>
      <c r="N1094" s="20">
        <v>45747</v>
      </c>
      <c r="O1094" s="21" t="s">
        <v>773</v>
      </c>
      <c r="P1094" s="21">
        <v>0</v>
      </c>
      <c r="Q1094" s="21">
        <v>0</v>
      </c>
      <c r="R1094" s="21" t="s">
        <v>57</v>
      </c>
      <c r="S1094" s="21" t="s">
        <v>51</v>
      </c>
      <c r="T1094" s="21" t="s">
        <v>769</v>
      </c>
      <c r="U1094" s="22" t="s">
        <v>770</v>
      </c>
      <c r="V1094" s="15"/>
      <c r="AE1094">
        <v>0</v>
      </c>
      <c r="AF1094" t="b">
        <v>1</v>
      </c>
      <c r="AG1094">
        <v>2</v>
      </c>
    </row>
    <row r="1095" spans="2:33" x14ac:dyDescent="0.45">
      <c r="B1095" s="1">
        <v>1180</v>
      </c>
      <c r="C1095" s="16"/>
      <c r="D1095" s="17" t="s">
        <v>1961</v>
      </c>
      <c r="E1095" s="17"/>
      <c r="F1095" s="17"/>
      <c r="G1095" s="18" t="s">
        <v>1962</v>
      </c>
      <c r="H1095" s="17"/>
      <c r="I1095" s="17"/>
      <c r="J1095" s="17"/>
      <c r="K1095" s="17"/>
      <c r="L1095" s="19">
        <v>0</v>
      </c>
      <c r="M1095" s="19">
        <v>-7978</v>
      </c>
      <c r="N1095" s="20">
        <v>45747</v>
      </c>
      <c r="O1095" s="21" t="s">
        <v>56</v>
      </c>
      <c r="P1095" s="21">
        <v>0</v>
      </c>
      <c r="Q1095" s="21">
        <v>0</v>
      </c>
      <c r="R1095" s="21" t="s">
        <v>50</v>
      </c>
      <c r="S1095" s="21" t="s">
        <v>51</v>
      </c>
      <c r="T1095" s="21" t="s">
        <v>1963</v>
      </c>
      <c r="U1095" s="22" t="s">
        <v>53</v>
      </c>
      <c r="V1095" s="15"/>
      <c r="AE1095">
        <v>0</v>
      </c>
      <c r="AF1095" t="b">
        <v>1</v>
      </c>
      <c r="AG1095">
        <v>0</v>
      </c>
    </row>
    <row r="1096" spans="2:33" x14ac:dyDescent="0.45">
      <c r="B1096" s="1">
        <v>1181</v>
      </c>
      <c r="C1096" s="23"/>
      <c r="D1096" s="24" t="s">
        <v>1964</v>
      </c>
      <c r="E1096" s="24"/>
      <c r="F1096" s="24"/>
      <c r="G1096" s="25" t="s">
        <v>1965</v>
      </c>
      <c r="H1096" s="24"/>
      <c r="I1096" s="24"/>
      <c r="J1096" s="24"/>
      <c r="K1096" s="24"/>
      <c r="L1096" s="26">
        <v>0</v>
      </c>
      <c r="M1096" s="26">
        <v>-61</v>
      </c>
      <c r="N1096" s="27">
        <v>45747</v>
      </c>
      <c r="O1096" s="28" t="s">
        <v>56</v>
      </c>
      <c r="P1096" s="28">
        <v>0</v>
      </c>
      <c r="Q1096" s="28">
        <v>0</v>
      </c>
      <c r="R1096" s="28" t="s">
        <v>50</v>
      </c>
      <c r="S1096" s="28" t="s">
        <v>51</v>
      </c>
      <c r="T1096" s="28" t="s">
        <v>1966</v>
      </c>
      <c r="U1096" s="29" t="s">
        <v>53</v>
      </c>
      <c r="V1096" s="15"/>
      <c r="AE1096">
        <v>0</v>
      </c>
      <c r="AF1096" t="b">
        <v>1</v>
      </c>
      <c r="AG1096">
        <v>0</v>
      </c>
    </row>
  </sheetData>
  <mergeCells count="12">
    <mergeCell ref="C11:D11"/>
    <mergeCell ref="E11:F11"/>
    <mergeCell ref="G11:H11"/>
    <mergeCell ref="I11:J11"/>
    <mergeCell ref="C13:F13"/>
    <mergeCell ref="G13:K13"/>
    <mergeCell ref="C7:D7"/>
    <mergeCell ref="E7:J7"/>
    <mergeCell ref="C9:D9"/>
    <mergeCell ref="E9:F9"/>
    <mergeCell ref="G9:H9"/>
    <mergeCell ref="I9:J9"/>
  </mergeCells>
  <conditionalFormatting sqref="M14:M1096">
    <cfRule type="cellIs" dxfId="5" priority="1" stopIfTrue="1" operator="greaterThan">
      <formula>0</formula>
    </cfRule>
    <cfRule type="cellIs" dxfId="4" priority="2" stopIfTrue="1" operator="lessThan">
      <formula>0</formula>
    </cfRule>
  </conditionalFormatting>
  <dataValidations count="3">
    <dataValidation type="list" allowBlank="1" showInputMessage="1" showErrorMessage="1" sqref="I9:J9" xr:uid="{9F912D64-418F-469F-962B-88B9CBFD4CA8}">
      <formula1>"Tree, Summary, Detailed"</formula1>
    </dataValidation>
    <dataValidation type="list" allowBlank="1" showInputMessage="1" showErrorMessage="1" sqref="I11:J11" xr:uid="{06CDB57A-B555-4E07-8ECD-D1C053FF6BCC}">
      <formula1>"Ascending,Descending"</formula1>
    </dataValidation>
    <dataValidation type="list" allowBlank="1" showInputMessage="1" showErrorMessage="1" sqref="E11:F11" xr:uid="{18D302EB-6EBD-4D23-B33C-B184CC2C85FF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7B09-A5A9-4D95-8EEC-DDFBDC2997C9}">
  <sheetPr codeName="shtTree1">
    <tabColor rgb="FFFFFF00"/>
  </sheetPr>
  <dimension ref="B1:AG21"/>
  <sheetViews>
    <sheetView showGridLines="0" showRowColHeaders="0" zoomScaleNormal="100" workbookViewId="0">
      <pane ySplit="13" topLeftCell="A14" activePane="bottomLeft" state="frozen"/>
      <selection activeCell="N13" sqref="N13:N1096"/>
      <selection pane="bottomLeft" activeCell="D16" sqref="D16"/>
    </sheetView>
  </sheetViews>
  <sheetFormatPr baseColWidth="10" defaultColWidth="9.1328125" defaultRowHeight="14.25" x14ac:dyDescent="0.45"/>
  <cols>
    <col min="1" max="1" width="1.73046875" customWidth="1"/>
    <col min="2" max="2" width="8.73046875" style="1" customWidth="1"/>
    <col min="3" max="3" width="2.73046875" customWidth="1"/>
    <col min="4" max="4" width="15.73046875" customWidth="1"/>
    <col min="5" max="6" width="13.265625" customWidth="1"/>
    <col min="7" max="8" width="7.73046875" customWidth="1"/>
    <col min="9" max="10" width="13.265625" customWidth="1"/>
    <col min="11" max="11" width="14.73046875" customWidth="1"/>
    <col min="12" max="18" width="13.265625" customWidth="1"/>
    <col min="19" max="21" width="20.73046875" customWidth="1"/>
    <col min="22" max="22" width="15.73046875" hidden="1" customWidth="1"/>
    <col min="23" max="29" width="13.265625" hidden="1" customWidth="1"/>
    <col min="31" max="33" width="15.73046875" hidden="1" customWidth="1"/>
  </cols>
  <sheetData>
    <row r="1" spans="2:33" ht="5.0999999999999996" customHeight="1" x14ac:dyDescent="0.45">
      <c r="C1" s="2"/>
    </row>
    <row r="2" spans="2:33" ht="15" customHeight="1" x14ac:dyDescent="0.45">
      <c r="C2" s="2"/>
    </row>
    <row r="3" spans="2:33" ht="15" customHeight="1" x14ac:dyDescent="0.45">
      <c r="C3" s="2"/>
    </row>
    <row r="4" spans="2:33" ht="15" customHeight="1" x14ac:dyDescent="0.45">
      <c r="C4" s="2"/>
    </row>
    <row r="5" spans="2:33" ht="5.0999999999999996" customHeight="1" x14ac:dyDescent="0.45">
      <c r="C5" s="2"/>
    </row>
    <row r="6" spans="2:33" ht="5.0999999999999996" customHeight="1" x14ac:dyDescent="0.45">
      <c r="C6" s="2"/>
    </row>
    <row r="7" spans="2:33" x14ac:dyDescent="0.45">
      <c r="C7" s="39" t="s">
        <v>0</v>
      </c>
      <c r="D7" s="40"/>
      <c r="E7" s="41" t="s">
        <v>46</v>
      </c>
      <c r="F7" s="41"/>
      <c r="G7" s="41"/>
      <c r="H7" s="41"/>
      <c r="I7" s="41"/>
      <c r="J7" s="39"/>
    </row>
    <row r="8" spans="2:33" ht="5.0999999999999996" customHeight="1" x14ac:dyDescent="0.45">
      <c r="C8" s="2"/>
    </row>
    <row r="9" spans="2:33" x14ac:dyDescent="0.45">
      <c r="C9" s="39" t="s">
        <v>1</v>
      </c>
      <c r="D9" s="40"/>
      <c r="E9" s="42" t="s">
        <v>2</v>
      </c>
      <c r="F9" s="42"/>
      <c r="G9" s="40" t="s">
        <v>3</v>
      </c>
      <c r="H9" s="40"/>
      <c r="I9" s="42" t="s">
        <v>4</v>
      </c>
      <c r="J9" s="43"/>
      <c r="AE9" t="s">
        <v>5</v>
      </c>
    </row>
    <row r="10" spans="2:33" ht="5.0999999999999996" customHeight="1" x14ac:dyDescent="0.45">
      <c r="C10" s="2"/>
    </row>
    <row r="11" spans="2:33" x14ac:dyDescent="0.45">
      <c r="C11" s="39" t="s">
        <v>6</v>
      </c>
      <c r="D11" s="40"/>
      <c r="E11" s="42" t="s">
        <v>7</v>
      </c>
      <c r="F11" s="42"/>
      <c r="G11" s="40" t="s">
        <v>8</v>
      </c>
      <c r="H11" s="40"/>
      <c r="I11" s="42" t="s">
        <v>9</v>
      </c>
      <c r="J11" s="43"/>
    </row>
    <row r="12" spans="2:33" ht="5.0999999999999996" customHeight="1" x14ac:dyDescent="0.45">
      <c r="C12" s="2"/>
    </row>
    <row r="13" spans="2:33" x14ac:dyDescent="0.45">
      <c r="C13" s="40" t="s">
        <v>10</v>
      </c>
      <c r="D13" s="44"/>
      <c r="E13" s="44"/>
      <c r="F13" s="44"/>
      <c r="G13" s="44" t="s">
        <v>11</v>
      </c>
      <c r="H13" s="44"/>
      <c r="I13" s="44"/>
      <c r="J13" s="44"/>
      <c r="K13" s="44"/>
      <c r="L13" s="3" t="s">
        <v>7</v>
      </c>
      <c r="M13" s="3" t="s">
        <v>12</v>
      </c>
      <c r="N13" s="3" t="s">
        <v>13</v>
      </c>
      <c r="O13" s="3" t="s">
        <v>14</v>
      </c>
      <c r="P13" s="3" t="s">
        <v>15</v>
      </c>
      <c r="Q13" s="3" t="s">
        <v>16</v>
      </c>
      <c r="R13" s="3" t="s">
        <v>17</v>
      </c>
      <c r="S13" s="3" t="s">
        <v>18</v>
      </c>
      <c r="T13" s="3" t="s">
        <v>19</v>
      </c>
      <c r="U13" s="4" t="s">
        <v>20</v>
      </c>
      <c r="V13" s="5" t="s">
        <v>21</v>
      </c>
      <c r="W13" s="3" t="s">
        <v>22</v>
      </c>
      <c r="X13" s="3" t="s">
        <v>23</v>
      </c>
      <c r="Y13" s="3" t="s">
        <v>24</v>
      </c>
      <c r="Z13" s="3" t="s">
        <v>25</v>
      </c>
      <c r="AA13" s="3" t="s">
        <v>26</v>
      </c>
      <c r="AB13" s="3" t="s">
        <v>27</v>
      </c>
      <c r="AC13" s="6" t="s">
        <v>28</v>
      </c>
      <c r="AE13" s="7" t="s">
        <v>29</v>
      </c>
      <c r="AF13" s="7" t="s">
        <v>30</v>
      </c>
      <c r="AG13" s="7" t="s">
        <v>31</v>
      </c>
    </row>
    <row r="14" spans="2:33" x14ac:dyDescent="0.45">
      <c r="B14" s="1">
        <v>1</v>
      </c>
      <c r="C14" s="8"/>
      <c r="D14" s="9" t="s">
        <v>32</v>
      </c>
      <c r="E14" s="9"/>
      <c r="F14" s="9"/>
      <c r="G14" s="10" t="s">
        <v>33</v>
      </c>
      <c r="H14" s="9"/>
      <c r="I14" s="9"/>
      <c r="J14" s="9"/>
      <c r="K14" s="9"/>
      <c r="L14" s="11">
        <v>37347842</v>
      </c>
      <c r="M14" s="11">
        <v>500000</v>
      </c>
      <c r="N14" s="12">
        <v>45750</v>
      </c>
      <c r="O14" s="13" t="s">
        <v>34</v>
      </c>
      <c r="P14" s="13">
        <v>8.35</v>
      </c>
      <c r="Q14" s="13">
        <v>0</v>
      </c>
      <c r="R14" s="13" t="s">
        <v>35</v>
      </c>
      <c r="S14" s="13" t="s">
        <v>36</v>
      </c>
      <c r="T14" s="13" t="s">
        <v>36</v>
      </c>
      <c r="U14" s="14" t="s">
        <v>37</v>
      </c>
      <c r="V14" s="15"/>
      <c r="AE14">
        <v>0</v>
      </c>
      <c r="AF14" t="b">
        <v>1</v>
      </c>
      <c r="AG14">
        <v>0</v>
      </c>
    </row>
    <row r="15" spans="2:33" x14ac:dyDescent="0.45">
      <c r="B15" s="1">
        <v>2</v>
      </c>
      <c r="C15" s="16"/>
      <c r="D15" s="17" t="s">
        <v>38</v>
      </c>
      <c r="E15" s="17"/>
      <c r="F15" s="17"/>
      <c r="G15" s="18" t="s">
        <v>33</v>
      </c>
      <c r="H15" s="17"/>
      <c r="I15" s="17"/>
      <c r="J15" s="17"/>
      <c r="K15" s="17"/>
      <c r="L15" s="19">
        <v>1004695</v>
      </c>
      <c r="M15" s="19">
        <v>0</v>
      </c>
      <c r="N15" s="20">
        <v>45768</v>
      </c>
      <c r="O15" s="21" t="s">
        <v>39</v>
      </c>
      <c r="P15" s="21">
        <v>0.22</v>
      </c>
      <c r="Q15" s="21">
        <v>0</v>
      </c>
      <c r="R15" s="21" t="s">
        <v>35</v>
      </c>
      <c r="S15" s="21" t="s">
        <v>36</v>
      </c>
      <c r="T15" s="21" t="s">
        <v>36</v>
      </c>
      <c r="U15" s="22" t="s">
        <v>37</v>
      </c>
      <c r="V15" s="15"/>
      <c r="AE15">
        <v>0</v>
      </c>
      <c r="AF15" t="b">
        <v>1</v>
      </c>
      <c r="AG15">
        <v>0</v>
      </c>
    </row>
    <row r="16" spans="2:33" x14ac:dyDescent="0.45">
      <c r="B16" s="1">
        <v>3</v>
      </c>
      <c r="C16" s="16"/>
      <c r="D16" s="17" t="s">
        <v>40</v>
      </c>
      <c r="E16" s="17"/>
      <c r="F16" s="17"/>
      <c r="G16" s="18" t="s">
        <v>33</v>
      </c>
      <c r="H16" s="17"/>
      <c r="I16" s="17"/>
      <c r="J16" s="17"/>
      <c r="K16" s="17"/>
      <c r="L16" s="19">
        <v>572464</v>
      </c>
      <c r="M16" s="19">
        <v>0</v>
      </c>
      <c r="N16" s="20">
        <v>45768</v>
      </c>
      <c r="O16" s="21" t="s">
        <v>39</v>
      </c>
      <c r="P16" s="21">
        <v>0.13</v>
      </c>
      <c r="Q16" s="21">
        <v>0</v>
      </c>
      <c r="R16" s="21" t="s">
        <v>35</v>
      </c>
      <c r="S16" s="21" t="s">
        <v>36</v>
      </c>
      <c r="T16" s="21" t="s">
        <v>36</v>
      </c>
      <c r="U16" s="22" t="s">
        <v>37</v>
      </c>
      <c r="V16" s="15"/>
      <c r="AE16">
        <v>0</v>
      </c>
      <c r="AF16" t="b">
        <v>1</v>
      </c>
      <c r="AG16">
        <v>0</v>
      </c>
    </row>
    <row r="17" spans="2:33" x14ac:dyDescent="0.45">
      <c r="B17" s="1">
        <v>4</v>
      </c>
      <c r="C17" s="16"/>
      <c r="D17" s="17" t="s">
        <v>41</v>
      </c>
      <c r="E17" s="17"/>
      <c r="F17" s="17"/>
      <c r="G17" s="18" t="s">
        <v>33</v>
      </c>
      <c r="H17" s="17"/>
      <c r="I17" s="17"/>
      <c r="J17" s="17"/>
      <c r="K17" s="17"/>
      <c r="L17" s="19">
        <v>83000</v>
      </c>
      <c r="M17" s="19">
        <v>0</v>
      </c>
      <c r="N17" s="20">
        <v>45768</v>
      </c>
      <c r="O17" s="21" t="s">
        <v>39</v>
      </c>
      <c r="P17" s="21">
        <v>0.02</v>
      </c>
      <c r="Q17" s="21">
        <v>0</v>
      </c>
      <c r="R17" s="21" t="s">
        <v>35</v>
      </c>
      <c r="S17" s="21" t="s">
        <v>36</v>
      </c>
      <c r="T17" s="21" t="s">
        <v>36</v>
      </c>
      <c r="U17" s="22" t="s">
        <v>37</v>
      </c>
      <c r="V17" s="15"/>
      <c r="AE17">
        <v>0</v>
      </c>
      <c r="AF17" t="b">
        <v>1</v>
      </c>
      <c r="AG17">
        <v>0</v>
      </c>
    </row>
    <row r="18" spans="2:33" x14ac:dyDescent="0.45">
      <c r="B18" s="1">
        <v>5</v>
      </c>
      <c r="C18" s="16"/>
      <c r="D18" s="17" t="s">
        <v>42</v>
      </c>
      <c r="E18" s="17"/>
      <c r="F18" s="17"/>
      <c r="G18" s="18" t="s">
        <v>33</v>
      </c>
      <c r="H18" s="17"/>
      <c r="I18" s="17"/>
      <c r="J18" s="17"/>
      <c r="K18" s="17"/>
      <c r="L18" s="19">
        <v>37663</v>
      </c>
      <c r="M18" s="19">
        <v>0</v>
      </c>
      <c r="N18" s="20">
        <v>45768</v>
      </c>
      <c r="O18" s="21" t="s">
        <v>39</v>
      </c>
      <c r="P18" s="21">
        <v>0.01</v>
      </c>
      <c r="Q18" s="21">
        <v>0</v>
      </c>
      <c r="R18" s="21" t="s">
        <v>35</v>
      </c>
      <c r="S18" s="21" t="s">
        <v>36</v>
      </c>
      <c r="T18" s="21" t="s">
        <v>36</v>
      </c>
      <c r="U18" s="22" t="s">
        <v>37</v>
      </c>
      <c r="V18" s="15"/>
      <c r="AE18">
        <v>0</v>
      </c>
      <c r="AF18" t="b">
        <v>1</v>
      </c>
      <c r="AG18">
        <v>0</v>
      </c>
    </row>
    <row r="19" spans="2:33" x14ac:dyDescent="0.45">
      <c r="B19" s="1">
        <v>6</v>
      </c>
      <c r="C19" s="16"/>
      <c r="D19" s="17" t="s">
        <v>43</v>
      </c>
      <c r="E19" s="17"/>
      <c r="F19" s="17"/>
      <c r="G19" s="18" t="s">
        <v>33</v>
      </c>
      <c r="H19" s="17"/>
      <c r="I19" s="17"/>
      <c r="J19" s="17"/>
      <c r="K19" s="17"/>
      <c r="L19" s="19">
        <v>29777</v>
      </c>
      <c r="M19" s="19">
        <v>0</v>
      </c>
      <c r="N19" s="20">
        <v>45768</v>
      </c>
      <c r="O19" s="21" t="s">
        <v>39</v>
      </c>
      <c r="P19" s="21">
        <v>0.01</v>
      </c>
      <c r="Q19" s="21">
        <v>0</v>
      </c>
      <c r="R19" s="21" t="s">
        <v>35</v>
      </c>
      <c r="S19" s="21" t="s">
        <v>36</v>
      </c>
      <c r="T19" s="21" t="s">
        <v>36</v>
      </c>
      <c r="U19" s="22" t="s">
        <v>37</v>
      </c>
      <c r="V19" s="15"/>
      <c r="AE19">
        <v>0</v>
      </c>
      <c r="AF19" t="b">
        <v>1</v>
      </c>
      <c r="AG19">
        <v>0</v>
      </c>
    </row>
    <row r="20" spans="2:33" x14ac:dyDescent="0.45">
      <c r="B20" s="1">
        <v>7</v>
      </c>
      <c r="C20" s="16"/>
      <c r="D20" s="17" t="s">
        <v>44</v>
      </c>
      <c r="E20" s="17"/>
      <c r="F20" s="17"/>
      <c r="G20" s="18" t="s">
        <v>33</v>
      </c>
      <c r="H20" s="17"/>
      <c r="I20" s="17"/>
      <c r="J20" s="17"/>
      <c r="K20" s="17"/>
      <c r="L20" s="19">
        <v>23864</v>
      </c>
      <c r="M20" s="19">
        <v>0</v>
      </c>
      <c r="N20" s="20">
        <v>45768</v>
      </c>
      <c r="O20" s="21" t="s">
        <v>39</v>
      </c>
      <c r="P20" s="21">
        <v>0.01</v>
      </c>
      <c r="Q20" s="21">
        <v>0</v>
      </c>
      <c r="R20" s="21" t="s">
        <v>35</v>
      </c>
      <c r="S20" s="21" t="s">
        <v>36</v>
      </c>
      <c r="T20" s="21" t="s">
        <v>36</v>
      </c>
      <c r="U20" s="22" t="s">
        <v>37</v>
      </c>
      <c r="V20" s="15"/>
      <c r="AE20">
        <v>0</v>
      </c>
      <c r="AF20" t="b">
        <v>1</v>
      </c>
      <c r="AG20">
        <v>0</v>
      </c>
    </row>
    <row r="21" spans="2:33" x14ac:dyDescent="0.45">
      <c r="B21" s="1">
        <v>8</v>
      </c>
      <c r="C21" s="23"/>
      <c r="D21" s="24" t="s">
        <v>45</v>
      </c>
      <c r="E21" s="24"/>
      <c r="F21" s="24"/>
      <c r="G21" s="25" t="s">
        <v>33</v>
      </c>
      <c r="H21" s="24"/>
      <c r="I21" s="24"/>
      <c r="J21" s="24"/>
      <c r="K21" s="24"/>
      <c r="L21" s="26">
        <v>19860</v>
      </c>
      <c r="M21" s="26">
        <v>0</v>
      </c>
      <c r="N21" s="27">
        <v>45768</v>
      </c>
      <c r="O21" s="28" t="s">
        <v>39</v>
      </c>
      <c r="P21" s="28">
        <v>0</v>
      </c>
      <c r="Q21" s="28">
        <v>0</v>
      </c>
      <c r="R21" s="28" t="s">
        <v>35</v>
      </c>
      <c r="S21" s="28" t="s">
        <v>36</v>
      </c>
      <c r="T21" s="28" t="s">
        <v>36</v>
      </c>
      <c r="U21" s="29" t="s">
        <v>37</v>
      </c>
      <c r="V21" s="15"/>
      <c r="AE21">
        <v>0</v>
      </c>
      <c r="AF21" t="b">
        <v>1</v>
      </c>
      <c r="AG21">
        <v>0</v>
      </c>
    </row>
  </sheetData>
  <mergeCells count="12">
    <mergeCell ref="C11:D11"/>
    <mergeCell ref="E11:F11"/>
    <mergeCell ref="G11:H11"/>
    <mergeCell ref="I11:J11"/>
    <mergeCell ref="C13:F13"/>
    <mergeCell ref="G13:K13"/>
    <mergeCell ref="C7:D7"/>
    <mergeCell ref="E7:J7"/>
    <mergeCell ref="C9:D9"/>
    <mergeCell ref="E9:F9"/>
    <mergeCell ref="G9:H9"/>
    <mergeCell ref="I9:J9"/>
  </mergeCells>
  <conditionalFormatting sqref="M14:M21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dataValidations count="3">
    <dataValidation type="list" allowBlank="1" showInputMessage="1" showErrorMessage="1" sqref="I11:J11" xr:uid="{4EB2DC1A-F0E9-4FF8-9837-9C75F05600BF}">
      <formula1>"Ascending,Descending"</formula1>
    </dataValidation>
    <dataValidation type="list" allowBlank="1" showInputMessage="1" showErrorMessage="1" sqref="I9:J9" xr:uid="{2484CA60-CD11-41A2-AF83-71538D4D9653}">
      <formula1>"Tree, Summary, Detailed"</formula1>
    </dataValidation>
    <dataValidation type="list" allowBlank="1" showInputMessage="1" showErrorMessage="1" sqref="E11:F11" xr:uid="{CA1D58E4-5740-43A2-B6BD-345876E5AC03}"/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F7C08-62ED-480B-8CBE-9E39D427B67B}">
  <sheetPr codeName="shtTree">
    <tabColor rgb="FFFFFF00"/>
  </sheetPr>
  <dimension ref="B1:AG1194"/>
  <sheetViews>
    <sheetView showGridLines="0" zoomScaleNormal="100" workbookViewId="0">
      <pane ySplit="13" topLeftCell="A14" activePane="bottomLeft" state="frozen"/>
      <selection activeCell="N13" sqref="N13:N1096"/>
      <selection pane="bottomLeft" activeCell="N13" sqref="N13:N1096"/>
    </sheetView>
  </sheetViews>
  <sheetFormatPr baseColWidth="10" defaultColWidth="9.1328125" defaultRowHeight="14.25" x14ac:dyDescent="0.45"/>
  <cols>
    <col min="1" max="1" width="1.73046875" customWidth="1"/>
    <col min="2" max="2" width="8.73046875" style="1" customWidth="1"/>
    <col min="3" max="3" width="2.73046875" customWidth="1"/>
    <col min="4" max="4" width="15.73046875" customWidth="1"/>
    <col min="5" max="6" width="13.265625" customWidth="1"/>
    <col min="7" max="8" width="7.73046875" customWidth="1"/>
    <col min="9" max="10" width="13.265625" customWidth="1"/>
    <col min="11" max="11" width="14.73046875" customWidth="1"/>
    <col min="12" max="18" width="13.265625" customWidth="1"/>
    <col min="19" max="21" width="20.73046875" customWidth="1"/>
    <col min="22" max="22" width="15.73046875" hidden="1" customWidth="1"/>
    <col min="23" max="29" width="13.265625" hidden="1" customWidth="1"/>
    <col min="31" max="33" width="15.73046875" hidden="1" customWidth="1"/>
  </cols>
  <sheetData>
    <row r="1" spans="2:33" ht="5.0999999999999996" customHeight="1" x14ac:dyDescent="0.45">
      <c r="C1" s="2"/>
    </row>
    <row r="2" spans="2:33" ht="15" customHeight="1" x14ac:dyDescent="0.45">
      <c r="C2" s="2"/>
    </row>
    <row r="3" spans="2:33" ht="15" customHeight="1" x14ac:dyDescent="0.45">
      <c r="C3" s="2"/>
    </row>
    <row r="4" spans="2:33" ht="15" customHeight="1" x14ac:dyDescent="0.45">
      <c r="C4" s="2"/>
    </row>
    <row r="5" spans="2:33" ht="5.0999999999999996" customHeight="1" x14ac:dyDescent="0.45">
      <c r="C5" s="2"/>
    </row>
    <row r="6" spans="2:33" ht="5.0999999999999996" customHeight="1" x14ac:dyDescent="0.45">
      <c r="C6" s="2"/>
    </row>
    <row r="7" spans="2:33" x14ac:dyDescent="0.45">
      <c r="C7" s="39" t="s">
        <v>0</v>
      </c>
      <c r="D7" s="40"/>
      <c r="E7" s="41" t="s">
        <v>46</v>
      </c>
      <c r="F7" s="41"/>
      <c r="G7" s="41"/>
      <c r="H7" s="41"/>
      <c r="I7" s="41"/>
      <c r="J7" s="39"/>
    </row>
    <row r="8" spans="2:33" ht="5.0999999999999996" customHeight="1" x14ac:dyDescent="0.45">
      <c r="C8" s="2"/>
    </row>
    <row r="9" spans="2:33" x14ac:dyDescent="0.45">
      <c r="C9" s="39" t="s">
        <v>1</v>
      </c>
      <c r="D9" s="40"/>
      <c r="E9" s="42" t="s">
        <v>2</v>
      </c>
      <c r="F9" s="42"/>
      <c r="G9" s="40" t="s">
        <v>3</v>
      </c>
      <c r="H9" s="40"/>
      <c r="I9" s="42" t="s">
        <v>4</v>
      </c>
      <c r="J9" s="43"/>
      <c r="AE9" t="s">
        <v>5</v>
      </c>
    </row>
    <row r="10" spans="2:33" ht="5.0999999999999996" customHeight="1" x14ac:dyDescent="0.45">
      <c r="C10" s="2"/>
    </row>
    <row r="11" spans="2:33" x14ac:dyDescent="0.45">
      <c r="C11" s="39" t="s">
        <v>6</v>
      </c>
      <c r="D11" s="40"/>
      <c r="E11" s="42" t="s">
        <v>7</v>
      </c>
      <c r="F11" s="42"/>
      <c r="G11" s="40" t="s">
        <v>8</v>
      </c>
      <c r="H11" s="40"/>
      <c r="I11" s="42" t="s">
        <v>9</v>
      </c>
      <c r="J11" s="43"/>
    </row>
    <row r="12" spans="2:33" ht="5.0999999999999996" customHeight="1" x14ac:dyDescent="0.45">
      <c r="C12" s="2"/>
    </row>
    <row r="13" spans="2:33" x14ac:dyDescent="0.45">
      <c r="C13" s="40" t="s">
        <v>10</v>
      </c>
      <c r="D13" s="44"/>
      <c r="E13" s="44"/>
      <c r="F13" s="44"/>
      <c r="G13" s="44" t="s">
        <v>11</v>
      </c>
      <c r="H13" s="44"/>
      <c r="I13" s="44"/>
      <c r="J13" s="44"/>
      <c r="K13" s="44"/>
      <c r="L13" s="3" t="s">
        <v>7</v>
      </c>
      <c r="M13" s="3" t="s">
        <v>12</v>
      </c>
      <c r="N13" s="3" t="s">
        <v>13</v>
      </c>
      <c r="O13" s="3" t="s">
        <v>14</v>
      </c>
      <c r="P13" s="3" t="s">
        <v>15</v>
      </c>
      <c r="Q13" s="3" t="s">
        <v>16</v>
      </c>
      <c r="R13" s="3" t="s">
        <v>17</v>
      </c>
      <c r="S13" s="3" t="s">
        <v>18</v>
      </c>
      <c r="T13" s="3" t="s">
        <v>19</v>
      </c>
      <c r="U13" s="4" t="s">
        <v>20</v>
      </c>
      <c r="V13" s="5" t="s">
        <v>21</v>
      </c>
      <c r="W13" s="3" t="s">
        <v>22</v>
      </c>
      <c r="X13" s="3" t="s">
        <v>23</v>
      </c>
      <c r="Y13" s="3" t="s">
        <v>24</v>
      </c>
      <c r="Z13" s="3" t="s">
        <v>25</v>
      </c>
      <c r="AA13" s="3" t="s">
        <v>26</v>
      </c>
      <c r="AB13" s="3" t="s">
        <v>27</v>
      </c>
      <c r="AC13" s="6" t="s">
        <v>28</v>
      </c>
      <c r="AE13" s="7" t="s">
        <v>29</v>
      </c>
      <c r="AF13" s="7" t="s">
        <v>30</v>
      </c>
      <c r="AG13" s="7" t="s">
        <v>31</v>
      </c>
    </row>
    <row r="14" spans="2:33" x14ac:dyDescent="0.45">
      <c r="B14" s="1">
        <v>1</v>
      </c>
      <c r="C14" s="8" t="s">
        <v>47</v>
      </c>
      <c r="D14" s="9" t="s">
        <v>48</v>
      </c>
      <c r="E14" s="9"/>
      <c r="F14" s="9"/>
      <c r="G14" s="10" t="s">
        <v>33</v>
      </c>
      <c r="H14" s="9"/>
      <c r="I14" s="9"/>
      <c r="J14" s="9"/>
      <c r="K14" s="9"/>
      <c r="L14" s="11">
        <v>39237789</v>
      </c>
      <c r="M14" s="11">
        <v>93726</v>
      </c>
      <c r="N14" s="12">
        <v>45747</v>
      </c>
      <c r="O14" s="13" t="s">
        <v>49</v>
      </c>
      <c r="P14" s="13">
        <v>8.77</v>
      </c>
      <c r="Q14" s="13">
        <v>0</v>
      </c>
      <c r="R14" s="13" t="s">
        <v>50</v>
      </c>
      <c r="S14" s="13" t="s">
        <v>51</v>
      </c>
      <c r="T14" s="13" t="s">
        <v>52</v>
      </c>
      <c r="U14" s="14" t="s">
        <v>53</v>
      </c>
      <c r="V14" s="15"/>
      <c r="AE14">
        <v>51</v>
      </c>
      <c r="AF14" t="b">
        <v>1</v>
      </c>
      <c r="AG14">
        <v>0</v>
      </c>
    </row>
    <row r="15" spans="2:33" x14ac:dyDescent="0.45">
      <c r="B15" s="1">
        <v>2</v>
      </c>
      <c r="C15" s="16" t="s">
        <v>47</v>
      </c>
      <c r="D15" s="17" t="s">
        <v>54</v>
      </c>
      <c r="E15" s="17"/>
      <c r="F15" s="17"/>
      <c r="G15" s="18" t="s">
        <v>55</v>
      </c>
      <c r="H15" s="17"/>
      <c r="I15" s="17"/>
      <c r="J15" s="17"/>
      <c r="K15" s="17"/>
      <c r="L15" s="19">
        <v>39237789</v>
      </c>
      <c r="M15" s="19">
        <v>93726</v>
      </c>
      <c r="N15" s="20">
        <v>45747</v>
      </c>
      <c r="O15" s="21" t="s">
        <v>56</v>
      </c>
      <c r="P15" s="21">
        <v>8.77</v>
      </c>
      <c r="Q15" s="21">
        <v>1.6E-2</v>
      </c>
      <c r="R15" s="21" t="s">
        <v>57</v>
      </c>
      <c r="S15" s="21" t="s">
        <v>51</v>
      </c>
      <c r="T15" s="21" t="s">
        <v>52</v>
      </c>
      <c r="U15" s="22" t="s">
        <v>53</v>
      </c>
      <c r="V15" s="15"/>
      <c r="AE15">
        <v>50</v>
      </c>
      <c r="AF15" t="b">
        <v>1</v>
      </c>
      <c r="AG15">
        <v>1</v>
      </c>
    </row>
    <row r="16" spans="2:33" x14ac:dyDescent="0.45">
      <c r="B16" s="1">
        <v>3</v>
      </c>
      <c r="C16" s="16" t="s">
        <v>47</v>
      </c>
      <c r="D16" s="17" t="s">
        <v>58</v>
      </c>
      <c r="E16" s="17"/>
      <c r="F16" s="17"/>
      <c r="G16" s="18" t="s">
        <v>59</v>
      </c>
      <c r="H16" s="17"/>
      <c r="I16" s="17"/>
      <c r="J16" s="17"/>
      <c r="K16" s="17"/>
      <c r="L16" s="19">
        <v>25115783</v>
      </c>
      <c r="M16" s="19">
        <v>617598</v>
      </c>
      <c r="N16" s="20">
        <v>45777</v>
      </c>
      <c r="O16" s="21" t="s">
        <v>60</v>
      </c>
      <c r="P16" s="21">
        <v>5.61</v>
      </c>
      <c r="Q16" s="21">
        <v>0</v>
      </c>
      <c r="R16" s="21" t="s">
        <v>57</v>
      </c>
      <c r="S16" s="21" t="s">
        <v>51</v>
      </c>
      <c r="T16" s="21" t="s">
        <v>52</v>
      </c>
      <c r="U16" s="22" t="s">
        <v>53</v>
      </c>
      <c r="V16" s="15"/>
      <c r="AE16">
        <v>19</v>
      </c>
      <c r="AF16" t="b">
        <v>1</v>
      </c>
      <c r="AG16">
        <v>2</v>
      </c>
    </row>
    <row r="17" spans="2:33" x14ac:dyDescent="0.45">
      <c r="B17" s="1">
        <v>4</v>
      </c>
      <c r="C17" s="16"/>
      <c r="D17" s="17" t="s">
        <v>61</v>
      </c>
      <c r="E17" s="17"/>
      <c r="F17" s="17"/>
      <c r="G17" s="18" t="s">
        <v>62</v>
      </c>
      <c r="H17" s="17"/>
      <c r="I17" s="17"/>
      <c r="J17" s="17"/>
      <c r="K17" s="17"/>
      <c r="L17" s="19">
        <v>9579226</v>
      </c>
      <c r="M17" s="19">
        <v>166050</v>
      </c>
      <c r="N17" s="20">
        <v>45777</v>
      </c>
      <c r="O17" s="21" t="s">
        <v>63</v>
      </c>
      <c r="P17" s="21">
        <v>2.14</v>
      </c>
      <c r="Q17" s="21">
        <v>2.3E-2</v>
      </c>
      <c r="R17" s="21" t="s">
        <v>57</v>
      </c>
      <c r="S17" s="21" t="s">
        <v>51</v>
      </c>
      <c r="T17" s="21" t="s">
        <v>52</v>
      </c>
      <c r="U17" s="22" t="s">
        <v>53</v>
      </c>
      <c r="V17" s="15"/>
      <c r="AE17">
        <v>0</v>
      </c>
      <c r="AF17" t="b">
        <v>1</v>
      </c>
      <c r="AG17">
        <v>3</v>
      </c>
    </row>
    <row r="18" spans="2:33" x14ac:dyDescent="0.45">
      <c r="B18" s="1">
        <v>5</v>
      </c>
      <c r="C18" s="16"/>
      <c r="D18" s="17" t="s">
        <v>61</v>
      </c>
      <c r="E18" s="17"/>
      <c r="F18" s="17"/>
      <c r="G18" s="18" t="s">
        <v>64</v>
      </c>
      <c r="H18" s="17"/>
      <c r="I18" s="17"/>
      <c r="J18" s="17"/>
      <c r="K18" s="17"/>
      <c r="L18" s="19">
        <v>5944432</v>
      </c>
      <c r="M18" s="19">
        <v>50668</v>
      </c>
      <c r="N18" s="20">
        <v>45777</v>
      </c>
      <c r="O18" s="21" t="s">
        <v>63</v>
      </c>
      <c r="P18" s="21">
        <v>1.33</v>
      </c>
      <c r="Q18" s="21">
        <v>0.216</v>
      </c>
      <c r="R18" s="21" t="s">
        <v>57</v>
      </c>
      <c r="S18" s="21" t="s">
        <v>51</v>
      </c>
      <c r="T18" s="21" t="s">
        <v>52</v>
      </c>
      <c r="U18" s="22" t="s">
        <v>53</v>
      </c>
      <c r="V18" s="15"/>
      <c r="AE18">
        <v>0</v>
      </c>
      <c r="AF18" t="b">
        <v>1</v>
      </c>
      <c r="AG18">
        <v>3</v>
      </c>
    </row>
    <row r="19" spans="2:33" x14ac:dyDescent="0.45">
      <c r="B19" s="1">
        <v>6</v>
      </c>
      <c r="C19" s="16"/>
      <c r="D19" s="17" t="s">
        <v>61</v>
      </c>
      <c r="E19" s="17"/>
      <c r="F19" s="17"/>
      <c r="G19" s="18" t="s">
        <v>65</v>
      </c>
      <c r="H19" s="17"/>
      <c r="I19" s="17"/>
      <c r="J19" s="17"/>
      <c r="K19" s="17"/>
      <c r="L19" s="19">
        <v>5050876</v>
      </c>
      <c r="M19" s="19">
        <v>31122</v>
      </c>
      <c r="N19" s="20">
        <v>45777</v>
      </c>
      <c r="O19" s="21" t="s">
        <v>63</v>
      </c>
      <c r="P19" s="21">
        <v>1.1299999999999999</v>
      </c>
      <c r="Q19" s="21">
        <v>0.185</v>
      </c>
      <c r="R19" s="21" t="s">
        <v>57</v>
      </c>
      <c r="S19" s="21" t="s">
        <v>51</v>
      </c>
      <c r="T19" s="21" t="s">
        <v>52</v>
      </c>
      <c r="U19" s="22" t="s">
        <v>53</v>
      </c>
      <c r="V19" s="15"/>
      <c r="AE19">
        <v>0</v>
      </c>
      <c r="AF19" t="b">
        <v>1</v>
      </c>
      <c r="AG19">
        <v>3</v>
      </c>
    </row>
    <row r="20" spans="2:33" x14ac:dyDescent="0.45">
      <c r="B20" s="1">
        <v>7</v>
      </c>
      <c r="C20" s="16"/>
      <c r="D20" s="17" t="s">
        <v>61</v>
      </c>
      <c r="E20" s="17"/>
      <c r="F20" s="17"/>
      <c r="G20" s="18" t="s">
        <v>66</v>
      </c>
      <c r="H20" s="17"/>
      <c r="I20" s="17"/>
      <c r="J20" s="17"/>
      <c r="K20" s="17"/>
      <c r="L20" s="19">
        <v>3077877</v>
      </c>
      <c r="M20" s="19">
        <v>15286</v>
      </c>
      <c r="N20" s="20">
        <v>45777</v>
      </c>
      <c r="O20" s="21" t="s">
        <v>63</v>
      </c>
      <c r="P20" s="21">
        <v>0.69</v>
      </c>
      <c r="Q20" s="21">
        <v>0.376</v>
      </c>
      <c r="R20" s="21" t="s">
        <v>57</v>
      </c>
      <c r="S20" s="21" t="s">
        <v>51</v>
      </c>
      <c r="T20" s="21" t="s">
        <v>52</v>
      </c>
      <c r="U20" s="22" t="s">
        <v>53</v>
      </c>
      <c r="V20" s="15"/>
      <c r="AE20">
        <v>0</v>
      </c>
      <c r="AF20" t="b">
        <v>1</v>
      </c>
      <c r="AG20">
        <v>3</v>
      </c>
    </row>
    <row r="21" spans="2:33" x14ac:dyDescent="0.45">
      <c r="B21" s="1">
        <v>8</v>
      </c>
      <c r="C21" s="16"/>
      <c r="D21" s="17" t="s">
        <v>61</v>
      </c>
      <c r="E21" s="17"/>
      <c r="F21" s="17"/>
      <c r="G21" s="18" t="s">
        <v>67</v>
      </c>
      <c r="H21" s="17"/>
      <c r="I21" s="17"/>
      <c r="J21" s="17"/>
      <c r="K21" s="17"/>
      <c r="L21" s="19">
        <v>252669</v>
      </c>
      <c r="M21" s="19">
        <v>7109</v>
      </c>
      <c r="N21" s="20">
        <v>45777</v>
      </c>
      <c r="O21" s="21" t="s">
        <v>63</v>
      </c>
      <c r="P21" s="21">
        <v>0.06</v>
      </c>
      <c r="Q21" s="21">
        <v>1.4E-2</v>
      </c>
      <c r="R21" s="21" t="s">
        <v>57</v>
      </c>
      <c r="S21" s="21" t="s">
        <v>51</v>
      </c>
      <c r="T21" s="21" t="s">
        <v>52</v>
      </c>
      <c r="U21" s="22" t="s">
        <v>53</v>
      </c>
      <c r="V21" s="15"/>
      <c r="AE21">
        <v>0</v>
      </c>
      <c r="AF21" t="b">
        <v>1</v>
      </c>
      <c r="AG21">
        <v>3</v>
      </c>
    </row>
    <row r="22" spans="2:33" x14ac:dyDescent="0.45">
      <c r="B22" s="1">
        <v>9</v>
      </c>
      <c r="C22" s="16"/>
      <c r="D22" s="17" t="s">
        <v>61</v>
      </c>
      <c r="E22" s="17"/>
      <c r="F22" s="17"/>
      <c r="G22" s="18" t="s">
        <v>68</v>
      </c>
      <c r="H22" s="17"/>
      <c r="I22" s="17"/>
      <c r="J22" s="17"/>
      <c r="K22" s="17"/>
      <c r="L22" s="19">
        <v>226704</v>
      </c>
      <c r="M22" s="19">
        <v>1784</v>
      </c>
      <c r="N22" s="20">
        <v>45777</v>
      </c>
      <c r="O22" s="21" t="s">
        <v>63</v>
      </c>
      <c r="P22" s="21">
        <v>0.05</v>
      </c>
      <c r="Q22" s="21">
        <v>0.45400000000000001</v>
      </c>
      <c r="R22" s="21" t="s">
        <v>57</v>
      </c>
      <c r="S22" s="21" t="s">
        <v>51</v>
      </c>
      <c r="T22" s="21" t="s">
        <v>52</v>
      </c>
      <c r="U22" s="22" t="s">
        <v>53</v>
      </c>
      <c r="V22" s="15"/>
      <c r="AE22">
        <v>0</v>
      </c>
      <c r="AF22" t="b">
        <v>1</v>
      </c>
      <c r="AG22">
        <v>3</v>
      </c>
    </row>
    <row r="23" spans="2:33" x14ac:dyDescent="0.45">
      <c r="B23" s="1">
        <v>10</v>
      </c>
      <c r="C23" s="16"/>
      <c r="D23" s="17" t="s">
        <v>61</v>
      </c>
      <c r="E23" s="17"/>
      <c r="F23" s="17"/>
      <c r="G23" s="18" t="s">
        <v>69</v>
      </c>
      <c r="H23" s="17"/>
      <c r="I23" s="17"/>
      <c r="J23" s="17"/>
      <c r="K23" s="17"/>
      <c r="L23" s="19">
        <v>205683</v>
      </c>
      <c r="M23" s="19">
        <v>2803</v>
      </c>
      <c r="N23" s="20">
        <v>45777</v>
      </c>
      <c r="O23" s="21" t="s">
        <v>63</v>
      </c>
      <c r="P23" s="21">
        <v>0.05</v>
      </c>
      <c r="Q23" s="21">
        <v>2.3E-2</v>
      </c>
      <c r="R23" s="21" t="s">
        <v>57</v>
      </c>
      <c r="S23" s="21" t="s">
        <v>51</v>
      </c>
      <c r="T23" s="21" t="s">
        <v>52</v>
      </c>
      <c r="U23" s="22" t="s">
        <v>53</v>
      </c>
      <c r="V23" s="15"/>
      <c r="AE23">
        <v>0</v>
      </c>
      <c r="AF23" t="b">
        <v>1</v>
      </c>
      <c r="AG23">
        <v>3</v>
      </c>
    </row>
    <row r="24" spans="2:33" x14ac:dyDescent="0.45">
      <c r="B24" s="1">
        <v>11</v>
      </c>
      <c r="C24" s="16"/>
      <c r="D24" s="17" t="s">
        <v>61</v>
      </c>
      <c r="E24" s="17"/>
      <c r="F24" s="17"/>
      <c r="G24" s="18" t="s">
        <v>70</v>
      </c>
      <c r="H24" s="17"/>
      <c r="I24" s="17"/>
      <c r="J24" s="17"/>
      <c r="K24" s="17"/>
      <c r="L24" s="19">
        <v>198920</v>
      </c>
      <c r="M24" s="19">
        <v>198920</v>
      </c>
      <c r="N24" s="20">
        <v>45747</v>
      </c>
      <c r="O24" s="21" t="s">
        <v>63</v>
      </c>
      <c r="P24" s="21">
        <v>0.04</v>
      </c>
      <c r="Q24" s="21">
        <v>5.1999999999999998E-2</v>
      </c>
      <c r="R24" s="21" t="s">
        <v>57</v>
      </c>
      <c r="S24" s="21" t="s">
        <v>51</v>
      </c>
      <c r="T24" s="21" t="s">
        <v>52</v>
      </c>
      <c r="U24" s="22" t="s">
        <v>53</v>
      </c>
      <c r="V24" s="15"/>
      <c r="AE24">
        <v>0</v>
      </c>
      <c r="AF24" t="b">
        <v>1</v>
      </c>
      <c r="AG24">
        <v>3</v>
      </c>
    </row>
    <row r="25" spans="2:33" x14ac:dyDescent="0.45">
      <c r="B25" s="1">
        <v>12</v>
      </c>
      <c r="C25" s="16"/>
      <c r="D25" s="17" t="s">
        <v>61</v>
      </c>
      <c r="E25" s="17"/>
      <c r="F25" s="17"/>
      <c r="G25" s="18" t="s">
        <v>71</v>
      </c>
      <c r="H25" s="17"/>
      <c r="I25" s="17"/>
      <c r="J25" s="17"/>
      <c r="K25" s="17"/>
      <c r="L25" s="19">
        <v>185430</v>
      </c>
      <c r="M25" s="19">
        <v>135245</v>
      </c>
      <c r="N25" s="20">
        <v>45747</v>
      </c>
      <c r="O25" s="21" t="s">
        <v>63</v>
      </c>
      <c r="P25" s="21">
        <v>0.04</v>
      </c>
      <c r="Q25" s="21">
        <v>0.254</v>
      </c>
      <c r="R25" s="21" t="s">
        <v>57</v>
      </c>
      <c r="S25" s="21" t="s">
        <v>51</v>
      </c>
      <c r="T25" s="21" t="s">
        <v>52</v>
      </c>
      <c r="U25" s="22" t="s">
        <v>53</v>
      </c>
      <c r="V25" s="15"/>
      <c r="AE25">
        <v>0</v>
      </c>
      <c r="AF25" t="b">
        <v>1</v>
      </c>
      <c r="AG25">
        <v>3</v>
      </c>
    </row>
    <row r="26" spans="2:33" x14ac:dyDescent="0.45">
      <c r="B26" s="1">
        <v>13</v>
      </c>
      <c r="C26" s="16"/>
      <c r="D26" s="17" t="s">
        <v>61</v>
      </c>
      <c r="E26" s="17"/>
      <c r="F26" s="17"/>
      <c r="G26" s="18" t="s">
        <v>72</v>
      </c>
      <c r="H26" s="17"/>
      <c r="I26" s="17"/>
      <c r="J26" s="17"/>
      <c r="K26" s="17"/>
      <c r="L26" s="19">
        <v>141182</v>
      </c>
      <c r="M26" s="19">
        <v>0</v>
      </c>
      <c r="N26" s="20">
        <v>45777</v>
      </c>
      <c r="O26" s="21" t="s">
        <v>63</v>
      </c>
      <c r="P26" s="21">
        <v>0.03</v>
      </c>
      <c r="Q26" s="21">
        <v>1.9E-2</v>
      </c>
      <c r="R26" s="21" t="s">
        <v>57</v>
      </c>
      <c r="S26" s="21" t="s">
        <v>51</v>
      </c>
      <c r="T26" s="21" t="s">
        <v>52</v>
      </c>
      <c r="U26" s="22" t="s">
        <v>53</v>
      </c>
      <c r="V26" s="15"/>
      <c r="AE26">
        <v>0</v>
      </c>
      <c r="AF26" t="b">
        <v>1</v>
      </c>
      <c r="AG26">
        <v>3</v>
      </c>
    </row>
    <row r="27" spans="2:33" x14ac:dyDescent="0.45">
      <c r="B27" s="1">
        <v>14</v>
      </c>
      <c r="C27" s="16"/>
      <c r="D27" s="17" t="s">
        <v>61</v>
      </c>
      <c r="E27" s="17"/>
      <c r="F27" s="17"/>
      <c r="G27" s="18" t="s">
        <v>73</v>
      </c>
      <c r="H27" s="17"/>
      <c r="I27" s="17"/>
      <c r="J27" s="17"/>
      <c r="K27" s="17"/>
      <c r="L27" s="19">
        <v>62097</v>
      </c>
      <c r="M27" s="19">
        <v>4822</v>
      </c>
      <c r="N27" s="20">
        <v>45777</v>
      </c>
      <c r="O27" s="21" t="s">
        <v>63</v>
      </c>
      <c r="P27" s="21">
        <v>0.01</v>
      </c>
      <c r="Q27" s="21">
        <v>1.4E-2</v>
      </c>
      <c r="R27" s="21" t="s">
        <v>57</v>
      </c>
      <c r="S27" s="21" t="s">
        <v>51</v>
      </c>
      <c r="T27" s="21" t="s">
        <v>52</v>
      </c>
      <c r="U27" s="22" t="s">
        <v>53</v>
      </c>
      <c r="V27" s="15"/>
      <c r="AE27">
        <v>0</v>
      </c>
      <c r="AF27" t="b">
        <v>1</v>
      </c>
      <c r="AG27">
        <v>3</v>
      </c>
    </row>
    <row r="28" spans="2:33" x14ac:dyDescent="0.45">
      <c r="B28" s="1">
        <v>15</v>
      </c>
      <c r="C28" s="16"/>
      <c r="D28" s="17" t="s">
        <v>61</v>
      </c>
      <c r="E28" s="17"/>
      <c r="F28" s="17"/>
      <c r="G28" s="18" t="s">
        <v>74</v>
      </c>
      <c r="H28" s="17"/>
      <c r="I28" s="17"/>
      <c r="J28" s="17"/>
      <c r="K28" s="17"/>
      <c r="L28" s="19">
        <v>53244</v>
      </c>
      <c r="M28" s="19">
        <v>805</v>
      </c>
      <c r="N28" s="20">
        <v>45777</v>
      </c>
      <c r="O28" s="21" t="s">
        <v>63</v>
      </c>
      <c r="P28" s="21">
        <v>0.01</v>
      </c>
      <c r="Q28" s="21">
        <v>4.8000000000000001E-2</v>
      </c>
      <c r="R28" s="21" t="s">
        <v>57</v>
      </c>
      <c r="S28" s="21" t="s">
        <v>51</v>
      </c>
      <c r="T28" s="21" t="s">
        <v>52</v>
      </c>
      <c r="U28" s="22" t="s">
        <v>53</v>
      </c>
      <c r="V28" s="15"/>
      <c r="AE28">
        <v>0</v>
      </c>
      <c r="AF28" t="b">
        <v>1</v>
      </c>
      <c r="AG28">
        <v>3</v>
      </c>
    </row>
    <row r="29" spans="2:33" x14ac:dyDescent="0.45">
      <c r="B29" s="1">
        <v>16</v>
      </c>
      <c r="C29" s="16"/>
      <c r="D29" s="17" t="s">
        <v>61</v>
      </c>
      <c r="E29" s="17"/>
      <c r="F29" s="17"/>
      <c r="G29" s="18" t="s">
        <v>75</v>
      </c>
      <c r="H29" s="17"/>
      <c r="I29" s="17"/>
      <c r="J29" s="17"/>
      <c r="K29" s="17"/>
      <c r="L29" s="19">
        <v>49556</v>
      </c>
      <c r="M29" s="19">
        <v>-362</v>
      </c>
      <c r="N29" s="20">
        <v>45777</v>
      </c>
      <c r="O29" s="21" t="s">
        <v>63</v>
      </c>
      <c r="P29" s="21">
        <v>0.01</v>
      </c>
      <c r="Q29" s="21">
        <v>0.248</v>
      </c>
      <c r="R29" s="21" t="s">
        <v>57</v>
      </c>
      <c r="S29" s="21" t="s">
        <v>51</v>
      </c>
      <c r="T29" s="21" t="s">
        <v>52</v>
      </c>
      <c r="U29" s="22" t="s">
        <v>53</v>
      </c>
      <c r="V29" s="15"/>
      <c r="AE29">
        <v>0</v>
      </c>
      <c r="AF29" t="b">
        <v>1</v>
      </c>
      <c r="AG29">
        <v>3</v>
      </c>
    </row>
    <row r="30" spans="2:33" x14ac:dyDescent="0.45">
      <c r="B30" s="1">
        <v>17</v>
      </c>
      <c r="C30" s="16"/>
      <c r="D30" s="17" t="s">
        <v>61</v>
      </c>
      <c r="E30" s="17"/>
      <c r="F30" s="17"/>
      <c r="G30" s="18" t="s">
        <v>76</v>
      </c>
      <c r="H30" s="17"/>
      <c r="I30" s="17"/>
      <c r="J30" s="17"/>
      <c r="K30" s="17"/>
      <c r="L30" s="19">
        <v>22151</v>
      </c>
      <c r="M30" s="19">
        <v>-1162</v>
      </c>
      <c r="N30" s="20">
        <v>45777</v>
      </c>
      <c r="O30" s="21" t="s">
        <v>63</v>
      </c>
      <c r="P30" s="21">
        <v>0</v>
      </c>
      <c r="Q30" s="21">
        <v>4.9000000000000002E-2</v>
      </c>
      <c r="R30" s="21" t="s">
        <v>57</v>
      </c>
      <c r="S30" s="21" t="s">
        <v>51</v>
      </c>
      <c r="T30" s="21" t="s">
        <v>52</v>
      </c>
      <c r="U30" s="22" t="s">
        <v>53</v>
      </c>
      <c r="V30" s="15"/>
      <c r="AE30">
        <v>0</v>
      </c>
      <c r="AF30" t="b">
        <v>1</v>
      </c>
      <c r="AG30">
        <v>3</v>
      </c>
    </row>
    <row r="31" spans="2:33" x14ac:dyDescent="0.45">
      <c r="B31" s="1">
        <v>18</v>
      </c>
      <c r="C31" s="16"/>
      <c r="D31" s="17" t="s">
        <v>61</v>
      </c>
      <c r="E31" s="17"/>
      <c r="F31" s="17"/>
      <c r="G31" s="18" t="s">
        <v>77</v>
      </c>
      <c r="H31" s="17"/>
      <c r="I31" s="17"/>
      <c r="J31" s="17"/>
      <c r="K31" s="17"/>
      <c r="L31" s="19">
        <v>18079</v>
      </c>
      <c r="M31" s="19">
        <v>37</v>
      </c>
      <c r="N31" s="20">
        <v>45777</v>
      </c>
      <c r="O31" s="21" t="s">
        <v>63</v>
      </c>
      <c r="P31" s="21">
        <v>0</v>
      </c>
      <c r="Q31" s="21">
        <v>0.38600000000000001</v>
      </c>
      <c r="R31" s="21" t="s">
        <v>57</v>
      </c>
      <c r="S31" s="21" t="s">
        <v>51</v>
      </c>
      <c r="T31" s="21" t="s">
        <v>52</v>
      </c>
      <c r="U31" s="22" t="s">
        <v>53</v>
      </c>
      <c r="V31" s="15"/>
      <c r="AE31">
        <v>0</v>
      </c>
      <c r="AF31" t="b">
        <v>1</v>
      </c>
      <c r="AG31">
        <v>3</v>
      </c>
    </row>
    <row r="32" spans="2:33" x14ac:dyDescent="0.45">
      <c r="B32" s="1">
        <v>19</v>
      </c>
      <c r="C32" s="16"/>
      <c r="D32" s="17" t="s">
        <v>61</v>
      </c>
      <c r="E32" s="17"/>
      <c r="F32" s="17"/>
      <c r="G32" s="18" t="s">
        <v>78</v>
      </c>
      <c r="H32" s="17"/>
      <c r="I32" s="17"/>
      <c r="J32" s="17"/>
      <c r="K32" s="17"/>
      <c r="L32" s="19">
        <v>17231</v>
      </c>
      <c r="M32" s="19">
        <v>-28</v>
      </c>
      <c r="N32" s="20">
        <v>45777</v>
      </c>
      <c r="O32" s="21" t="s">
        <v>63</v>
      </c>
      <c r="P32" s="21">
        <v>0</v>
      </c>
      <c r="Q32" s="21">
        <v>2.3E-2</v>
      </c>
      <c r="R32" s="21" t="s">
        <v>57</v>
      </c>
      <c r="S32" s="21" t="s">
        <v>51</v>
      </c>
      <c r="T32" s="21" t="s">
        <v>52</v>
      </c>
      <c r="U32" s="22" t="s">
        <v>53</v>
      </c>
      <c r="V32" s="15"/>
      <c r="AE32">
        <v>0</v>
      </c>
      <c r="AF32" t="b">
        <v>1</v>
      </c>
      <c r="AG32">
        <v>3</v>
      </c>
    </row>
    <row r="33" spans="2:33" x14ac:dyDescent="0.45">
      <c r="B33" s="1">
        <v>20</v>
      </c>
      <c r="C33" s="16"/>
      <c r="D33" s="17" t="s">
        <v>61</v>
      </c>
      <c r="E33" s="17"/>
      <c r="F33" s="17"/>
      <c r="G33" s="18" t="s">
        <v>79</v>
      </c>
      <c r="H33" s="17"/>
      <c r="I33" s="17"/>
      <c r="J33" s="17"/>
      <c r="K33" s="17"/>
      <c r="L33" s="19">
        <v>16664</v>
      </c>
      <c r="M33" s="19">
        <v>-732</v>
      </c>
      <c r="N33" s="20">
        <v>45777</v>
      </c>
      <c r="O33" s="21" t="s">
        <v>63</v>
      </c>
      <c r="P33" s="21">
        <v>0</v>
      </c>
      <c r="Q33" s="21">
        <v>0.52800000000000002</v>
      </c>
      <c r="R33" s="21" t="s">
        <v>57</v>
      </c>
      <c r="S33" s="21" t="s">
        <v>51</v>
      </c>
      <c r="T33" s="21" t="s">
        <v>52</v>
      </c>
      <c r="U33" s="22" t="s">
        <v>53</v>
      </c>
      <c r="V33" s="15"/>
      <c r="AE33">
        <v>0</v>
      </c>
      <c r="AF33" t="b">
        <v>1</v>
      </c>
      <c r="AG33">
        <v>3</v>
      </c>
    </row>
    <row r="34" spans="2:33" x14ac:dyDescent="0.45">
      <c r="B34" s="1">
        <v>21</v>
      </c>
      <c r="C34" s="16"/>
      <c r="D34" s="17" t="s">
        <v>61</v>
      </c>
      <c r="E34" s="17"/>
      <c r="F34" s="17"/>
      <c r="G34" s="18" t="s">
        <v>80</v>
      </c>
      <c r="H34" s="17"/>
      <c r="I34" s="17"/>
      <c r="J34" s="17"/>
      <c r="K34" s="17"/>
      <c r="L34" s="19">
        <v>8342</v>
      </c>
      <c r="M34" s="19">
        <v>-187</v>
      </c>
      <c r="N34" s="20">
        <v>45777</v>
      </c>
      <c r="O34" s="21" t="s">
        <v>63</v>
      </c>
      <c r="P34" s="21">
        <v>0</v>
      </c>
      <c r="Q34" s="21">
        <v>2.1999999999999999E-2</v>
      </c>
      <c r="R34" s="21" t="s">
        <v>57</v>
      </c>
      <c r="S34" s="21" t="s">
        <v>51</v>
      </c>
      <c r="T34" s="21" t="s">
        <v>52</v>
      </c>
      <c r="U34" s="22" t="s">
        <v>53</v>
      </c>
      <c r="V34" s="15"/>
      <c r="AE34">
        <v>0</v>
      </c>
      <c r="AF34" t="b">
        <v>1</v>
      </c>
      <c r="AG34">
        <v>3</v>
      </c>
    </row>
    <row r="35" spans="2:33" x14ac:dyDescent="0.45">
      <c r="B35" s="1">
        <v>22</v>
      </c>
      <c r="C35" s="16"/>
      <c r="D35" s="17" t="s">
        <v>61</v>
      </c>
      <c r="E35" s="17"/>
      <c r="F35" s="17"/>
      <c r="G35" s="18" t="s">
        <v>81</v>
      </c>
      <c r="H35" s="17"/>
      <c r="I35" s="17"/>
      <c r="J35" s="17"/>
      <c r="K35" s="17"/>
      <c r="L35" s="19">
        <v>5419</v>
      </c>
      <c r="M35" s="19">
        <v>5419</v>
      </c>
      <c r="N35" s="20">
        <v>45777</v>
      </c>
      <c r="O35" s="21" t="s">
        <v>63</v>
      </c>
      <c r="P35" s="21">
        <v>0</v>
      </c>
      <c r="Q35" s="21">
        <v>2E-3</v>
      </c>
      <c r="R35" s="21" t="s">
        <v>57</v>
      </c>
      <c r="S35" s="21" t="s">
        <v>51</v>
      </c>
      <c r="T35" s="21" t="s">
        <v>52</v>
      </c>
      <c r="U35" s="22" t="s">
        <v>53</v>
      </c>
      <c r="V35" s="15"/>
      <c r="AE35">
        <v>0</v>
      </c>
      <c r="AF35" t="b">
        <v>1</v>
      </c>
      <c r="AG35">
        <v>3</v>
      </c>
    </row>
    <row r="36" spans="2:33" x14ac:dyDescent="0.45">
      <c r="B36" s="1">
        <v>23</v>
      </c>
      <c r="C36" s="16" t="s">
        <v>47</v>
      </c>
      <c r="D36" s="17" t="s">
        <v>82</v>
      </c>
      <c r="E36" s="17"/>
      <c r="F36" s="17"/>
      <c r="G36" s="18" t="s">
        <v>59</v>
      </c>
      <c r="H36" s="17"/>
      <c r="I36" s="17"/>
      <c r="J36" s="17"/>
      <c r="K36" s="17"/>
      <c r="L36" s="19">
        <v>13820444</v>
      </c>
      <c r="M36" s="19">
        <v>3330352</v>
      </c>
      <c r="N36" s="20">
        <v>45811</v>
      </c>
      <c r="O36" s="21" t="s">
        <v>60</v>
      </c>
      <c r="P36" s="21">
        <v>3.09</v>
      </c>
      <c r="Q36" s="21">
        <v>0</v>
      </c>
      <c r="R36" s="21" t="s">
        <v>57</v>
      </c>
      <c r="S36" s="21" t="s">
        <v>51</v>
      </c>
      <c r="T36" s="21" t="s">
        <v>52</v>
      </c>
      <c r="U36" s="22" t="s">
        <v>53</v>
      </c>
      <c r="V36" s="15"/>
      <c r="AE36">
        <v>14</v>
      </c>
      <c r="AF36" t="b">
        <v>1</v>
      </c>
      <c r="AG36">
        <v>2</v>
      </c>
    </row>
    <row r="37" spans="2:33" x14ac:dyDescent="0.45">
      <c r="B37" s="1">
        <v>24</v>
      </c>
      <c r="C37" s="16"/>
      <c r="D37" s="17" t="s">
        <v>83</v>
      </c>
      <c r="E37" s="17"/>
      <c r="F37" s="17"/>
      <c r="G37" s="18" t="s">
        <v>84</v>
      </c>
      <c r="H37" s="17"/>
      <c r="I37" s="17"/>
      <c r="J37" s="17"/>
      <c r="K37" s="17"/>
      <c r="L37" s="19">
        <v>4150919</v>
      </c>
      <c r="M37" s="19">
        <v>10514</v>
      </c>
      <c r="N37" s="20">
        <v>45777</v>
      </c>
      <c r="O37" s="21" t="s">
        <v>85</v>
      </c>
      <c r="P37" s="21">
        <v>0.93</v>
      </c>
      <c r="Q37" s="21">
        <v>0.216</v>
      </c>
      <c r="R37" s="21" t="s">
        <v>57</v>
      </c>
      <c r="S37" s="21" t="s">
        <v>51</v>
      </c>
      <c r="T37" s="21" t="s">
        <v>52</v>
      </c>
      <c r="U37" s="22" t="s">
        <v>53</v>
      </c>
      <c r="V37" s="15"/>
      <c r="AE37">
        <v>0</v>
      </c>
      <c r="AF37" t="b">
        <v>1</v>
      </c>
      <c r="AG37">
        <v>3</v>
      </c>
    </row>
    <row r="38" spans="2:33" x14ac:dyDescent="0.45">
      <c r="B38" s="1">
        <v>25</v>
      </c>
      <c r="C38" s="16"/>
      <c r="D38" s="17" t="s">
        <v>83</v>
      </c>
      <c r="E38" s="17"/>
      <c r="F38" s="17"/>
      <c r="G38" s="18" t="s">
        <v>86</v>
      </c>
      <c r="H38" s="17"/>
      <c r="I38" s="17"/>
      <c r="J38" s="17"/>
      <c r="K38" s="17"/>
      <c r="L38" s="19">
        <v>3448177</v>
      </c>
      <c r="M38" s="19">
        <v>5253</v>
      </c>
      <c r="N38" s="20">
        <v>45777</v>
      </c>
      <c r="O38" s="21" t="s">
        <v>85</v>
      </c>
      <c r="P38" s="21">
        <v>0.77</v>
      </c>
      <c r="Q38" s="21">
        <v>0.376</v>
      </c>
      <c r="R38" s="21" t="s">
        <v>57</v>
      </c>
      <c r="S38" s="21" t="s">
        <v>51</v>
      </c>
      <c r="T38" s="21" t="s">
        <v>52</v>
      </c>
      <c r="U38" s="22" t="s">
        <v>53</v>
      </c>
      <c r="V38" s="15"/>
      <c r="AE38">
        <v>0</v>
      </c>
      <c r="AF38" t="b">
        <v>1</v>
      </c>
      <c r="AG38">
        <v>3</v>
      </c>
    </row>
    <row r="39" spans="2:33" x14ac:dyDescent="0.45">
      <c r="B39" s="1">
        <v>26</v>
      </c>
      <c r="C39" s="16"/>
      <c r="D39" s="17" t="s">
        <v>83</v>
      </c>
      <c r="E39" s="17"/>
      <c r="F39" s="17"/>
      <c r="G39" s="18" t="s">
        <v>87</v>
      </c>
      <c r="H39" s="17"/>
      <c r="I39" s="17"/>
      <c r="J39" s="17"/>
      <c r="K39" s="17"/>
      <c r="L39" s="19">
        <v>3294286</v>
      </c>
      <c r="M39" s="19">
        <v>3294286</v>
      </c>
      <c r="N39" s="20">
        <v>45747</v>
      </c>
      <c r="O39" s="21" t="s">
        <v>85</v>
      </c>
      <c r="P39" s="21">
        <v>0.74</v>
      </c>
      <c r="Q39" s="21">
        <v>1.7000000000000001E-2</v>
      </c>
      <c r="R39" s="21" t="s">
        <v>57</v>
      </c>
      <c r="S39" s="21" t="s">
        <v>51</v>
      </c>
      <c r="T39" s="21" t="s">
        <v>52</v>
      </c>
      <c r="U39" s="22" t="s">
        <v>53</v>
      </c>
      <c r="V39" s="15"/>
      <c r="AE39">
        <v>0</v>
      </c>
      <c r="AF39" t="b">
        <v>1</v>
      </c>
      <c r="AG39">
        <v>3</v>
      </c>
    </row>
    <row r="40" spans="2:33" x14ac:dyDescent="0.45">
      <c r="B40" s="1">
        <v>27</v>
      </c>
      <c r="C40" s="16"/>
      <c r="D40" s="17" t="s">
        <v>83</v>
      </c>
      <c r="E40" s="17"/>
      <c r="F40" s="17"/>
      <c r="G40" s="18" t="s">
        <v>88</v>
      </c>
      <c r="H40" s="17"/>
      <c r="I40" s="17"/>
      <c r="J40" s="17"/>
      <c r="K40" s="17"/>
      <c r="L40" s="19">
        <v>1241145</v>
      </c>
      <c r="M40" s="19">
        <v>-198</v>
      </c>
      <c r="N40" s="20">
        <v>45777</v>
      </c>
      <c r="O40" s="21" t="s">
        <v>85</v>
      </c>
      <c r="P40" s="21">
        <v>0.28000000000000003</v>
      </c>
      <c r="Q40" s="21">
        <v>0.185</v>
      </c>
      <c r="R40" s="21" t="s">
        <v>57</v>
      </c>
      <c r="S40" s="21" t="s">
        <v>51</v>
      </c>
      <c r="T40" s="21" t="s">
        <v>52</v>
      </c>
      <c r="U40" s="22" t="s">
        <v>53</v>
      </c>
      <c r="V40" s="15"/>
      <c r="AE40">
        <v>0</v>
      </c>
      <c r="AF40" t="b">
        <v>1</v>
      </c>
      <c r="AG40">
        <v>3</v>
      </c>
    </row>
    <row r="41" spans="2:33" x14ac:dyDescent="0.45">
      <c r="B41" s="1">
        <v>28</v>
      </c>
      <c r="C41" s="16"/>
      <c r="D41" s="17" t="s">
        <v>83</v>
      </c>
      <c r="E41" s="17"/>
      <c r="F41" s="17"/>
      <c r="G41" s="18" t="s">
        <v>89</v>
      </c>
      <c r="H41" s="17"/>
      <c r="I41" s="17"/>
      <c r="J41" s="17"/>
      <c r="K41" s="17"/>
      <c r="L41" s="19">
        <v>439975</v>
      </c>
      <c r="M41" s="19">
        <v>-22489</v>
      </c>
      <c r="N41" s="20">
        <v>45777</v>
      </c>
      <c r="O41" s="21" t="s">
        <v>85</v>
      </c>
      <c r="P41" s="21">
        <v>0.1</v>
      </c>
      <c r="Q41" s="21">
        <v>0.248</v>
      </c>
      <c r="R41" s="21" t="s">
        <v>57</v>
      </c>
      <c r="S41" s="21" t="s">
        <v>51</v>
      </c>
      <c r="T41" s="21" t="s">
        <v>52</v>
      </c>
      <c r="U41" s="22" t="s">
        <v>53</v>
      </c>
      <c r="V41" s="15"/>
      <c r="AE41">
        <v>0</v>
      </c>
      <c r="AF41" t="b">
        <v>1</v>
      </c>
      <c r="AG41">
        <v>3</v>
      </c>
    </row>
    <row r="42" spans="2:33" x14ac:dyDescent="0.45">
      <c r="B42" s="1">
        <v>29</v>
      </c>
      <c r="C42" s="16"/>
      <c r="D42" s="17" t="s">
        <v>83</v>
      </c>
      <c r="E42" s="17"/>
      <c r="F42" s="17"/>
      <c r="G42" s="18" t="s">
        <v>90</v>
      </c>
      <c r="H42" s="17"/>
      <c r="I42" s="17"/>
      <c r="J42" s="17"/>
      <c r="K42" s="17"/>
      <c r="L42" s="19">
        <v>374916</v>
      </c>
      <c r="M42" s="19">
        <v>21319</v>
      </c>
      <c r="N42" s="20">
        <v>45777</v>
      </c>
      <c r="O42" s="21" t="s">
        <v>85</v>
      </c>
      <c r="P42" s="21">
        <v>0.08</v>
      </c>
      <c r="Q42" s="21">
        <v>0.45400000000000001</v>
      </c>
      <c r="R42" s="21" t="s">
        <v>57</v>
      </c>
      <c r="S42" s="21" t="s">
        <v>51</v>
      </c>
      <c r="T42" s="21" t="s">
        <v>52</v>
      </c>
      <c r="U42" s="22" t="s">
        <v>53</v>
      </c>
      <c r="V42" s="15"/>
      <c r="AE42">
        <v>0</v>
      </c>
      <c r="AF42" t="b">
        <v>1</v>
      </c>
      <c r="AG42">
        <v>3</v>
      </c>
    </row>
    <row r="43" spans="2:33" x14ac:dyDescent="0.45">
      <c r="B43" s="1">
        <v>30</v>
      </c>
      <c r="C43" s="16"/>
      <c r="D43" s="17" t="s">
        <v>83</v>
      </c>
      <c r="E43" s="17"/>
      <c r="F43" s="17"/>
      <c r="G43" s="18" t="s">
        <v>91</v>
      </c>
      <c r="H43" s="17"/>
      <c r="I43" s="17"/>
      <c r="J43" s="17"/>
      <c r="K43" s="17"/>
      <c r="L43" s="19">
        <v>199326</v>
      </c>
      <c r="M43" s="19">
        <v>10599</v>
      </c>
      <c r="N43" s="20">
        <v>45777</v>
      </c>
      <c r="O43" s="21" t="s">
        <v>85</v>
      </c>
      <c r="P43" s="21">
        <v>0.04</v>
      </c>
      <c r="Q43" s="21">
        <v>1.4E-2</v>
      </c>
      <c r="R43" s="21" t="s">
        <v>57</v>
      </c>
      <c r="S43" s="21" t="s">
        <v>51</v>
      </c>
      <c r="T43" s="21" t="s">
        <v>52</v>
      </c>
      <c r="U43" s="22" t="s">
        <v>53</v>
      </c>
      <c r="V43" s="15"/>
      <c r="AE43">
        <v>0</v>
      </c>
      <c r="AF43" t="b">
        <v>1</v>
      </c>
      <c r="AG43">
        <v>3</v>
      </c>
    </row>
    <row r="44" spans="2:33" x14ac:dyDescent="0.45">
      <c r="B44" s="1">
        <v>31</v>
      </c>
      <c r="C44" s="16"/>
      <c r="D44" s="17" t="s">
        <v>83</v>
      </c>
      <c r="E44" s="17"/>
      <c r="F44" s="17"/>
      <c r="G44" s="18" t="s">
        <v>92</v>
      </c>
      <c r="H44" s="17"/>
      <c r="I44" s="17"/>
      <c r="J44" s="17"/>
      <c r="K44" s="17"/>
      <c r="L44" s="19">
        <v>189083</v>
      </c>
      <c r="M44" s="19">
        <v>8907</v>
      </c>
      <c r="N44" s="20">
        <v>45777</v>
      </c>
      <c r="O44" s="21" t="s">
        <v>85</v>
      </c>
      <c r="P44" s="21">
        <v>0.04</v>
      </c>
      <c r="Q44" s="21">
        <v>4.9000000000000002E-2</v>
      </c>
      <c r="R44" s="21" t="s">
        <v>57</v>
      </c>
      <c r="S44" s="21" t="s">
        <v>51</v>
      </c>
      <c r="T44" s="21" t="s">
        <v>52</v>
      </c>
      <c r="U44" s="22" t="s">
        <v>53</v>
      </c>
      <c r="V44" s="15"/>
      <c r="AE44">
        <v>0</v>
      </c>
      <c r="AF44" t="b">
        <v>1</v>
      </c>
      <c r="AG44">
        <v>3</v>
      </c>
    </row>
    <row r="45" spans="2:33" x14ac:dyDescent="0.45">
      <c r="B45" s="1">
        <v>32</v>
      </c>
      <c r="C45" s="16"/>
      <c r="D45" s="17" t="s">
        <v>83</v>
      </c>
      <c r="E45" s="17"/>
      <c r="F45" s="17"/>
      <c r="G45" s="18" t="s">
        <v>93</v>
      </c>
      <c r="H45" s="17"/>
      <c r="I45" s="17"/>
      <c r="J45" s="17"/>
      <c r="K45" s="17"/>
      <c r="L45" s="19">
        <v>150999</v>
      </c>
      <c r="M45" s="19">
        <v>2535</v>
      </c>
      <c r="N45" s="20">
        <v>45777</v>
      </c>
      <c r="O45" s="21" t="s">
        <v>85</v>
      </c>
      <c r="P45" s="21">
        <v>0.03</v>
      </c>
      <c r="Q45" s="21">
        <v>0.52800000000000002</v>
      </c>
      <c r="R45" s="21" t="s">
        <v>57</v>
      </c>
      <c r="S45" s="21" t="s">
        <v>51</v>
      </c>
      <c r="T45" s="21" t="s">
        <v>52</v>
      </c>
      <c r="U45" s="22" t="s">
        <v>53</v>
      </c>
      <c r="V45" s="15"/>
      <c r="AE45">
        <v>0</v>
      </c>
      <c r="AF45" t="b">
        <v>1</v>
      </c>
      <c r="AG45">
        <v>3</v>
      </c>
    </row>
    <row r="46" spans="2:33" x14ac:dyDescent="0.45">
      <c r="B46" s="1">
        <v>33</v>
      </c>
      <c r="C46" s="16"/>
      <c r="D46" s="17" t="s">
        <v>83</v>
      </c>
      <c r="E46" s="17"/>
      <c r="F46" s="17"/>
      <c r="G46" s="18" t="s">
        <v>94</v>
      </c>
      <c r="H46" s="17"/>
      <c r="I46" s="17"/>
      <c r="J46" s="17"/>
      <c r="K46" s="17"/>
      <c r="L46" s="19">
        <v>131746</v>
      </c>
      <c r="M46" s="19">
        <v>-2164</v>
      </c>
      <c r="N46" s="20">
        <v>45777</v>
      </c>
      <c r="O46" s="21" t="s">
        <v>85</v>
      </c>
      <c r="P46" s="21">
        <v>0.03</v>
      </c>
      <c r="Q46" s="21">
        <v>0.38600000000000001</v>
      </c>
      <c r="R46" s="21" t="s">
        <v>57</v>
      </c>
      <c r="S46" s="21" t="s">
        <v>51</v>
      </c>
      <c r="T46" s="21" t="s">
        <v>52</v>
      </c>
      <c r="U46" s="22" t="s">
        <v>53</v>
      </c>
      <c r="V46" s="15"/>
      <c r="AE46">
        <v>0</v>
      </c>
      <c r="AF46" t="b">
        <v>1</v>
      </c>
      <c r="AG46">
        <v>3</v>
      </c>
    </row>
    <row r="47" spans="2:33" x14ac:dyDescent="0.45">
      <c r="B47" s="1">
        <v>34</v>
      </c>
      <c r="C47" s="16"/>
      <c r="D47" s="17" t="s">
        <v>83</v>
      </c>
      <c r="E47" s="17"/>
      <c r="F47" s="17"/>
      <c r="G47" s="18" t="s">
        <v>95</v>
      </c>
      <c r="H47" s="17"/>
      <c r="I47" s="17"/>
      <c r="J47" s="17"/>
      <c r="K47" s="17"/>
      <c r="L47" s="19">
        <v>85330</v>
      </c>
      <c r="M47" s="19">
        <v>0</v>
      </c>
      <c r="N47" s="20">
        <v>45811</v>
      </c>
      <c r="O47" s="21" t="s">
        <v>85</v>
      </c>
      <c r="P47" s="21">
        <v>0.02</v>
      </c>
      <c r="Q47" s="21">
        <v>2.5000000000000001E-2</v>
      </c>
      <c r="R47" s="21" t="s">
        <v>57</v>
      </c>
      <c r="S47" s="21" t="s">
        <v>51</v>
      </c>
      <c r="T47" s="21" t="s">
        <v>52</v>
      </c>
      <c r="U47" s="22" t="s">
        <v>53</v>
      </c>
      <c r="V47" s="15"/>
      <c r="AE47">
        <v>0</v>
      </c>
      <c r="AF47" t="b">
        <v>1</v>
      </c>
      <c r="AG47">
        <v>3</v>
      </c>
    </row>
    <row r="48" spans="2:33" x14ac:dyDescent="0.45">
      <c r="B48" s="1">
        <v>35</v>
      </c>
      <c r="C48" s="16"/>
      <c r="D48" s="17" t="s">
        <v>83</v>
      </c>
      <c r="E48" s="17"/>
      <c r="F48" s="17"/>
      <c r="G48" s="18" t="s">
        <v>96</v>
      </c>
      <c r="H48" s="17"/>
      <c r="I48" s="17"/>
      <c r="J48" s="17"/>
      <c r="K48" s="17"/>
      <c r="L48" s="19">
        <v>49971</v>
      </c>
      <c r="M48" s="19">
        <v>0</v>
      </c>
      <c r="N48" s="20">
        <v>45811</v>
      </c>
      <c r="O48" s="21" t="s">
        <v>85</v>
      </c>
      <c r="P48" s="21">
        <v>0.01</v>
      </c>
      <c r="Q48" s="21">
        <v>0.14199999999999999</v>
      </c>
      <c r="R48" s="21" t="s">
        <v>57</v>
      </c>
      <c r="S48" s="21" t="s">
        <v>51</v>
      </c>
      <c r="T48" s="21" t="s">
        <v>52</v>
      </c>
      <c r="U48" s="22" t="s">
        <v>53</v>
      </c>
      <c r="V48" s="15"/>
      <c r="AE48">
        <v>0</v>
      </c>
      <c r="AF48" t="b">
        <v>1</v>
      </c>
      <c r="AG48">
        <v>3</v>
      </c>
    </row>
    <row r="49" spans="2:33" x14ac:dyDescent="0.45">
      <c r="B49" s="1">
        <v>36</v>
      </c>
      <c r="C49" s="16"/>
      <c r="D49" s="17" t="s">
        <v>83</v>
      </c>
      <c r="E49" s="17"/>
      <c r="F49" s="17"/>
      <c r="G49" s="18" t="s">
        <v>97</v>
      </c>
      <c r="H49" s="17"/>
      <c r="I49" s="17"/>
      <c r="J49" s="17"/>
      <c r="K49" s="17"/>
      <c r="L49" s="19">
        <v>42611</v>
      </c>
      <c r="M49" s="19">
        <v>2754</v>
      </c>
      <c r="N49" s="20">
        <v>45777</v>
      </c>
      <c r="O49" s="21" t="s">
        <v>85</v>
      </c>
      <c r="P49" s="21">
        <v>0.01</v>
      </c>
      <c r="Q49" s="21">
        <v>2.3E-2</v>
      </c>
      <c r="R49" s="21" t="s">
        <v>57</v>
      </c>
      <c r="S49" s="21" t="s">
        <v>51</v>
      </c>
      <c r="T49" s="21" t="s">
        <v>52</v>
      </c>
      <c r="U49" s="22" t="s">
        <v>53</v>
      </c>
      <c r="V49" s="15"/>
      <c r="AE49">
        <v>0</v>
      </c>
      <c r="AF49" t="b">
        <v>1</v>
      </c>
      <c r="AG49">
        <v>3</v>
      </c>
    </row>
    <row r="50" spans="2:33" x14ac:dyDescent="0.45">
      <c r="B50" s="1">
        <v>37</v>
      </c>
      <c r="C50" s="16"/>
      <c r="D50" s="17" t="s">
        <v>83</v>
      </c>
      <c r="E50" s="17"/>
      <c r="F50" s="17"/>
      <c r="G50" s="18" t="s">
        <v>98</v>
      </c>
      <c r="H50" s="17"/>
      <c r="I50" s="17"/>
      <c r="J50" s="17"/>
      <c r="K50" s="17"/>
      <c r="L50" s="19">
        <v>21961</v>
      </c>
      <c r="M50" s="19">
        <v>-965</v>
      </c>
      <c r="N50" s="20">
        <v>45777</v>
      </c>
      <c r="O50" s="21" t="s">
        <v>85</v>
      </c>
      <c r="P50" s="21">
        <v>0</v>
      </c>
      <c r="Q50" s="21">
        <v>2.1999999999999999E-2</v>
      </c>
      <c r="R50" s="21" t="s">
        <v>57</v>
      </c>
      <c r="S50" s="21" t="s">
        <v>51</v>
      </c>
      <c r="T50" s="21" t="s">
        <v>52</v>
      </c>
      <c r="U50" s="22" t="s">
        <v>53</v>
      </c>
      <c r="V50" s="15"/>
      <c r="AE50">
        <v>0</v>
      </c>
      <c r="AF50" t="b">
        <v>1</v>
      </c>
      <c r="AG50">
        <v>3</v>
      </c>
    </row>
    <row r="51" spans="2:33" x14ac:dyDescent="0.45">
      <c r="B51" s="1">
        <v>38</v>
      </c>
      <c r="C51" s="16" t="s">
        <v>47</v>
      </c>
      <c r="D51" s="17" t="s">
        <v>99</v>
      </c>
      <c r="E51" s="17"/>
      <c r="F51" s="17"/>
      <c r="G51" s="18" t="s">
        <v>59</v>
      </c>
      <c r="H51" s="17"/>
      <c r="I51" s="17"/>
      <c r="J51" s="17"/>
      <c r="K51" s="17"/>
      <c r="L51" s="19">
        <v>312058</v>
      </c>
      <c r="M51" s="19">
        <v>541</v>
      </c>
      <c r="N51" s="20">
        <v>45777</v>
      </c>
      <c r="O51" s="21" t="s">
        <v>60</v>
      </c>
      <c r="P51" s="21">
        <v>7.0000000000000007E-2</v>
      </c>
      <c r="Q51" s="21">
        <v>0</v>
      </c>
      <c r="R51" s="21" t="s">
        <v>57</v>
      </c>
      <c r="S51" s="21" t="s">
        <v>51</v>
      </c>
      <c r="T51" s="21" t="s">
        <v>100</v>
      </c>
      <c r="U51" s="22" t="s">
        <v>101</v>
      </c>
      <c r="V51" s="15"/>
      <c r="AE51">
        <v>4</v>
      </c>
      <c r="AF51" t="b">
        <v>1</v>
      </c>
      <c r="AG51">
        <v>2</v>
      </c>
    </row>
    <row r="52" spans="2:33" x14ac:dyDescent="0.45">
      <c r="B52" s="1">
        <v>39</v>
      </c>
      <c r="C52" s="16"/>
      <c r="D52" s="17" t="s">
        <v>102</v>
      </c>
      <c r="E52" s="17"/>
      <c r="F52" s="17"/>
      <c r="G52" s="18" t="s">
        <v>103</v>
      </c>
      <c r="H52" s="17"/>
      <c r="I52" s="17"/>
      <c r="J52" s="17"/>
      <c r="K52" s="17"/>
      <c r="L52" s="19">
        <v>264759</v>
      </c>
      <c r="M52" s="19">
        <v>0</v>
      </c>
      <c r="N52" s="20">
        <v>45777</v>
      </c>
      <c r="O52" s="21" t="s">
        <v>104</v>
      </c>
      <c r="P52" s="21">
        <v>0.06</v>
      </c>
      <c r="Q52" s="21">
        <v>0.16200000000000001</v>
      </c>
      <c r="R52" s="21" t="s">
        <v>57</v>
      </c>
      <c r="S52" s="21" t="s">
        <v>51</v>
      </c>
      <c r="T52" s="21" t="s">
        <v>100</v>
      </c>
      <c r="U52" s="22" t="s">
        <v>101</v>
      </c>
      <c r="V52" s="15"/>
      <c r="AE52">
        <v>0</v>
      </c>
      <c r="AF52" t="b">
        <v>1</v>
      </c>
      <c r="AG52">
        <v>3</v>
      </c>
    </row>
    <row r="53" spans="2:33" x14ac:dyDescent="0.45">
      <c r="B53" s="1">
        <v>40</v>
      </c>
      <c r="C53" s="16"/>
      <c r="D53" s="17" t="s">
        <v>102</v>
      </c>
      <c r="E53" s="17"/>
      <c r="F53" s="17"/>
      <c r="G53" s="18" t="s">
        <v>105</v>
      </c>
      <c r="H53" s="17"/>
      <c r="I53" s="17"/>
      <c r="J53" s="17"/>
      <c r="K53" s="17"/>
      <c r="L53" s="19">
        <v>39220</v>
      </c>
      <c r="M53" s="19">
        <v>0</v>
      </c>
      <c r="N53" s="20">
        <v>45777</v>
      </c>
      <c r="O53" s="21" t="s">
        <v>104</v>
      </c>
      <c r="P53" s="21">
        <v>0.01</v>
      </c>
      <c r="Q53" s="21">
        <v>1.9E-2</v>
      </c>
      <c r="R53" s="21" t="s">
        <v>57</v>
      </c>
      <c r="S53" s="21" t="s">
        <v>51</v>
      </c>
      <c r="T53" s="21" t="s">
        <v>100</v>
      </c>
      <c r="U53" s="22" t="s">
        <v>101</v>
      </c>
      <c r="V53" s="15"/>
      <c r="AE53">
        <v>0</v>
      </c>
      <c r="AF53" t="b">
        <v>1</v>
      </c>
      <c r="AG53">
        <v>3</v>
      </c>
    </row>
    <row r="54" spans="2:33" x14ac:dyDescent="0.45">
      <c r="B54" s="1">
        <v>41</v>
      </c>
      <c r="C54" s="16"/>
      <c r="D54" s="17" t="s">
        <v>102</v>
      </c>
      <c r="E54" s="17"/>
      <c r="F54" s="17"/>
      <c r="G54" s="18" t="s">
        <v>106</v>
      </c>
      <c r="H54" s="17"/>
      <c r="I54" s="17"/>
      <c r="J54" s="17"/>
      <c r="K54" s="17"/>
      <c r="L54" s="19">
        <v>5461</v>
      </c>
      <c r="M54" s="19">
        <v>441</v>
      </c>
      <c r="N54" s="20">
        <v>45777</v>
      </c>
      <c r="O54" s="21" t="s">
        <v>85</v>
      </c>
      <c r="P54" s="21">
        <v>0</v>
      </c>
      <c r="Q54" s="21">
        <v>1.6E-2</v>
      </c>
      <c r="R54" s="21" t="s">
        <v>57</v>
      </c>
      <c r="S54" s="21" t="s">
        <v>51</v>
      </c>
      <c r="T54" s="21" t="s">
        <v>100</v>
      </c>
      <c r="U54" s="22" t="s">
        <v>101</v>
      </c>
      <c r="V54" s="15"/>
      <c r="AE54">
        <v>0</v>
      </c>
      <c r="AF54" t="b">
        <v>1</v>
      </c>
      <c r="AG54">
        <v>3</v>
      </c>
    </row>
    <row r="55" spans="2:33" x14ac:dyDescent="0.45">
      <c r="B55" s="1">
        <v>42</v>
      </c>
      <c r="C55" s="16"/>
      <c r="D55" s="17" t="s">
        <v>102</v>
      </c>
      <c r="E55" s="17"/>
      <c r="F55" s="17"/>
      <c r="G55" s="18" t="s">
        <v>107</v>
      </c>
      <c r="H55" s="17"/>
      <c r="I55" s="17"/>
      <c r="J55" s="17"/>
      <c r="K55" s="17"/>
      <c r="L55" s="19">
        <v>2618</v>
      </c>
      <c r="M55" s="19">
        <v>100</v>
      </c>
      <c r="N55" s="20">
        <v>45777</v>
      </c>
      <c r="O55" s="21" t="s">
        <v>85</v>
      </c>
      <c r="P55" s="21">
        <v>0</v>
      </c>
      <c r="Q55" s="21">
        <v>2.5999999999999999E-2</v>
      </c>
      <c r="R55" s="21" t="s">
        <v>57</v>
      </c>
      <c r="S55" s="21" t="s">
        <v>51</v>
      </c>
      <c r="T55" s="21" t="s">
        <v>100</v>
      </c>
      <c r="U55" s="22" t="s">
        <v>101</v>
      </c>
      <c r="V55" s="15"/>
      <c r="AE55">
        <v>0</v>
      </c>
      <c r="AF55" t="b">
        <v>1</v>
      </c>
      <c r="AG55">
        <v>3</v>
      </c>
    </row>
    <row r="56" spans="2:33" x14ac:dyDescent="0.45">
      <c r="B56" s="1">
        <v>43</v>
      </c>
      <c r="C56" s="16" t="s">
        <v>47</v>
      </c>
      <c r="D56" s="17" t="s">
        <v>108</v>
      </c>
      <c r="E56" s="17"/>
      <c r="F56" s="17"/>
      <c r="G56" s="18" t="s">
        <v>59</v>
      </c>
      <c r="H56" s="17"/>
      <c r="I56" s="17"/>
      <c r="J56" s="17"/>
      <c r="K56" s="17"/>
      <c r="L56" s="19">
        <v>199155</v>
      </c>
      <c r="M56" s="19">
        <v>10173</v>
      </c>
      <c r="N56" s="20">
        <v>45777</v>
      </c>
      <c r="O56" s="21" t="s">
        <v>60</v>
      </c>
      <c r="P56" s="21">
        <v>0.04</v>
      </c>
      <c r="Q56" s="21">
        <v>0</v>
      </c>
      <c r="R56" s="21" t="s">
        <v>57</v>
      </c>
      <c r="S56" s="21" t="s">
        <v>51</v>
      </c>
      <c r="T56" s="21" t="s">
        <v>109</v>
      </c>
      <c r="U56" s="22" t="s">
        <v>110</v>
      </c>
      <c r="V56" s="15"/>
      <c r="AE56">
        <v>3</v>
      </c>
      <c r="AF56" t="b">
        <v>1</v>
      </c>
      <c r="AG56">
        <v>2</v>
      </c>
    </row>
    <row r="57" spans="2:33" x14ac:dyDescent="0.45">
      <c r="B57" s="1">
        <v>44</v>
      </c>
      <c r="C57" s="16"/>
      <c r="D57" s="17" t="s">
        <v>111</v>
      </c>
      <c r="E57" s="17"/>
      <c r="F57" s="17"/>
      <c r="G57" s="18" t="s">
        <v>112</v>
      </c>
      <c r="H57" s="17"/>
      <c r="I57" s="17"/>
      <c r="J57" s="17"/>
      <c r="K57" s="17"/>
      <c r="L57" s="19">
        <v>159390</v>
      </c>
      <c r="M57" s="19">
        <v>6069</v>
      </c>
      <c r="N57" s="20">
        <v>45777</v>
      </c>
      <c r="O57" s="21" t="s">
        <v>113</v>
      </c>
      <c r="P57" s="21">
        <v>0.04</v>
      </c>
      <c r="Q57" s="21">
        <v>0</v>
      </c>
      <c r="R57" s="21" t="s">
        <v>57</v>
      </c>
      <c r="S57" s="21" t="s">
        <v>51</v>
      </c>
      <c r="T57" s="21" t="s">
        <v>109</v>
      </c>
      <c r="U57" s="22" t="s">
        <v>110</v>
      </c>
      <c r="V57" s="15"/>
      <c r="AE57">
        <v>0</v>
      </c>
      <c r="AF57" t="b">
        <v>1</v>
      </c>
      <c r="AG57">
        <v>3</v>
      </c>
    </row>
    <row r="58" spans="2:33" x14ac:dyDescent="0.45">
      <c r="B58" s="1">
        <v>45</v>
      </c>
      <c r="C58" s="16"/>
      <c r="D58" s="17" t="s">
        <v>111</v>
      </c>
      <c r="E58" s="17"/>
      <c r="F58" s="17"/>
      <c r="G58" s="18" t="s">
        <v>114</v>
      </c>
      <c r="H58" s="17"/>
      <c r="I58" s="17"/>
      <c r="J58" s="17"/>
      <c r="K58" s="17"/>
      <c r="L58" s="19">
        <v>30249</v>
      </c>
      <c r="M58" s="19">
        <v>4104</v>
      </c>
      <c r="N58" s="20">
        <v>45777</v>
      </c>
      <c r="O58" s="21" t="s">
        <v>113</v>
      </c>
      <c r="P58" s="21">
        <v>0.01</v>
      </c>
      <c r="Q58" s="21">
        <v>0</v>
      </c>
      <c r="R58" s="21" t="s">
        <v>57</v>
      </c>
      <c r="S58" s="21" t="s">
        <v>51</v>
      </c>
      <c r="T58" s="21" t="s">
        <v>109</v>
      </c>
      <c r="U58" s="22" t="s">
        <v>110</v>
      </c>
      <c r="V58" s="15"/>
      <c r="AE58">
        <v>0</v>
      </c>
      <c r="AF58" t="b">
        <v>1</v>
      </c>
      <c r="AG58">
        <v>3</v>
      </c>
    </row>
    <row r="59" spans="2:33" x14ac:dyDescent="0.45">
      <c r="B59" s="1">
        <v>46</v>
      </c>
      <c r="C59" s="16"/>
      <c r="D59" s="17" t="s">
        <v>111</v>
      </c>
      <c r="E59" s="17"/>
      <c r="F59" s="17"/>
      <c r="G59" s="18" t="s">
        <v>115</v>
      </c>
      <c r="H59" s="17"/>
      <c r="I59" s="17"/>
      <c r="J59" s="17"/>
      <c r="K59" s="17"/>
      <c r="L59" s="19">
        <v>9516</v>
      </c>
      <c r="M59" s="19">
        <v>0</v>
      </c>
      <c r="N59" s="20">
        <v>45777</v>
      </c>
      <c r="O59" s="21" t="s">
        <v>113</v>
      </c>
      <c r="P59" s="21">
        <v>0</v>
      </c>
      <c r="Q59" s="21">
        <v>0</v>
      </c>
      <c r="R59" s="21" t="s">
        <v>57</v>
      </c>
      <c r="S59" s="21" t="s">
        <v>51</v>
      </c>
      <c r="T59" s="21" t="s">
        <v>109</v>
      </c>
      <c r="U59" s="22" t="s">
        <v>110</v>
      </c>
      <c r="V59" s="15"/>
      <c r="AE59">
        <v>0</v>
      </c>
      <c r="AF59" t="b">
        <v>1</v>
      </c>
      <c r="AG59">
        <v>3</v>
      </c>
    </row>
    <row r="60" spans="2:33" x14ac:dyDescent="0.45">
      <c r="B60" s="1">
        <v>47</v>
      </c>
      <c r="C60" s="16" t="s">
        <v>47</v>
      </c>
      <c r="D60" s="17" t="s">
        <v>116</v>
      </c>
      <c r="E60" s="17"/>
      <c r="F60" s="17"/>
      <c r="G60" s="18" t="s">
        <v>59</v>
      </c>
      <c r="H60" s="17"/>
      <c r="I60" s="17"/>
      <c r="J60" s="17"/>
      <c r="K60" s="17"/>
      <c r="L60" s="19">
        <v>198895</v>
      </c>
      <c r="M60" s="19">
        <v>3881</v>
      </c>
      <c r="N60" s="20">
        <v>45777</v>
      </c>
      <c r="O60" s="21" t="s">
        <v>60</v>
      </c>
      <c r="P60" s="21">
        <v>0.04</v>
      </c>
      <c r="Q60" s="21">
        <v>0</v>
      </c>
      <c r="R60" s="21" t="s">
        <v>57</v>
      </c>
      <c r="S60" s="21" t="s">
        <v>51</v>
      </c>
      <c r="T60" s="21" t="s">
        <v>117</v>
      </c>
      <c r="U60" s="22" t="s">
        <v>118</v>
      </c>
      <c r="V60" s="15"/>
      <c r="AE60">
        <v>3</v>
      </c>
      <c r="AF60" t="b">
        <v>1</v>
      </c>
      <c r="AG60">
        <v>2</v>
      </c>
    </row>
    <row r="61" spans="2:33" x14ac:dyDescent="0.45">
      <c r="B61" s="1">
        <v>48</v>
      </c>
      <c r="C61" s="16"/>
      <c r="D61" s="17" t="s">
        <v>119</v>
      </c>
      <c r="E61" s="17"/>
      <c r="F61" s="17"/>
      <c r="G61" s="18" t="s">
        <v>120</v>
      </c>
      <c r="H61" s="17"/>
      <c r="I61" s="17"/>
      <c r="J61" s="17"/>
      <c r="K61" s="17"/>
      <c r="L61" s="19">
        <v>98065</v>
      </c>
      <c r="M61" s="19">
        <v>1889</v>
      </c>
      <c r="N61" s="20">
        <v>45777</v>
      </c>
      <c r="O61" s="21" t="s">
        <v>85</v>
      </c>
      <c r="P61" s="21">
        <v>0.02</v>
      </c>
      <c r="Q61" s="21">
        <v>0</v>
      </c>
      <c r="R61" s="21" t="s">
        <v>57</v>
      </c>
      <c r="S61" s="21" t="s">
        <v>51</v>
      </c>
      <c r="T61" s="21" t="s">
        <v>117</v>
      </c>
      <c r="U61" s="22" t="s">
        <v>118</v>
      </c>
      <c r="V61" s="15"/>
      <c r="AE61">
        <v>0</v>
      </c>
      <c r="AF61" t="b">
        <v>1</v>
      </c>
      <c r="AG61">
        <v>3</v>
      </c>
    </row>
    <row r="62" spans="2:33" x14ac:dyDescent="0.45">
      <c r="B62" s="1">
        <v>49</v>
      </c>
      <c r="C62" s="16"/>
      <c r="D62" s="17" t="s">
        <v>119</v>
      </c>
      <c r="E62" s="17"/>
      <c r="F62" s="17"/>
      <c r="G62" s="18" t="s">
        <v>121</v>
      </c>
      <c r="H62" s="17"/>
      <c r="I62" s="17"/>
      <c r="J62" s="17"/>
      <c r="K62" s="17"/>
      <c r="L62" s="19">
        <v>98065</v>
      </c>
      <c r="M62" s="19">
        <v>1889</v>
      </c>
      <c r="N62" s="20">
        <v>45777</v>
      </c>
      <c r="O62" s="21" t="s">
        <v>122</v>
      </c>
      <c r="P62" s="21">
        <v>0.02</v>
      </c>
      <c r="Q62" s="21">
        <v>0</v>
      </c>
      <c r="R62" s="21" t="s">
        <v>57</v>
      </c>
      <c r="S62" s="21" t="s">
        <v>51</v>
      </c>
      <c r="T62" s="21" t="s">
        <v>117</v>
      </c>
      <c r="U62" s="22" t="s">
        <v>118</v>
      </c>
      <c r="V62" s="15"/>
      <c r="AE62">
        <v>0</v>
      </c>
      <c r="AF62" t="b">
        <v>1</v>
      </c>
      <c r="AG62">
        <v>3</v>
      </c>
    </row>
    <row r="63" spans="2:33" x14ac:dyDescent="0.45">
      <c r="B63" s="1">
        <v>50</v>
      </c>
      <c r="C63" s="16"/>
      <c r="D63" s="17" t="s">
        <v>119</v>
      </c>
      <c r="E63" s="17"/>
      <c r="F63" s="17"/>
      <c r="G63" s="18" t="s">
        <v>123</v>
      </c>
      <c r="H63" s="17"/>
      <c r="I63" s="17"/>
      <c r="J63" s="17"/>
      <c r="K63" s="17"/>
      <c r="L63" s="19">
        <v>2765</v>
      </c>
      <c r="M63" s="19">
        <v>103</v>
      </c>
      <c r="N63" s="20">
        <v>45777</v>
      </c>
      <c r="O63" s="21" t="s">
        <v>122</v>
      </c>
      <c r="P63" s="21">
        <v>0</v>
      </c>
      <c r="Q63" s="21">
        <v>0</v>
      </c>
      <c r="R63" s="21" t="s">
        <v>57</v>
      </c>
      <c r="S63" s="21" t="s">
        <v>51</v>
      </c>
      <c r="T63" s="21" t="s">
        <v>117</v>
      </c>
      <c r="U63" s="22" t="s">
        <v>118</v>
      </c>
      <c r="V63" s="15"/>
      <c r="AE63">
        <v>0</v>
      </c>
      <c r="AF63" t="b">
        <v>1</v>
      </c>
      <c r="AG63">
        <v>3</v>
      </c>
    </row>
    <row r="64" spans="2:33" x14ac:dyDescent="0.45">
      <c r="B64" s="1">
        <v>51</v>
      </c>
      <c r="C64" s="16" t="s">
        <v>47</v>
      </c>
      <c r="D64" s="17" t="s">
        <v>124</v>
      </c>
      <c r="E64" s="17"/>
      <c r="F64" s="17"/>
      <c r="G64" s="18" t="s">
        <v>59</v>
      </c>
      <c r="H64" s="17"/>
      <c r="I64" s="17"/>
      <c r="J64" s="17"/>
      <c r="K64" s="17"/>
      <c r="L64" s="19">
        <v>7731</v>
      </c>
      <c r="M64" s="19">
        <v>3454</v>
      </c>
      <c r="N64" s="20">
        <v>45747</v>
      </c>
      <c r="O64" s="21" t="s">
        <v>60</v>
      </c>
      <c r="P64" s="21">
        <v>0</v>
      </c>
      <c r="Q64" s="21">
        <v>0</v>
      </c>
      <c r="R64" s="21" t="s">
        <v>57</v>
      </c>
      <c r="S64" s="21" t="s">
        <v>51</v>
      </c>
      <c r="T64" s="21" t="s">
        <v>125</v>
      </c>
      <c r="U64" s="22" t="s">
        <v>126</v>
      </c>
      <c r="V64" s="15"/>
      <c r="AE64">
        <v>1</v>
      </c>
      <c r="AF64" t="b">
        <v>1</v>
      </c>
      <c r="AG64">
        <v>2</v>
      </c>
    </row>
    <row r="65" spans="2:33" x14ac:dyDescent="0.45">
      <c r="B65" s="1">
        <v>52</v>
      </c>
      <c r="C65" s="16"/>
      <c r="D65" s="17" t="s">
        <v>127</v>
      </c>
      <c r="E65" s="17"/>
      <c r="F65" s="17"/>
      <c r="G65" s="18" t="s">
        <v>128</v>
      </c>
      <c r="H65" s="17"/>
      <c r="I65" s="17"/>
      <c r="J65" s="17"/>
      <c r="K65" s="17"/>
      <c r="L65" s="19">
        <v>7731</v>
      </c>
      <c r="M65" s="19">
        <v>3454</v>
      </c>
      <c r="N65" s="20">
        <v>45747</v>
      </c>
      <c r="O65" s="21" t="s">
        <v>85</v>
      </c>
      <c r="P65" s="21">
        <v>0</v>
      </c>
      <c r="Q65" s="21">
        <v>0</v>
      </c>
      <c r="R65" s="21" t="s">
        <v>57</v>
      </c>
      <c r="S65" s="21" t="s">
        <v>51</v>
      </c>
      <c r="T65" s="21" t="s">
        <v>125</v>
      </c>
      <c r="U65" s="22" t="s">
        <v>126</v>
      </c>
      <c r="V65" s="15"/>
      <c r="AE65">
        <v>0</v>
      </c>
      <c r="AF65" t="b">
        <v>1</v>
      </c>
      <c r="AG65">
        <v>3</v>
      </c>
    </row>
    <row r="66" spans="2:33" x14ac:dyDescent="0.45">
      <c r="B66" s="1">
        <v>53</v>
      </c>
      <c r="C66" s="16"/>
      <c r="D66" s="17" t="s">
        <v>32</v>
      </c>
      <c r="E66" s="17"/>
      <c r="F66" s="17"/>
      <c r="G66" s="18" t="s">
        <v>33</v>
      </c>
      <c r="H66" s="17"/>
      <c r="I66" s="17"/>
      <c r="J66" s="17"/>
      <c r="K66" s="17"/>
      <c r="L66" s="19">
        <v>37347842</v>
      </c>
      <c r="M66" s="19">
        <v>500000</v>
      </c>
      <c r="N66" s="20">
        <v>45750</v>
      </c>
      <c r="O66" s="21" t="s">
        <v>34</v>
      </c>
      <c r="P66" s="21">
        <v>8.35</v>
      </c>
      <c r="Q66" s="21">
        <v>0</v>
      </c>
      <c r="R66" s="21" t="s">
        <v>35</v>
      </c>
      <c r="S66" s="21" t="s">
        <v>36</v>
      </c>
      <c r="T66" s="21" t="s">
        <v>36</v>
      </c>
      <c r="U66" s="22" t="s">
        <v>37</v>
      </c>
      <c r="V66" s="15"/>
      <c r="AE66">
        <v>0</v>
      </c>
      <c r="AF66" t="b">
        <v>1</v>
      </c>
      <c r="AG66">
        <v>0</v>
      </c>
    </row>
    <row r="67" spans="2:33" x14ac:dyDescent="0.45">
      <c r="B67" s="1">
        <v>54</v>
      </c>
      <c r="C67" s="16" t="s">
        <v>47</v>
      </c>
      <c r="D67" s="17" t="s">
        <v>129</v>
      </c>
      <c r="E67" s="17"/>
      <c r="F67" s="17"/>
      <c r="G67" s="18" t="s">
        <v>33</v>
      </c>
      <c r="H67" s="17"/>
      <c r="I67" s="17"/>
      <c r="J67" s="17"/>
      <c r="K67" s="17"/>
      <c r="L67" s="19">
        <v>34842991</v>
      </c>
      <c r="M67" s="19">
        <v>21847</v>
      </c>
      <c r="N67" s="20">
        <v>45747</v>
      </c>
      <c r="O67" s="21" t="s">
        <v>49</v>
      </c>
      <c r="P67" s="21">
        <v>7.79</v>
      </c>
      <c r="Q67" s="21">
        <v>0</v>
      </c>
      <c r="R67" s="21" t="s">
        <v>50</v>
      </c>
      <c r="S67" s="21" t="s">
        <v>51</v>
      </c>
      <c r="T67" s="21" t="s">
        <v>130</v>
      </c>
      <c r="U67" s="22" t="s">
        <v>53</v>
      </c>
      <c r="V67" s="15"/>
      <c r="AE67">
        <v>48</v>
      </c>
      <c r="AF67" t="b">
        <v>1</v>
      </c>
      <c r="AG67">
        <v>0</v>
      </c>
    </row>
    <row r="68" spans="2:33" x14ac:dyDescent="0.45">
      <c r="B68" s="1">
        <v>55</v>
      </c>
      <c r="C68" s="16" t="s">
        <v>47</v>
      </c>
      <c r="D68" s="17" t="s">
        <v>131</v>
      </c>
      <c r="E68" s="17"/>
      <c r="F68" s="17"/>
      <c r="G68" s="18" t="s">
        <v>132</v>
      </c>
      <c r="H68" s="17"/>
      <c r="I68" s="17"/>
      <c r="J68" s="17"/>
      <c r="K68" s="17"/>
      <c r="L68" s="19">
        <v>20830777</v>
      </c>
      <c r="M68" s="19">
        <v>140716</v>
      </c>
      <c r="N68" s="20">
        <v>45747</v>
      </c>
      <c r="O68" s="21" t="s">
        <v>56</v>
      </c>
      <c r="P68" s="21">
        <v>4.66</v>
      </c>
      <c r="Q68" s="21">
        <v>2.4E-2</v>
      </c>
      <c r="R68" s="21" t="s">
        <v>57</v>
      </c>
      <c r="S68" s="21" t="s">
        <v>51</v>
      </c>
      <c r="T68" s="21" t="s">
        <v>133</v>
      </c>
      <c r="U68" s="22" t="s">
        <v>53</v>
      </c>
      <c r="V68" s="15"/>
      <c r="AE68">
        <v>30</v>
      </c>
      <c r="AF68" t="b">
        <v>1</v>
      </c>
      <c r="AG68">
        <v>1</v>
      </c>
    </row>
    <row r="69" spans="2:33" x14ac:dyDescent="0.45">
      <c r="B69" s="1">
        <v>56</v>
      </c>
      <c r="C69" s="16" t="s">
        <v>47</v>
      </c>
      <c r="D69" s="17" t="s">
        <v>134</v>
      </c>
      <c r="E69" s="17"/>
      <c r="F69" s="17"/>
      <c r="G69" s="18" t="s">
        <v>59</v>
      </c>
      <c r="H69" s="17"/>
      <c r="I69" s="17"/>
      <c r="J69" s="17"/>
      <c r="K69" s="17"/>
      <c r="L69" s="19">
        <v>20316199</v>
      </c>
      <c r="M69" s="19">
        <v>-134</v>
      </c>
      <c r="N69" s="20">
        <v>45812</v>
      </c>
      <c r="O69" s="21" t="s">
        <v>60</v>
      </c>
      <c r="P69" s="21">
        <v>4.54</v>
      </c>
      <c r="Q69" s="21">
        <v>0</v>
      </c>
      <c r="R69" s="21" t="s">
        <v>57</v>
      </c>
      <c r="S69" s="21" t="s">
        <v>51</v>
      </c>
      <c r="T69" s="21" t="s">
        <v>133</v>
      </c>
      <c r="U69" s="22" t="s">
        <v>53</v>
      </c>
      <c r="V69" s="15"/>
      <c r="AE69">
        <v>24</v>
      </c>
      <c r="AF69" t="b">
        <v>1</v>
      </c>
      <c r="AG69">
        <v>2</v>
      </c>
    </row>
    <row r="70" spans="2:33" x14ac:dyDescent="0.45">
      <c r="B70" s="1">
        <v>57</v>
      </c>
      <c r="C70" s="16"/>
      <c r="D70" s="17" t="s">
        <v>135</v>
      </c>
      <c r="E70" s="17"/>
      <c r="F70" s="17"/>
      <c r="G70" s="18" t="s">
        <v>136</v>
      </c>
      <c r="H70" s="17"/>
      <c r="I70" s="17"/>
      <c r="J70" s="17"/>
      <c r="K70" s="17"/>
      <c r="L70" s="19">
        <v>13209673</v>
      </c>
      <c r="M70" s="19">
        <v>1728</v>
      </c>
      <c r="N70" s="20">
        <v>45812</v>
      </c>
      <c r="O70" s="21" t="s">
        <v>85</v>
      </c>
      <c r="P70" s="21">
        <v>2.95</v>
      </c>
      <c r="Q70" s="21">
        <v>0.42699999999999999</v>
      </c>
      <c r="R70" s="21" t="s">
        <v>57</v>
      </c>
      <c r="S70" s="21" t="s">
        <v>51</v>
      </c>
      <c r="T70" s="21" t="s">
        <v>133</v>
      </c>
      <c r="U70" s="22" t="s">
        <v>53</v>
      </c>
      <c r="V70" s="15"/>
      <c r="AE70">
        <v>0</v>
      </c>
      <c r="AF70" t="b">
        <v>1</v>
      </c>
      <c r="AG70">
        <v>3</v>
      </c>
    </row>
    <row r="71" spans="2:33" x14ac:dyDescent="0.45">
      <c r="B71" s="1">
        <v>58</v>
      </c>
      <c r="C71" s="16"/>
      <c r="D71" s="17" t="s">
        <v>135</v>
      </c>
      <c r="E71" s="17"/>
      <c r="F71" s="17"/>
      <c r="G71" s="18" t="s">
        <v>137</v>
      </c>
      <c r="H71" s="17"/>
      <c r="I71" s="17"/>
      <c r="J71" s="17"/>
      <c r="K71" s="17"/>
      <c r="L71" s="19">
        <v>1352248</v>
      </c>
      <c r="M71" s="19">
        <v>0</v>
      </c>
      <c r="N71" s="20">
        <v>45812</v>
      </c>
      <c r="O71" s="21" t="s">
        <v>85</v>
      </c>
      <c r="P71" s="21">
        <v>0.3</v>
      </c>
      <c r="Q71" s="21">
        <v>9.9000000000000005E-2</v>
      </c>
      <c r="R71" s="21" t="s">
        <v>57</v>
      </c>
      <c r="S71" s="21" t="s">
        <v>51</v>
      </c>
      <c r="T71" s="21" t="s">
        <v>133</v>
      </c>
      <c r="U71" s="22" t="s">
        <v>53</v>
      </c>
      <c r="V71" s="15"/>
      <c r="AE71">
        <v>0</v>
      </c>
      <c r="AF71" t="b">
        <v>1</v>
      </c>
      <c r="AG71">
        <v>3</v>
      </c>
    </row>
    <row r="72" spans="2:33" x14ac:dyDescent="0.45">
      <c r="B72" s="1">
        <v>59</v>
      </c>
      <c r="C72" s="16"/>
      <c r="D72" s="17" t="s">
        <v>135</v>
      </c>
      <c r="E72" s="17"/>
      <c r="F72" s="17"/>
      <c r="G72" s="18" t="s">
        <v>138</v>
      </c>
      <c r="H72" s="17"/>
      <c r="I72" s="17"/>
      <c r="J72" s="17"/>
      <c r="K72" s="17"/>
      <c r="L72" s="19">
        <v>1264440</v>
      </c>
      <c r="M72" s="19">
        <v>-2020</v>
      </c>
      <c r="N72" s="20">
        <v>45812</v>
      </c>
      <c r="O72" s="21" t="s">
        <v>85</v>
      </c>
      <c r="P72" s="21">
        <v>0.28000000000000003</v>
      </c>
      <c r="Q72" s="21">
        <v>0.504</v>
      </c>
      <c r="R72" s="21" t="s">
        <v>57</v>
      </c>
      <c r="S72" s="21" t="s">
        <v>51</v>
      </c>
      <c r="T72" s="21" t="s">
        <v>133</v>
      </c>
      <c r="U72" s="22" t="s">
        <v>53</v>
      </c>
      <c r="V72" s="15"/>
      <c r="AE72">
        <v>0</v>
      </c>
      <c r="AF72" t="b">
        <v>1</v>
      </c>
      <c r="AG72">
        <v>3</v>
      </c>
    </row>
    <row r="73" spans="2:33" x14ac:dyDescent="0.45">
      <c r="B73" s="1">
        <v>60</v>
      </c>
      <c r="C73" s="16"/>
      <c r="D73" s="17" t="s">
        <v>135</v>
      </c>
      <c r="E73" s="17"/>
      <c r="F73" s="17"/>
      <c r="G73" s="18" t="s">
        <v>139</v>
      </c>
      <c r="H73" s="17"/>
      <c r="I73" s="17"/>
      <c r="J73" s="17"/>
      <c r="K73" s="17"/>
      <c r="L73" s="19">
        <v>1039241</v>
      </c>
      <c r="M73" s="19">
        <v>0</v>
      </c>
      <c r="N73" s="20">
        <v>45812</v>
      </c>
      <c r="O73" s="21" t="s">
        <v>85</v>
      </c>
      <c r="P73" s="21">
        <v>0.23</v>
      </c>
      <c r="Q73" s="21">
        <v>0.35799999999999998</v>
      </c>
      <c r="R73" s="21" t="s">
        <v>57</v>
      </c>
      <c r="S73" s="21" t="s">
        <v>51</v>
      </c>
      <c r="T73" s="21" t="s">
        <v>133</v>
      </c>
      <c r="U73" s="22" t="s">
        <v>53</v>
      </c>
      <c r="V73" s="15"/>
      <c r="AE73">
        <v>0</v>
      </c>
      <c r="AF73" t="b">
        <v>1</v>
      </c>
      <c r="AG73">
        <v>3</v>
      </c>
    </row>
    <row r="74" spans="2:33" x14ac:dyDescent="0.45">
      <c r="B74" s="1">
        <v>61</v>
      </c>
      <c r="C74" s="16"/>
      <c r="D74" s="17" t="s">
        <v>135</v>
      </c>
      <c r="E74" s="17"/>
      <c r="F74" s="17"/>
      <c r="G74" s="18" t="s">
        <v>140</v>
      </c>
      <c r="H74" s="17"/>
      <c r="I74" s="17"/>
      <c r="J74" s="17"/>
      <c r="K74" s="17"/>
      <c r="L74" s="19">
        <v>943204</v>
      </c>
      <c r="M74" s="19">
        <v>-441</v>
      </c>
      <c r="N74" s="20">
        <v>45812</v>
      </c>
      <c r="O74" s="21" t="s">
        <v>85</v>
      </c>
      <c r="P74" s="21">
        <v>0.21</v>
      </c>
      <c r="Q74" s="21">
        <v>4.7E-2</v>
      </c>
      <c r="R74" s="21" t="s">
        <v>57</v>
      </c>
      <c r="S74" s="21" t="s">
        <v>51</v>
      </c>
      <c r="T74" s="21" t="s">
        <v>133</v>
      </c>
      <c r="U74" s="22" t="s">
        <v>53</v>
      </c>
      <c r="V74" s="15"/>
      <c r="AE74">
        <v>0</v>
      </c>
      <c r="AF74" t="b">
        <v>1</v>
      </c>
      <c r="AG74">
        <v>3</v>
      </c>
    </row>
    <row r="75" spans="2:33" x14ac:dyDescent="0.45">
      <c r="B75" s="1">
        <v>62</v>
      </c>
      <c r="C75" s="16"/>
      <c r="D75" s="17" t="s">
        <v>135</v>
      </c>
      <c r="E75" s="17"/>
      <c r="F75" s="17"/>
      <c r="G75" s="18" t="s">
        <v>141</v>
      </c>
      <c r="H75" s="17"/>
      <c r="I75" s="17"/>
      <c r="J75" s="17"/>
      <c r="K75" s="17"/>
      <c r="L75" s="19">
        <v>592623</v>
      </c>
      <c r="M75" s="19">
        <v>0</v>
      </c>
      <c r="N75" s="20">
        <v>45812</v>
      </c>
      <c r="O75" s="21" t="s">
        <v>85</v>
      </c>
      <c r="P75" s="21">
        <v>0.13</v>
      </c>
      <c r="Q75" s="21">
        <v>0.13600000000000001</v>
      </c>
      <c r="R75" s="21" t="s">
        <v>57</v>
      </c>
      <c r="S75" s="21" t="s">
        <v>51</v>
      </c>
      <c r="T75" s="21" t="s">
        <v>133</v>
      </c>
      <c r="U75" s="22" t="s">
        <v>53</v>
      </c>
      <c r="V75" s="15"/>
      <c r="AE75">
        <v>0</v>
      </c>
      <c r="AF75" t="b">
        <v>1</v>
      </c>
      <c r="AG75">
        <v>3</v>
      </c>
    </row>
    <row r="76" spans="2:33" x14ac:dyDescent="0.45">
      <c r="B76" s="1">
        <v>63</v>
      </c>
      <c r="C76" s="16"/>
      <c r="D76" s="17" t="s">
        <v>135</v>
      </c>
      <c r="E76" s="17"/>
      <c r="F76" s="17"/>
      <c r="G76" s="18" t="s">
        <v>142</v>
      </c>
      <c r="H76" s="17"/>
      <c r="I76" s="17"/>
      <c r="J76" s="17"/>
      <c r="K76" s="17"/>
      <c r="L76" s="19">
        <v>479098</v>
      </c>
      <c r="M76" s="19">
        <v>0</v>
      </c>
      <c r="N76" s="20">
        <v>45812</v>
      </c>
      <c r="O76" s="21" t="s">
        <v>85</v>
      </c>
      <c r="P76" s="21">
        <v>0.11</v>
      </c>
      <c r="Q76" s="21">
        <v>2.1000000000000001E-2</v>
      </c>
      <c r="R76" s="21" t="s">
        <v>57</v>
      </c>
      <c r="S76" s="21" t="s">
        <v>51</v>
      </c>
      <c r="T76" s="21" t="s">
        <v>133</v>
      </c>
      <c r="U76" s="22" t="s">
        <v>53</v>
      </c>
      <c r="V76" s="15"/>
      <c r="AE76">
        <v>0</v>
      </c>
      <c r="AF76" t="b">
        <v>1</v>
      </c>
      <c r="AG76">
        <v>3</v>
      </c>
    </row>
    <row r="77" spans="2:33" x14ac:dyDescent="0.45">
      <c r="B77" s="1">
        <v>64</v>
      </c>
      <c r="C77" s="16"/>
      <c r="D77" s="17" t="s">
        <v>135</v>
      </c>
      <c r="E77" s="17"/>
      <c r="F77" s="17"/>
      <c r="G77" s="18" t="s">
        <v>143</v>
      </c>
      <c r="H77" s="17"/>
      <c r="I77" s="17"/>
      <c r="J77" s="17"/>
      <c r="K77" s="17"/>
      <c r="L77" s="19">
        <v>286408</v>
      </c>
      <c r="M77" s="19">
        <v>117</v>
      </c>
      <c r="N77" s="20">
        <v>45812</v>
      </c>
      <c r="O77" s="21" t="s">
        <v>85</v>
      </c>
      <c r="P77" s="21">
        <v>0.06</v>
      </c>
      <c r="Q77" s="21">
        <v>2.1000000000000001E-2</v>
      </c>
      <c r="R77" s="21" t="s">
        <v>57</v>
      </c>
      <c r="S77" s="21" t="s">
        <v>51</v>
      </c>
      <c r="T77" s="21" t="s">
        <v>133</v>
      </c>
      <c r="U77" s="22" t="s">
        <v>53</v>
      </c>
      <c r="V77" s="15"/>
      <c r="AE77">
        <v>0</v>
      </c>
      <c r="AF77" t="b">
        <v>1</v>
      </c>
      <c r="AG77">
        <v>3</v>
      </c>
    </row>
    <row r="78" spans="2:33" x14ac:dyDescent="0.45">
      <c r="B78" s="1">
        <v>65</v>
      </c>
      <c r="C78" s="16"/>
      <c r="D78" s="17" t="s">
        <v>135</v>
      </c>
      <c r="E78" s="17"/>
      <c r="F78" s="17"/>
      <c r="G78" s="18" t="s">
        <v>144</v>
      </c>
      <c r="H78" s="17"/>
      <c r="I78" s="17"/>
      <c r="J78" s="17"/>
      <c r="K78" s="17"/>
      <c r="L78" s="19">
        <v>181009</v>
      </c>
      <c r="M78" s="19">
        <v>0</v>
      </c>
      <c r="N78" s="20">
        <v>45812</v>
      </c>
      <c r="O78" s="21" t="s">
        <v>85</v>
      </c>
      <c r="P78" s="21">
        <v>0.04</v>
      </c>
      <c r="Q78" s="21">
        <v>2.7E-2</v>
      </c>
      <c r="R78" s="21" t="s">
        <v>57</v>
      </c>
      <c r="S78" s="21" t="s">
        <v>51</v>
      </c>
      <c r="T78" s="21" t="s">
        <v>133</v>
      </c>
      <c r="U78" s="22" t="s">
        <v>53</v>
      </c>
      <c r="V78" s="15"/>
      <c r="AE78">
        <v>0</v>
      </c>
      <c r="AF78" t="b">
        <v>1</v>
      </c>
      <c r="AG78">
        <v>3</v>
      </c>
    </row>
    <row r="79" spans="2:33" x14ac:dyDescent="0.45">
      <c r="B79" s="1">
        <v>66</v>
      </c>
      <c r="C79" s="16"/>
      <c r="D79" s="17" t="s">
        <v>135</v>
      </c>
      <c r="E79" s="17"/>
      <c r="F79" s="17"/>
      <c r="G79" s="18" t="s">
        <v>145</v>
      </c>
      <c r="H79" s="17"/>
      <c r="I79" s="17"/>
      <c r="J79" s="17"/>
      <c r="K79" s="17"/>
      <c r="L79" s="19">
        <v>156113</v>
      </c>
      <c r="M79" s="19">
        <v>-350</v>
      </c>
      <c r="N79" s="20">
        <v>45812</v>
      </c>
      <c r="O79" s="21" t="s">
        <v>85</v>
      </c>
      <c r="P79" s="21">
        <v>0.03</v>
      </c>
      <c r="Q79" s="21">
        <v>0.26100000000000001</v>
      </c>
      <c r="R79" s="21" t="s">
        <v>57</v>
      </c>
      <c r="S79" s="21" t="s">
        <v>51</v>
      </c>
      <c r="T79" s="21" t="s">
        <v>133</v>
      </c>
      <c r="U79" s="22" t="s">
        <v>53</v>
      </c>
      <c r="V79" s="15"/>
      <c r="AE79">
        <v>0</v>
      </c>
      <c r="AF79" t="b">
        <v>1</v>
      </c>
      <c r="AG79">
        <v>3</v>
      </c>
    </row>
    <row r="80" spans="2:33" x14ac:dyDescent="0.45">
      <c r="B80" s="1">
        <v>67</v>
      </c>
      <c r="C80" s="16"/>
      <c r="D80" s="17" t="s">
        <v>135</v>
      </c>
      <c r="E80" s="17"/>
      <c r="F80" s="17"/>
      <c r="G80" s="18" t="s">
        <v>146</v>
      </c>
      <c r="H80" s="17"/>
      <c r="I80" s="17"/>
      <c r="J80" s="17"/>
      <c r="K80" s="17"/>
      <c r="L80" s="19">
        <v>140650</v>
      </c>
      <c r="M80" s="19">
        <v>0</v>
      </c>
      <c r="N80" s="20">
        <v>45812</v>
      </c>
      <c r="O80" s="21" t="s">
        <v>85</v>
      </c>
      <c r="P80" s="21">
        <v>0.03</v>
      </c>
      <c r="Q80" s="21">
        <v>1.9E-2</v>
      </c>
      <c r="R80" s="21" t="s">
        <v>57</v>
      </c>
      <c r="S80" s="21" t="s">
        <v>51</v>
      </c>
      <c r="T80" s="21" t="s">
        <v>133</v>
      </c>
      <c r="U80" s="22" t="s">
        <v>53</v>
      </c>
      <c r="V80" s="15"/>
      <c r="AE80">
        <v>0</v>
      </c>
      <c r="AF80" t="b">
        <v>1</v>
      </c>
      <c r="AG80">
        <v>3</v>
      </c>
    </row>
    <row r="81" spans="2:33" x14ac:dyDescent="0.45">
      <c r="B81" s="1">
        <v>68</v>
      </c>
      <c r="C81" s="16"/>
      <c r="D81" s="17" t="s">
        <v>135</v>
      </c>
      <c r="E81" s="17"/>
      <c r="F81" s="17"/>
      <c r="G81" s="18" t="s">
        <v>147</v>
      </c>
      <c r="H81" s="17"/>
      <c r="I81" s="17"/>
      <c r="J81" s="17"/>
      <c r="K81" s="17"/>
      <c r="L81" s="19">
        <v>109602</v>
      </c>
      <c r="M81" s="19">
        <v>832</v>
      </c>
      <c r="N81" s="20">
        <v>45812</v>
      </c>
      <c r="O81" s="21" t="s">
        <v>85</v>
      </c>
      <c r="P81" s="21">
        <v>0.02</v>
      </c>
      <c r="Q81" s="21">
        <v>0.189</v>
      </c>
      <c r="R81" s="21" t="s">
        <v>57</v>
      </c>
      <c r="S81" s="21" t="s">
        <v>51</v>
      </c>
      <c r="T81" s="21" t="s">
        <v>133</v>
      </c>
      <c r="U81" s="22" t="s">
        <v>53</v>
      </c>
      <c r="V81" s="15"/>
      <c r="AE81">
        <v>0</v>
      </c>
      <c r="AF81" t="b">
        <v>1</v>
      </c>
      <c r="AG81">
        <v>3</v>
      </c>
    </row>
    <row r="82" spans="2:33" x14ac:dyDescent="0.45">
      <c r="B82" s="1">
        <v>69</v>
      </c>
      <c r="C82" s="16"/>
      <c r="D82" s="17" t="s">
        <v>135</v>
      </c>
      <c r="E82" s="17"/>
      <c r="F82" s="17"/>
      <c r="G82" s="18" t="s">
        <v>148</v>
      </c>
      <c r="H82" s="17"/>
      <c r="I82" s="17"/>
      <c r="J82" s="17"/>
      <c r="K82" s="17"/>
      <c r="L82" s="19">
        <v>99542</v>
      </c>
      <c r="M82" s="19">
        <v>0</v>
      </c>
      <c r="N82" s="20">
        <v>45812</v>
      </c>
      <c r="O82" s="21" t="s">
        <v>85</v>
      </c>
      <c r="P82" s="21">
        <v>0.02</v>
      </c>
      <c r="Q82" s="21">
        <v>0.02</v>
      </c>
      <c r="R82" s="21" t="s">
        <v>57</v>
      </c>
      <c r="S82" s="21" t="s">
        <v>51</v>
      </c>
      <c r="T82" s="21" t="s">
        <v>133</v>
      </c>
      <c r="U82" s="22" t="s">
        <v>53</v>
      </c>
      <c r="V82" s="15"/>
      <c r="AE82">
        <v>0</v>
      </c>
      <c r="AF82" t="b">
        <v>1</v>
      </c>
      <c r="AG82">
        <v>3</v>
      </c>
    </row>
    <row r="83" spans="2:33" x14ac:dyDescent="0.45">
      <c r="B83" s="1">
        <v>70</v>
      </c>
      <c r="C83" s="16"/>
      <c r="D83" s="17" t="s">
        <v>135</v>
      </c>
      <c r="E83" s="17"/>
      <c r="F83" s="17"/>
      <c r="G83" s="18" t="s">
        <v>149</v>
      </c>
      <c r="H83" s="17"/>
      <c r="I83" s="17"/>
      <c r="J83" s="17"/>
      <c r="K83" s="17"/>
      <c r="L83" s="19">
        <v>95382</v>
      </c>
      <c r="M83" s="19">
        <v>0</v>
      </c>
      <c r="N83" s="20">
        <v>45812</v>
      </c>
      <c r="O83" s="21" t="s">
        <v>85</v>
      </c>
      <c r="P83" s="21">
        <v>0.02</v>
      </c>
      <c r="Q83" s="21">
        <v>0.19400000000000001</v>
      </c>
      <c r="R83" s="21" t="s">
        <v>57</v>
      </c>
      <c r="S83" s="21" t="s">
        <v>51</v>
      </c>
      <c r="T83" s="21" t="s">
        <v>133</v>
      </c>
      <c r="U83" s="22" t="s">
        <v>53</v>
      </c>
      <c r="V83" s="15"/>
      <c r="AE83">
        <v>0</v>
      </c>
      <c r="AF83" t="b">
        <v>1</v>
      </c>
      <c r="AG83">
        <v>3</v>
      </c>
    </row>
    <row r="84" spans="2:33" x14ac:dyDescent="0.45">
      <c r="B84" s="1">
        <v>71</v>
      </c>
      <c r="C84" s="16"/>
      <c r="D84" s="17" t="s">
        <v>135</v>
      </c>
      <c r="E84" s="17"/>
      <c r="F84" s="17"/>
      <c r="G84" s="18" t="s">
        <v>150</v>
      </c>
      <c r="H84" s="17"/>
      <c r="I84" s="17"/>
      <c r="J84" s="17"/>
      <c r="K84" s="17"/>
      <c r="L84" s="19">
        <v>90463</v>
      </c>
      <c r="M84" s="19">
        <v>0</v>
      </c>
      <c r="N84" s="20">
        <v>45812</v>
      </c>
      <c r="O84" s="21" t="s">
        <v>85</v>
      </c>
      <c r="P84" s="21">
        <v>0.02</v>
      </c>
      <c r="Q84" s="21">
        <v>0.192</v>
      </c>
      <c r="R84" s="21" t="s">
        <v>57</v>
      </c>
      <c r="S84" s="21" t="s">
        <v>51</v>
      </c>
      <c r="T84" s="21" t="s">
        <v>133</v>
      </c>
      <c r="U84" s="22" t="s">
        <v>53</v>
      </c>
      <c r="V84" s="15"/>
      <c r="AE84">
        <v>0</v>
      </c>
      <c r="AF84" t="b">
        <v>1</v>
      </c>
      <c r="AG84">
        <v>3</v>
      </c>
    </row>
    <row r="85" spans="2:33" x14ac:dyDescent="0.45">
      <c r="B85" s="1">
        <v>72</v>
      </c>
      <c r="C85" s="16"/>
      <c r="D85" s="17" t="s">
        <v>135</v>
      </c>
      <c r="E85" s="17"/>
      <c r="F85" s="17"/>
      <c r="G85" s="18" t="s">
        <v>151</v>
      </c>
      <c r="H85" s="17"/>
      <c r="I85" s="17"/>
      <c r="J85" s="17"/>
      <c r="K85" s="17"/>
      <c r="L85" s="19">
        <v>69979</v>
      </c>
      <c r="M85" s="19">
        <v>0</v>
      </c>
      <c r="N85" s="20">
        <v>45812</v>
      </c>
      <c r="O85" s="21" t="s">
        <v>85</v>
      </c>
      <c r="P85" s="21">
        <v>0.02</v>
      </c>
      <c r="Q85" s="21">
        <v>4.5999999999999999E-2</v>
      </c>
      <c r="R85" s="21" t="s">
        <v>57</v>
      </c>
      <c r="S85" s="21" t="s">
        <v>51</v>
      </c>
      <c r="T85" s="21" t="s">
        <v>133</v>
      </c>
      <c r="U85" s="22" t="s">
        <v>53</v>
      </c>
      <c r="V85" s="15"/>
      <c r="AE85">
        <v>0</v>
      </c>
      <c r="AF85" t="b">
        <v>1</v>
      </c>
      <c r="AG85">
        <v>3</v>
      </c>
    </row>
    <row r="86" spans="2:33" x14ac:dyDescent="0.45">
      <c r="B86" s="1">
        <v>73</v>
      </c>
      <c r="C86" s="16"/>
      <c r="D86" s="17" t="s">
        <v>135</v>
      </c>
      <c r="E86" s="17"/>
      <c r="F86" s="17"/>
      <c r="G86" s="18" t="s">
        <v>152</v>
      </c>
      <c r="H86" s="17"/>
      <c r="I86" s="17"/>
      <c r="J86" s="17"/>
      <c r="K86" s="17"/>
      <c r="L86" s="19">
        <v>57124</v>
      </c>
      <c r="M86" s="19">
        <v>0</v>
      </c>
      <c r="N86" s="20">
        <v>45812</v>
      </c>
      <c r="O86" s="21" t="s">
        <v>85</v>
      </c>
      <c r="P86" s="21">
        <v>0.01</v>
      </c>
      <c r="Q86" s="21">
        <v>0.39</v>
      </c>
      <c r="R86" s="21" t="s">
        <v>57</v>
      </c>
      <c r="S86" s="21" t="s">
        <v>51</v>
      </c>
      <c r="T86" s="21" t="s">
        <v>133</v>
      </c>
      <c r="U86" s="22" t="s">
        <v>53</v>
      </c>
      <c r="V86" s="15"/>
      <c r="AE86">
        <v>0</v>
      </c>
      <c r="AF86" t="b">
        <v>1</v>
      </c>
      <c r="AG86">
        <v>3</v>
      </c>
    </row>
    <row r="87" spans="2:33" x14ac:dyDescent="0.45">
      <c r="B87" s="1">
        <v>74</v>
      </c>
      <c r="C87" s="16"/>
      <c r="D87" s="17" t="s">
        <v>135</v>
      </c>
      <c r="E87" s="17"/>
      <c r="F87" s="17"/>
      <c r="G87" s="18" t="s">
        <v>153</v>
      </c>
      <c r="H87" s="17"/>
      <c r="I87" s="17"/>
      <c r="J87" s="17"/>
      <c r="K87" s="17"/>
      <c r="L87" s="19">
        <v>44188</v>
      </c>
      <c r="M87" s="19">
        <v>0</v>
      </c>
      <c r="N87" s="20">
        <v>45812</v>
      </c>
      <c r="O87" s="21" t="s">
        <v>85</v>
      </c>
      <c r="P87" s="21">
        <v>0.01</v>
      </c>
      <c r="Q87" s="21">
        <v>0.48199999999999998</v>
      </c>
      <c r="R87" s="21" t="s">
        <v>57</v>
      </c>
      <c r="S87" s="21" t="s">
        <v>51</v>
      </c>
      <c r="T87" s="21" t="s">
        <v>133</v>
      </c>
      <c r="U87" s="22" t="s">
        <v>53</v>
      </c>
      <c r="V87" s="15"/>
      <c r="AE87">
        <v>0</v>
      </c>
      <c r="AF87" t="b">
        <v>1</v>
      </c>
      <c r="AG87">
        <v>3</v>
      </c>
    </row>
    <row r="88" spans="2:33" x14ac:dyDescent="0.45">
      <c r="B88" s="1">
        <v>75</v>
      </c>
      <c r="C88" s="16"/>
      <c r="D88" s="17" t="s">
        <v>135</v>
      </c>
      <c r="E88" s="17"/>
      <c r="F88" s="17"/>
      <c r="G88" s="18" t="s">
        <v>154</v>
      </c>
      <c r="H88" s="17"/>
      <c r="I88" s="17"/>
      <c r="J88" s="17"/>
      <c r="K88" s="17"/>
      <c r="L88" s="19">
        <v>31995</v>
      </c>
      <c r="M88" s="19">
        <v>0</v>
      </c>
      <c r="N88" s="20">
        <v>45812</v>
      </c>
      <c r="O88" s="21" t="s">
        <v>85</v>
      </c>
      <c r="P88" s="21">
        <v>0.01</v>
      </c>
      <c r="Q88" s="21">
        <v>0.14499999999999999</v>
      </c>
      <c r="R88" s="21" t="s">
        <v>57</v>
      </c>
      <c r="S88" s="21" t="s">
        <v>51</v>
      </c>
      <c r="T88" s="21" t="s">
        <v>133</v>
      </c>
      <c r="U88" s="22" t="s">
        <v>53</v>
      </c>
      <c r="V88" s="15"/>
      <c r="AE88">
        <v>0</v>
      </c>
      <c r="AF88" t="b">
        <v>1</v>
      </c>
      <c r="AG88">
        <v>3</v>
      </c>
    </row>
    <row r="89" spans="2:33" x14ac:dyDescent="0.45">
      <c r="B89" s="1">
        <v>76</v>
      </c>
      <c r="C89" s="16"/>
      <c r="D89" s="17" t="s">
        <v>135</v>
      </c>
      <c r="E89" s="17"/>
      <c r="F89" s="17"/>
      <c r="G89" s="18" t="s">
        <v>155</v>
      </c>
      <c r="H89" s="17"/>
      <c r="I89" s="17"/>
      <c r="J89" s="17"/>
      <c r="K89" s="17"/>
      <c r="L89" s="19">
        <v>24479</v>
      </c>
      <c r="M89" s="19">
        <v>0</v>
      </c>
      <c r="N89" s="20">
        <v>45812</v>
      </c>
      <c r="O89" s="21" t="s">
        <v>85</v>
      </c>
      <c r="P89" s="21">
        <v>0.01</v>
      </c>
      <c r="Q89" s="21">
        <v>0.14899999999999999</v>
      </c>
      <c r="R89" s="21" t="s">
        <v>57</v>
      </c>
      <c r="S89" s="21" t="s">
        <v>51</v>
      </c>
      <c r="T89" s="21" t="s">
        <v>133</v>
      </c>
      <c r="U89" s="22" t="s">
        <v>53</v>
      </c>
      <c r="V89" s="15"/>
      <c r="AE89">
        <v>0</v>
      </c>
      <c r="AF89" t="b">
        <v>1</v>
      </c>
      <c r="AG89">
        <v>3</v>
      </c>
    </row>
    <row r="90" spans="2:33" x14ac:dyDescent="0.45">
      <c r="B90" s="1">
        <v>77</v>
      </c>
      <c r="C90" s="16"/>
      <c r="D90" s="17" t="s">
        <v>135</v>
      </c>
      <c r="E90" s="17"/>
      <c r="F90" s="17"/>
      <c r="G90" s="18" t="s">
        <v>156</v>
      </c>
      <c r="H90" s="17"/>
      <c r="I90" s="17"/>
      <c r="J90" s="17"/>
      <c r="K90" s="17"/>
      <c r="L90" s="19">
        <v>20207</v>
      </c>
      <c r="M90" s="19">
        <v>0</v>
      </c>
      <c r="N90" s="20">
        <v>45812</v>
      </c>
      <c r="O90" s="21" t="s">
        <v>85</v>
      </c>
      <c r="P90" s="21">
        <v>0</v>
      </c>
      <c r="Q90" s="21">
        <v>0.26400000000000001</v>
      </c>
      <c r="R90" s="21" t="s">
        <v>57</v>
      </c>
      <c r="S90" s="21" t="s">
        <v>51</v>
      </c>
      <c r="T90" s="21" t="s">
        <v>133</v>
      </c>
      <c r="U90" s="22" t="s">
        <v>53</v>
      </c>
      <c r="V90" s="15"/>
      <c r="AE90">
        <v>0</v>
      </c>
      <c r="AF90" t="b">
        <v>1</v>
      </c>
      <c r="AG90">
        <v>3</v>
      </c>
    </row>
    <row r="91" spans="2:33" x14ac:dyDescent="0.45">
      <c r="B91" s="1">
        <v>78</v>
      </c>
      <c r="C91" s="16"/>
      <c r="D91" s="17" t="s">
        <v>135</v>
      </c>
      <c r="E91" s="17"/>
      <c r="F91" s="17"/>
      <c r="G91" s="18" t="s">
        <v>157</v>
      </c>
      <c r="H91" s="17"/>
      <c r="I91" s="17"/>
      <c r="J91" s="17"/>
      <c r="K91" s="17"/>
      <c r="L91" s="19">
        <v>16719</v>
      </c>
      <c r="M91" s="19">
        <v>0</v>
      </c>
      <c r="N91" s="20">
        <v>45812</v>
      </c>
      <c r="O91" s="21" t="s">
        <v>85</v>
      </c>
      <c r="P91" s="21">
        <v>0</v>
      </c>
      <c r="Q91" s="21">
        <v>2.1000000000000001E-2</v>
      </c>
      <c r="R91" s="21" t="s">
        <v>57</v>
      </c>
      <c r="S91" s="21" t="s">
        <v>51</v>
      </c>
      <c r="T91" s="21" t="s">
        <v>133</v>
      </c>
      <c r="U91" s="22" t="s">
        <v>53</v>
      </c>
      <c r="V91" s="15"/>
      <c r="AE91">
        <v>0</v>
      </c>
      <c r="AF91" t="b">
        <v>1</v>
      </c>
      <c r="AG91">
        <v>3</v>
      </c>
    </row>
    <row r="92" spans="2:33" x14ac:dyDescent="0.45">
      <c r="B92" s="1">
        <v>79</v>
      </c>
      <c r="C92" s="16"/>
      <c r="D92" s="17" t="s">
        <v>135</v>
      </c>
      <c r="E92" s="17"/>
      <c r="F92" s="17"/>
      <c r="G92" s="18" t="s">
        <v>158</v>
      </c>
      <c r="H92" s="17"/>
      <c r="I92" s="17"/>
      <c r="J92" s="17"/>
      <c r="K92" s="17"/>
      <c r="L92" s="19">
        <v>10001</v>
      </c>
      <c r="M92" s="19">
        <v>0</v>
      </c>
      <c r="N92" s="20">
        <v>45812</v>
      </c>
      <c r="O92" s="21" t="s">
        <v>85</v>
      </c>
      <c r="P92" s="21">
        <v>0</v>
      </c>
      <c r="Q92" s="21">
        <v>2.4E-2</v>
      </c>
      <c r="R92" s="21" t="s">
        <v>57</v>
      </c>
      <c r="S92" s="21" t="s">
        <v>51</v>
      </c>
      <c r="T92" s="21" t="s">
        <v>133</v>
      </c>
      <c r="U92" s="22" t="s">
        <v>53</v>
      </c>
      <c r="V92" s="15"/>
      <c r="AE92">
        <v>0</v>
      </c>
      <c r="AF92" t="b">
        <v>1</v>
      </c>
      <c r="AG92">
        <v>3</v>
      </c>
    </row>
    <row r="93" spans="2:33" x14ac:dyDescent="0.45">
      <c r="B93" s="1">
        <v>80</v>
      </c>
      <c r="C93" s="16"/>
      <c r="D93" s="17" t="s">
        <v>135</v>
      </c>
      <c r="E93" s="17"/>
      <c r="F93" s="17"/>
      <c r="G93" s="18" t="s">
        <v>159</v>
      </c>
      <c r="H93" s="17"/>
      <c r="I93" s="17"/>
      <c r="J93" s="17"/>
      <c r="K93" s="17"/>
      <c r="L93" s="19">
        <v>1811</v>
      </c>
      <c r="M93" s="19">
        <v>0</v>
      </c>
      <c r="N93" s="20">
        <v>45812</v>
      </c>
      <c r="O93" s="21" t="s">
        <v>85</v>
      </c>
      <c r="P93" s="21">
        <v>0</v>
      </c>
      <c r="Q93" s="21">
        <v>0.16600000000000001</v>
      </c>
      <c r="R93" s="21" t="s">
        <v>57</v>
      </c>
      <c r="S93" s="21" t="s">
        <v>51</v>
      </c>
      <c r="T93" s="21" t="s">
        <v>133</v>
      </c>
      <c r="U93" s="22" t="s">
        <v>53</v>
      </c>
      <c r="V93" s="15"/>
      <c r="AE93">
        <v>0</v>
      </c>
      <c r="AF93" t="b">
        <v>1</v>
      </c>
      <c r="AG93">
        <v>3</v>
      </c>
    </row>
    <row r="94" spans="2:33" x14ac:dyDescent="0.45">
      <c r="B94" s="1">
        <v>81</v>
      </c>
      <c r="C94" s="16" t="s">
        <v>47</v>
      </c>
      <c r="D94" s="17" t="s">
        <v>160</v>
      </c>
      <c r="E94" s="17"/>
      <c r="F94" s="17"/>
      <c r="G94" s="18" t="s">
        <v>59</v>
      </c>
      <c r="H94" s="17"/>
      <c r="I94" s="17"/>
      <c r="J94" s="17"/>
      <c r="K94" s="17"/>
      <c r="L94" s="19">
        <v>455503</v>
      </c>
      <c r="M94" s="19">
        <v>-9471</v>
      </c>
      <c r="N94" s="20">
        <v>45811</v>
      </c>
      <c r="O94" s="21" t="s">
        <v>60</v>
      </c>
      <c r="P94" s="21">
        <v>0.1</v>
      </c>
      <c r="Q94" s="21">
        <v>0</v>
      </c>
      <c r="R94" s="21" t="s">
        <v>57</v>
      </c>
      <c r="S94" s="21" t="s">
        <v>51</v>
      </c>
      <c r="T94" s="21" t="s">
        <v>100</v>
      </c>
      <c r="U94" s="22" t="s">
        <v>101</v>
      </c>
      <c r="V94" s="15"/>
      <c r="AE94">
        <v>4</v>
      </c>
      <c r="AF94" t="b">
        <v>1</v>
      </c>
      <c r="AG94">
        <v>2</v>
      </c>
    </row>
    <row r="95" spans="2:33" x14ac:dyDescent="0.45">
      <c r="B95" s="1">
        <v>82</v>
      </c>
      <c r="C95" s="16"/>
      <c r="D95" s="17" t="s">
        <v>161</v>
      </c>
      <c r="E95" s="17"/>
      <c r="F95" s="17"/>
      <c r="G95" s="18" t="s">
        <v>162</v>
      </c>
      <c r="H95" s="17"/>
      <c r="I95" s="17"/>
      <c r="J95" s="17"/>
      <c r="K95" s="17"/>
      <c r="L95" s="19">
        <v>269721</v>
      </c>
      <c r="M95" s="19">
        <v>-9389</v>
      </c>
      <c r="N95" s="20">
        <v>45807</v>
      </c>
      <c r="O95" s="21" t="s">
        <v>85</v>
      </c>
      <c r="P95" s="21">
        <v>0.06</v>
      </c>
      <c r="Q95" s="21">
        <v>0.14899999999999999</v>
      </c>
      <c r="R95" s="21" t="s">
        <v>57</v>
      </c>
      <c r="S95" s="21" t="s">
        <v>51</v>
      </c>
      <c r="T95" s="21" t="s">
        <v>100</v>
      </c>
      <c r="U95" s="22" t="s">
        <v>101</v>
      </c>
      <c r="V95" s="15"/>
      <c r="AE95">
        <v>0</v>
      </c>
      <c r="AF95" t="b">
        <v>1</v>
      </c>
      <c r="AG95">
        <v>3</v>
      </c>
    </row>
    <row r="96" spans="2:33" x14ac:dyDescent="0.45">
      <c r="B96" s="1">
        <v>83</v>
      </c>
      <c r="C96" s="16"/>
      <c r="D96" s="17" t="s">
        <v>161</v>
      </c>
      <c r="E96" s="17"/>
      <c r="F96" s="17"/>
      <c r="G96" s="18" t="s">
        <v>163</v>
      </c>
      <c r="H96" s="17"/>
      <c r="I96" s="17"/>
      <c r="J96" s="17"/>
      <c r="K96" s="17"/>
      <c r="L96" s="19">
        <v>176958</v>
      </c>
      <c r="M96" s="19">
        <v>0</v>
      </c>
      <c r="N96" s="20">
        <v>45811</v>
      </c>
      <c r="O96" s="21" t="s">
        <v>85</v>
      </c>
      <c r="P96" s="21">
        <v>0.04</v>
      </c>
      <c r="Q96" s="21">
        <v>0.28999999999999998</v>
      </c>
      <c r="R96" s="21" t="s">
        <v>57</v>
      </c>
      <c r="S96" s="21" t="s">
        <v>51</v>
      </c>
      <c r="T96" s="21" t="s">
        <v>100</v>
      </c>
      <c r="U96" s="22" t="s">
        <v>101</v>
      </c>
      <c r="V96" s="15"/>
      <c r="AE96">
        <v>0</v>
      </c>
      <c r="AF96" t="b">
        <v>1</v>
      </c>
      <c r="AG96">
        <v>3</v>
      </c>
    </row>
    <row r="97" spans="2:33" x14ac:dyDescent="0.45">
      <c r="B97" s="1">
        <v>84</v>
      </c>
      <c r="C97" s="16"/>
      <c r="D97" s="17" t="s">
        <v>161</v>
      </c>
      <c r="E97" s="17"/>
      <c r="F97" s="17"/>
      <c r="G97" s="18" t="s">
        <v>164</v>
      </c>
      <c r="H97" s="17"/>
      <c r="I97" s="17"/>
      <c r="J97" s="17"/>
      <c r="K97" s="17"/>
      <c r="L97" s="19">
        <v>6600</v>
      </c>
      <c r="M97" s="19">
        <v>0</v>
      </c>
      <c r="N97" s="20">
        <v>45811</v>
      </c>
      <c r="O97" s="21" t="s">
        <v>85</v>
      </c>
      <c r="P97" s="21">
        <v>0</v>
      </c>
      <c r="Q97" s="21">
        <v>0.16900000000000001</v>
      </c>
      <c r="R97" s="21" t="s">
        <v>57</v>
      </c>
      <c r="S97" s="21" t="s">
        <v>51</v>
      </c>
      <c r="T97" s="21" t="s">
        <v>100</v>
      </c>
      <c r="U97" s="22" t="s">
        <v>101</v>
      </c>
      <c r="V97" s="15"/>
      <c r="AE97">
        <v>0</v>
      </c>
      <c r="AF97" t="b">
        <v>1</v>
      </c>
      <c r="AG97">
        <v>3</v>
      </c>
    </row>
    <row r="98" spans="2:33" x14ac:dyDescent="0.45">
      <c r="B98" s="1">
        <v>85</v>
      </c>
      <c r="C98" s="16"/>
      <c r="D98" s="17" t="s">
        <v>161</v>
      </c>
      <c r="E98" s="17"/>
      <c r="F98" s="17"/>
      <c r="G98" s="18" t="s">
        <v>165</v>
      </c>
      <c r="H98" s="17"/>
      <c r="I98" s="17"/>
      <c r="J98" s="17"/>
      <c r="K98" s="17"/>
      <c r="L98" s="19">
        <v>2224</v>
      </c>
      <c r="M98" s="19">
        <v>-82</v>
      </c>
      <c r="N98" s="20">
        <v>45811</v>
      </c>
      <c r="O98" s="21" t="s">
        <v>85</v>
      </c>
      <c r="P98" s="21">
        <v>0</v>
      </c>
      <c r="Q98" s="21">
        <v>3.6999999999999998E-2</v>
      </c>
      <c r="R98" s="21" t="s">
        <v>57</v>
      </c>
      <c r="S98" s="21" t="s">
        <v>51</v>
      </c>
      <c r="T98" s="21" t="s">
        <v>100</v>
      </c>
      <c r="U98" s="22" t="s">
        <v>101</v>
      </c>
      <c r="V98" s="15"/>
      <c r="AE98">
        <v>0</v>
      </c>
      <c r="AF98" t="b">
        <v>1</v>
      </c>
      <c r="AG98">
        <v>3</v>
      </c>
    </row>
    <row r="99" spans="2:33" x14ac:dyDescent="0.45">
      <c r="B99" s="1">
        <v>86</v>
      </c>
      <c r="C99" s="16"/>
      <c r="D99" s="17" t="s">
        <v>166</v>
      </c>
      <c r="E99" s="17"/>
      <c r="F99" s="17"/>
      <c r="G99" s="18" t="s">
        <v>167</v>
      </c>
      <c r="H99" s="17"/>
      <c r="I99" s="17"/>
      <c r="J99" s="17"/>
      <c r="K99" s="17"/>
      <c r="L99" s="19">
        <v>11669727</v>
      </c>
      <c r="M99" s="19">
        <v>-196405</v>
      </c>
      <c r="N99" s="20">
        <v>45747</v>
      </c>
      <c r="O99" s="21" t="s">
        <v>56</v>
      </c>
      <c r="P99" s="21">
        <v>2.61</v>
      </c>
      <c r="Q99" s="21">
        <v>0.02</v>
      </c>
      <c r="R99" s="21" t="s">
        <v>57</v>
      </c>
      <c r="S99" s="21" t="s">
        <v>51</v>
      </c>
      <c r="T99" s="21" t="s">
        <v>133</v>
      </c>
      <c r="U99" s="22" t="s">
        <v>53</v>
      </c>
      <c r="V99" s="15"/>
      <c r="AE99">
        <v>0</v>
      </c>
      <c r="AF99" t="b">
        <v>1</v>
      </c>
      <c r="AG99">
        <v>1</v>
      </c>
    </row>
    <row r="100" spans="2:33" x14ac:dyDescent="0.45">
      <c r="B100" s="1">
        <v>87</v>
      </c>
      <c r="C100" s="16" t="s">
        <v>47</v>
      </c>
      <c r="D100" s="17" t="s">
        <v>168</v>
      </c>
      <c r="E100" s="17"/>
      <c r="F100" s="17"/>
      <c r="G100" s="18" t="s">
        <v>169</v>
      </c>
      <c r="H100" s="17"/>
      <c r="I100" s="17"/>
      <c r="J100" s="17"/>
      <c r="K100" s="17"/>
      <c r="L100" s="19">
        <v>838642</v>
      </c>
      <c r="M100" s="19">
        <v>66598</v>
      </c>
      <c r="N100" s="20">
        <v>45747</v>
      </c>
      <c r="O100" s="21" t="s">
        <v>56</v>
      </c>
      <c r="P100" s="21">
        <v>0.19</v>
      </c>
      <c r="Q100" s="21">
        <v>0</v>
      </c>
      <c r="R100" s="21" t="s">
        <v>57</v>
      </c>
      <c r="S100" s="21" t="s">
        <v>51</v>
      </c>
      <c r="T100" s="21" t="s">
        <v>130</v>
      </c>
      <c r="U100" s="22" t="s">
        <v>53</v>
      </c>
      <c r="V100" s="15"/>
      <c r="AE100">
        <v>5</v>
      </c>
      <c r="AF100" t="b">
        <v>1</v>
      </c>
      <c r="AG100">
        <v>1</v>
      </c>
    </row>
    <row r="101" spans="2:33" x14ac:dyDescent="0.45">
      <c r="B101" s="1">
        <v>88</v>
      </c>
      <c r="C101" s="16" t="s">
        <v>47</v>
      </c>
      <c r="D101" s="17" t="s">
        <v>170</v>
      </c>
      <c r="E101" s="17"/>
      <c r="F101" s="17"/>
      <c r="G101" s="18" t="s">
        <v>59</v>
      </c>
      <c r="H101" s="17"/>
      <c r="I101" s="17"/>
      <c r="J101" s="17"/>
      <c r="K101" s="17"/>
      <c r="L101" s="19">
        <v>500454</v>
      </c>
      <c r="M101" s="19">
        <v>14442</v>
      </c>
      <c r="N101" s="20">
        <v>45777</v>
      </c>
      <c r="O101" s="21" t="s">
        <v>60</v>
      </c>
      <c r="P101" s="21">
        <v>0.11</v>
      </c>
      <c r="Q101" s="21">
        <v>0</v>
      </c>
      <c r="R101" s="21" t="s">
        <v>57</v>
      </c>
      <c r="S101" s="21" t="s">
        <v>51</v>
      </c>
      <c r="T101" s="21" t="s">
        <v>52</v>
      </c>
      <c r="U101" s="22" t="s">
        <v>53</v>
      </c>
      <c r="V101" s="15"/>
      <c r="AE101">
        <v>2</v>
      </c>
      <c r="AF101" t="b">
        <v>1</v>
      </c>
      <c r="AG101">
        <v>2</v>
      </c>
    </row>
    <row r="102" spans="2:33" x14ac:dyDescent="0.45">
      <c r="B102" s="1">
        <v>89</v>
      </c>
      <c r="C102" s="16"/>
      <c r="D102" s="17" t="s">
        <v>171</v>
      </c>
      <c r="E102" s="17"/>
      <c r="F102" s="17"/>
      <c r="G102" s="18" t="s">
        <v>172</v>
      </c>
      <c r="H102" s="17"/>
      <c r="I102" s="17"/>
      <c r="J102" s="17"/>
      <c r="K102" s="17"/>
      <c r="L102" s="19">
        <v>250227</v>
      </c>
      <c r="M102" s="19">
        <v>14442</v>
      </c>
      <c r="N102" s="20">
        <v>45747</v>
      </c>
      <c r="O102" s="21" t="s">
        <v>63</v>
      </c>
      <c r="P102" s="21">
        <v>0.06</v>
      </c>
      <c r="Q102" s="21">
        <v>1.7000000000000001E-2</v>
      </c>
      <c r="R102" s="21" t="s">
        <v>57</v>
      </c>
      <c r="S102" s="21" t="s">
        <v>51</v>
      </c>
      <c r="T102" s="21" t="s">
        <v>52</v>
      </c>
      <c r="U102" s="22" t="s">
        <v>53</v>
      </c>
      <c r="V102" s="15"/>
      <c r="AE102">
        <v>0</v>
      </c>
      <c r="AF102" t="b">
        <v>1</v>
      </c>
      <c r="AG102">
        <v>3</v>
      </c>
    </row>
    <row r="103" spans="2:33" x14ac:dyDescent="0.45">
      <c r="B103" s="1">
        <v>90</v>
      </c>
      <c r="C103" s="16"/>
      <c r="D103" s="17" t="s">
        <v>171</v>
      </c>
      <c r="E103" s="17"/>
      <c r="F103" s="17"/>
      <c r="G103" s="18" t="s">
        <v>173</v>
      </c>
      <c r="H103" s="17"/>
      <c r="I103" s="17"/>
      <c r="J103" s="17"/>
      <c r="K103" s="17"/>
      <c r="L103" s="19">
        <v>250227</v>
      </c>
      <c r="M103" s="19">
        <v>0</v>
      </c>
      <c r="N103" s="20">
        <v>45777</v>
      </c>
      <c r="O103" s="21" t="s">
        <v>63</v>
      </c>
      <c r="P103" s="21">
        <v>0.06</v>
      </c>
      <c r="Q103" s="21">
        <v>2.1000000000000001E-2</v>
      </c>
      <c r="R103" s="21" t="s">
        <v>57</v>
      </c>
      <c r="S103" s="21" t="s">
        <v>51</v>
      </c>
      <c r="T103" s="21" t="s">
        <v>52</v>
      </c>
      <c r="U103" s="22" t="s">
        <v>53</v>
      </c>
      <c r="V103" s="15"/>
      <c r="AE103">
        <v>0</v>
      </c>
      <c r="AF103" t="b">
        <v>1</v>
      </c>
      <c r="AG103">
        <v>3</v>
      </c>
    </row>
    <row r="104" spans="2:33" x14ac:dyDescent="0.45">
      <c r="B104" s="1">
        <v>91</v>
      </c>
      <c r="C104" s="16" t="s">
        <v>47</v>
      </c>
      <c r="D104" s="17" t="s">
        <v>174</v>
      </c>
      <c r="E104" s="17"/>
      <c r="F104" s="17"/>
      <c r="G104" s="18" t="s">
        <v>59</v>
      </c>
      <c r="H104" s="17"/>
      <c r="I104" s="17"/>
      <c r="J104" s="17"/>
      <c r="K104" s="17"/>
      <c r="L104" s="19">
        <v>76880</v>
      </c>
      <c r="M104" s="19">
        <v>0</v>
      </c>
      <c r="N104" s="20">
        <v>45747</v>
      </c>
      <c r="O104" s="21" t="s">
        <v>60</v>
      </c>
      <c r="P104" s="21">
        <v>0.02</v>
      </c>
      <c r="Q104" s="21">
        <v>0</v>
      </c>
      <c r="R104" s="21" t="s">
        <v>57</v>
      </c>
      <c r="S104" s="21" t="s">
        <v>51</v>
      </c>
      <c r="T104" s="21" t="s">
        <v>175</v>
      </c>
      <c r="U104" s="22" t="s">
        <v>176</v>
      </c>
      <c r="V104" s="15"/>
      <c r="AE104">
        <v>1</v>
      </c>
      <c r="AF104" t="b">
        <v>1</v>
      </c>
      <c r="AG104">
        <v>2</v>
      </c>
    </row>
    <row r="105" spans="2:33" x14ac:dyDescent="0.45">
      <c r="B105" s="1">
        <v>92</v>
      </c>
      <c r="C105" s="16"/>
      <c r="D105" s="17" t="s">
        <v>177</v>
      </c>
      <c r="E105" s="17"/>
      <c r="F105" s="17"/>
      <c r="G105" s="18" t="s">
        <v>178</v>
      </c>
      <c r="H105" s="17"/>
      <c r="I105" s="17"/>
      <c r="J105" s="17"/>
      <c r="K105" s="17"/>
      <c r="L105" s="19">
        <v>76880</v>
      </c>
      <c r="M105" s="19">
        <v>0</v>
      </c>
      <c r="N105" s="20">
        <v>45747</v>
      </c>
      <c r="O105" s="21" t="s">
        <v>179</v>
      </c>
      <c r="P105" s="21">
        <v>0.02</v>
      </c>
      <c r="Q105" s="21">
        <v>0</v>
      </c>
      <c r="R105" s="21" t="s">
        <v>57</v>
      </c>
      <c r="S105" s="21" t="s">
        <v>51</v>
      </c>
      <c r="T105" s="21" t="s">
        <v>175</v>
      </c>
      <c r="U105" s="22" t="s">
        <v>176</v>
      </c>
      <c r="V105" s="15"/>
      <c r="AE105">
        <v>0</v>
      </c>
      <c r="AF105" t="b">
        <v>1</v>
      </c>
      <c r="AG105">
        <v>3</v>
      </c>
    </row>
    <row r="106" spans="2:33" x14ac:dyDescent="0.45">
      <c r="B106" s="1">
        <v>93</v>
      </c>
      <c r="C106" s="16" t="s">
        <v>47</v>
      </c>
      <c r="D106" s="17" t="s">
        <v>180</v>
      </c>
      <c r="E106" s="17"/>
      <c r="F106" s="17"/>
      <c r="G106" s="18" t="s">
        <v>181</v>
      </c>
      <c r="H106" s="17"/>
      <c r="I106" s="17"/>
      <c r="J106" s="17"/>
      <c r="K106" s="17"/>
      <c r="L106" s="19">
        <v>779640</v>
      </c>
      <c r="M106" s="19">
        <v>-1262</v>
      </c>
      <c r="N106" s="20">
        <v>45747</v>
      </c>
      <c r="O106" s="21" t="s">
        <v>56</v>
      </c>
      <c r="P106" s="21">
        <v>0.17</v>
      </c>
      <c r="Q106" s="21">
        <v>2E-3</v>
      </c>
      <c r="R106" s="21" t="s">
        <v>57</v>
      </c>
      <c r="S106" s="21" t="s">
        <v>51</v>
      </c>
      <c r="T106" s="21" t="s">
        <v>109</v>
      </c>
      <c r="U106" s="22" t="s">
        <v>110</v>
      </c>
      <c r="V106" s="15"/>
      <c r="AE106">
        <v>3</v>
      </c>
      <c r="AF106" t="b">
        <v>1</v>
      </c>
      <c r="AG106">
        <v>1</v>
      </c>
    </row>
    <row r="107" spans="2:33" x14ac:dyDescent="0.45">
      <c r="B107" s="1">
        <v>94</v>
      </c>
      <c r="C107" s="16" t="s">
        <v>47</v>
      </c>
      <c r="D107" s="17" t="s">
        <v>182</v>
      </c>
      <c r="E107" s="17"/>
      <c r="F107" s="17"/>
      <c r="G107" s="18" t="s">
        <v>59</v>
      </c>
      <c r="H107" s="17"/>
      <c r="I107" s="17"/>
      <c r="J107" s="17"/>
      <c r="K107" s="17"/>
      <c r="L107" s="19">
        <v>77113</v>
      </c>
      <c r="M107" s="19">
        <v>0</v>
      </c>
      <c r="N107" s="20">
        <v>45777</v>
      </c>
      <c r="O107" s="21" t="s">
        <v>60</v>
      </c>
      <c r="P107" s="21">
        <v>0.02</v>
      </c>
      <c r="Q107" s="21">
        <v>0</v>
      </c>
      <c r="R107" s="21" t="s">
        <v>57</v>
      </c>
      <c r="S107" s="21" t="s">
        <v>51</v>
      </c>
      <c r="T107" s="21" t="s">
        <v>109</v>
      </c>
      <c r="U107" s="22" t="s">
        <v>110</v>
      </c>
      <c r="V107" s="15"/>
      <c r="AE107">
        <v>2</v>
      </c>
      <c r="AF107" t="b">
        <v>1</v>
      </c>
      <c r="AG107">
        <v>2</v>
      </c>
    </row>
    <row r="108" spans="2:33" x14ac:dyDescent="0.45">
      <c r="B108" s="1">
        <v>95</v>
      </c>
      <c r="C108" s="16"/>
      <c r="D108" s="17" t="s">
        <v>183</v>
      </c>
      <c r="E108" s="17"/>
      <c r="F108" s="17"/>
      <c r="G108" s="18" t="s">
        <v>184</v>
      </c>
      <c r="H108" s="17"/>
      <c r="I108" s="17"/>
      <c r="J108" s="17"/>
      <c r="K108" s="17"/>
      <c r="L108" s="19">
        <v>76290</v>
      </c>
      <c r="M108" s="19">
        <v>0</v>
      </c>
      <c r="N108" s="20">
        <v>45777</v>
      </c>
      <c r="O108" s="21" t="s">
        <v>113</v>
      </c>
      <c r="P108" s="21">
        <v>0.02</v>
      </c>
      <c r="Q108" s="21">
        <v>0</v>
      </c>
      <c r="R108" s="21" t="s">
        <v>57</v>
      </c>
      <c r="S108" s="21" t="s">
        <v>51</v>
      </c>
      <c r="T108" s="21" t="s">
        <v>109</v>
      </c>
      <c r="U108" s="22" t="s">
        <v>110</v>
      </c>
      <c r="V108" s="15"/>
      <c r="AE108">
        <v>0</v>
      </c>
      <c r="AF108" t="b">
        <v>1</v>
      </c>
      <c r="AG108">
        <v>3</v>
      </c>
    </row>
    <row r="109" spans="2:33" x14ac:dyDescent="0.45">
      <c r="B109" s="1">
        <v>96</v>
      </c>
      <c r="C109" s="16"/>
      <c r="D109" s="17" t="s">
        <v>183</v>
      </c>
      <c r="E109" s="17"/>
      <c r="F109" s="17"/>
      <c r="G109" s="18" t="s">
        <v>185</v>
      </c>
      <c r="H109" s="17"/>
      <c r="I109" s="17"/>
      <c r="J109" s="17"/>
      <c r="K109" s="17"/>
      <c r="L109" s="19">
        <v>823</v>
      </c>
      <c r="M109" s="19">
        <v>0</v>
      </c>
      <c r="N109" s="20">
        <v>45716</v>
      </c>
      <c r="O109" s="21" t="s">
        <v>113</v>
      </c>
      <c r="P109" s="21">
        <v>0</v>
      </c>
      <c r="Q109" s="21">
        <v>0</v>
      </c>
      <c r="R109" s="21" t="s">
        <v>57</v>
      </c>
      <c r="S109" s="21" t="s">
        <v>51</v>
      </c>
      <c r="T109" s="21" t="s">
        <v>109</v>
      </c>
      <c r="U109" s="22" t="s">
        <v>110</v>
      </c>
      <c r="V109" s="15"/>
      <c r="AE109">
        <v>0</v>
      </c>
      <c r="AF109" t="b">
        <v>1</v>
      </c>
      <c r="AG109">
        <v>3</v>
      </c>
    </row>
    <row r="110" spans="2:33" x14ac:dyDescent="0.45">
      <c r="B110" s="1">
        <v>97</v>
      </c>
      <c r="C110" s="16"/>
      <c r="D110" s="17" t="s">
        <v>186</v>
      </c>
      <c r="E110" s="17"/>
      <c r="F110" s="17"/>
      <c r="G110" s="18" t="s">
        <v>187</v>
      </c>
      <c r="H110" s="17"/>
      <c r="I110" s="17"/>
      <c r="J110" s="17"/>
      <c r="K110" s="17"/>
      <c r="L110" s="19">
        <v>567729</v>
      </c>
      <c r="M110" s="19">
        <v>8798</v>
      </c>
      <c r="N110" s="20">
        <v>45747</v>
      </c>
      <c r="O110" s="21" t="s">
        <v>56</v>
      </c>
      <c r="P110" s="21">
        <v>0.13</v>
      </c>
      <c r="Q110" s="21">
        <v>8.9999999999999993E-3</v>
      </c>
      <c r="R110" s="21" t="s">
        <v>57</v>
      </c>
      <c r="S110" s="21" t="s">
        <v>51</v>
      </c>
      <c r="T110" s="21" t="s">
        <v>130</v>
      </c>
      <c r="U110" s="22" t="s">
        <v>53</v>
      </c>
      <c r="V110" s="15"/>
      <c r="AE110">
        <v>0</v>
      </c>
      <c r="AF110" t="b">
        <v>1</v>
      </c>
      <c r="AG110">
        <v>1</v>
      </c>
    </row>
    <row r="111" spans="2:33" x14ac:dyDescent="0.45">
      <c r="B111" s="1">
        <v>98</v>
      </c>
      <c r="C111" s="16" t="s">
        <v>47</v>
      </c>
      <c r="D111" s="17" t="s">
        <v>188</v>
      </c>
      <c r="E111" s="17"/>
      <c r="F111" s="17"/>
      <c r="G111" s="18" t="s">
        <v>189</v>
      </c>
      <c r="H111" s="17"/>
      <c r="I111" s="17"/>
      <c r="J111" s="17"/>
      <c r="K111" s="17"/>
      <c r="L111" s="19">
        <v>145149</v>
      </c>
      <c r="M111" s="19">
        <v>2795</v>
      </c>
      <c r="N111" s="20">
        <v>45747</v>
      </c>
      <c r="O111" s="21" t="s">
        <v>56</v>
      </c>
      <c r="P111" s="21">
        <v>0.03</v>
      </c>
      <c r="Q111" s="21">
        <v>3.0000000000000001E-3</v>
      </c>
      <c r="R111" s="21" t="s">
        <v>57</v>
      </c>
      <c r="S111" s="21" t="s">
        <v>51</v>
      </c>
      <c r="T111" s="21" t="s">
        <v>52</v>
      </c>
      <c r="U111" s="22" t="s">
        <v>53</v>
      </c>
      <c r="V111" s="15"/>
      <c r="AE111">
        <v>3</v>
      </c>
      <c r="AF111" t="b">
        <v>1</v>
      </c>
      <c r="AG111">
        <v>1</v>
      </c>
    </row>
    <row r="112" spans="2:33" x14ac:dyDescent="0.45">
      <c r="B112" s="1">
        <v>99</v>
      </c>
      <c r="C112" s="16"/>
      <c r="D112" s="17" t="s">
        <v>170</v>
      </c>
      <c r="E112" s="17"/>
      <c r="F112" s="17"/>
      <c r="G112" s="18" t="s">
        <v>190</v>
      </c>
      <c r="H112" s="17"/>
      <c r="I112" s="17"/>
      <c r="J112" s="17"/>
      <c r="K112" s="17"/>
      <c r="L112" s="19">
        <v>67105</v>
      </c>
      <c r="M112" s="19">
        <v>0</v>
      </c>
      <c r="N112" s="20">
        <v>45777</v>
      </c>
      <c r="O112" s="21" t="s">
        <v>63</v>
      </c>
      <c r="P112" s="21">
        <v>0.02</v>
      </c>
      <c r="Q112" s="21">
        <v>0.1</v>
      </c>
      <c r="R112" s="21" t="s">
        <v>57</v>
      </c>
      <c r="S112" s="21" t="s">
        <v>51</v>
      </c>
      <c r="T112" s="21" t="s">
        <v>52</v>
      </c>
      <c r="U112" s="22" t="s">
        <v>53</v>
      </c>
      <c r="V112" s="15"/>
      <c r="AE112">
        <v>0</v>
      </c>
      <c r="AF112" t="b">
        <v>1</v>
      </c>
      <c r="AG112">
        <v>2</v>
      </c>
    </row>
    <row r="113" spans="2:33" x14ac:dyDescent="0.45">
      <c r="B113" s="1">
        <v>100</v>
      </c>
      <c r="C113" s="16"/>
      <c r="D113" s="17" t="s">
        <v>170</v>
      </c>
      <c r="E113" s="17"/>
      <c r="F113" s="17"/>
      <c r="G113" s="18" t="s">
        <v>191</v>
      </c>
      <c r="H113" s="17"/>
      <c r="I113" s="17"/>
      <c r="J113" s="17"/>
      <c r="K113" s="17"/>
      <c r="L113" s="19">
        <v>54232</v>
      </c>
      <c r="M113" s="19">
        <v>2628</v>
      </c>
      <c r="N113" s="20">
        <v>45777</v>
      </c>
      <c r="O113" s="21" t="s">
        <v>63</v>
      </c>
      <c r="P113" s="21">
        <v>0.01</v>
      </c>
      <c r="Q113" s="21">
        <v>0.189</v>
      </c>
      <c r="R113" s="21" t="s">
        <v>57</v>
      </c>
      <c r="S113" s="21" t="s">
        <v>51</v>
      </c>
      <c r="T113" s="21" t="s">
        <v>52</v>
      </c>
      <c r="U113" s="22" t="s">
        <v>53</v>
      </c>
      <c r="V113" s="15"/>
      <c r="AE113">
        <v>0</v>
      </c>
      <c r="AF113" t="b">
        <v>1</v>
      </c>
      <c r="AG113">
        <v>2</v>
      </c>
    </row>
    <row r="114" spans="2:33" x14ac:dyDescent="0.45">
      <c r="B114" s="1">
        <v>101</v>
      </c>
      <c r="C114" s="16"/>
      <c r="D114" s="17" t="s">
        <v>170</v>
      </c>
      <c r="E114" s="17"/>
      <c r="F114" s="17"/>
      <c r="G114" s="18" t="s">
        <v>192</v>
      </c>
      <c r="H114" s="17"/>
      <c r="I114" s="17"/>
      <c r="J114" s="17"/>
      <c r="K114" s="17"/>
      <c r="L114" s="19">
        <v>26440</v>
      </c>
      <c r="M114" s="19">
        <v>0</v>
      </c>
      <c r="N114" s="20">
        <v>45777</v>
      </c>
      <c r="O114" s="21" t="s">
        <v>63</v>
      </c>
      <c r="P114" s="21">
        <v>0.01</v>
      </c>
      <c r="Q114" s="21">
        <v>2.1000000000000001E-2</v>
      </c>
      <c r="R114" s="21" t="s">
        <v>57</v>
      </c>
      <c r="S114" s="21" t="s">
        <v>51</v>
      </c>
      <c r="T114" s="21" t="s">
        <v>52</v>
      </c>
      <c r="U114" s="22" t="s">
        <v>53</v>
      </c>
      <c r="V114" s="15"/>
      <c r="AE114">
        <v>0</v>
      </c>
      <c r="AF114" t="b">
        <v>1</v>
      </c>
      <c r="AG114">
        <v>2</v>
      </c>
    </row>
    <row r="115" spans="2:33" x14ac:dyDescent="0.45">
      <c r="B115" s="1">
        <v>102</v>
      </c>
      <c r="C115" s="16"/>
      <c r="D115" s="17" t="s">
        <v>193</v>
      </c>
      <c r="E115" s="17"/>
      <c r="F115" s="17"/>
      <c r="G115" s="18" t="s">
        <v>194</v>
      </c>
      <c r="H115" s="17"/>
      <c r="I115" s="17"/>
      <c r="J115" s="17"/>
      <c r="K115" s="17"/>
      <c r="L115" s="19">
        <v>11327</v>
      </c>
      <c r="M115" s="19">
        <v>607</v>
      </c>
      <c r="N115" s="20">
        <v>45747</v>
      </c>
      <c r="O115" s="21" t="s">
        <v>56</v>
      </c>
      <c r="P115" s="21">
        <v>0</v>
      </c>
      <c r="Q115" s="21">
        <v>0</v>
      </c>
      <c r="R115" s="21" t="s">
        <v>57</v>
      </c>
      <c r="S115" s="21" t="s">
        <v>51</v>
      </c>
      <c r="T115" s="21" t="s">
        <v>133</v>
      </c>
      <c r="U115" s="22" t="s">
        <v>53</v>
      </c>
      <c r="V115" s="15"/>
      <c r="AE115">
        <v>0</v>
      </c>
      <c r="AF115" t="b">
        <v>1</v>
      </c>
      <c r="AG115">
        <v>1</v>
      </c>
    </row>
    <row r="116" spans="2:33" x14ac:dyDescent="0.45">
      <c r="B116" s="1">
        <v>103</v>
      </c>
      <c r="C116" s="16" t="s">
        <v>47</v>
      </c>
      <c r="D116" s="17" t="s">
        <v>195</v>
      </c>
      <c r="E116" s="17"/>
      <c r="F116" s="17"/>
      <c r="G116" s="18" t="s">
        <v>33</v>
      </c>
      <c r="H116" s="17"/>
      <c r="I116" s="17"/>
      <c r="J116" s="17"/>
      <c r="K116" s="17"/>
      <c r="L116" s="19">
        <v>12475894</v>
      </c>
      <c r="M116" s="19">
        <v>160263</v>
      </c>
      <c r="N116" s="20">
        <v>45747</v>
      </c>
      <c r="O116" s="21" t="s">
        <v>49</v>
      </c>
      <c r="P116" s="21">
        <v>2.79</v>
      </c>
      <c r="Q116" s="21">
        <v>0</v>
      </c>
      <c r="R116" s="21" t="s">
        <v>50</v>
      </c>
      <c r="S116" s="21" t="s">
        <v>51</v>
      </c>
      <c r="T116" s="21" t="s">
        <v>196</v>
      </c>
      <c r="U116" s="22" t="s">
        <v>53</v>
      </c>
      <c r="V116" s="15"/>
      <c r="AE116">
        <v>34</v>
      </c>
      <c r="AF116" t="b">
        <v>1</v>
      </c>
      <c r="AG116">
        <v>0</v>
      </c>
    </row>
    <row r="117" spans="2:33" x14ac:dyDescent="0.45">
      <c r="B117" s="1">
        <v>104</v>
      </c>
      <c r="C117" s="16" t="s">
        <v>47</v>
      </c>
      <c r="D117" s="17" t="s">
        <v>197</v>
      </c>
      <c r="E117" s="17"/>
      <c r="F117" s="17"/>
      <c r="G117" s="18" t="s">
        <v>198</v>
      </c>
      <c r="H117" s="17"/>
      <c r="I117" s="17"/>
      <c r="J117" s="17"/>
      <c r="K117" s="17"/>
      <c r="L117" s="19">
        <v>12475894</v>
      </c>
      <c r="M117" s="19">
        <v>160263</v>
      </c>
      <c r="N117" s="20">
        <v>45747</v>
      </c>
      <c r="O117" s="21" t="s">
        <v>56</v>
      </c>
      <c r="P117" s="21">
        <v>2.79</v>
      </c>
      <c r="Q117" s="21">
        <v>1.0999999999999999E-2</v>
      </c>
      <c r="R117" s="21" t="s">
        <v>57</v>
      </c>
      <c r="S117" s="21" t="s">
        <v>51</v>
      </c>
      <c r="T117" s="21" t="s">
        <v>196</v>
      </c>
      <c r="U117" s="22" t="s">
        <v>53</v>
      </c>
      <c r="V117" s="15"/>
      <c r="AE117">
        <v>33</v>
      </c>
      <c r="AF117" t="b">
        <v>1</v>
      </c>
      <c r="AG117">
        <v>1</v>
      </c>
    </row>
    <row r="118" spans="2:33" x14ac:dyDescent="0.45">
      <c r="B118" s="1">
        <v>105</v>
      </c>
      <c r="C118" s="16" t="s">
        <v>47</v>
      </c>
      <c r="D118" s="17" t="s">
        <v>199</v>
      </c>
      <c r="E118" s="17"/>
      <c r="F118" s="17"/>
      <c r="G118" s="18" t="s">
        <v>59</v>
      </c>
      <c r="H118" s="17"/>
      <c r="I118" s="17"/>
      <c r="J118" s="17"/>
      <c r="K118" s="17"/>
      <c r="L118" s="19">
        <v>5993626</v>
      </c>
      <c r="M118" s="19">
        <v>64354</v>
      </c>
      <c r="N118" s="20">
        <v>45812</v>
      </c>
      <c r="O118" s="21" t="s">
        <v>60</v>
      </c>
      <c r="P118" s="21">
        <v>1.34</v>
      </c>
      <c r="Q118" s="21">
        <v>0</v>
      </c>
      <c r="R118" s="21" t="s">
        <v>57</v>
      </c>
      <c r="S118" s="21" t="s">
        <v>51</v>
      </c>
      <c r="T118" s="21" t="s">
        <v>196</v>
      </c>
      <c r="U118" s="22" t="s">
        <v>53</v>
      </c>
      <c r="V118" s="15"/>
      <c r="AE118">
        <v>9</v>
      </c>
      <c r="AF118" t="b">
        <v>1</v>
      </c>
      <c r="AG118">
        <v>2</v>
      </c>
    </row>
    <row r="119" spans="2:33" x14ac:dyDescent="0.45">
      <c r="B119" s="1">
        <v>106</v>
      </c>
      <c r="C119" s="16"/>
      <c r="D119" s="17" t="s">
        <v>200</v>
      </c>
      <c r="E119" s="17"/>
      <c r="F119" s="17"/>
      <c r="G119" s="18" t="s">
        <v>201</v>
      </c>
      <c r="H119" s="17"/>
      <c r="I119" s="17"/>
      <c r="J119" s="17"/>
      <c r="K119" s="17"/>
      <c r="L119" s="19">
        <v>3210703</v>
      </c>
      <c r="M119" s="19">
        <v>-35658</v>
      </c>
      <c r="N119" s="20">
        <v>45777</v>
      </c>
      <c r="O119" s="21" t="s">
        <v>85</v>
      </c>
      <c r="P119" s="21">
        <v>0.72</v>
      </c>
      <c r="Q119" s="21">
        <v>0.45600000000000002</v>
      </c>
      <c r="R119" s="21" t="s">
        <v>57</v>
      </c>
      <c r="S119" s="21" t="s">
        <v>51</v>
      </c>
      <c r="T119" s="21" t="s">
        <v>196</v>
      </c>
      <c r="U119" s="22" t="s">
        <v>53</v>
      </c>
      <c r="V119" s="15"/>
      <c r="AE119">
        <v>0</v>
      </c>
      <c r="AF119" t="b">
        <v>1</v>
      </c>
      <c r="AG119">
        <v>3</v>
      </c>
    </row>
    <row r="120" spans="2:33" x14ac:dyDescent="0.45">
      <c r="B120" s="1">
        <v>107</v>
      </c>
      <c r="C120" s="16"/>
      <c r="D120" s="17" t="s">
        <v>200</v>
      </c>
      <c r="E120" s="17"/>
      <c r="F120" s="17"/>
      <c r="G120" s="18" t="s">
        <v>202</v>
      </c>
      <c r="H120" s="17"/>
      <c r="I120" s="17"/>
      <c r="J120" s="17"/>
      <c r="K120" s="17"/>
      <c r="L120" s="19">
        <v>1805378</v>
      </c>
      <c r="M120" s="19">
        <v>2660</v>
      </c>
      <c r="N120" s="20">
        <v>45812</v>
      </c>
      <c r="O120" s="21" t="s">
        <v>85</v>
      </c>
      <c r="P120" s="21">
        <v>0.4</v>
      </c>
      <c r="Q120" s="21">
        <v>0.42699999999999999</v>
      </c>
      <c r="R120" s="21" t="s">
        <v>57</v>
      </c>
      <c r="S120" s="21" t="s">
        <v>51</v>
      </c>
      <c r="T120" s="21" t="s">
        <v>196</v>
      </c>
      <c r="U120" s="22" t="s">
        <v>53</v>
      </c>
      <c r="V120" s="15"/>
      <c r="AE120">
        <v>0</v>
      </c>
      <c r="AF120" t="b">
        <v>1</v>
      </c>
      <c r="AG120">
        <v>3</v>
      </c>
    </row>
    <row r="121" spans="2:33" x14ac:dyDescent="0.45">
      <c r="B121" s="1">
        <v>108</v>
      </c>
      <c r="C121" s="16"/>
      <c r="D121" s="17" t="s">
        <v>200</v>
      </c>
      <c r="E121" s="17"/>
      <c r="F121" s="17"/>
      <c r="G121" s="18" t="s">
        <v>203</v>
      </c>
      <c r="H121" s="17"/>
      <c r="I121" s="17"/>
      <c r="J121" s="17"/>
      <c r="K121" s="17"/>
      <c r="L121" s="19">
        <v>392181</v>
      </c>
      <c r="M121" s="19">
        <v>1200</v>
      </c>
      <c r="N121" s="20">
        <v>45812</v>
      </c>
      <c r="O121" s="21" t="s">
        <v>85</v>
      </c>
      <c r="P121" s="21">
        <v>0.09</v>
      </c>
      <c r="Q121" s="21">
        <v>0.50600000000000001</v>
      </c>
      <c r="R121" s="21" t="s">
        <v>57</v>
      </c>
      <c r="S121" s="21" t="s">
        <v>51</v>
      </c>
      <c r="T121" s="21" t="s">
        <v>196</v>
      </c>
      <c r="U121" s="22" t="s">
        <v>53</v>
      </c>
      <c r="V121" s="15"/>
      <c r="AE121">
        <v>0</v>
      </c>
      <c r="AF121" t="b">
        <v>1</v>
      </c>
      <c r="AG121">
        <v>3</v>
      </c>
    </row>
    <row r="122" spans="2:33" x14ac:dyDescent="0.45">
      <c r="B122" s="1">
        <v>109</v>
      </c>
      <c r="C122" s="16"/>
      <c r="D122" s="17" t="s">
        <v>200</v>
      </c>
      <c r="E122" s="17"/>
      <c r="F122" s="17"/>
      <c r="G122" s="18" t="s">
        <v>204</v>
      </c>
      <c r="H122" s="17"/>
      <c r="I122" s="17"/>
      <c r="J122" s="17"/>
      <c r="K122" s="17"/>
      <c r="L122" s="19">
        <v>265660</v>
      </c>
      <c r="M122" s="19">
        <v>0</v>
      </c>
      <c r="N122" s="20">
        <v>45812</v>
      </c>
      <c r="O122" s="21" t="s">
        <v>85</v>
      </c>
      <c r="P122" s="21">
        <v>0.06</v>
      </c>
      <c r="Q122" s="21">
        <v>0.35799999999999998</v>
      </c>
      <c r="R122" s="21" t="s">
        <v>57</v>
      </c>
      <c r="S122" s="21" t="s">
        <v>51</v>
      </c>
      <c r="T122" s="21" t="s">
        <v>196</v>
      </c>
      <c r="U122" s="22" t="s">
        <v>53</v>
      </c>
      <c r="V122" s="15"/>
      <c r="AE122">
        <v>0</v>
      </c>
      <c r="AF122" t="b">
        <v>1</v>
      </c>
      <c r="AG122">
        <v>3</v>
      </c>
    </row>
    <row r="123" spans="2:33" x14ac:dyDescent="0.45">
      <c r="B123" s="1">
        <v>110</v>
      </c>
      <c r="C123" s="16"/>
      <c r="D123" s="17" t="s">
        <v>200</v>
      </c>
      <c r="E123" s="17"/>
      <c r="F123" s="17"/>
      <c r="G123" s="18" t="s">
        <v>205</v>
      </c>
      <c r="H123" s="17"/>
      <c r="I123" s="17"/>
      <c r="J123" s="17"/>
      <c r="K123" s="17"/>
      <c r="L123" s="19">
        <v>226984</v>
      </c>
      <c r="M123" s="19">
        <v>96152</v>
      </c>
      <c r="N123" s="20">
        <v>45812</v>
      </c>
      <c r="O123" s="21" t="s">
        <v>85</v>
      </c>
      <c r="P123" s="21">
        <v>0.05</v>
      </c>
      <c r="Q123" s="21">
        <v>1.698</v>
      </c>
      <c r="R123" s="21" t="s">
        <v>57</v>
      </c>
      <c r="S123" s="21" t="s">
        <v>51</v>
      </c>
      <c r="T123" s="21" t="s">
        <v>196</v>
      </c>
      <c r="U123" s="22" t="s">
        <v>53</v>
      </c>
      <c r="V123" s="15"/>
      <c r="AE123">
        <v>0</v>
      </c>
      <c r="AF123" t="b">
        <v>1</v>
      </c>
      <c r="AG123">
        <v>3</v>
      </c>
    </row>
    <row r="124" spans="2:33" x14ac:dyDescent="0.45">
      <c r="B124" s="1">
        <v>111</v>
      </c>
      <c r="C124" s="16"/>
      <c r="D124" s="17" t="s">
        <v>200</v>
      </c>
      <c r="E124" s="17"/>
      <c r="F124" s="17"/>
      <c r="G124" s="18" t="s">
        <v>206</v>
      </c>
      <c r="H124" s="17"/>
      <c r="I124" s="17"/>
      <c r="J124" s="17"/>
      <c r="K124" s="17"/>
      <c r="L124" s="19">
        <v>84324</v>
      </c>
      <c r="M124" s="19">
        <v>0</v>
      </c>
      <c r="N124" s="20">
        <v>45812</v>
      </c>
      <c r="O124" s="21" t="s">
        <v>85</v>
      </c>
      <c r="P124" s="21">
        <v>0.02</v>
      </c>
      <c r="Q124" s="21">
        <v>2.5000000000000001E-2</v>
      </c>
      <c r="R124" s="21" t="s">
        <v>57</v>
      </c>
      <c r="S124" s="21" t="s">
        <v>51</v>
      </c>
      <c r="T124" s="21" t="s">
        <v>196</v>
      </c>
      <c r="U124" s="22" t="s">
        <v>53</v>
      </c>
      <c r="V124" s="15"/>
      <c r="AE124">
        <v>0</v>
      </c>
      <c r="AF124" t="b">
        <v>1</v>
      </c>
      <c r="AG124">
        <v>3</v>
      </c>
    </row>
    <row r="125" spans="2:33" x14ac:dyDescent="0.45">
      <c r="B125" s="1">
        <v>112</v>
      </c>
      <c r="C125" s="16"/>
      <c r="D125" s="17" t="s">
        <v>200</v>
      </c>
      <c r="E125" s="17"/>
      <c r="F125" s="17"/>
      <c r="G125" s="18" t="s">
        <v>207</v>
      </c>
      <c r="H125" s="17"/>
      <c r="I125" s="17"/>
      <c r="J125" s="17"/>
      <c r="K125" s="17"/>
      <c r="L125" s="19">
        <v>4190</v>
      </c>
      <c r="M125" s="19">
        <v>0</v>
      </c>
      <c r="N125" s="20">
        <v>45812</v>
      </c>
      <c r="O125" s="21" t="s">
        <v>85</v>
      </c>
      <c r="P125" s="21">
        <v>0</v>
      </c>
      <c r="Q125" s="21">
        <v>1.2E-2</v>
      </c>
      <c r="R125" s="21" t="s">
        <v>57</v>
      </c>
      <c r="S125" s="21" t="s">
        <v>51</v>
      </c>
      <c r="T125" s="21" t="s">
        <v>196</v>
      </c>
      <c r="U125" s="22" t="s">
        <v>53</v>
      </c>
      <c r="V125" s="15"/>
      <c r="AE125">
        <v>0</v>
      </c>
      <c r="AF125" t="b">
        <v>1</v>
      </c>
      <c r="AG125">
        <v>3</v>
      </c>
    </row>
    <row r="126" spans="2:33" x14ac:dyDescent="0.45">
      <c r="B126" s="1">
        <v>113</v>
      </c>
      <c r="C126" s="16"/>
      <c r="D126" s="17" t="s">
        <v>200</v>
      </c>
      <c r="E126" s="17"/>
      <c r="F126" s="17"/>
      <c r="G126" s="18" t="s">
        <v>208</v>
      </c>
      <c r="H126" s="17"/>
      <c r="I126" s="17"/>
      <c r="J126" s="17"/>
      <c r="K126" s="17"/>
      <c r="L126" s="19">
        <v>2197</v>
      </c>
      <c r="M126" s="19">
        <v>0</v>
      </c>
      <c r="N126" s="20">
        <v>45812</v>
      </c>
      <c r="O126" s="21" t="s">
        <v>85</v>
      </c>
      <c r="P126" s="21">
        <v>0</v>
      </c>
      <c r="Q126" s="21">
        <v>4.4999999999999998E-2</v>
      </c>
      <c r="R126" s="21" t="s">
        <v>57</v>
      </c>
      <c r="S126" s="21" t="s">
        <v>51</v>
      </c>
      <c r="T126" s="21" t="s">
        <v>196</v>
      </c>
      <c r="U126" s="22" t="s">
        <v>53</v>
      </c>
      <c r="V126" s="15"/>
      <c r="AE126">
        <v>0</v>
      </c>
      <c r="AF126" t="b">
        <v>1</v>
      </c>
      <c r="AG126">
        <v>3</v>
      </c>
    </row>
    <row r="127" spans="2:33" x14ac:dyDescent="0.45">
      <c r="B127" s="1">
        <v>114</v>
      </c>
      <c r="C127" s="16"/>
      <c r="D127" s="17" t="s">
        <v>200</v>
      </c>
      <c r="E127" s="17"/>
      <c r="F127" s="17"/>
      <c r="G127" s="18" t="s">
        <v>209</v>
      </c>
      <c r="H127" s="17"/>
      <c r="I127" s="17"/>
      <c r="J127" s="17"/>
      <c r="K127" s="17"/>
      <c r="L127" s="19">
        <v>2009</v>
      </c>
      <c r="M127" s="19">
        <v>0</v>
      </c>
      <c r="N127" s="20">
        <v>45812</v>
      </c>
      <c r="O127" s="21" t="s">
        <v>85</v>
      </c>
      <c r="P127" s="21">
        <v>0</v>
      </c>
      <c r="Q127" s="21">
        <v>1.2999999999999999E-2</v>
      </c>
      <c r="R127" s="21" t="s">
        <v>57</v>
      </c>
      <c r="S127" s="21" t="s">
        <v>51</v>
      </c>
      <c r="T127" s="21" t="s">
        <v>196</v>
      </c>
      <c r="U127" s="22" t="s">
        <v>53</v>
      </c>
      <c r="V127" s="15"/>
      <c r="AE127">
        <v>0</v>
      </c>
      <c r="AF127" t="b">
        <v>1</v>
      </c>
      <c r="AG127">
        <v>3</v>
      </c>
    </row>
    <row r="128" spans="2:33" x14ac:dyDescent="0.45">
      <c r="B128" s="1">
        <v>115</v>
      </c>
      <c r="C128" s="16" t="s">
        <v>47</v>
      </c>
      <c r="D128" s="17" t="s">
        <v>210</v>
      </c>
      <c r="E128" s="17"/>
      <c r="F128" s="17"/>
      <c r="G128" s="18" t="s">
        <v>59</v>
      </c>
      <c r="H128" s="17"/>
      <c r="I128" s="17"/>
      <c r="J128" s="17"/>
      <c r="K128" s="17"/>
      <c r="L128" s="19">
        <v>695098</v>
      </c>
      <c r="M128" s="19">
        <v>0</v>
      </c>
      <c r="N128" s="20">
        <v>45812</v>
      </c>
      <c r="O128" s="21" t="s">
        <v>60</v>
      </c>
      <c r="P128" s="21">
        <v>0.16</v>
      </c>
      <c r="Q128" s="21">
        <v>0</v>
      </c>
      <c r="R128" s="21" t="s">
        <v>57</v>
      </c>
      <c r="S128" s="21" t="s">
        <v>51</v>
      </c>
      <c r="T128" s="21" t="s">
        <v>100</v>
      </c>
      <c r="U128" s="22" t="s">
        <v>101</v>
      </c>
      <c r="V128" s="15"/>
      <c r="AE128">
        <v>3</v>
      </c>
      <c r="AF128" t="b">
        <v>1</v>
      </c>
      <c r="AG128">
        <v>2</v>
      </c>
    </row>
    <row r="129" spans="2:33" x14ac:dyDescent="0.45">
      <c r="B129" s="1">
        <v>116</v>
      </c>
      <c r="C129" s="16"/>
      <c r="D129" s="17" t="s">
        <v>211</v>
      </c>
      <c r="E129" s="17"/>
      <c r="F129" s="17"/>
      <c r="G129" s="18" t="s">
        <v>212</v>
      </c>
      <c r="H129" s="17"/>
      <c r="I129" s="17"/>
      <c r="J129" s="17"/>
      <c r="K129" s="17"/>
      <c r="L129" s="19">
        <v>610788</v>
      </c>
      <c r="M129" s="19">
        <v>0</v>
      </c>
      <c r="N129" s="20">
        <v>45812</v>
      </c>
      <c r="O129" s="21" t="s">
        <v>85</v>
      </c>
      <c r="P129" s="21">
        <v>0.14000000000000001</v>
      </c>
      <c r="Q129" s="21">
        <v>0.42599999999999999</v>
      </c>
      <c r="R129" s="21" t="s">
        <v>57</v>
      </c>
      <c r="S129" s="21" t="s">
        <v>51</v>
      </c>
      <c r="T129" s="21" t="s">
        <v>100</v>
      </c>
      <c r="U129" s="22" t="s">
        <v>101</v>
      </c>
      <c r="V129" s="15"/>
      <c r="AE129">
        <v>0</v>
      </c>
      <c r="AF129" t="b">
        <v>1</v>
      </c>
      <c r="AG129">
        <v>3</v>
      </c>
    </row>
    <row r="130" spans="2:33" x14ac:dyDescent="0.45">
      <c r="B130" s="1">
        <v>117</v>
      </c>
      <c r="C130" s="16"/>
      <c r="D130" s="17" t="s">
        <v>211</v>
      </c>
      <c r="E130" s="17"/>
      <c r="F130" s="17"/>
      <c r="G130" s="18" t="s">
        <v>213</v>
      </c>
      <c r="H130" s="17"/>
      <c r="I130" s="17"/>
      <c r="J130" s="17"/>
      <c r="K130" s="17"/>
      <c r="L130" s="19">
        <v>71308</v>
      </c>
      <c r="M130" s="19">
        <v>0</v>
      </c>
      <c r="N130" s="20">
        <v>45812</v>
      </c>
      <c r="O130" s="21" t="s">
        <v>85</v>
      </c>
      <c r="P130" s="21">
        <v>0.02</v>
      </c>
      <c r="Q130" s="21">
        <v>0.152</v>
      </c>
      <c r="R130" s="21" t="s">
        <v>57</v>
      </c>
      <c r="S130" s="21" t="s">
        <v>51</v>
      </c>
      <c r="T130" s="21" t="s">
        <v>100</v>
      </c>
      <c r="U130" s="22" t="s">
        <v>101</v>
      </c>
      <c r="V130" s="15"/>
      <c r="AE130">
        <v>0</v>
      </c>
      <c r="AF130" t="b">
        <v>1</v>
      </c>
      <c r="AG130">
        <v>3</v>
      </c>
    </row>
    <row r="131" spans="2:33" x14ac:dyDescent="0.45">
      <c r="B131" s="1">
        <v>118</v>
      </c>
      <c r="C131" s="16"/>
      <c r="D131" s="17" t="s">
        <v>211</v>
      </c>
      <c r="E131" s="17"/>
      <c r="F131" s="17"/>
      <c r="G131" s="18" t="s">
        <v>214</v>
      </c>
      <c r="H131" s="17"/>
      <c r="I131" s="17"/>
      <c r="J131" s="17"/>
      <c r="K131" s="17"/>
      <c r="L131" s="19">
        <v>13002</v>
      </c>
      <c r="M131" s="19">
        <v>0</v>
      </c>
      <c r="N131" s="20">
        <v>45812</v>
      </c>
      <c r="O131" s="21" t="s">
        <v>85</v>
      </c>
      <c r="P131" s="21">
        <v>0</v>
      </c>
      <c r="Q131" s="21">
        <v>1.2E-2</v>
      </c>
      <c r="R131" s="21" t="s">
        <v>57</v>
      </c>
      <c r="S131" s="21" t="s">
        <v>51</v>
      </c>
      <c r="T131" s="21" t="s">
        <v>100</v>
      </c>
      <c r="U131" s="22" t="s">
        <v>101</v>
      </c>
      <c r="V131" s="15"/>
      <c r="AE131">
        <v>0</v>
      </c>
      <c r="AF131" t="b">
        <v>1</v>
      </c>
      <c r="AG131">
        <v>3</v>
      </c>
    </row>
    <row r="132" spans="2:33" x14ac:dyDescent="0.45">
      <c r="B132" s="1">
        <v>119</v>
      </c>
      <c r="C132" s="16" t="s">
        <v>47</v>
      </c>
      <c r="D132" s="17" t="s">
        <v>215</v>
      </c>
      <c r="E132" s="17"/>
      <c r="F132" s="17"/>
      <c r="G132" s="18" t="s">
        <v>59</v>
      </c>
      <c r="H132" s="17"/>
      <c r="I132" s="17"/>
      <c r="J132" s="17"/>
      <c r="K132" s="17"/>
      <c r="L132" s="19">
        <v>124824</v>
      </c>
      <c r="M132" s="19">
        <v>-19200</v>
      </c>
      <c r="N132" s="20">
        <v>45747</v>
      </c>
      <c r="O132" s="21" t="s">
        <v>60</v>
      </c>
      <c r="P132" s="21">
        <v>0.03</v>
      </c>
      <c r="Q132" s="21">
        <v>0</v>
      </c>
      <c r="R132" s="21" t="s">
        <v>57</v>
      </c>
      <c r="S132" s="21" t="s">
        <v>51</v>
      </c>
      <c r="T132" s="21" t="s">
        <v>196</v>
      </c>
      <c r="U132" s="22" t="s">
        <v>53</v>
      </c>
      <c r="V132" s="15"/>
      <c r="AE132">
        <v>1</v>
      </c>
      <c r="AF132" t="b">
        <v>1</v>
      </c>
      <c r="AG132">
        <v>2</v>
      </c>
    </row>
    <row r="133" spans="2:33" x14ac:dyDescent="0.45">
      <c r="B133" s="1">
        <v>120</v>
      </c>
      <c r="C133" s="16"/>
      <c r="D133" s="17" t="s">
        <v>216</v>
      </c>
      <c r="E133" s="17"/>
      <c r="F133" s="17"/>
      <c r="G133" s="18" t="s">
        <v>217</v>
      </c>
      <c r="H133" s="17"/>
      <c r="I133" s="17"/>
      <c r="J133" s="17"/>
      <c r="K133" s="17"/>
      <c r="L133" s="19">
        <v>124824</v>
      </c>
      <c r="M133" s="19">
        <v>-19200</v>
      </c>
      <c r="N133" s="20">
        <v>45747</v>
      </c>
      <c r="O133" s="21" t="s">
        <v>63</v>
      </c>
      <c r="P133" s="21">
        <v>0.03</v>
      </c>
      <c r="Q133" s="21">
        <v>0.129</v>
      </c>
      <c r="R133" s="21" t="s">
        <v>57</v>
      </c>
      <c r="S133" s="21" t="s">
        <v>51</v>
      </c>
      <c r="T133" s="21" t="s">
        <v>196</v>
      </c>
      <c r="U133" s="22" t="s">
        <v>53</v>
      </c>
      <c r="V133" s="15"/>
      <c r="AE133">
        <v>0</v>
      </c>
      <c r="AF133" t="b">
        <v>1</v>
      </c>
      <c r="AG133">
        <v>3</v>
      </c>
    </row>
    <row r="134" spans="2:33" x14ac:dyDescent="0.45">
      <c r="B134" s="1">
        <v>121</v>
      </c>
      <c r="C134" s="16" t="s">
        <v>47</v>
      </c>
      <c r="D134" s="17" t="s">
        <v>218</v>
      </c>
      <c r="E134" s="17"/>
      <c r="F134" s="17"/>
      <c r="G134" s="18" t="s">
        <v>59</v>
      </c>
      <c r="H134" s="17"/>
      <c r="I134" s="17"/>
      <c r="J134" s="17"/>
      <c r="K134" s="17"/>
      <c r="L134" s="19">
        <v>28471</v>
      </c>
      <c r="M134" s="19">
        <v>97</v>
      </c>
      <c r="N134" s="20">
        <v>45812</v>
      </c>
      <c r="O134" s="21" t="s">
        <v>60</v>
      </c>
      <c r="P134" s="21">
        <v>0.01</v>
      </c>
      <c r="Q134" s="21">
        <v>0</v>
      </c>
      <c r="R134" s="21" t="s">
        <v>57</v>
      </c>
      <c r="S134" s="21" t="s">
        <v>51</v>
      </c>
      <c r="T134" s="21" t="s">
        <v>109</v>
      </c>
      <c r="U134" s="22" t="s">
        <v>110</v>
      </c>
      <c r="V134" s="15"/>
      <c r="AE134">
        <v>13</v>
      </c>
      <c r="AF134" t="b">
        <v>1</v>
      </c>
      <c r="AG134">
        <v>2</v>
      </c>
    </row>
    <row r="135" spans="2:33" x14ac:dyDescent="0.45">
      <c r="B135" s="1">
        <v>122</v>
      </c>
      <c r="C135" s="16"/>
      <c r="D135" s="17" t="s">
        <v>219</v>
      </c>
      <c r="E135" s="17"/>
      <c r="F135" s="17"/>
      <c r="G135" s="18" t="s">
        <v>220</v>
      </c>
      <c r="H135" s="17"/>
      <c r="I135" s="17"/>
      <c r="J135" s="17"/>
      <c r="K135" s="17"/>
      <c r="L135" s="19">
        <v>18470</v>
      </c>
      <c r="M135" s="19">
        <v>0</v>
      </c>
      <c r="N135" s="20">
        <v>45812</v>
      </c>
      <c r="O135" s="21" t="s">
        <v>85</v>
      </c>
      <c r="P135" s="21">
        <v>0</v>
      </c>
      <c r="Q135" s="21">
        <v>9.5000000000000001E-2</v>
      </c>
      <c r="R135" s="21" t="s">
        <v>57</v>
      </c>
      <c r="S135" s="21" t="s">
        <v>51</v>
      </c>
      <c r="T135" s="21" t="s">
        <v>109</v>
      </c>
      <c r="U135" s="22" t="s">
        <v>110</v>
      </c>
      <c r="V135" s="15"/>
      <c r="AE135">
        <v>0</v>
      </c>
      <c r="AF135" t="b">
        <v>1</v>
      </c>
      <c r="AG135">
        <v>3</v>
      </c>
    </row>
    <row r="136" spans="2:33" x14ac:dyDescent="0.45">
      <c r="B136" s="1">
        <v>123</v>
      </c>
      <c r="C136" s="16"/>
      <c r="D136" s="17" t="s">
        <v>219</v>
      </c>
      <c r="E136" s="17"/>
      <c r="F136" s="17"/>
      <c r="G136" s="18" t="s">
        <v>221</v>
      </c>
      <c r="H136" s="17"/>
      <c r="I136" s="17"/>
      <c r="J136" s="17"/>
      <c r="K136" s="17"/>
      <c r="L136" s="19">
        <v>7600</v>
      </c>
      <c r="M136" s="19">
        <v>0</v>
      </c>
      <c r="N136" s="20">
        <v>45777</v>
      </c>
      <c r="O136" s="21" t="s">
        <v>113</v>
      </c>
      <c r="P136" s="21">
        <v>0</v>
      </c>
      <c r="Q136" s="21">
        <v>0</v>
      </c>
      <c r="R136" s="21" t="s">
        <v>57</v>
      </c>
      <c r="S136" s="21" t="s">
        <v>51</v>
      </c>
      <c r="T136" s="21" t="s">
        <v>109</v>
      </c>
      <c r="U136" s="22" t="s">
        <v>110</v>
      </c>
      <c r="V136" s="15"/>
      <c r="AE136">
        <v>0</v>
      </c>
      <c r="AF136" t="b">
        <v>1</v>
      </c>
      <c r="AG136">
        <v>3</v>
      </c>
    </row>
    <row r="137" spans="2:33" x14ac:dyDescent="0.45">
      <c r="B137" s="1">
        <v>124</v>
      </c>
      <c r="C137" s="16"/>
      <c r="D137" s="17" t="s">
        <v>219</v>
      </c>
      <c r="E137" s="17"/>
      <c r="F137" s="17"/>
      <c r="G137" s="18" t="s">
        <v>222</v>
      </c>
      <c r="H137" s="17"/>
      <c r="I137" s="17"/>
      <c r="J137" s="17"/>
      <c r="K137" s="17"/>
      <c r="L137" s="19">
        <v>1975</v>
      </c>
      <c r="M137" s="19">
        <v>16</v>
      </c>
      <c r="N137" s="20">
        <v>45777</v>
      </c>
      <c r="O137" s="21" t="s">
        <v>113</v>
      </c>
      <c r="P137" s="21">
        <v>0</v>
      </c>
      <c r="Q137" s="21">
        <v>0</v>
      </c>
      <c r="R137" s="21" t="s">
        <v>57</v>
      </c>
      <c r="S137" s="21" t="s">
        <v>51</v>
      </c>
      <c r="T137" s="21" t="s">
        <v>109</v>
      </c>
      <c r="U137" s="22" t="s">
        <v>110</v>
      </c>
      <c r="V137" s="15"/>
      <c r="AE137">
        <v>0</v>
      </c>
      <c r="AF137" t="b">
        <v>1</v>
      </c>
      <c r="AG137">
        <v>3</v>
      </c>
    </row>
    <row r="138" spans="2:33" x14ac:dyDescent="0.45">
      <c r="B138" s="1">
        <v>125</v>
      </c>
      <c r="C138" s="16"/>
      <c r="D138" s="17" t="s">
        <v>219</v>
      </c>
      <c r="E138" s="17"/>
      <c r="F138" s="17"/>
      <c r="G138" s="18" t="s">
        <v>223</v>
      </c>
      <c r="H138" s="17"/>
      <c r="I138" s="17"/>
      <c r="J138" s="17"/>
      <c r="K138" s="17"/>
      <c r="L138" s="19">
        <v>154</v>
      </c>
      <c r="M138" s="19">
        <v>78</v>
      </c>
      <c r="N138" s="20">
        <v>45777</v>
      </c>
      <c r="O138" s="21" t="s">
        <v>113</v>
      </c>
      <c r="P138" s="21">
        <v>0</v>
      </c>
      <c r="Q138" s="21">
        <v>0</v>
      </c>
      <c r="R138" s="21" t="s">
        <v>57</v>
      </c>
      <c r="S138" s="21" t="s">
        <v>51</v>
      </c>
      <c r="T138" s="21" t="s">
        <v>109</v>
      </c>
      <c r="U138" s="22" t="s">
        <v>110</v>
      </c>
      <c r="V138" s="15"/>
      <c r="AE138">
        <v>0</v>
      </c>
      <c r="AF138" t="b">
        <v>1</v>
      </c>
      <c r="AG138">
        <v>3</v>
      </c>
    </row>
    <row r="139" spans="2:33" x14ac:dyDescent="0.45">
      <c r="B139" s="1">
        <v>126</v>
      </c>
      <c r="C139" s="16"/>
      <c r="D139" s="17" t="s">
        <v>219</v>
      </c>
      <c r="E139" s="17"/>
      <c r="F139" s="17"/>
      <c r="G139" s="18" t="s">
        <v>224</v>
      </c>
      <c r="H139" s="17"/>
      <c r="I139" s="17"/>
      <c r="J139" s="17"/>
      <c r="K139" s="17"/>
      <c r="L139" s="19">
        <v>90</v>
      </c>
      <c r="M139" s="19">
        <v>1</v>
      </c>
      <c r="N139" s="20">
        <v>45777</v>
      </c>
      <c r="O139" s="21" t="s">
        <v>113</v>
      </c>
      <c r="P139" s="21">
        <v>0</v>
      </c>
      <c r="Q139" s="21">
        <v>0</v>
      </c>
      <c r="R139" s="21" t="s">
        <v>57</v>
      </c>
      <c r="S139" s="21" t="s">
        <v>51</v>
      </c>
      <c r="T139" s="21" t="s">
        <v>109</v>
      </c>
      <c r="U139" s="22" t="s">
        <v>110</v>
      </c>
      <c r="V139" s="15"/>
      <c r="AE139">
        <v>0</v>
      </c>
      <c r="AF139" t="b">
        <v>1</v>
      </c>
      <c r="AG139">
        <v>3</v>
      </c>
    </row>
    <row r="140" spans="2:33" x14ac:dyDescent="0.45">
      <c r="B140" s="1">
        <v>127</v>
      </c>
      <c r="C140" s="16"/>
      <c r="D140" s="17" t="s">
        <v>219</v>
      </c>
      <c r="E140" s="17"/>
      <c r="F140" s="17"/>
      <c r="G140" s="18" t="s">
        <v>225</v>
      </c>
      <c r="H140" s="17"/>
      <c r="I140" s="17"/>
      <c r="J140" s="17"/>
      <c r="K140" s="17"/>
      <c r="L140" s="19">
        <v>57</v>
      </c>
      <c r="M140" s="19">
        <v>0</v>
      </c>
      <c r="N140" s="20">
        <v>45777</v>
      </c>
      <c r="O140" s="21" t="s">
        <v>113</v>
      </c>
      <c r="P140" s="21">
        <v>0</v>
      </c>
      <c r="Q140" s="21">
        <v>0</v>
      </c>
      <c r="R140" s="21" t="s">
        <v>57</v>
      </c>
      <c r="S140" s="21" t="s">
        <v>51</v>
      </c>
      <c r="T140" s="21" t="s">
        <v>109</v>
      </c>
      <c r="U140" s="22" t="s">
        <v>110</v>
      </c>
      <c r="V140" s="15"/>
      <c r="AE140">
        <v>0</v>
      </c>
      <c r="AF140" t="b">
        <v>1</v>
      </c>
      <c r="AG140">
        <v>3</v>
      </c>
    </row>
    <row r="141" spans="2:33" x14ac:dyDescent="0.45">
      <c r="B141" s="1">
        <v>128</v>
      </c>
      <c r="C141" s="16"/>
      <c r="D141" s="17" t="s">
        <v>219</v>
      </c>
      <c r="E141" s="17"/>
      <c r="F141" s="17"/>
      <c r="G141" s="18" t="s">
        <v>226</v>
      </c>
      <c r="H141" s="17"/>
      <c r="I141" s="17"/>
      <c r="J141" s="17"/>
      <c r="K141" s="17"/>
      <c r="L141" s="19">
        <v>54</v>
      </c>
      <c r="M141" s="19">
        <v>1</v>
      </c>
      <c r="N141" s="20">
        <v>45777</v>
      </c>
      <c r="O141" s="21" t="s">
        <v>113</v>
      </c>
      <c r="P141" s="21">
        <v>0</v>
      </c>
      <c r="Q141" s="21">
        <v>0</v>
      </c>
      <c r="R141" s="21" t="s">
        <v>57</v>
      </c>
      <c r="S141" s="21" t="s">
        <v>51</v>
      </c>
      <c r="T141" s="21" t="s">
        <v>109</v>
      </c>
      <c r="U141" s="22" t="s">
        <v>110</v>
      </c>
      <c r="V141" s="15"/>
      <c r="AE141">
        <v>0</v>
      </c>
      <c r="AF141" t="b">
        <v>1</v>
      </c>
      <c r="AG141">
        <v>3</v>
      </c>
    </row>
    <row r="142" spans="2:33" x14ac:dyDescent="0.45">
      <c r="B142" s="1">
        <v>129</v>
      </c>
      <c r="C142" s="16"/>
      <c r="D142" s="17" t="s">
        <v>219</v>
      </c>
      <c r="E142" s="17"/>
      <c r="F142" s="17"/>
      <c r="G142" s="18" t="s">
        <v>227</v>
      </c>
      <c r="H142" s="17"/>
      <c r="I142" s="17"/>
      <c r="J142" s="17"/>
      <c r="K142" s="17"/>
      <c r="L142" s="19">
        <v>29</v>
      </c>
      <c r="M142" s="19">
        <v>0</v>
      </c>
      <c r="N142" s="20">
        <v>45777</v>
      </c>
      <c r="O142" s="21" t="s">
        <v>113</v>
      </c>
      <c r="P142" s="21">
        <v>0</v>
      </c>
      <c r="Q142" s="21">
        <v>0</v>
      </c>
      <c r="R142" s="21" t="s">
        <v>57</v>
      </c>
      <c r="S142" s="21" t="s">
        <v>51</v>
      </c>
      <c r="T142" s="21" t="s">
        <v>109</v>
      </c>
      <c r="U142" s="22" t="s">
        <v>110</v>
      </c>
      <c r="V142" s="15"/>
      <c r="AE142">
        <v>0</v>
      </c>
      <c r="AF142" t="b">
        <v>1</v>
      </c>
      <c r="AG142">
        <v>3</v>
      </c>
    </row>
    <row r="143" spans="2:33" x14ac:dyDescent="0.45">
      <c r="B143" s="1">
        <v>130</v>
      </c>
      <c r="C143" s="16"/>
      <c r="D143" s="17" t="s">
        <v>219</v>
      </c>
      <c r="E143" s="17"/>
      <c r="F143" s="17"/>
      <c r="G143" s="18" t="s">
        <v>228</v>
      </c>
      <c r="H143" s="17"/>
      <c r="I143" s="17"/>
      <c r="J143" s="17"/>
      <c r="K143" s="17"/>
      <c r="L143" s="19">
        <v>28</v>
      </c>
      <c r="M143" s="19">
        <v>1</v>
      </c>
      <c r="N143" s="20">
        <v>45777</v>
      </c>
      <c r="O143" s="21" t="s">
        <v>113</v>
      </c>
      <c r="P143" s="21">
        <v>0</v>
      </c>
      <c r="Q143" s="21">
        <v>0</v>
      </c>
      <c r="R143" s="21" t="s">
        <v>57</v>
      </c>
      <c r="S143" s="21" t="s">
        <v>51</v>
      </c>
      <c r="T143" s="21" t="s">
        <v>109</v>
      </c>
      <c r="U143" s="22" t="s">
        <v>110</v>
      </c>
      <c r="V143" s="15"/>
      <c r="AE143">
        <v>0</v>
      </c>
      <c r="AF143" t="b">
        <v>1</v>
      </c>
      <c r="AG143">
        <v>3</v>
      </c>
    </row>
    <row r="144" spans="2:33" x14ac:dyDescent="0.45">
      <c r="B144" s="1">
        <v>131</v>
      </c>
      <c r="C144" s="16"/>
      <c r="D144" s="17" t="s">
        <v>219</v>
      </c>
      <c r="E144" s="17"/>
      <c r="F144" s="17"/>
      <c r="G144" s="18" t="s">
        <v>229</v>
      </c>
      <c r="H144" s="17"/>
      <c r="I144" s="17"/>
      <c r="J144" s="17"/>
      <c r="K144" s="17"/>
      <c r="L144" s="19">
        <v>11</v>
      </c>
      <c r="M144" s="19">
        <v>0</v>
      </c>
      <c r="N144" s="20">
        <v>45777</v>
      </c>
      <c r="O144" s="21" t="s">
        <v>113</v>
      </c>
      <c r="P144" s="21">
        <v>0</v>
      </c>
      <c r="Q144" s="21">
        <v>0</v>
      </c>
      <c r="R144" s="21" t="s">
        <v>57</v>
      </c>
      <c r="S144" s="21" t="s">
        <v>51</v>
      </c>
      <c r="T144" s="21" t="s">
        <v>109</v>
      </c>
      <c r="U144" s="22" t="s">
        <v>110</v>
      </c>
      <c r="V144" s="15"/>
      <c r="AE144">
        <v>0</v>
      </c>
      <c r="AF144" t="b">
        <v>1</v>
      </c>
      <c r="AG144">
        <v>3</v>
      </c>
    </row>
    <row r="145" spans="2:33" x14ac:dyDescent="0.45">
      <c r="B145" s="1">
        <v>132</v>
      </c>
      <c r="C145" s="16"/>
      <c r="D145" s="17" t="s">
        <v>219</v>
      </c>
      <c r="E145" s="17"/>
      <c r="F145" s="17"/>
      <c r="G145" s="18" t="s">
        <v>230</v>
      </c>
      <c r="H145" s="17"/>
      <c r="I145" s="17"/>
      <c r="J145" s="17"/>
      <c r="K145" s="17"/>
      <c r="L145" s="19">
        <v>2</v>
      </c>
      <c r="M145" s="19">
        <v>0</v>
      </c>
      <c r="N145" s="20">
        <v>45777</v>
      </c>
      <c r="O145" s="21" t="s">
        <v>85</v>
      </c>
      <c r="P145" s="21">
        <v>0</v>
      </c>
      <c r="Q145" s="21">
        <v>0</v>
      </c>
      <c r="R145" s="21" t="s">
        <v>57</v>
      </c>
      <c r="S145" s="21" t="s">
        <v>51</v>
      </c>
      <c r="T145" s="21" t="s">
        <v>109</v>
      </c>
      <c r="U145" s="22" t="s">
        <v>110</v>
      </c>
      <c r="V145" s="15"/>
      <c r="AE145">
        <v>0</v>
      </c>
      <c r="AF145" t="b">
        <v>1</v>
      </c>
      <c r="AG145">
        <v>3</v>
      </c>
    </row>
    <row r="146" spans="2:33" x14ac:dyDescent="0.45">
      <c r="B146" s="1">
        <v>133</v>
      </c>
      <c r="C146" s="16"/>
      <c r="D146" s="17" t="s">
        <v>219</v>
      </c>
      <c r="E146" s="17"/>
      <c r="F146" s="17"/>
      <c r="G146" s="18" t="s">
        <v>231</v>
      </c>
      <c r="H146" s="17"/>
      <c r="I146" s="17"/>
      <c r="J146" s="17"/>
      <c r="K146" s="17"/>
      <c r="L146" s="19">
        <v>1</v>
      </c>
      <c r="M146" s="19">
        <v>0</v>
      </c>
      <c r="N146" s="20">
        <v>45777</v>
      </c>
      <c r="O146" s="21" t="s">
        <v>113</v>
      </c>
      <c r="P146" s="21">
        <v>0</v>
      </c>
      <c r="Q146" s="21">
        <v>0</v>
      </c>
      <c r="R146" s="21" t="s">
        <v>57</v>
      </c>
      <c r="S146" s="21" t="s">
        <v>51</v>
      </c>
      <c r="T146" s="21" t="s">
        <v>109</v>
      </c>
      <c r="U146" s="22" t="s">
        <v>110</v>
      </c>
      <c r="V146" s="15"/>
      <c r="AE146">
        <v>0</v>
      </c>
      <c r="AF146" t="b">
        <v>1</v>
      </c>
      <c r="AG146">
        <v>3</v>
      </c>
    </row>
    <row r="147" spans="2:33" x14ac:dyDescent="0.45">
      <c r="B147" s="1">
        <v>134</v>
      </c>
      <c r="C147" s="16"/>
      <c r="D147" s="17" t="s">
        <v>219</v>
      </c>
      <c r="E147" s="17"/>
      <c r="F147" s="17"/>
      <c r="G147" s="18" t="s">
        <v>232</v>
      </c>
      <c r="H147" s="17"/>
      <c r="I147" s="17"/>
      <c r="J147" s="17"/>
      <c r="K147" s="17"/>
      <c r="L147" s="19">
        <v>0</v>
      </c>
      <c r="M147" s="19">
        <v>0</v>
      </c>
      <c r="N147" s="20">
        <v>45777</v>
      </c>
      <c r="O147" s="21" t="s">
        <v>113</v>
      </c>
      <c r="P147" s="21">
        <v>0</v>
      </c>
      <c r="Q147" s="21">
        <v>0</v>
      </c>
      <c r="R147" s="21" t="s">
        <v>57</v>
      </c>
      <c r="S147" s="21" t="s">
        <v>51</v>
      </c>
      <c r="T147" s="21" t="s">
        <v>109</v>
      </c>
      <c r="U147" s="22" t="s">
        <v>110</v>
      </c>
      <c r="V147" s="15"/>
      <c r="AE147">
        <v>0</v>
      </c>
      <c r="AF147" t="b">
        <v>1</v>
      </c>
      <c r="AG147">
        <v>3</v>
      </c>
    </row>
    <row r="148" spans="2:33" x14ac:dyDescent="0.45">
      <c r="B148" s="1">
        <v>135</v>
      </c>
      <c r="C148" s="16" t="s">
        <v>47</v>
      </c>
      <c r="D148" s="17" t="s">
        <v>215</v>
      </c>
      <c r="E148" s="17"/>
      <c r="F148" s="17"/>
      <c r="G148" s="18" t="s">
        <v>59</v>
      </c>
      <c r="H148" s="17"/>
      <c r="I148" s="17"/>
      <c r="J148" s="17"/>
      <c r="K148" s="17"/>
      <c r="L148" s="19">
        <v>4658</v>
      </c>
      <c r="M148" s="19">
        <v>0</v>
      </c>
      <c r="N148" s="20">
        <v>45777</v>
      </c>
      <c r="O148" s="21" t="s">
        <v>60</v>
      </c>
      <c r="P148" s="21">
        <v>0</v>
      </c>
      <c r="Q148" s="21">
        <v>0</v>
      </c>
      <c r="R148" s="21" t="s">
        <v>57</v>
      </c>
      <c r="S148" s="21" t="s">
        <v>51</v>
      </c>
      <c r="T148" s="21" t="s">
        <v>196</v>
      </c>
      <c r="U148" s="22" t="s">
        <v>53</v>
      </c>
      <c r="V148" s="15"/>
      <c r="AE148">
        <v>2</v>
      </c>
      <c r="AF148" t="b">
        <v>1</v>
      </c>
      <c r="AG148">
        <v>2</v>
      </c>
    </row>
    <row r="149" spans="2:33" x14ac:dyDescent="0.45">
      <c r="B149" s="1">
        <v>136</v>
      </c>
      <c r="C149" s="16"/>
      <c r="D149" s="17" t="s">
        <v>216</v>
      </c>
      <c r="E149" s="17"/>
      <c r="F149" s="17"/>
      <c r="G149" s="18" t="s">
        <v>233</v>
      </c>
      <c r="H149" s="17"/>
      <c r="I149" s="17"/>
      <c r="J149" s="17"/>
      <c r="K149" s="17"/>
      <c r="L149" s="19">
        <v>2358</v>
      </c>
      <c r="M149" s="19">
        <v>0</v>
      </c>
      <c r="N149" s="20">
        <v>45747</v>
      </c>
      <c r="O149" s="21" t="s">
        <v>63</v>
      </c>
      <c r="P149" s="21">
        <v>0</v>
      </c>
      <c r="Q149" s="21">
        <v>0.01</v>
      </c>
      <c r="R149" s="21" t="s">
        <v>57</v>
      </c>
      <c r="S149" s="21" t="s">
        <v>51</v>
      </c>
      <c r="T149" s="21" t="s">
        <v>196</v>
      </c>
      <c r="U149" s="22" t="s">
        <v>53</v>
      </c>
      <c r="V149" s="15"/>
      <c r="AE149">
        <v>0</v>
      </c>
      <c r="AF149" t="b">
        <v>1</v>
      </c>
      <c r="AG149">
        <v>3</v>
      </c>
    </row>
    <row r="150" spans="2:33" x14ac:dyDescent="0.45">
      <c r="B150" s="1">
        <v>137</v>
      </c>
      <c r="C150" s="16"/>
      <c r="D150" s="17" t="s">
        <v>216</v>
      </c>
      <c r="E150" s="17"/>
      <c r="F150" s="17"/>
      <c r="G150" s="18" t="s">
        <v>234</v>
      </c>
      <c r="H150" s="17"/>
      <c r="I150" s="17"/>
      <c r="J150" s="17"/>
      <c r="K150" s="17"/>
      <c r="L150" s="19">
        <v>2300</v>
      </c>
      <c r="M150" s="19">
        <v>0</v>
      </c>
      <c r="N150" s="20">
        <v>45777</v>
      </c>
      <c r="O150" s="21" t="s">
        <v>63</v>
      </c>
      <c r="P150" s="21">
        <v>0</v>
      </c>
      <c r="Q150" s="21">
        <v>7.0000000000000001E-3</v>
      </c>
      <c r="R150" s="21" t="s">
        <v>57</v>
      </c>
      <c r="S150" s="21" t="s">
        <v>51</v>
      </c>
      <c r="T150" s="21" t="s">
        <v>196</v>
      </c>
      <c r="U150" s="22" t="s">
        <v>53</v>
      </c>
      <c r="V150" s="15"/>
      <c r="AE150">
        <v>0</v>
      </c>
      <c r="AF150" t="b">
        <v>1</v>
      </c>
      <c r="AG150">
        <v>3</v>
      </c>
    </row>
    <row r="151" spans="2:33" x14ac:dyDescent="0.45">
      <c r="B151" s="1">
        <v>138</v>
      </c>
      <c r="C151" s="16" t="s">
        <v>47</v>
      </c>
      <c r="D151" s="17" t="s">
        <v>235</v>
      </c>
      <c r="E151" s="17"/>
      <c r="F151" s="17"/>
      <c r="G151" s="18" t="s">
        <v>236</v>
      </c>
      <c r="H151" s="17"/>
      <c r="I151" s="17"/>
      <c r="J151" s="17"/>
      <c r="K151" s="17"/>
      <c r="L151" s="19">
        <v>6982483</v>
      </c>
      <c r="M151" s="19">
        <v>323249</v>
      </c>
      <c r="N151" s="20">
        <v>45747</v>
      </c>
      <c r="O151" s="21" t="s">
        <v>56</v>
      </c>
      <c r="P151" s="21">
        <v>1.56</v>
      </c>
      <c r="Q151" s="21">
        <v>1.2E-2</v>
      </c>
      <c r="R151" s="21" t="s">
        <v>50</v>
      </c>
      <c r="S151" s="21" t="s">
        <v>51</v>
      </c>
      <c r="T151" s="21" t="s">
        <v>196</v>
      </c>
      <c r="U151" s="22" t="s">
        <v>53</v>
      </c>
      <c r="V151" s="15"/>
      <c r="AE151">
        <v>4</v>
      </c>
      <c r="AF151" t="b">
        <v>1</v>
      </c>
      <c r="AG151">
        <v>0</v>
      </c>
    </row>
    <row r="152" spans="2:33" x14ac:dyDescent="0.45">
      <c r="B152" s="1">
        <v>139</v>
      </c>
      <c r="C152" s="16"/>
      <c r="D152" s="17" t="s">
        <v>237</v>
      </c>
      <c r="E152" s="17"/>
      <c r="F152" s="17"/>
      <c r="G152" s="18" t="s">
        <v>238</v>
      </c>
      <c r="H152" s="17"/>
      <c r="I152" s="17"/>
      <c r="J152" s="17"/>
      <c r="K152" s="17"/>
      <c r="L152" s="19">
        <v>434963</v>
      </c>
      <c r="M152" s="19">
        <v>34550</v>
      </c>
      <c r="N152" s="20">
        <v>45747</v>
      </c>
      <c r="O152" s="21" t="s">
        <v>63</v>
      </c>
      <c r="P152" s="21">
        <v>0.1</v>
      </c>
      <c r="Q152" s="21">
        <v>0.13800000000000001</v>
      </c>
      <c r="R152" s="21" t="s">
        <v>57</v>
      </c>
      <c r="S152" s="21" t="s">
        <v>51</v>
      </c>
      <c r="T152" s="21" t="s">
        <v>196</v>
      </c>
      <c r="U152" s="22" t="s">
        <v>53</v>
      </c>
      <c r="V152" s="15"/>
      <c r="AE152">
        <v>0</v>
      </c>
      <c r="AF152" t="b">
        <v>1</v>
      </c>
      <c r="AG152">
        <v>1</v>
      </c>
    </row>
    <row r="153" spans="2:33" x14ac:dyDescent="0.45">
      <c r="B153" s="1">
        <v>140</v>
      </c>
      <c r="C153" s="16"/>
      <c r="D153" s="17" t="s">
        <v>237</v>
      </c>
      <c r="E153" s="17"/>
      <c r="F153" s="17"/>
      <c r="G153" s="18" t="s">
        <v>239</v>
      </c>
      <c r="H153" s="17"/>
      <c r="I153" s="17"/>
      <c r="J153" s="17"/>
      <c r="K153" s="17"/>
      <c r="L153" s="19">
        <v>273064</v>
      </c>
      <c r="M153" s="19">
        <v>13677</v>
      </c>
      <c r="N153" s="20">
        <v>45747</v>
      </c>
      <c r="O153" s="21" t="s">
        <v>63</v>
      </c>
      <c r="P153" s="21">
        <v>0.06</v>
      </c>
      <c r="Q153" s="21">
        <v>1.7000000000000001E-2</v>
      </c>
      <c r="R153" s="21" t="s">
        <v>57</v>
      </c>
      <c r="S153" s="21" t="s">
        <v>51</v>
      </c>
      <c r="T153" s="21" t="s">
        <v>196</v>
      </c>
      <c r="U153" s="22" t="s">
        <v>53</v>
      </c>
      <c r="V153" s="15"/>
      <c r="AE153">
        <v>0</v>
      </c>
      <c r="AF153" t="b">
        <v>1</v>
      </c>
      <c r="AG153">
        <v>1</v>
      </c>
    </row>
    <row r="154" spans="2:33" x14ac:dyDescent="0.45">
      <c r="B154" s="1">
        <v>141</v>
      </c>
      <c r="C154" s="16"/>
      <c r="D154" s="17" t="s">
        <v>237</v>
      </c>
      <c r="E154" s="17"/>
      <c r="F154" s="17"/>
      <c r="G154" s="18" t="s">
        <v>240</v>
      </c>
      <c r="H154" s="17"/>
      <c r="I154" s="17"/>
      <c r="J154" s="17"/>
      <c r="K154" s="17"/>
      <c r="L154" s="19">
        <v>173365</v>
      </c>
      <c r="M154" s="19">
        <v>180</v>
      </c>
      <c r="N154" s="20">
        <v>45747</v>
      </c>
      <c r="O154" s="21" t="s">
        <v>63</v>
      </c>
      <c r="P154" s="21">
        <v>0.04</v>
      </c>
      <c r="Q154" s="21">
        <v>3.5000000000000003E-2</v>
      </c>
      <c r="R154" s="21" t="s">
        <v>57</v>
      </c>
      <c r="S154" s="21" t="s">
        <v>51</v>
      </c>
      <c r="T154" s="21" t="s">
        <v>196</v>
      </c>
      <c r="U154" s="22" t="s">
        <v>53</v>
      </c>
      <c r="V154" s="15"/>
      <c r="AE154">
        <v>0</v>
      </c>
      <c r="AF154" t="b">
        <v>1</v>
      </c>
      <c r="AG154">
        <v>1</v>
      </c>
    </row>
    <row r="155" spans="2:33" x14ac:dyDescent="0.45">
      <c r="B155" s="1">
        <v>142</v>
      </c>
      <c r="C155" s="16"/>
      <c r="D155" s="17" t="s">
        <v>237</v>
      </c>
      <c r="E155" s="17"/>
      <c r="F155" s="17"/>
      <c r="G155" s="18" t="s">
        <v>241</v>
      </c>
      <c r="H155" s="17"/>
      <c r="I155" s="17"/>
      <c r="J155" s="17"/>
      <c r="K155" s="17"/>
      <c r="L155" s="19">
        <v>44391</v>
      </c>
      <c r="M155" s="19">
        <v>1219</v>
      </c>
      <c r="N155" s="20">
        <v>45747</v>
      </c>
      <c r="O155" s="21" t="s">
        <v>63</v>
      </c>
      <c r="P155" s="21">
        <v>0.01</v>
      </c>
      <c r="Q155" s="21">
        <v>0.10299999999999999</v>
      </c>
      <c r="R155" s="21" t="s">
        <v>57</v>
      </c>
      <c r="S155" s="21" t="s">
        <v>51</v>
      </c>
      <c r="T155" s="21" t="s">
        <v>196</v>
      </c>
      <c r="U155" s="22" t="s">
        <v>53</v>
      </c>
      <c r="V155" s="15"/>
      <c r="AE155">
        <v>0</v>
      </c>
      <c r="AF155" t="b">
        <v>1</v>
      </c>
      <c r="AG155">
        <v>1</v>
      </c>
    </row>
    <row r="156" spans="2:33" x14ac:dyDescent="0.45">
      <c r="B156" s="1">
        <v>143</v>
      </c>
      <c r="C156" s="16" t="s">
        <v>47</v>
      </c>
      <c r="D156" s="17" t="s">
        <v>242</v>
      </c>
      <c r="E156" s="17"/>
      <c r="F156" s="17"/>
      <c r="G156" s="18" t="s">
        <v>33</v>
      </c>
      <c r="H156" s="17"/>
      <c r="I156" s="17"/>
      <c r="J156" s="17"/>
      <c r="K156" s="17"/>
      <c r="L156" s="19">
        <v>6745609</v>
      </c>
      <c r="M156" s="19">
        <v>3620942</v>
      </c>
      <c r="N156" s="20">
        <v>45747</v>
      </c>
      <c r="O156" s="21" t="s">
        <v>49</v>
      </c>
      <c r="P156" s="21">
        <v>1.51</v>
      </c>
      <c r="Q156" s="21">
        <v>0</v>
      </c>
      <c r="R156" s="21" t="s">
        <v>50</v>
      </c>
      <c r="S156" s="21" t="s">
        <v>243</v>
      </c>
      <c r="T156" s="21" t="s">
        <v>52</v>
      </c>
      <c r="U156" s="22" t="s">
        <v>53</v>
      </c>
      <c r="V156" s="15"/>
      <c r="AE156">
        <v>1</v>
      </c>
      <c r="AF156" t="b">
        <v>1</v>
      </c>
      <c r="AG156">
        <v>0</v>
      </c>
    </row>
    <row r="157" spans="2:33" x14ac:dyDescent="0.45">
      <c r="B157" s="1">
        <v>144</v>
      </c>
      <c r="C157" s="16"/>
      <c r="D157" s="17" t="s">
        <v>244</v>
      </c>
      <c r="E157" s="17"/>
      <c r="F157" s="17"/>
      <c r="G157" s="18" t="s">
        <v>245</v>
      </c>
      <c r="H157" s="17"/>
      <c r="I157" s="17"/>
      <c r="J157" s="17"/>
      <c r="K157" s="17"/>
      <c r="L157" s="19">
        <v>6745609</v>
      </c>
      <c r="M157" s="19">
        <v>3620942</v>
      </c>
      <c r="N157" s="20">
        <v>45747</v>
      </c>
      <c r="O157" s="21" t="s">
        <v>56</v>
      </c>
      <c r="P157" s="21">
        <v>1.51</v>
      </c>
      <c r="Q157" s="21">
        <v>2.5999999999999999E-2</v>
      </c>
      <c r="R157" s="21" t="s">
        <v>57</v>
      </c>
      <c r="S157" s="21" t="s">
        <v>246</v>
      </c>
      <c r="T157" s="21" t="s">
        <v>52</v>
      </c>
      <c r="U157" s="22" t="s">
        <v>53</v>
      </c>
      <c r="V157" s="15"/>
      <c r="AE157">
        <v>0</v>
      </c>
      <c r="AF157" t="b">
        <v>1</v>
      </c>
      <c r="AG157">
        <v>1</v>
      </c>
    </row>
    <row r="158" spans="2:33" x14ac:dyDescent="0.45">
      <c r="B158" s="1">
        <v>145</v>
      </c>
      <c r="C158" s="16" t="s">
        <v>47</v>
      </c>
      <c r="D158" s="17" t="s">
        <v>247</v>
      </c>
      <c r="E158" s="17"/>
      <c r="F158" s="17"/>
      <c r="G158" s="18" t="s">
        <v>33</v>
      </c>
      <c r="H158" s="17"/>
      <c r="I158" s="17"/>
      <c r="J158" s="17"/>
      <c r="K158" s="17"/>
      <c r="L158" s="19">
        <v>3900805</v>
      </c>
      <c r="M158" s="19">
        <v>-326764</v>
      </c>
      <c r="N158" s="20">
        <v>45747</v>
      </c>
      <c r="O158" s="21" t="s">
        <v>49</v>
      </c>
      <c r="P158" s="21">
        <v>0.87</v>
      </c>
      <c r="Q158" s="21">
        <v>0</v>
      </c>
      <c r="R158" s="21" t="s">
        <v>50</v>
      </c>
      <c r="S158" s="21" t="s">
        <v>51</v>
      </c>
      <c r="T158" s="21" t="s">
        <v>248</v>
      </c>
      <c r="U158" s="22" t="s">
        <v>176</v>
      </c>
      <c r="V158" s="15"/>
      <c r="AE158">
        <v>9</v>
      </c>
      <c r="AF158" t="b">
        <v>1</v>
      </c>
      <c r="AG158">
        <v>0</v>
      </c>
    </row>
    <row r="159" spans="2:33" x14ac:dyDescent="0.45">
      <c r="B159" s="1">
        <v>146</v>
      </c>
      <c r="C159" s="16" t="s">
        <v>47</v>
      </c>
      <c r="D159" s="17" t="s">
        <v>249</v>
      </c>
      <c r="E159" s="17"/>
      <c r="F159" s="17"/>
      <c r="G159" s="18" t="s">
        <v>250</v>
      </c>
      <c r="H159" s="17"/>
      <c r="I159" s="17"/>
      <c r="J159" s="17"/>
      <c r="K159" s="17"/>
      <c r="L159" s="19">
        <v>2769324</v>
      </c>
      <c r="M159" s="19">
        <v>-421656</v>
      </c>
      <c r="N159" s="20">
        <v>45747</v>
      </c>
      <c r="O159" s="21" t="s">
        <v>56</v>
      </c>
      <c r="P159" s="21">
        <v>0.62</v>
      </c>
      <c r="Q159" s="21">
        <v>1.0999999999999999E-2</v>
      </c>
      <c r="R159" s="21" t="s">
        <v>57</v>
      </c>
      <c r="S159" s="21" t="s">
        <v>51</v>
      </c>
      <c r="T159" s="21" t="s">
        <v>248</v>
      </c>
      <c r="U159" s="22" t="s">
        <v>176</v>
      </c>
      <c r="V159" s="15"/>
      <c r="AE159">
        <v>7</v>
      </c>
      <c r="AF159" t="b">
        <v>1</v>
      </c>
      <c r="AG159">
        <v>1</v>
      </c>
    </row>
    <row r="160" spans="2:33" x14ac:dyDescent="0.45">
      <c r="B160" s="1">
        <v>147</v>
      </c>
      <c r="C160" s="16" t="s">
        <v>47</v>
      </c>
      <c r="D160" s="17" t="s">
        <v>251</v>
      </c>
      <c r="E160" s="17"/>
      <c r="F160" s="17"/>
      <c r="G160" s="18" t="s">
        <v>59</v>
      </c>
      <c r="H160" s="17"/>
      <c r="I160" s="17"/>
      <c r="J160" s="17"/>
      <c r="K160" s="17"/>
      <c r="L160" s="19">
        <v>204469</v>
      </c>
      <c r="M160" s="19">
        <v>0</v>
      </c>
      <c r="N160" s="20">
        <v>45777</v>
      </c>
      <c r="O160" s="21" t="s">
        <v>60</v>
      </c>
      <c r="P160" s="21">
        <v>0.05</v>
      </c>
      <c r="Q160" s="21">
        <v>0</v>
      </c>
      <c r="R160" s="21" t="s">
        <v>57</v>
      </c>
      <c r="S160" s="21" t="s">
        <v>51</v>
      </c>
      <c r="T160" s="21" t="s">
        <v>252</v>
      </c>
      <c r="U160" s="22" t="s">
        <v>176</v>
      </c>
      <c r="V160" s="15"/>
      <c r="AE160">
        <v>2</v>
      </c>
      <c r="AF160" t="b">
        <v>1</v>
      </c>
      <c r="AG160">
        <v>2</v>
      </c>
    </row>
    <row r="161" spans="2:33" x14ac:dyDescent="0.45">
      <c r="B161" s="1">
        <v>148</v>
      </c>
      <c r="C161" s="16"/>
      <c r="D161" s="17" t="s">
        <v>253</v>
      </c>
      <c r="E161" s="17"/>
      <c r="F161" s="17"/>
      <c r="G161" s="18" t="s">
        <v>254</v>
      </c>
      <c r="H161" s="17"/>
      <c r="I161" s="17"/>
      <c r="J161" s="17"/>
      <c r="K161" s="17"/>
      <c r="L161" s="19">
        <v>178282</v>
      </c>
      <c r="M161" s="19">
        <v>0</v>
      </c>
      <c r="N161" s="20">
        <v>45777</v>
      </c>
      <c r="O161" s="21" t="s">
        <v>179</v>
      </c>
      <c r="P161" s="21">
        <v>0.04</v>
      </c>
      <c r="Q161" s="21">
        <v>0</v>
      </c>
      <c r="R161" s="21" t="s">
        <v>57</v>
      </c>
      <c r="S161" s="21" t="s">
        <v>51</v>
      </c>
      <c r="T161" s="21" t="s">
        <v>252</v>
      </c>
      <c r="U161" s="22" t="s">
        <v>176</v>
      </c>
      <c r="V161" s="15"/>
      <c r="AE161">
        <v>0</v>
      </c>
      <c r="AF161" t="b">
        <v>1</v>
      </c>
      <c r="AG161">
        <v>3</v>
      </c>
    </row>
    <row r="162" spans="2:33" x14ac:dyDescent="0.45">
      <c r="B162" s="1">
        <v>149</v>
      </c>
      <c r="C162" s="16"/>
      <c r="D162" s="17" t="s">
        <v>253</v>
      </c>
      <c r="E162" s="17"/>
      <c r="F162" s="17"/>
      <c r="G162" s="18" t="s">
        <v>255</v>
      </c>
      <c r="H162" s="17"/>
      <c r="I162" s="17"/>
      <c r="J162" s="17"/>
      <c r="K162" s="17"/>
      <c r="L162" s="19">
        <v>26187</v>
      </c>
      <c r="M162" s="19">
        <v>0</v>
      </c>
      <c r="N162" s="20">
        <v>45777</v>
      </c>
      <c r="O162" s="21" t="s">
        <v>179</v>
      </c>
      <c r="P162" s="21">
        <v>0.01</v>
      </c>
      <c r="Q162" s="21">
        <v>0</v>
      </c>
      <c r="R162" s="21" t="s">
        <v>57</v>
      </c>
      <c r="S162" s="21" t="s">
        <v>51</v>
      </c>
      <c r="T162" s="21" t="s">
        <v>252</v>
      </c>
      <c r="U162" s="22" t="s">
        <v>176</v>
      </c>
      <c r="V162" s="15"/>
      <c r="AE162">
        <v>0</v>
      </c>
      <c r="AF162" t="b">
        <v>1</v>
      </c>
      <c r="AG162">
        <v>3</v>
      </c>
    </row>
    <row r="163" spans="2:33" x14ac:dyDescent="0.45">
      <c r="B163" s="1">
        <v>150</v>
      </c>
      <c r="C163" s="16" t="s">
        <v>47</v>
      </c>
      <c r="D163" s="17" t="s">
        <v>256</v>
      </c>
      <c r="E163" s="17"/>
      <c r="F163" s="17"/>
      <c r="G163" s="18" t="s">
        <v>59</v>
      </c>
      <c r="H163" s="17"/>
      <c r="I163" s="17"/>
      <c r="J163" s="17"/>
      <c r="K163" s="17"/>
      <c r="L163" s="19">
        <v>2421</v>
      </c>
      <c r="M163" s="19">
        <v>0</v>
      </c>
      <c r="N163" s="20">
        <v>45807</v>
      </c>
      <c r="O163" s="21" t="s">
        <v>60</v>
      </c>
      <c r="P163" s="21">
        <v>0</v>
      </c>
      <c r="Q163" s="21">
        <v>0</v>
      </c>
      <c r="R163" s="21" t="s">
        <v>57</v>
      </c>
      <c r="S163" s="21" t="s">
        <v>51</v>
      </c>
      <c r="T163" s="21" t="s">
        <v>257</v>
      </c>
      <c r="U163" s="22" t="s">
        <v>257</v>
      </c>
      <c r="V163" s="15"/>
      <c r="AE163">
        <v>1</v>
      </c>
      <c r="AF163" t="b">
        <v>1</v>
      </c>
      <c r="AG163">
        <v>2</v>
      </c>
    </row>
    <row r="164" spans="2:33" x14ac:dyDescent="0.45">
      <c r="B164" s="1">
        <v>151</v>
      </c>
      <c r="C164" s="16"/>
      <c r="D164" s="17" t="s">
        <v>258</v>
      </c>
      <c r="E164" s="17"/>
      <c r="F164" s="17"/>
      <c r="G164" s="18" t="s">
        <v>259</v>
      </c>
      <c r="H164" s="17"/>
      <c r="I164" s="17"/>
      <c r="J164" s="17"/>
      <c r="K164" s="17"/>
      <c r="L164" s="19">
        <v>2421</v>
      </c>
      <c r="M164" s="19">
        <v>0</v>
      </c>
      <c r="N164" s="20">
        <v>45807</v>
      </c>
      <c r="O164" s="21" t="s">
        <v>85</v>
      </c>
      <c r="P164" s="21">
        <v>0</v>
      </c>
      <c r="Q164" s="21">
        <v>4.4999999999999998E-2</v>
      </c>
      <c r="R164" s="21" t="s">
        <v>57</v>
      </c>
      <c r="S164" s="21" t="s">
        <v>51</v>
      </c>
      <c r="T164" s="21" t="s">
        <v>257</v>
      </c>
      <c r="U164" s="22" t="s">
        <v>257</v>
      </c>
      <c r="V164" s="15"/>
      <c r="AE164">
        <v>0</v>
      </c>
      <c r="AF164" t="b">
        <v>1</v>
      </c>
      <c r="AG164">
        <v>3</v>
      </c>
    </row>
    <row r="165" spans="2:33" x14ac:dyDescent="0.45">
      <c r="B165" s="1">
        <v>152</v>
      </c>
      <c r="C165" s="16" t="s">
        <v>47</v>
      </c>
      <c r="D165" s="17" t="s">
        <v>260</v>
      </c>
      <c r="E165" s="17"/>
      <c r="F165" s="17"/>
      <c r="G165" s="18" t="s">
        <v>59</v>
      </c>
      <c r="H165" s="17"/>
      <c r="I165" s="17"/>
      <c r="J165" s="17"/>
      <c r="K165" s="17"/>
      <c r="L165" s="19">
        <v>77</v>
      </c>
      <c r="M165" s="19">
        <v>-108</v>
      </c>
      <c r="N165" s="20">
        <v>45747</v>
      </c>
      <c r="O165" s="21" t="s">
        <v>60</v>
      </c>
      <c r="P165" s="21">
        <v>0</v>
      </c>
      <c r="Q165" s="21">
        <v>0</v>
      </c>
      <c r="R165" s="21" t="s">
        <v>57</v>
      </c>
      <c r="S165" s="21" t="s">
        <v>175</v>
      </c>
      <c r="T165" s="21" t="s">
        <v>175</v>
      </c>
      <c r="U165" s="22" t="s">
        <v>37</v>
      </c>
      <c r="V165" s="15"/>
      <c r="AE165">
        <v>1</v>
      </c>
      <c r="AF165" t="b">
        <v>1</v>
      </c>
      <c r="AG165">
        <v>2</v>
      </c>
    </row>
    <row r="166" spans="2:33" x14ac:dyDescent="0.45">
      <c r="B166" s="1">
        <v>153</v>
      </c>
      <c r="C166" s="16"/>
      <c r="D166" s="17" t="s">
        <v>261</v>
      </c>
      <c r="E166" s="17"/>
      <c r="F166" s="17"/>
      <c r="G166" s="18" t="s">
        <v>262</v>
      </c>
      <c r="H166" s="17"/>
      <c r="I166" s="17"/>
      <c r="J166" s="17"/>
      <c r="K166" s="17"/>
      <c r="L166" s="19">
        <v>77</v>
      </c>
      <c r="M166" s="19">
        <v>-108</v>
      </c>
      <c r="N166" s="20">
        <v>45747</v>
      </c>
      <c r="O166" s="21" t="s">
        <v>113</v>
      </c>
      <c r="P166" s="21">
        <v>0</v>
      </c>
      <c r="Q166" s="21">
        <v>0</v>
      </c>
      <c r="R166" s="21" t="s">
        <v>57</v>
      </c>
      <c r="S166" s="21" t="s">
        <v>175</v>
      </c>
      <c r="T166" s="21" t="s">
        <v>175</v>
      </c>
      <c r="U166" s="22" t="s">
        <v>37</v>
      </c>
      <c r="V166" s="15"/>
      <c r="AE166">
        <v>0</v>
      </c>
      <c r="AF166" t="b">
        <v>1</v>
      </c>
      <c r="AG166">
        <v>3</v>
      </c>
    </row>
    <row r="167" spans="2:33" x14ac:dyDescent="0.45">
      <c r="B167" s="1">
        <v>154</v>
      </c>
      <c r="C167" s="16"/>
      <c r="D167" s="17" t="s">
        <v>263</v>
      </c>
      <c r="E167" s="17"/>
      <c r="F167" s="17"/>
      <c r="G167" s="18" t="s">
        <v>264</v>
      </c>
      <c r="H167" s="17"/>
      <c r="I167" s="17"/>
      <c r="J167" s="17"/>
      <c r="K167" s="17"/>
      <c r="L167" s="19">
        <v>1131481</v>
      </c>
      <c r="M167" s="19">
        <v>94892</v>
      </c>
      <c r="N167" s="20">
        <v>45747</v>
      </c>
      <c r="O167" s="21" t="s">
        <v>56</v>
      </c>
      <c r="P167" s="21">
        <v>0.25</v>
      </c>
      <c r="Q167" s="21">
        <v>6.0000000000000001E-3</v>
      </c>
      <c r="R167" s="21" t="s">
        <v>57</v>
      </c>
      <c r="S167" s="21" t="s">
        <v>51</v>
      </c>
      <c r="T167" s="21" t="s">
        <v>265</v>
      </c>
      <c r="U167" s="22" t="s">
        <v>53</v>
      </c>
      <c r="V167" s="15"/>
      <c r="AE167">
        <v>0</v>
      </c>
      <c r="AF167" t="b">
        <v>1</v>
      </c>
      <c r="AG167">
        <v>1</v>
      </c>
    </row>
    <row r="168" spans="2:33" x14ac:dyDescent="0.45">
      <c r="B168" s="1">
        <v>155</v>
      </c>
      <c r="C168" s="16" t="s">
        <v>47</v>
      </c>
      <c r="D168" s="17" t="s">
        <v>266</v>
      </c>
      <c r="E168" s="17"/>
      <c r="F168" s="17"/>
      <c r="G168" s="18" t="s">
        <v>33</v>
      </c>
      <c r="H168" s="17"/>
      <c r="I168" s="17"/>
      <c r="J168" s="17"/>
      <c r="K168" s="17"/>
      <c r="L168" s="19">
        <v>3514906</v>
      </c>
      <c r="M168" s="19">
        <v>-95358</v>
      </c>
      <c r="N168" s="20">
        <v>45747</v>
      </c>
      <c r="O168" s="21" t="s">
        <v>49</v>
      </c>
      <c r="P168" s="21">
        <v>0.79</v>
      </c>
      <c r="Q168" s="21">
        <v>0</v>
      </c>
      <c r="R168" s="21" t="s">
        <v>50</v>
      </c>
      <c r="S168" s="21" t="s">
        <v>246</v>
      </c>
      <c r="T168" s="21" t="s">
        <v>133</v>
      </c>
      <c r="U168" s="22" t="s">
        <v>53</v>
      </c>
      <c r="V168" s="15"/>
      <c r="AE168">
        <v>13</v>
      </c>
      <c r="AF168" t="b">
        <v>1</v>
      </c>
      <c r="AG168">
        <v>0</v>
      </c>
    </row>
    <row r="169" spans="2:33" x14ac:dyDescent="0.45">
      <c r="B169" s="1">
        <v>156</v>
      </c>
      <c r="C169" s="16" t="s">
        <v>47</v>
      </c>
      <c r="D169" s="17" t="s">
        <v>267</v>
      </c>
      <c r="E169" s="17"/>
      <c r="F169" s="17"/>
      <c r="G169" s="18" t="s">
        <v>268</v>
      </c>
      <c r="H169" s="17"/>
      <c r="I169" s="17"/>
      <c r="J169" s="17"/>
      <c r="K169" s="17"/>
      <c r="L169" s="19">
        <v>3514906</v>
      </c>
      <c r="M169" s="19">
        <v>-95358</v>
      </c>
      <c r="N169" s="20">
        <v>45747</v>
      </c>
      <c r="O169" s="21" t="s">
        <v>56</v>
      </c>
      <c r="P169" s="21">
        <v>0.79</v>
      </c>
      <c r="Q169" s="21">
        <v>1.4999999999999999E-2</v>
      </c>
      <c r="R169" s="21" t="s">
        <v>57</v>
      </c>
      <c r="S169" s="21" t="s">
        <v>51</v>
      </c>
      <c r="T169" s="21" t="s">
        <v>133</v>
      </c>
      <c r="U169" s="22" t="s">
        <v>53</v>
      </c>
      <c r="V169" s="15"/>
      <c r="AE169">
        <v>12</v>
      </c>
      <c r="AF169" t="b">
        <v>1</v>
      </c>
      <c r="AG169">
        <v>1</v>
      </c>
    </row>
    <row r="170" spans="2:33" x14ac:dyDescent="0.45">
      <c r="B170" s="1">
        <v>157</v>
      </c>
      <c r="C170" s="16"/>
      <c r="D170" s="17" t="s">
        <v>269</v>
      </c>
      <c r="E170" s="17"/>
      <c r="F170" s="17"/>
      <c r="G170" s="18" t="s">
        <v>270</v>
      </c>
      <c r="H170" s="17"/>
      <c r="I170" s="17"/>
      <c r="J170" s="17"/>
      <c r="K170" s="17"/>
      <c r="L170" s="19">
        <v>1077850</v>
      </c>
      <c r="M170" s="19">
        <v>130</v>
      </c>
      <c r="N170" s="20">
        <v>45812</v>
      </c>
      <c r="O170" s="21" t="s">
        <v>85</v>
      </c>
      <c r="P170" s="21">
        <v>0.24</v>
      </c>
      <c r="Q170" s="21">
        <v>0.28499999999999998</v>
      </c>
      <c r="R170" s="21" t="s">
        <v>57</v>
      </c>
      <c r="S170" s="21" t="s">
        <v>51</v>
      </c>
      <c r="T170" s="21" t="s">
        <v>133</v>
      </c>
      <c r="U170" s="22" t="s">
        <v>53</v>
      </c>
      <c r="V170" s="15"/>
      <c r="AE170">
        <v>0</v>
      </c>
      <c r="AF170" t="b">
        <v>1</v>
      </c>
      <c r="AG170">
        <v>2</v>
      </c>
    </row>
    <row r="171" spans="2:33" x14ac:dyDescent="0.45">
      <c r="B171" s="1">
        <v>158</v>
      </c>
      <c r="C171" s="16"/>
      <c r="D171" s="17" t="s">
        <v>269</v>
      </c>
      <c r="E171" s="17"/>
      <c r="F171" s="17"/>
      <c r="G171" s="18" t="s">
        <v>271</v>
      </c>
      <c r="H171" s="17"/>
      <c r="I171" s="17"/>
      <c r="J171" s="17"/>
      <c r="K171" s="17"/>
      <c r="L171" s="19">
        <v>933762</v>
      </c>
      <c r="M171" s="19">
        <v>0</v>
      </c>
      <c r="N171" s="20">
        <v>45812</v>
      </c>
      <c r="O171" s="21" t="s">
        <v>85</v>
      </c>
      <c r="P171" s="21">
        <v>0.21</v>
      </c>
      <c r="Q171" s="21">
        <v>0.34399999999999997</v>
      </c>
      <c r="R171" s="21" t="s">
        <v>57</v>
      </c>
      <c r="S171" s="21" t="s">
        <v>51</v>
      </c>
      <c r="T171" s="21" t="s">
        <v>133</v>
      </c>
      <c r="U171" s="22" t="s">
        <v>53</v>
      </c>
      <c r="V171" s="15"/>
      <c r="AE171">
        <v>0</v>
      </c>
      <c r="AF171" t="b">
        <v>1</v>
      </c>
      <c r="AG171">
        <v>2</v>
      </c>
    </row>
    <row r="172" spans="2:33" x14ac:dyDescent="0.45">
      <c r="B172" s="1">
        <v>159</v>
      </c>
      <c r="C172" s="16"/>
      <c r="D172" s="17" t="s">
        <v>269</v>
      </c>
      <c r="E172" s="17"/>
      <c r="F172" s="17"/>
      <c r="G172" s="18" t="s">
        <v>272</v>
      </c>
      <c r="H172" s="17"/>
      <c r="I172" s="17"/>
      <c r="J172" s="17"/>
      <c r="K172" s="17"/>
      <c r="L172" s="19">
        <v>405259</v>
      </c>
      <c r="M172" s="19">
        <v>0</v>
      </c>
      <c r="N172" s="20">
        <v>45812</v>
      </c>
      <c r="O172" s="21" t="s">
        <v>85</v>
      </c>
      <c r="P172" s="21">
        <v>0.09</v>
      </c>
      <c r="Q172" s="21">
        <v>2.1999999999999999E-2</v>
      </c>
      <c r="R172" s="21" t="s">
        <v>57</v>
      </c>
      <c r="S172" s="21" t="s">
        <v>51</v>
      </c>
      <c r="T172" s="21" t="s">
        <v>133</v>
      </c>
      <c r="U172" s="22" t="s">
        <v>53</v>
      </c>
      <c r="V172" s="15"/>
      <c r="AE172">
        <v>0</v>
      </c>
      <c r="AF172" t="b">
        <v>1</v>
      </c>
      <c r="AG172">
        <v>2</v>
      </c>
    </row>
    <row r="173" spans="2:33" x14ac:dyDescent="0.45">
      <c r="B173" s="1">
        <v>160</v>
      </c>
      <c r="C173" s="16"/>
      <c r="D173" s="17" t="s">
        <v>269</v>
      </c>
      <c r="E173" s="17"/>
      <c r="F173" s="17"/>
      <c r="G173" s="18" t="s">
        <v>273</v>
      </c>
      <c r="H173" s="17"/>
      <c r="I173" s="17"/>
      <c r="J173" s="17"/>
      <c r="K173" s="17"/>
      <c r="L173" s="19">
        <v>237495</v>
      </c>
      <c r="M173" s="19">
        <v>0</v>
      </c>
      <c r="N173" s="20">
        <v>45812</v>
      </c>
      <c r="O173" s="21" t="s">
        <v>85</v>
      </c>
      <c r="P173" s="21">
        <v>0.05</v>
      </c>
      <c r="Q173" s="21">
        <v>2.1999999999999999E-2</v>
      </c>
      <c r="R173" s="21" t="s">
        <v>57</v>
      </c>
      <c r="S173" s="21" t="s">
        <v>51</v>
      </c>
      <c r="T173" s="21" t="s">
        <v>133</v>
      </c>
      <c r="U173" s="22" t="s">
        <v>53</v>
      </c>
      <c r="V173" s="15"/>
      <c r="AE173">
        <v>0</v>
      </c>
      <c r="AF173" t="b">
        <v>1</v>
      </c>
      <c r="AG173">
        <v>2</v>
      </c>
    </row>
    <row r="174" spans="2:33" x14ac:dyDescent="0.45">
      <c r="B174" s="1">
        <v>161</v>
      </c>
      <c r="C174" s="16"/>
      <c r="D174" s="17" t="s">
        <v>269</v>
      </c>
      <c r="E174" s="17"/>
      <c r="F174" s="17"/>
      <c r="G174" s="18" t="s">
        <v>274</v>
      </c>
      <c r="H174" s="17"/>
      <c r="I174" s="17"/>
      <c r="J174" s="17"/>
      <c r="K174" s="17"/>
      <c r="L174" s="19">
        <v>206645</v>
      </c>
      <c r="M174" s="19">
        <v>198</v>
      </c>
      <c r="N174" s="20">
        <v>45812</v>
      </c>
      <c r="O174" s="21" t="s">
        <v>85</v>
      </c>
      <c r="P174" s="21">
        <v>0.05</v>
      </c>
      <c r="Q174" s="21">
        <v>5.0999999999999997E-2</v>
      </c>
      <c r="R174" s="21" t="s">
        <v>57</v>
      </c>
      <c r="S174" s="21" t="s">
        <v>51</v>
      </c>
      <c r="T174" s="21" t="s">
        <v>133</v>
      </c>
      <c r="U174" s="22" t="s">
        <v>53</v>
      </c>
      <c r="V174" s="15"/>
      <c r="AE174">
        <v>0</v>
      </c>
      <c r="AF174" t="b">
        <v>1</v>
      </c>
      <c r="AG174">
        <v>2</v>
      </c>
    </row>
    <row r="175" spans="2:33" x14ac:dyDescent="0.45">
      <c r="B175" s="1">
        <v>162</v>
      </c>
      <c r="C175" s="16"/>
      <c r="D175" s="17" t="s">
        <v>269</v>
      </c>
      <c r="E175" s="17"/>
      <c r="F175" s="17"/>
      <c r="G175" s="18" t="s">
        <v>275</v>
      </c>
      <c r="H175" s="17"/>
      <c r="I175" s="17"/>
      <c r="J175" s="17"/>
      <c r="K175" s="17"/>
      <c r="L175" s="19">
        <v>194033</v>
      </c>
      <c r="M175" s="19">
        <v>0</v>
      </c>
      <c r="N175" s="20">
        <v>45777</v>
      </c>
      <c r="O175" s="21" t="s">
        <v>63</v>
      </c>
      <c r="P175" s="21">
        <v>0.04</v>
      </c>
      <c r="Q175" s="21">
        <v>2.3E-2</v>
      </c>
      <c r="R175" s="21" t="s">
        <v>57</v>
      </c>
      <c r="S175" s="21" t="s">
        <v>51</v>
      </c>
      <c r="T175" s="21" t="s">
        <v>133</v>
      </c>
      <c r="U175" s="22" t="s">
        <v>53</v>
      </c>
      <c r="V175" s="15"/>
      <c r="AE175">
        <v>0</v>
      </c>
      <c r="AF175" t="b">
        <v>1</v>
      </c>
      <c r="AG175">
        <v>2</v>
      </c>
    </row>
    <row r="176" spans="2:33" x14ac:dyDescent="0.45">
      <c r="B176" s="1">
        <v>163</v>
      </c>
      <c r="C176" s="16"/>
      <c r="D176" s="17" t="s">
        <v>269</v>
      </c>
      <c r="E176" s="17"/>
      <c r="F176" s="17"/>
      <c r="G176" s="18" t="s">
        <v>276</v>
      </c>
      <c r="H176" s="17"/>
      <c r="I176" s="17"/>
      <c r="J176" s="17"/>
      <c r="K176" s="17"/>
      <c r="L176" s="19">
        <v>192236</v>
      </c>
      <c r="M176" s="19">
        <v>1262</v>
      </c>
      <c r="N176" s="20">
        <v>45777</v>
      </c>
      <c r="O176" s="21" t="s">
        <v>63</v>
      </c>
      <c r="P176" s="21">
        <v>0.04</v>
      </c>
      <c r="Q176" s="21">
        <v>0.36299999999999999</v>
      </c>
      <c r="R176" s="21" t="s">
        <v>57</v>
      </c>
      <c r="S176" s="21" t="s">
        <v>51</v>
      </c>
      <c r="T176" s="21" t="s">
        <v>133</v>
      </c>
      <c r="U176" s="22" t="s">
        <v>53</v>
      </c>
      <c r="V176" s="15"/>
      <c r="AE176">
        <v>0</v>
      </c>
      <c r="AF176" t="b">
        <v>1</v>
      </c>
      <c r="AG176">
        <v>2</v>
      </c>
    </row>
    <row r="177" spans="2:33" x14ac:dyDescent="0.45">
      <c r="B177" s="1">
        <v>164</v>
      </c>
      <c r="C177" s="16"/>
      <c r="D177" s="17" t="s">
        <v>269</v>
      </c>
      <c r="E177" s="17"/>
      <c r="F177" s="17"/>
      <c r="G177" s="18" t="s">
        <v>277</v>
      </c>
      <c r="H177" s="17"/>
      <c r="I177" s="17"/>
      <c r="J177" s="17"/>
      <c r="K177" s="17"/>
      <c r="L177" s="19">
        <v>132496</v>
      </c>
      <c r="M177" s="19">
        <v>0</v>
      </c>
      <c r="N177" s="20">
        <v>45777</v>
      </c>
      <c r="O177" s="21" t="s">
        <v>63</v>
      </c>
      <c r="P177" s="21">
        <v>0.03</v>
      </c>
      <c r="Q177" s="21">
        <v>2.3E-2</v>
      </c>
      <c r="R177" s="21" t="s">
        <v>57</v>
      </c>
      <c r="S177" s="21" t="s">
        <v>51</v>
      </c>
      <c r="T177" s="21" t="s">
        <v>133</v>
      </c>
      <c r="U177" s="22" t="s">
        <v>53</v>
      </c>
      <c r="V177" s="15"/>
      <c r="AE177">
        <v>0</v>
      </c>
      <c r="AF177" t="b">
        <v>1</v>
      </c>
      <c r="AG177">
        <v>2</v>
      </c>
    </row>
    <row r="178" spans="2:33" x14ac:dyDescent="0.45">
      <c r="B178" s="1">
        <v>165</v>
      </c>
      <c r="C178" s="16"/>
      <c r="D178" s="17" t="s">
        <v>269</v>
      </c>
      <c r="E178" s="17"/>
      <c r="F178" s="17"/>
      <c r="G178" s="18" t="s">
        <v>278</v>
      </c>
      <c r="H178" s="17"/>
      <c r="I178" s="17"/>
      <c r="J178" s="17"/>
      <c r="K178" s="17"/>
      <c r="L178" s="19">
        <v>65210</v>
      </c>
      <c r="M178" s="19">
        <v>4463</v>
      </c>
      <c r="N178" s="20">
        <v>45777</v>
      </c>
      <c r="O178" s="21" t="s">
        <v>63</v>
      </c>
      <c r="P178" s="21">
        <v>0.01</v>
      </c>
      <c r="Q178" s="21">
        <v>0.105</v>
      </c>
      <c r="R178" s="21" t="s">
        <v>57</v>
      </c>
      <c r="S178" s="21" t="s">
        <v>51</v>
      </c>
      <c r="T178" s="21" t="s">
        <v>133</v>
      </c>
      <c r="U178" s="22" t="s">
        <v>53</v>
      </c>
      <c r="V178" s="15"/>
      <c r="AE178">
        <v>0</v>
      </c>
      <c r="AF178" t="b">
        <v>1</v>
      </c>
      <c r="AG178">
        <v>2</v>
      </c>
    </row>
    <row r="179" spans="2:33" x14ac:dyDescent="0.45">
      <c r="B179" s="1">
        <v>166</v>
      </c>
      <c r="C179" s="16"/>
      <c r="D179" s="17" t="s">
        <v>269</v>
      </c>
      <c r="E179" s="17"/>
      <c r="F179" s="17"/>
      <c r="G179" s="18" t="s">
        <v>279</v>
      </c>
      <c r="H179" s="17"/>
      <c r="I179" s="17"/>
      <c r="J179" s="17"/>
      <c r="K179" s="17"/>
      <c r="L179" s="19">
        <v>30351</v>
      </c>
      <c r="M179" s="19">
        <v>0</v>
      </c>
      <c r="N179" s="20">
        <v>45812</v>
      </c>
      <c r="O179" s="21" t="s">
        <v>85</v>
      </c>
      <c r="P179" s="21">
        <v>0.01</v>
      </c>
      <c r="Q179" s="21">
        <v>2.1999999999999999E-2</v>
      </c>
      <c r="R179" s="21" t="s">
        <v>57</v>
      </c>
      <c r="S179" s="21" t="s">
        <v>51</v>
      </c>
      <c r="T179" s="21" t="s">
        <v>133</v>
      </c>
      <c r="U179" s="22" t="s">
        <v>53</v>
      </c>
      <c r="V179" s="15"/>
      <c r="AE179">
        <v>0</v>
      </c>
      <c r="AF179" t="b">
        <v>1</v>
      </c>
      <c r="AG179">
        <v>2</v>
      </c>
    </row>
    <row r="180" spans="2:33" x14ac:dyDescent="0.45">
      <c r="B180" s="1">
        <v>167</v>
      </c>
      <c r="C180" s="16"/>
      <c r="D180" s="17" t="s">
        <v>269</v>
      </c>
      <c r="E180" s="17"/>
      <c r="F180" s="17"/>
      <c r="G180" s="18" t="s">
        <v>280</v>
      </c>
      <c r="H180" s="17"/>
      <c r="I180" s="17"/>
      <c r="J180" s="17"/>
      <c r="K180" s="17"/>
      <c r="L180" s="19">
        <v>12665</v>
      </c>
      <c r="M180" s="19">
        <v>0</v>
      </c>
      <c r="N180" s="20">
        <v>45777</v>
      </c>
      <c r="O180" s="21" t="s">
        <v>63</v>
      </c>
      <c r="P180" s="21">
        <v>0</v>
      </c>
      <c r="Q180" s="21">
        <v>4.9000000000000002E-2</v>
      </c>
      <c r="R180" s="21" t="s">
        <v>57</v>
      </c>
      <c r="S180" s="21" t="s">
        <v>51</v>
      </c>
      <c r="T180" s="21" t="s">
        <v>133</v>
      </c>
      <c r="U180" s="22" t="s">
        <v>53</v>
      </c>
      <c r="V180" s="15"/>
      <c r="AE180">
        <v>0</v>
      </c>
      <c r="AF180" t="b">
        <v>1</v>
      </c>
      <c r="AG180">
        <v>2</v>
      </c>
    </row>
    <row r="181" spans="2:33" x14ac:dyDescent="0.45">
      <c r="B181" s="1">
        <v>168</v>
      </c>
      <c r="C181" s="16"/>
      <c r="D181" s="17" t="s">
        <v>269</v>
      </c>
      <c r="E181" s="17"/>
      <c r="F181" s="17"/>
      <c r="G181" s="18" t="s">
        <v>281</v>
      </c>
      <c r="H181" s="17"/>
      <c r="I181" s="17"/>
      <c r="J181" s="17"/>
      <c r="K181" s="17"/>
      <c r="L181" s="19">
        <v>6715</v>
      </c>
      <c r="M181" s="19">
        <v>0</v>
      </c>
      <c r="N181" s="20">
        <v>45812</v>
      </c>
      <c r="O181" s="21" t="s">
        <v>85</v>
      </c>
      <c r="P181" s="21">
        <v>0</v>
      </c>
      <c r="Q181" s="21">
        <v>2.1999999999999999E-2</v>
      </c>
      <c r="R181" s="21" t="s">
        <v>57</v>
      </c>
      <c r="S181" s="21" t="s">
        <v>51</v>
      </c>
      <c r="T181" s="21" t="s">
        <v>133</v>
      </c>
      <c r="U181" s="22" t="s">
        <v>53</v>
      </c>
      <c r="V181" s="15"/>
      <c r="AE181">
        <v>0</v>
      </c>
      <c r="AF181" t="b">
        <v>1</v>
      </c>
      <c r="AG181">
        <v>2</v>
      </c>
    </row>
    <row r="182" spans="2:33" x14ac:dyDescent="0.45">
      <c r="B182" s="1">
        <v>169</v>
      </c>
      <c r="C182" s="16" t="s">
        <v>47</v>
      </c>
      <c r="D182" s="17" t="s">
        <v>282</v>
      </c>
      <c r="E182" s="17"/>
      <c r="F182" s="17"/>
      <c r="G182" s="18" t="s">
        <v>283</v>
      </c>
      <c r="H182" s="17"/>
      <c r="I182" s="17"/>
      <c r="J182" s="17"/>
      <c r="K182" s="17"/>
      <c r="L182" s="19">
        <v>3183116</v>
      </c>
      <c r="M182" s="19">
        <v>11813</v>
      </c>
      <c r="N182" s="20">
        <v>45747</v>
      </c>
      <c r="O182" s="21" t="s">
        <v>56</v>
      </c>
      <c r="P182" s="21">
        <v>0.71</v>
      </c>
      <c r="Q182" s="21">
        <v>1.0999999999999999E-2</v>
      </c>
      <c r="R182" s="21" t="s">
        <v>50</v>
      </c>
      <c r="S182" s="21" t="s">
        <v>284</v>
      </c>
      <c r="T182" s="21" t="s">
        <v>265</v>
      </c>
      <c r="U182" s="22" t="s">
        <v>53</v>
      </c>
      <c r="V182" s="15"/>
      <c r="AE182">
        <v>4</v>
      </c>
      <c r="AF182" t="b">
        <v>1</v>
      </c>
      <c r="AG182">
        <v>0</v>
      </c>
    </row>
    <row r="183" spans="2:33" x14ac:dyDescent="0.45">
      <c r="B183" s="1">
        <v>170</v>
      </c>
      <c r="C183" s="16" t="s">
        <v>47</v>
      </c>
      <c r="D183" s="17" t="s">
        <v>285</v>
      </c>
      <c r="E183" s="17"/>
      <c r="F183" s="17"/>
      <c r="G183" s="18" t="s">
        <v>59</v>
      </c>
      <c r="H183" s="17"/>
      <c r="I183" s="17"/>
      <c r="J183" s="17"/>
      <c r="K183" s="17"/>
      <c r="L183" s="19">
        <v>282213</v>
      </c>
      <c r="M183" s="19">
        <v>-2896</v>
      </c>
      <c r="N183" s="20">
        <v>45747</v>
      </c>
      <c r="O183" s="21" t="s">
        <v>60</v>
      </c>
      <c r="P183" s="21">
        <v>0.06</v>
      </c>
      <c r="Q183" s="21">
        <v>0</v>
      </c>
      <c r="R183" s="21" t="s">
        <v>57</v>
      </c>
      <c r="S183" s="21" t="s">
        <v>51</v>
      </c>
      <c r="T183" s="21" t="s">
        <v>265</v>
      </c>
      <c r="U183" s="22" t="s">
        <v>53</v>
      </c>
      <c r="V183" s="15"/>
      <c r="AE183">
        <v>1</v>
      </c>
      <c r="AF183" t="b">
        <v>1</v>
      </c>
      <c r="AG183">
        <v>1</v>
      </c>
    </row>
    <row r="184" spans="2:33" x14ac:dyDescent="0.45">
      <c r="B184" s="1">
        <v>171</v>
      </c>
      <c r="C184" s="16"/>
      <c r="D184" s="17" t="s">
        <v>286</v>
      </c>
      <c r="E184" s="17"/>
      <c r="F184" s="17"/>
      <c r="G184" s="18" t="s">
        <v>287</v>
      </c>
      <c r="H184" s="17"/>
      <c r="I184" s="17"/>
      <c r="J184" s="17"/>
      <c r="K184" s="17"/>
      <c r="L184" s="19">
        <v>282213</v>
      </c>
      <c r="M184" s="19">
        <v>-2896</v>
      </c>
      <c r="N184" s="20">
        <v>45747</v>
      </c>
      <c r="O184" s="21" t="s">
        <v>63</v>
      </c>
      <c r="P184" s="21">
        <v>0.06</v>
      </c>
      <c r="Q184" s="21">
        <v>0.32800000000000001</v>
      </c>
      <c r="R184" s="21" t="s">
        <v>57</v>
      </c>
      <c r="S184" s="21" t="s">
        <v>51</v>
      </c>
      <c r="T184" s="21" t="s">
        <v>265</v>
      </c>
      <c r="U184" s="22" t="s">
        <v>53</v>
      </c>
      <c r="V184" s="15"/>
      <c r="AE184">
        <v>0</v>
      </c>
      <c r="AF184" t="b">
        <v>1</v>
      </c>
      <c r="AG184">
        <v>2</v>
      </c>
    </row>
    <row r="185" spans="2:33" x14ac:dyDescent="0.45">
      <c r="B185" s="1">
        <v>172</v>
      </c>
      <c r="C185" s="16" t="s">
        <v>47</v>
      </c>
      <c r="D185" s="17" t="s">
        <v>288</v>
      </c>
      <c r="E185" s="17"/>
      <c r="F185" s="17"/>
      <c r="G185" s="18" t="s">
        <v>59</v>
      </c>
      <c r="H185" s="17"/>
      <c r="I185" s="17"/>
      <c r="J185" s="17"/>
      <c r="K185" s="17"/>
      <c r="L185" s="19">
        <v>160161</v>
      </c>
      <c r="M185" s="19">
        <v>3904</v>
      </c>
      <c r="N185" s="20">
        <v>45777</v>
      </c>
      <c r="O185" s="21" t="s">
        <v>60</v>
      </c>
      <c r="P185" s="21">
        <v>0.04</v>
      </c>
      <c r="Q185" s="21">
        <v>0</v>
      </c>
      <c r="R185" s="21" t="s">
        <v>57</v>
      </c>
      <c r="S185" s="21" t="s">
        <v>51</v>
      </c>
      <c r="T185" s="21" t="s">
        <v>100</v>
      </c>
      <c r="U185" s="22" t="s">
        <v>101</v>
      </c>
      <c r="V185" s="15"/>
      <c r="AE185">
        <v>1</v>
      </c>
      <c r="AF185" t="b">
        <v>1</v>
      </c>
      <c r="AG185">
        <v>1</v>
      </c>
    </row>
    <row r="186" spans="2:33" x14ac:dyDescent="0.45">
      <c r="B186" s="1">
        <v>173</v>
      </c>
      <c r="C186" s="16"/>
      <c r="D186" s="17" t="s">
        <v>289</v>
      </c>
      <c r="E186" s="17"/>
      <c r="F186" s="17"/>
      <c r="G186" s="18" t="s">
        <v>290</v>
      </c>
      <c r="H186" s="17"/>
      <c r="I186" s="17"/>
      <c r="J186" s="17"/>
      <c r="K186" s="17"/>
      <c r="L186" s="19">
        <v>160161</v>
      </c>
      <c r="M186" s="19">
        <v>3904</v>
      </c>
      <c r="N186" s="20">
        <v>45777</v>
      </c>
      <c r="O186" s="21" t="s">
        <v>104</v>
      </c>
      <c r="P186" s="21">
        <v>0.04</v>
      </c>
      <c r="Q186" s="21">
        <v>0</v>
      </c>
      <c r="R186" s="21" t="s">
        <v>57</v>
      </c>
      <c r="S186" s="21" t="s">
        <v>51</v>
      </c>
      <c r="T186" s="21" t="s">
        <v>100</v>
      </c>
      <c r="U186" s="22" t="s">
        <v>101</v>
      </c>
      <c r="V186" s="15"/>
      <c r="AE186">
        <v>0</v>
      </c>
      <c r="AF186" t="b">
        <v>1</v>
      </c>
      <c r="AG186">
        <v>2</v>
      </c>
    </row>
    <row r="187" spans="2:33" x14ac:dyDescent="0.45">
      <c r="B187" s="1">
        <v>174</v>
      </c>
      <c r="C187" s="16"/>
      <c r="D187" s="17" t="s">
        <v>291</v>
      </c>
      <c r="E187" s="17"/>
      <c r="F187" s="17"/>
      <c r="G187" s="18" t="s">
        <v>292</v>
      </c>
      <c r="H187" s="17"/>
      <c r="I187" s="17"/>
      <c r="J187" s="17"/>
      <c r="K187" s="17"/>
      <c r="L187" s="19">
        <v>2772184</v>
      </c>
      <c r="M187" s="19">
        <v>-886585</v>
      </c>
      <c r="N187" s="20">
        <v>45747</v>
      </c>
      <c r="O187" s="21" t="s">
        <v>56</v>
      </c>
      <c r="P187" s="21">
        <v>0.62</v>
      </c>
      <c r="Q187" s="21">
        <v>1.2E-2</v>
      </c>
      <c r="R187" s="21" t="s">
        <v>50</v>
      </c>
      <c r="S187" s="21" t="s">
        <v>293</v>
      </c>
      <c r="T187" s="21" t="s">
        <v>265</v>
      </c>
      <c r="U187" s="22" t="s">
        <v>53</v>
      </c>
      <c r="V187" s="15"/>
      <c r="AE187">
        <v>0</v>
      </c>
      <c r="AF187" t="b">
        <v>1</v>
      </c>
      <c r="AG187">
        <v>0</v>
      </c>
    </row>
    <row r="188" spans="2:33" x14ac:dyDescent="0.45">
      <c r="B188" s="1">
        <v>175</v>
      </c>
      <c r="C188" s="16"/>
      <c r="D188" s="17" t="s">
        <v>294</v>
      </c>
      <c r="E188" s="17"/>
      <c r="F188" s="17"/>
      <c r="G188" s="18" t="s">
        <v>295</v>
      </c>
      <c r="H188" s="17"/>
      <c r="I188" s="17"/>
      <c r="J188" s="17"/>
      <c r="K188" s="17"/>
      <c r="L188" s="19">
        <v>2641427</v>
      </c>
      <c r="M188" s="19">
        <v>2376051</v>
      </c>
      <c r="N188" s="20">
        <v>45747</v>
      </c>
      <c r="O188" s="21" t="s">
        <v>56</v>
      </c>
      <c r="P188" s="21">
        <v>0.59</v>
      </c>
      <c r="Q188" s="21">
        <v>0.23499999999999999</v>
      </c>
      <c r="R188" s="21" t="s">
        <v>50</v>
      </c>
      <c r="S188" s="21" t="s">
        <v>293</v>
      </c>
      <c r="T188" s="21" t="s">
        <v>265</v>
      </c>
      <c r="U188" s="22" t="s">
        <v>53</v>
      </c>
      <c r="V188" s="15"/>
      <c r="AE188">
        <v>0</v>
      </c>
      <c r="AF188" t="b">
        <v>1</v>
      </c>
      <c r="AG188">
        <v>0</v>
      </c>
    </row>
    <row r="189" spans="2:33" x14ac:dyDescent="0.45">
      <c r="B189" s="1">
        <v>176</v>
      </c>
      <c r="C189" s="16" t="s">
        <v>47</v>
      </c>
      <c r="D189" s="17" t="s">
        <v>296</v>
      </c>
      <c r="E189" s="17"/>
      <c r="F189" s="17"/>
      <c r="G189" s="18" t="s">
        <v>33</v>
      </c>
      <c r="H189" s="17"/>
      <c r="I189" s="17"/>
      <c r="J189" s="17"/>
      <c r="K189" s="17"/>
      <c r="L189" s="19">
        <v>2519313</v>
      </c>
      <c r="M189" s="19">
        <v>-46142</v>
      </c>
      <c r="N189" s="20">
        <v>45747</v>
      </c>
      <c r="O189" s="21" t="s">
        <v>49</v>
      </c>
      <c r="P189" s="21">
        <v>0.56000000000000005</v>
      </c>
      <c r="Q189" s="21">
        <v>0</v>
      </c>
      <c r="R189" s="21" t="s">
        <v>50</v>
      </c>
      <c r="S189" s="21" t="s">
        <v>51</v>
      </c>
      <c r="T189" s="21" t="s">
        <v>130</v>
      </c>
      <c r="U189" s="22" t="s">
        <v>53</v>
      </c>
      <c r="V189" s="15"/>
      <c r="AE189">
        <v>4</v>
      </c>
      <c r="AF189" t="b">
        <v>1</v>
      </c>
      <c r="AG189">
        <v>0</v>
      </c>
    </row>
    <row r="190" spans="2:33" x14ac:dyDescent="0.45">
      <c r="B190" s="1">
        <v>177</v>
      </c>
      <c r="C190" s="16" t="s">
        <v>47</v>
      </c>
      <c r="D190" s="17" t="s">
        <v>297</v>
      </c>
      <c r="E190" s="17"/>
      <c r="F190" s="17"/>
      <c r="G190" s="18" t="s">
        <v>298</v>
      </c>
      <c r="H190" s="17"/>
      <c r="I190" s="17"/>
      <c r="J190" s="17"/>
      <c r="K190" s="17"/>
      <c r="L190" s="19">
        <v>2519313</v>
      </c>
      <c r="M190" s="19">
        <v>-46142</v>
      </c>
      <c r="N190" s="20">
        <v>45747</v>
      </c>
      <c r="O190" s="21" t="s">
        <v>56</v>
      </c>
      <c r="P190" s="21">
        <v>0.56000000000000005</v>
      </c>
      <c r="Q190" s="21">
        <v>1.0999999999999999E-2</v>
      </c>
      <c r="R190" s="21" t="s">
        <v>57</v>
      </c>
      <c r="S190" s="21" t="s">
        <v>51</v>
      </c>
      <c r="T190" s="21" t="s">
        <v>130</v>
      </c>
      <c r="U190" s="22" t="s">
        <v>53</v>
      </c>
      <c r="V190" s="15"/>
      <c r="AE190">
        <v>3</v>
      </c>
      <c r="AF190" t="b">
        <v>1</v>
      </c>
      <c r="AG190">
        <v>1</v>
      </c>
    </row>
    <row r="191" spans="2:33" x14ac:dyDescent="0.45">
      <c r="B191" s="1">
        <v>178</v>
      </c>
      <c r="C191" s="16" t="s">
        <v>47</v>
      </c>
      <c r="D191" s="17" t="s">
        <v>299</v>
      </c>
      <c r="E191" s="17"/>
      <c r="F191" s="17"/>
      <c r="G191" s="18" t="s">
        <v>59</v>
      </c>
      <c r="H191" s="17"/>
      <c r="I191" s="17"/>
      <c r="J191" s="17"/>
      <c r="K191" s="17"/>
      <c r="L191" s="19">
        <v>198284</v>
      </c>
      <c r="M191" s="19">
        <v>-5200</v>
      </c>
      <c r="N191" s="20">
        <v>45777</v>
      </c>
      <c r="O191" s="21" t="s">
        <v>60</v>
      </c>
      <c r="P191" s="21">
        <v>0.04</v>
      </c>
      <c r="Q191" s="21">
        <v>0</v>
      </c>
      <c r="R191" s="21" t="s">
        <v>57</v>
      </c>
      <c r="S191" s="21" t="s">
        <v>51</v>
      </c>
      <c r="T191" s="21" t="s">
        <v>130</v>
      </c>
      <c r="U191" s="22" t="s">
        <v>53</v>
      </c>
      <c r="V191" s="15"/>
      <c r="AE191">
        <v>1</v>
      </c>
      <c r="AF191" t="b">
        <v>1</v>
      </c>
      <c r="AG191">
        <v>2</v>
      </c>
    </row>
    <row r="192" spans="2:33" x14ac:dyDescent="0.45">
      <c r="B192" s="1">
        <v>179</v>
      </c>
      <c r="C192" s="16"/>
      <c r="D192" s="17" t="s">
        <v>300</v>
      </c>
      <c r="E192" s="17"/>
      <c r="F192" s="17"/>
      <c r="G192" s="18" t="s">
        <v>301</v>
      </c>
      <c r="H192" s="17"/>
      <c r="I192" s="17"/>
      <c r="J192" s="17"/>
      <c r="K192" s="17"/>
      <c r="L192" s="19">
        <v>198284</v>
      </c>
      <c r="M192" s="19">
        <v>-5200</v>
      </c>
      <c r="N192" s="20">
        <v>45777</v>
      </c>
      <c r="O192" s="21" t="s">
        <v>63</v>
      </c>
      <c r="P192" s="21">
        <v>0.04</v>
      </c>
      <c r="Q192" s="21">
        <v>0.45400000000000001</v>
      </c>
      <c r="R192" s="21" t="s">
        <v>57</v>
      </c>
      <c r="S192" s="21" t="s">
        <v>51</v>
      </c>
      <c r="T192" s="21" t="s">
        <v>130</v>
      </c>
      <c r="U192" s="22" t="s">
        <v>53</v>
      </c>
      <c r="V192" s="15"/>
      <c r="AE192">
        <v>0</v>
      </c>
      <c r="AF192" t="b">
        <v>1</v>
      </c>
      <c r="AG192">
        <v>3</v>
      </c>
    </row>
    <row r="193" spans="2:33" x14ac:dyDescent="0.45">
      <c r="B193" s="1">
        <v>180</v>
      </c>
      <c r="C193" s="16"/>
      <c r="D193" s="17" t="s">
        <v>302</v>
      </c>
      <c r="E193" s="17"/>
      <c r="F193" s="17"/>
      <c r="G193" s="18" t="s">
        <v>303</v>
      </c>
      <c r="H193" s="17"/>
      <c r="I193" s="17"/>
      <c r="J193" s="17"/>
      <c r="K193" s="17"/>
      <c r="L193" s="19">
        <v>63174</v>
      </c>
      <c r="M193" s="19">
        <v>0</v>
      </c>
      <c r="N193" s="20">
        <v>45812</v>
      </c>
      <c r="O193" s="21" t="s">
        <v>85</v>
      </c>
      <c r="P193" s="21">
        <v>0.01</v>
      </c>
      <c r="Q193" s="21">
        <v>0.36899999999999999</v>
      </c>
      <c r="R193" s="21" t="s">
        <v>57</v>
      </c>
      <c r="S193" s="21" t="s">
        <v>51</v>
      </c>
      <c r="T193" s="21" t="s">
        <v>130</v>
      </c>
      <c r="U193" s="22" t="s">
        <v>53</v>
      </c>
      <c r="V193" s="15"/>
      <c r="AE193">
        <v>0</v>
      </c>
      <c r="AF193" t="b">
        <v>1</v>
      </c>
      <c r="AG193">
        <v>2</v>
      </c>
    </row>
    <row r="194" spans="2:33" x14ac:dyDescent="0.45">
      <c r="B194" s="1">
        <v>181</v>
      </c>
      <c r="C194" s="16" t="s">
        <v>47</v>
      </c>
      <c r="D194" s="17" t="s">
        <v>304</v>
      </c>
      <c r="E194" s="17"/>
      <c r="F194" s="17"/>
      <c r="G194" s="18" t="s">
        <v>305</v>
      </c>
      <c r="H194" s="17"/>
      <c r="I194" s="17"/>
      <c r="J194" s="17"/>
      <c r="K194" s="17"/>
      <c r="L194" s="19">
        <v>2126315</v>
      </c>
      <c r="M194" s="19">
        <v>796350</v>
      </c>
      <c r="N194" s="20">
        <v>45747</v>
      </c>
      <c r="O194" s="21" t="s">
        <v>56</v>
      </c>
      <c r="P194" s="21">
        <v>0.48</v>
      </c>
      <c r="Q194" s="21">
        <v>1.2E-2</v>
      </c>
      <c r="R194" s="21" t="s">
        <v>50</v>
      </c>
      <c r="S194" s="21" t="s">
        <v>51</v>
      </c>
      <c r="T194" s="21" t="s">
        <v>306</v>
      </c>
      <c r="U194" s="22" t="s">
        <v>53</v>
      </c>
      <c r="V194" s="15"/>
      <c r="AE194">
        <v>40</v>
      </c>
      <c r="AF194" t="b">
        <v>1</v>
      </c>
      <c r="AG194">
        <v>0</v>
      </c>
    </row>
    <row r="195" spans="2:33" x14ac:dyDescent="0.45">
      <c r="B195" s="1">
        <v>182</v>
      </c>
      <c r="C195" s="16" t="s">
        <v>47</v>
      </c>
      <c r="D195" s="17" t="s">
        <v>307</v>
      </c>
      <c r="E195" s="17"/>
      <c r="F195" s="17"/>
      <c r="G195" s="18" t="s">
        <v>59</v>
      </c>
      <c r="H195" s="17"/>
      <c r="I195" s="17"/>
      <c r="J195" s="17"/>
      <c r="K195" s="17"/>
      <c r="L195" s="19">
        <v>686449</v>
      </c>
      <c r="M195" s="19">
        <v>29422</v>
      </c>
      <c r="N195" s="20">
        <v>45812</v>
      </c>
      <c r="O195" s="21" t="s">
        <v>60</v>
      </c>
      <c r="P195" s="21">
        <v>0.15</v>
      </c>
      <c r="Q195" s="21">
        <v>0</v>
      </c>
      <c r="R195" s="21" t="s">
        <v>57</v>
      </c>
      <c r="S195" s="21" t="s">
        <v>51</v>
      </c>
      <c r="T195" s="21" t="s">
        <v>306</v>
      </c>
      <c r="U195" s="22" t="s">
        <v>53</v>
      </c>
      <c r="V195" s="15"/>
      <c r="AE195">
        <v>8</v>
      </c>
      <c r="AF195" t="b">
        <v>1</v>
      </c>
      <c r="AG195">
        <v>1</v>
      </c>
    </row>
    <row r="196" spans="2:33" x14ac:dyDescent="0.45">
      <c r="B196" s="1">
        <v>183</v>
      </c>
      <c r="C196" s="16"/>
      <c r="D196" s="17" t="s">
        <v>308</v>
      </c>
      <c r="E196" s="17"/>
      <c r="F196" s="17"/>
      <c r="G196" s="18" t="s">
        <v>309</v>
      </c>
      <c r="H196" s="17"/>
      <c r="I196" s="17"/>
      <c r="J196" s="17"/>
      <c r="K196" s="17"/>
      <c r="L196" s="19">
        <v>233130</v>
      </c>
      <c r="M196" s="19">
        <v>0</v>
      </c>
      <c r="N196" s="20">
        <v>45812</v>
      </c>
      <c r="O196" s="21" t="s">
        <v>85</v>
      </c>
      <c r="P196" s="21">
        <v>0.05</v>
      </c>
      <c r="Q196" s="21">
        <v>5.8999999999999997E-2</v>
      </c>
      <c r="R196" s="21" t="s">
        <v>57</v>
      </c>
      <c r="S196" s="21" t="s">
        <v>51</v>
      </c>
      <c r="T196" s="21" t="s">
        <v>306</v>
      </c>
      <c r="U196" s="22" t="s">
        <v>53</v>
      </c>
      <c r="V196" s="15"/>
      <c r="AE196">
        <v>0</v>
      </c>
      <c r="AF196" t="b">
        <v>1</v>
      </c>
      <c r="AG196">
        <v>2</v>
      </c>
    </row>
    <row r="197" spans="2:33" x14ac:dyDescent="0.45">
      <c r="B197" s="1">
        <v>184</v>
      </c>
      <c r="C197" s="16"/>
      <c r="D197" s="17" t="s">
        <v>308</v>
      </c>
      <c r="E197" s="17"/>
      <c r="F197" s="17"/>
      <c r="G197" s="18" t="s">
        <v>310</v>
      </c>
      <c r="H197" s="17"/>
      <c r="I197" s="17"/>
      <c r="J197" s="17"/>
      <c r="K197" s="17"/>
      <c r="L197" s="19">
        <v>151901</v>
      </c>
      <c r="M197" s="19">
        <v>1724</v>
      </c>
      <c r="N197" s="20">
        <v>45777</v>
      </c>
      <c r="O197" s="21" t="s">
        <v>63</v>
      </c>
      <c r="P197" s="21">
        <v>0.03</v>
      </c>
      <c r="Q197" s="21">
        <v>1.4E-2</v>
      </c>
      <c r="R197" s="21" t="s">
        <v>57</v>
      </c>
      <c r="S197" s="21" t="s">
        <v>51</v>
      </c>
      <c r="T197" s="21" t="s">
        <v>306</v>
      </c>
      <c r="U197" s="22" t="s">
        <v>53</v>
      </c>
      <c r="V197" s="15"/>
      <c r="AE197">
        <v>0</v>
      </c>
      <c r="AF197" t="b">
        <v>1</v>
      </c>
      <c r="AG197">
        <v>2</v>
      </c>
    </row>
    <row r="198" spans="2:33" x14ac:dyDescent="0.45">
      <c r="B198" s="1">
        <v>185</v>
      </c>
      <c r="C198" s="16"/>
      <c r="D198" s="17" t="s">
        <v>308</v>
      </c>
      <c r="E198" s="17"/>
      <c r="F198" s="17"/>
      <c r="G198" s="18" t="s">
        <v>311</v>
      </c>
      <c r="H198" s="17"/>
      <c r="I198" s="17"/>
      <c r="J198" s="17"/>
      <c r="K198" s="17"/>
      <c r="L198" s="19">
        <v>80231</v>
      </c>
      <c r="M198" s="19">
        <v>0</v>
      </c>
      <c r="N198" s="20">
        <v>45812</v>
      </c>
      <c r="O198" s="21" t="s">
        <v>85</v>
      </c>
      <c r="P198" s="21">
        <v>0.02</v>
      </c>
      <c r="Q198" s="21">
        <v>0.03</v>
      </c>
      <c r="R198" s="21" t="s">
        <v>57</v>
      </c>
      <c r="S198" s="21" t="s">
        <v>51</v>
      </c>
      <c r="T198" s="21" t="s">
        <v>306</v>
      </c>
      <c r="U198" s="22" t="s">
        <v>53</v>
      </c>
      <c r="V198" s="15"/>
      <c r="AE198">
        <v>0</v>
      </c>
      <c r="AF198" t="b">
        <v>1</v>
      </c>
      <c r="AG198">
        <v>2</v>
      </c>
    </row>
    <row r="199" spans="2:33" x14ac:dyDescent="0.45">
      <c r="B199" s="1">
        <v>186</v>
      </c>
      <c r="C199" s="16"/>
      <c r="D199" s="17" t="s">
        <v>308</v>
      </c>
      <c r="E199" s="17"/>
      <c r="F199" s="17"/>
      <c r="G199" s="18" t="s">
        <v>312</v>
      </c>
      <c r="H199" s="17"/>
      <c r="I199" s="17"/>
      <c r="J199" s="17"/>
      <c r="K199" s="17"/>
      <c r="L199" s="19">
        <v>80076</v>
      </c>
      <c r="M199" s="19">
        <v>27503</v>
      </c>
      <c r="N199" s="20">
        <v>45747</v>
      </c>
      <c r="O199" s="21" t="s">
        <v>63</v>
      </c>
      <c r="P199" s="21">
        <v>0.02</v>
      </c>
      <c r="Q199" s="21">
        <v>2.5000000000000001E-2</v>
      </c>
      <c r="R199" s="21" t="s">
        <v>57</v>
      </c>
      <c r="S199" s="21" t="s">
        <v>51</v>
      </c>
      <c r="T199" s="21" t="s">
        <v>306</v>
      </c>
      <c r="U199" s="22" t="s">
        <v>53</v>
      </c>
      <c r="V199" s="15"/>
      <c r="AE199">
        <v>0</v>
      </c>
      <c r="AF199" t="b">
        <v>1</v>
      </c>
      <c r="AG199">
        <v>2</v>
      </c>
    </row>
    <row r="200" spans="2:33" x14ac:dyDescent="0.45">
      <c r="B200" s="1">
        <v>187</v>
      </c>
      <c r="C200" s="16"/>
      <c r="D200" s="17" t="s">
        <v>308</v>
      </c>
      <c r="E200" s="17"/>
      <c r="F200" s="17"/>
      <c r="G200" s="18" t="s">
        <v>313</v>
      </c>
      <c r="H200" s="17"/>
      <c r="I200" s="17"/>
      <c r="J200" s="17"/>
      <c r="K200" s="17"/>
      <c r="L200" s="19">
        <v>74483</v>
      </c>
      <c r="M200" s="19">
        <v>310</v>
      </c>
      <c r="N200" s="20">
        <v>45747</v>
      </c>
      <c r="O200" s="21" t="s">
        <v>63</v>
      </c>
      <c r="P200" s="21">
        <v>0.02</v>
      </c>
      <c r="Q200" s="21">
        <v>5.0000000000000001E-3</v>
      </c>
      <c r="R200" s="21" t="s">
        <v>57</v>
      </c>
      <c r="S200" s="21" t="s">
        <v>51</v>
      </c>
      <c r="T200" s="21" t="s">
        <v>306</v>
      </c>
      <c r="U200" s="22" t="s">
        <v>53</v>
      </c>
      <c r="V200" s="15"/>
      <c r="AE200">
        <v>0</v>
      </c>
      <c r="AF200" t="b">
        <v>1</v>
      </c>
      <c r="AG200">
        <v>2</v>
      </c>
    </row>
    <row r="201" spans="2:33" x14ac:dyDescent="0.45">
      <c r="B201" s="1">
        <v>188</v>
      </c>
      <c r="C201" s="16"/>
      <c r="D201" s="17" t="s">
        <v>308</v>
      </c>
      <c r="E201" s="17"/>
      <c r="F201" s="17"/>
      <c r="G201" s="18" t="s">
        <v>314</v>
      </c>
      <c r="H201" s="17"/>
      <c r="I201" s="17"/>
      <c r="J201" s="17"/>
      <c r="K201" s="17"/>
      <c r="L201" s="19">
        <v>24397</v>
      </c>
      <c r="M201" s="19">
        <v>0</v>
      </c>
      <c r="N201" s="20">
        <v>45812</v>
      </c>
      <c r="O201" s="21" t="s">
        <v>85</v>
      </c>
      <c r="P201" s="21">
        <v>0.01</v>
      </c>
      <c r="Q201" s="21">
        <v>0.05</v>
      </c>
      <c r="R201" s="21" t="s">
        <v>57</v>
      </c>
      <c r="S201" s="21" t="s">
        <v>51</v>
      </c>
      <c r="T201" s="21" t="s">
        <v>306</v>
      </c>
      <c r="U201" s="22" t="s">
        <v>53</v>
      </c>
      <c r="V201" s="15"/>
      <c r="AE201">
        <v>0</v>
      </c>
      <c r="AF201" t="b">
        <v>1</v>
      </c>
      <c r="AG201">
        <v>2</v>
      </c>
    </row>
    <row r="202" spans="2:33" x14ac:dyDescent="0.45">
      <c r="B202" s="1">
        <v>189</v>
      </c>
      <c r="C202" s="16"/>
      <c r="D202" s="17" t="s">
        <v>308</v>
      </c>
      <c r="E202" s="17"/>
      <c r="F202" s="17"/>
      <c r="G202" s="18" t="s">
        <v>315</v>
      </c>
      <c r="H202" s="17"/>
      <c r="I202" s="17"/>
      <c r="J202" s="17"/>
      <c r="K202" s="17"/>
      <c r="L202" s="19">
        <v>23019</v>
      </c>
      <c r="M202" s="19">
        <v>-116</v>
      </c>
      <c r="N202" s="20">
        <v>45777</v>
      </c>
      <c r="O202" s="21" t="s">
        <v>63</v>
      </c>
      <c r="P202" s="21">
        <v>0.01</v>
      </c>
      <c r="Q202" s="21">
        <v>1.4999999999999999E-2</v>
      </c>
      <c r="R202" s="21" t="s">
        <v>57</v>
      </c>
      <c r="S202" s="21" t="s">
        <v>51</v>
      </c>
      <c r="T202" s="21" t="s">
        <v>306</v>
      </c>
      <c r="U202" s="22" t="s">
        <v>53</v>
      </c>
      <c r="V202" s="15"/>
      <c r="AE202">
        <v>0</v>
      </c>
      <c r="AF202" t="b">
        <v>1</v>
      </c>
      <c r="AG202">
        <v>2</v>
      </c>
    </row>
    <row r="203" spans="2:33" x14ac:dyDescent="0.45">
      <c r="B203" s="1">
        <v>190</v>
      </c>
      <c r="C203" s="16"/>
      <c r="D203" s="17" t="s">
        <v>308</v>
      </c>
      <c r="E203" s="17"/>
      <c r="F203" s="17"/>
      <c r="G203" s="18" t="s">
        <v>316</v>
      </c>
      <c r="H203" s="17"/>
      <c r="I203" s="17"/>
      <c r="J203" s="17"/>
      <c r="K203" s="17"/>
      <c r="L203" s="19">
        <v>19212</v>
      </c>
      <c r="M203" s="19">
        <v>0</v>
      </c>
      <c r="N203" s="20">
        <v>45812</v>
      </c>
      <c r="O203" s="21" t="s">
        <v>85</v>
      </c>
      <c r="P203" s="21">
        <v>0</v>
      </c>
      <c r="Q203" s="21">
        <v>3.2000000000000001E-2</v>
      </c>
      <c r="R203" s="21" t="s">
        <v>57</v>
      </c>
      <c r="S203" s="21" t="s">
        <v>51</v>
      </c>
      <c r="T203" s="21" t="s">
        <v>306</v>
      </c>
      <c r="U203" s="22" t="s">
        <v>53</v>
      </c>
      <c r="V203" s="15"/>
      <c r="AE203">
        <v>0</v>
      </c>
      <c r="AF203" t="b">
        <v>1</v>
      </c>
      <c r="AG203">
        <v>2</v>
      </c>
    </row>
    <row r="204" spans="2:33" x14ac:dyDescent="0.45">
      <c r="B204" s="1">
        <v>191</v>
      </c>
      <c r="C204" s="16"/>
      <c r="D204" s="17" t="s">
        <v>307</v>
      </c>
      <c r="E204" s="17"/>
      <c r="F204" s="17"/>
      <c r="G204" s="18" t="s">
        <v>317</v>
      </c>
      <c r="H204" s="17"/>
      <c r="I204" s="17"/>
      <c r="J204" s="17"/>
      <c r="K204" s="17"/>
      <c r="L204" s="19">
        <v>539901</v>
      </c>
      <c r="M204" s="19">
        <v>0</v>
      </c>
      <c r="N204" s="20">
        <v>45812</v>
      </c>
      <c r="O204" s="21" t="s">
        <v>85</v>
      </c>
      <c r="P204" s="21">
        <v>0.12</v>
      </c>
      <c r="Q204" s="21">
        <v>4.8000000000000001E-2</v>
      </c>
      <c r="R204" s="21" t="s">
        <v>57</v>
      </c>
      <c r="S204" s="21" t="s">
        <v>51</v>
      </c>
      <c r="T204" s="21" t="s">
        <v>306</v>
      </c>
      <c r="U204" s="22" t="s">
        <v>53</v>
      </c>
      <c r="V204" s="15"/>
      <c r="AE204">
        <v>0</v>
      </c>
      <c r="AF204" t="b">
        <v>1</v>
      </c>
      <c r="AG204">
        <v>1</v>
      </c>
    </row>
    <row r="205" spans="2:33" x14ac:dyDescent="0.45">
      <c r="B205" s="1">
        <v>192</v>
      </c>
      <c r="C205" s="16" t="s">
        <v>47</v>
      </c>
      <c r="D205" s="17" t="s">
        <v>318</v>
      </c>
      <c r="E205" s="17"/>
      <c r="F205" s="17"/>
      <c r="G205" s="18" t="s">
        <v>59</v>
      </c>
      <c r="H205" s="17"/>
      <c r="I205" s="17"/>
      <c r="J205" s="17"/>
      <c r="K205" s="17"/>
      <c r="L205" s="19">
        <v>366428</v>
      </c>
      <c r="M205" s="19">
        <v>42750</v>
      </c>
      <c r="N205" s="20">
        <v>45747</v>
      </c>
      <c r="O205" s="21" t="s">
        <v>60</v>
      </c>
      <c r="P205" s="21">
        <v>0.08</v>
      </c>
      <c r="Q205" s="21">
        <v>0</v>
      </c>
      <c r="R205" s="21" t="s">
        <v>57</v>
      </c>
      <c r="S205" s="21" t="s">
        <v>51</v>
      </c>
      <c r="T205" s="21" t="s">
        <v>175</v>
      </c>
      <c r="U205" s="22" t="s">
        <v>101</v>
      </c>
      <c r="V205" s="15"/>
      <c r="AE205">
        <v>7</v>
      </c>
      <c r="AF205" t="b">
        <v>1</v>
      </c>
      <c r="AG205">
        <v>1</v>
      </c>
    </row>
    <row r="206" spans="2:33" x14ac:dyDescent="0.45">
      <c r="B206" s="1">
        <v>193</v>
      </c>
      <c r="C206" s="16"/>
      <c r="D206" s="17" t="s">
        <v>319</v>
      </c>
      <c r="E206" s="17"/>
      <c r="F206" s="17"/>
      <c r="G206" s="18" t="s">
        <v>320</v>
      </c>
      <c r="H206" s="17"/>
      <c r="I206" s="17"/>
      <c r="J206" s="17"/>
      <c r="K206" s="17"/>
      <c r="L206" s="19">
        <v>93309</v>
      </c>
      <c r="M206" s="19">
        <v>6243</v>
      </c>
      <c r="N206" s="20">
        <v>45747</v>
      </c>
      <c r="O206" s="21" t="s">
        <v>104</v>
      </c>
      <c r="P206" s="21">
        <v>0.02</v>
      </c>
      <c r="Q206" s="21">
        <v>2.7E-2</v>
      </c>
      <c r="R206" s="21" t="s">
        <v>57</v>
      </c>
      <c r="S206" s="21" t="s">
        <v>51</v>
      </c>
      <c r="T206" s="21" t="s">
        <v>175</v>
      </c>
      <c r="U206" s="22" t="s">
        <v>101</v>
      </c>
      <c r="V206" s="15"/>
      <c r="AE206">
        <v>0</v>
      </c>
      <c r="AF206" t="b">
        <v>1</v>
      </c>
      <c r="AG206">
        <v>2</v>
      </c>
    </row>
    <row r="207" spans="2:33" x14ac:dyDescent="0.45">
      <c r="B207" s="1">
        <v>194</v>
      </c>
      <c r="C207" s="16"/>
      <c r="D207" s="17" t="s">
        <v>319</v>
      </c>
      <c r="E207" s="17"/>
      <c r="F207" s="17"/>
      <c r="G207" s="18" t="s">
        <v>321</v>
      </c>
      <c r="H207" s="17"/>
      <c r="I207" s="17"/>
      <c r="J207" s="17"/>
      <c r="K207" s="17"/>
      <c r="L207" s="19">
        <v>83045</v>
      </c>
      <c r="M207" s="19">
        <v>31690</v>
      </c>
      <c r="N207" s="20">
        <v>45747</v>
      </c>
      <c r="O207" s="21" t="s">
        <v>104</v>
      </c>
      <c r="P207" s="21">
        <v>0.02</v>
      </c>
      <c r="Q207" s="21">
        <v>3.9E-2</v>
      </c>
      <c r="R207" s="21" t="s">
        <v>57</v>
      </c>
      <c r="S207" s="21" t="s">
        <v>51</v>
      </c>
      <c r="T207" s="21" t="s">
        <v>175</v>
      </c>
      <c r="U207" s="22" t="s">
        <v>101</v>
      </c>
      <c r="V207" s="15"/>
      <c r="AE207">
        <v>0</v>
      </c>
      <c r="AF207" t="b">
        <v>1</v>
      </c>
      <c r="AG207">
        <v>2</v>
      </c>
    </row>
    <row r="208" spans="2:33" x14ac:dyDescent="0.45">
      <c r="B208" s="1">
        <v>195</v>
      </c>
      <c r="C208" s="16"/>
      <c r="D208" s="17" t="s">
        <v>319</v>
      </c>
      <c r="E208" s="17"/>
      <c r="F208" s="17"/>
      <c r="G208" s="18" t="s">
        <v>322</v>
      </c>
      <c r="H208" s="17"/>
      <c r="I208" s="17"/>
      <c r="J208" s="17"/>
      <c r="K208" s="17"/>
      <c r="L208" s="19">
        <v>71137</v>
      </c>
      <c r="M208" s="19">
        <v>2260</v>
      </c>
      <c r="N208" s="20">
        <v>45747</v>
      </c>
      <c r="O208" s="21" t="s">
        <v>104</v>
      </c>
      <c r="P208" s="21">
        <v>0.02</v>
      </c>
      <c r="Q208" s="21">
        <v>0</v>
      </c>
      <c r="R208" s="21" t="s">
        <v>57</v>
      </c>
      <c r="S208" s="21" t="s">
        <v>51</v>
      </c>
      <c r="T208" s="21" t="s">
        <v>175</v>
      </c>
      <c r="U208" s="22" t="s">
        <v>101</v>
      </c>
      <c r="V208" s="15"/>
      <c r="AE208">
        <v>0</v>
      </c>
      <c r="AF208" t="b">
        <v>1</v>
      </c>
      <c r="AG208">
        <v>2</v>
      </c>
    </row>
    <row r="209" spans="2:33" x14ac:dyDescent="0.45">
      <c r="B209" s="1">
        <v>196</v>
      </c>
      <c r="C209" s="16"/>
      <c r="D209" s="17" t="s">
        <v>319</v>
      </c>
      <c r="E209" s="17"/>
      <c r="F209" s="17"/>
      <c r="G209" s="18" t="s">
        <v>323</v>
      </c>
      <c r="H209" s="17"/>
      <c r="I209" s="17"/>
      <c r="J209" s="17"/>
      <c r="K209" s="17"/>
      <c r="L209" s="19">
        <v>63824</v>
      </c>
      <c r="M209" s="19">
        <v>0</v>
      </c>
      <c r="N209" s="20">
        <v>45747</v>
      </c>
      <c r="O209" s="21" t="s">
        <v>104</v>
      </c>
      <c r="P209" s="21">
        <v>0.01</v>
      </c>
      <c r="Q209" s="21">
        <v>9.7000000000000003E-2</v>
      </c>
      <c r="R209" s="21" t="s">
        <v>57</v>
      </c>
      <c r="S209" s="21" t="s">
        <v>51</v>
      </c>
      <c r="T209" s="21" t="s">
        <v>175</v>
      </c>
      <c r="U209" s="22" t="s">
        <v>101</v>
      </c>
      <c r="V209" s="15"/>
      <c r="AE209">
        <v>0</v>
      </c>
      <c r="AF209" t="b">
        <v>1</v>
      </c>
      <c r="AG209">
        <v>2</v>
      </c>
    </row>
    <row r="210" spans="2:33" x14ac:dyDescent="0.45">
      <c r="B210" s="1">
        <v>197</v>
      </c>
      <c r="C210" s="16"/>
      <c r="D210" s="17" t="s">
        <v>319</v>
      </c>
      <c r="E210" s="17"/>
      <c r="F210" s="17"/>
      <c r="G210" s="18" t="s">
        <v>324</v>
      </c>
      <c r="H210" s="17"/>
      <c r="I210" s="17"/>
      <c r="J210" s="17"/>
      <c r="K210" s="17"/>
      <c r="L210" s="19">
        <v>45010</v>
      </c>
      <c r="M210" s="19">
        <v>2557</v>
      </c>
      <c r="N210" s="20">
        <v>45747</v>
      </c>
      <c r="O210" s="21" t="s">
        <v>104</v>
      </c>
      <c r="P210" s="21">
        <v>0.01</v>
      </c>
      <c r="Q210" s="21">
        <v>0</v>
      </c>
      <c r="R210" s="21" t="s">
        <v>57</v>
      </c>
      <c r="S210" s="21" t="s">
        <v>51</v>
      </c>
      <c r="T210" s="21" t="s">
        <v>175</v>
      </c>
      <c r="U210" s="22" t="s">
        <v>101</v>
      </c>
      <c r="V210" s="15"/>
      <c r="AE210">
        <v>0</v>
      </c>
      <c r="AF210" t="b">
        <v>1</v>
      </c>
      <c r="AG210">
        <v>2</v>
      </c>
    </row>
    <row r="211" spans="2:33" x14ac:dyDescent="0.45">
      <c r="B211" s="1">
        <v>198</v>
      </c>
      <c r="C211" s="16"/>
      <c r="D211" s="17" t="s">
        <v>319</v>
      </c>
      <c r="E211" s="17"/>
      <c r="F211" s="17"/>
      <c r="G211" s="18" t="s">
        <v>325</v>
      </c>
      <c r="H211" s="17"/>
      <c r="I211" s="17"/>
      <c r="J211" s="17"/>
      <c r="K211" s="17"/>
      <c r="L211" s="19">
        <v>5427</v>
      </c>
      <c r="M211" s="19">
        <v>0</v>
      </c>
      <c r="N211" s="20">
        <v>45747</v>
      </c>
      <c r="O211" s="21" t="s">
        <v>104</v>
      </c>
      <c r="P211" s="21">
        <v>0</v>
      </c>
      <c r="Q211" s="21">
        <v>4.2000000000000003E-2</v>
      </c>
      <c r="R211" s="21" t="s">
        <v>57</v>
      </c>
      <c r="S211" s="21" t="s">
        <v>51</v>
      </c>
      <c r="T211" s="21" t="s">
        <v>175</v>
      </c>
      <c r="U211" s="22" t="s">
        <v>101</v>
      </c>
      <c r="V211" s="15"/>
      <c r="AE211">
        <v>0</v>
      </c>
      <c r="AF211" t="b">
        <v>1</v>
      </c>
      <c r="AG211">
        <v>2</v>
      </c>
    </row>
    <row r="212" spans="2:33" x14ac:dyDescent="0.45">
      <c r="B212" s="1">
        <v>199</v>
      </c>
      <c r="C212" s="16"/>
      <c r="D212" s="17" t="s">
        <v>319</v>
      </c>
      <c r="E212" s="17"/>
      <c r="F212" s="17"/>
      <c r="G212" s="18" t="s">
        <v>326</v>
      </c>
      <c r="H212" s="17"/>
      <c r="I212" s="17"/>
      <c r="J212" s="17"/>
      <c r="K212" s="17"/>
      <c r="L212" s="19">
        <v>4676</v>
      </c>
      <c r="M212" s="19">
        <v>0</v>
      </c>
      <c r="N212" s="20">
        <v>45747</v>
      </c>
      <c r="O212" s="21" t="s">
        <v>104</v>
      </c>
      <c r="P212" s="21">
        <v>0</v>
      </c>
      <c r="Q212" s="21">
        <v>0</v>
      </c>
      <c r="R212" s="21" t="s">
        <v>57</v>
      </c>
      <c r="S212" s="21" t="s">
        <v>51</v>
      </c>
      <c r="T212" s="21" t="s">
        <v>175</v>
      </c>
      <c r="U212" s="22" t="s">
        <v>101</v>
      </c>
      <c r="V212" s="15"/>
      <c r="AE212">
        <v>0</v>
      </c>
      <c r="AF212" t="b">
        <v>1</v>
      </c>
      <c r="AG212">
        <v>2</v>
      </c>
    </row>
    <row r="213" spans="2:33" x14ac:dyDescent="0.45">
      <c r="B213" s="1">
        <v>200</v>
      </c>
      <c r="C213" s="16" t="s">
        <v>47</v>
      </c>
      <c r="D213" s="17" t="s">
        <v>327</v>
      </c>
      <c r="E213" s="17"/>
      <c r="F213" s="17"/>
      <c r="G213" s="18" t="s">
        <v>59</v>
      </c>
      <c r="H213" s="17"/>
      <c r="I213" s="17"/>
      <c r="J213" s="17"/>
      <c r="K213" s="17"/>
      <c r="L213" s="19">
        <v>132544</v>
      </c>
      <c r="M213" s="19">
        <v>28101</v>
      </c>
      <c r="N213" s="20">
        <v>45777</v>
      </c>
      <c r="O213" s="21" t="s">
        <v>60</v>
      </c>
      <c r="P213" s="21">
        <v>0.03</v>
      </c>
      <c r="Q213" s="21">
        <v>0</v>
      </c>
      <c r="R213" s="21" t="s">
        <v>57</v>
      </c>
      <c r="S213" s="21" t="s">
        <v>51</v>
      </c>
      <c r="T213" s="21" t="s">
        <v>328</v>
      </c>
      <c r="U213" s="22" t="s">
        <v>118</v>
      </c>
      <c r="V213" s="15"/>
      <c r="AE213">
        <v>11</v>
      </c>
      <c r="AF213" t="b">
        <v>1</v>
      </c>
      <c r="AG213">
        <v>1</v>
      </c>
    </row>
    <row r="214" spans="2:33" x14ac:dyDescent="0.45">
      <c r="B214" s="1">
        <v>201</v>
      </c>
      <c r="C214" s="16"/>
      <c r="D214" s="17" t="s">
        <v>329</v>
      </c>
      <c r="E214" s="17"/>
      <c r="F214" s="17"/>
      <c r="G214" s="18" t="s">
        <v>330</v>
      </c>
      <c r="H214" s="17"/>
      <c r="I214" s="17"/>
      <c r="J214" s="17"/>
      <c r="K214" s="17"/>
      <c r="L214" s="19">
        <v>66760</v>
      </c>
      <c r="M214" s="19">
        <v>17113</v>
      </c>
      <c r="N214" s="20">
        <v>45777</v>
      </c>
      <c r="O214" s="21" t="s">
        <v>122</v>
      </c>
      <c r="P214" s="21">
        <v>0.01</v>
      </c>
      <c r="Q214" s="21">
        <v>0</v>
      </c>
      <c r="R214" s="21" t="s">
        <v>57</v>
      </c>
      <c r="S214" s="21" t="s">
        <v>51</v>
      </c>
      <c r="T214" s="21" t="s">
        <v>328</v>
      </c>
      <c r="U214" s="22" t="s">
        <v>118</v>
      </c>
      <c r="V214" s="15"/>
      <c r="AE214">
        <v>0</v>
      </c>
      <c r="AF214" t="b">
        <v>1</v>
      </c>
      <c r="AG214">
        <v>2</v>
      </c>
    </row>
    <row r="215" spans="2:33" x14ac:dyDescent="0.45">
      <c r="B215" s="1">
        <v>202</v>
      </c>
      <c r="C215" s="16"/>
      <c r="D215" s="17" t="s">
        <v>329</v>
      </c>
      <c r="E215" s="17"/>
      <c r="F215" s="17"/>
      <c r="G215" s="18" t="s">
        <v>331</v>
      </c>
      <c r="H215" s="17"/>
      <c r="I215" s="17"/>
      <c r="J215" s="17"/>
      <c r="K215" s="17"/>
      <c r="L215" s="19">
        <v>24890</v>
      </c>
      <c r="M215" s="19">
        <v>6406</v>
      </c>
      <c r="N215" s="20">
        <v>45777</v>
      </c>
      <c r="O215" s="21" t="s">
        <v>85</v>
      </c>
      <c r="P215" s="21">
        <v>0.01</v>
      </c>
      <c r="Q215" s="21">
        <v>0</v>
      </c>
      <c r="R215" s="21" t="s">
        <v>57</v>
      </c>
      <c r="S215" s="21" t="s">
        <v>51</v>
      </c>
      <c r="T215" s="21" t="s">
        <v>328</v>
      </c>
      <c r="U215" s="22" t="s">
        <v>118</v>
      </c>
      <c r="V215" s="15"/>
      <c r="AE215">
        <v>0</v>
      </c>
      <c r="AF215" t="b">
        <v>1</v>
      </c>
      <c r="AG215">
        <v>2</v>
      </c>
    </row>
    <row r="216" spans="2:33" x14ac:dyDescent="0.45">
      <c r="B216" s="1">
        <v>203</v>
      </c>
      <c r="C216" s="16"/>
      <c r="D216" s="17" t="s">
        <v>329</v>
      </c>
      <c r="E216" s="17"/>
      <c r="F216" s="17"/>
      <c r="G216" s="18" t="s">
        <v>332</v>
      </c>
      <c r="H216" s="17"/>
      <c r="I216" s="17"/>
      <c r="J216" s="17"/>
      <c r="K216" s="17"/>
      <c r="L216" s="19">
        <v>13275</v>
      </c>
      <c r="M216" s="19">
        <v>0</v>
      </c>
      <c r="N216" s="20">
        <v>45777</v>
      </c>
      <c r="O216" s="21" t="s">
        <v>122</v>
      </c>
      <c r="P216" s="21">
        <v>0</v>
      </c>
      <c r="Q216" s="21">
        <v>0</v>
      </c>
      <c r="R216" s="21" t="s">
        <v>57</v>
      </c>
      <c r="S216" s="21" t="s">
        <v>51</v>
      </c>
      <c r="T216" s="21" t="s">
        <v>328</v>
      </c>
      <c r="U216" s="22" t="s">
        <v>118</v>
      </c>
      <c r="V216" s="15"/>
      <c r="AE216">
        <v>0</v>
      </c>
      <c r="AF216" t="b">
        <v>1</v>
      </c>
      <c r="AG216">
        <v>2</v>
      </c>
    </row>
    <row r="217" spans="2:33" x14ac:dyDescent="0.45">
      <c r="B217" s="1">
        <v>204</v>
      </c>
      <c r="C217" s="16"/>
      <c r="D217" s="17" t="s">
        <v>329</v>
      </c>
      <c r="E217" s="17"/>
      <c r="F217" s="17"/>
      <c r="G217" s="18" t="s">
        <v>333</v>
      </c>
      <c r="H217" s="17"/>
      <c r="I217" s="17"/>
      <c r="J217" s="17"/>
      <c r="K217" s="17"/>
      <c r="L217" s="19">
        <v>9925</v>
      </c>
      <c r="M217" s="19">
        <v>773</v>
      </c>
      <c r="N217" s="20">
        <v>45777</v>
      </c>
      <c r="O217" s="21" t="s">
        <v>122</v>
      </c>
      <c r="P217" s="21">
        <v>0</v>
      </c>
      <c r="Q217" s="21">
        <v>0</v>
      </c>
      <c r="R217" s="21" t="s">
        <v>57</v>
      </c>
      <c r="S217" s="21" t="s">
        <v>51</v>
      </c>
      <c r="T217" s="21" t="s">
        <v>328</v>
      </c>
      <c r="U217" s="22" t="s">
        <v>118</v>
      </c>
      <c r="V217" s="15"/>
      <c r="AE217">
        <v>0</v>
      </c>
      <c r="AF217" t="b">
        <v>1</v>
      </c>
      <c r="AG217">
        <v>2</v>
      </c>
    </row>
    <row r="218" spans="2:33" x14ac:dyDescent="0.45">
      <c r="B218" s="1">
        <v>205</v>
      </c>
      <c r="C218" s="16"/>
      <c r="D218" s="17" t="s">
        <v>329</v>
      </c>
      <c r="E218" s="17"/>
      <c r="F218" s="17"/>
      <c r="G218" s="18" t="s">
        <v>334</v>
      </c>
      <c r="H218" s="17"/>
      <c r="I218" s="17"/>
      <c r="J218" s="17"/>
      <c r="K218" s="17"/>
      <c r="L218" s="19">
        <v>6106</v>
      </c>
      <c r="M218" s="19">
        <v>1538</v>
      </c>
      <c r="N218" s="20">
        <v>45777</v>
      </c>
      <c r="O218" s="21" t="s">
        <v>122</v>
      </c>
      <c r="P218" s="21">
        <v>0</v>
      </c>
      <c r="Q218" s="21">
        <v>0</v>
      </c>
      <c r="R218" s="21" t="s">
        <v>57</v>
      </c>
      <c r="S218" s="21" t="s">
        <v>51</v>
      </c>
      <c r="T218" s="21" t="s">
        <v>328</v>
      </c>
      <c r="U218" s="22" t="s">
        <v>118</v>
      </c>
      <c r="V218" s="15"/>
      <c r="AE218">
        <v>0</v>
      </c>
      <c r="AF218" t="b">
        <v>1</v>
      </c>
      <c r="AG218">
        <v>2</v>
      </c>
    </row>
    <row r="219" spans="2:33" x14ac:dyDescent="0.45">
      <c r="B219" s="1">
        <v>206</v>
      </c>
      <c r="C219" s="16"/>
      <c r="D219" s="17" t="s">
        <v>329</v>
      </c>
      <c r="E219" s="17"/>
      <c r="F219" s="17"/>
      <c r="G219" s="18" t="s">
        <v>335</v>
      </c>
      <c r="H219" s="17"/>
      <c r="I219" s="17"/>
      <c r="J219" s="17"/>
      <c r="K219" s="17"/>
      <c r="L219" s="19">
        <v>5060</v>
      </c>
      <c r="M219" s="19">
        <v>1293</v>
      </c>
      <c r="N219" s="20">
        <v>45777</v>
      </c>
      <c r="O219" s="21" t="s">
        <v>122</v>
      </c>
      <c r="P219" s="21">
        <v>0</v>
      </c>
      <c r="Q219" s="21">
        <v>0</v>
      </c>
      <c r="R219" s="21" t="s">
        <v>57</v>
      </c>
      <c r="S219" s="21" t="s">
        <v>51</v>
      </c>
      <c r="T219" s="21" t="s">
        <v>328</v>
      </c>
      <c r="U219" s="22" t="s">
        <v>118</v>
      </c>
      <c r="V219" s="15"/>
      <c r="AE219">
        <v>0</v>
      </c>
      <c r="AF219" t="b">
        <v>1</v>
      </c>
      <c r="AG219">
        <v>2</v>
      </c>
    </row>
    <row r="220" spans="2:33" x14ac:dyDescent="0.45">
      <c r="B220" s="1">
        <v>207</v>
      </c>
      <c r="C220" s="16"/>
      <c r="D220" s="17" t="s">
        <v>329</v>
      </c>
      <c r="E220" s="17"/>
      <c r="F220" s="17"/>
      <c r="G220" s="18" t="s">
        <v>336</v>
      </c>
      <c r="H220" s="17"/>
      <c r="I220" s="17"/>
      <c r="J220" s="17"/>
      <c r="K220" s="17"/>
      <c r="L220" s="19">
        <v>2406</v>
      </c>
      <c r="M220" s="19">
        <v>632</v>
      </c>
      <c r="N220" s="20">
        <v>45777</v>
      </c>
      <c r="O220" s="21" t="s">
        <v>122</v>
      </c>
      <c r="P220" s="21">
        <v>0</v>
      </c>
      <c r="Q220" s="21">
        <v>0</v>
      </c>
      <c r="R220" s="21" t="s">
        <v>57</v>
      </c>
      <c r="S220" s="21" t="s">
        <v>51</v>
      </c>
      <c r="T220" s="21" t="s">
        <v>328</v>
      </c>
      <c r="U220" s="22" t="s">
        <v>118</v>
      </c>
      <c r="V220" s="15"/>
      <c r="AE220">
        <v>0</v>
      </c>
      <c r="AF220" t="b">
        <v>1</v>
      </c>
      <c r="AG220">
        <v>2</v>
      </c>
    </row>
    <row r="221" spans="2:33" x14ac:dyDescent="0.45">
      <c r="B221" s="1">
        <v>208</v>
      </c>
      <c r="C221" s="16"/>
      <c r="D221" s="17" t="s">
        <v>329</v>
      </c>
      <c r="E221" s="17"/>
      <c r="F221" s="17"/>
      <c r="G221" s="18" t="s">
        <v>337</v>
      </c>
      <c r="H221" s="17"/>
      <c r="I221" s="17"/>
      <c r="J221" s="17"/>
      <c r="K221" s="17"/>
      <c r="L221" s="19">
        <v>2362</v>
      </c>
      <c r="M221" s="19">
        <v>200</v>
      </c>
      <c r="N221" s="20">
        <v>45777</v>
      </c>
      <c r="O221" s="21" t="s">
        <v>122</v>
      </c>
      <c r="P221" s="21">
        <v>0</v>
      </c>
      <c r="Q221" s="21">
        <v>0</v>
      </c>
      <c r="R221" s="21" t="s">
        <v>57</v>
      </c>
      <c r="S221" s="21" t="s">
        <v>51</v>
      </c>
      <c r="T221" s="21" t="s">
        <v>328</v>
      </c>
      <c r="U221" s="22" t="s">
        <v>118</v>
      </c>
      <c r="V221" s="15"/>
      <c r="AE221">
        <v>0</v>
      </c>
      <c r="AF221" t="b">
        <v>1</v>
      </c>
      <c r="AG221">
        <v>2</v>
      </c>
    </row>
    <row r="222" spans="2:33" x14ac:dyDescent="0.45">
      <c r="B222" s="1">
        <v>209</v>
      </c>
      <c r="C222" s="16"/>
      <c r="D222" s="17" t="s">
        <v>329</v>
      </c>
      <c r="E222" s="17"/>
      <c r="F222" s="17"/>
      <c r="G222" s="18" t="s">
        <v>338</v>
      </c>
      <c r="H222" s="17"/>
      <c r="I222" s="17"/>
      <c r="J222" s="17"/>
      <c r="K222" s="17"/>
      <c r="L222" s="19">
        <v>1258</v>
      </c>
      <c r="M222" s="19">
        <v>107</v>
      </c>
      <c r="N222" s="20">
        <v>45777</v>
      </c>
      <c r="O222" s="21" t="s">
        <v>122</v>
      </c>
      <c r="P222" s="21">
        <v>0</v>
      </c>
      <c r="Q222" s="21">
        <v>0</v>
      </c>
      <c r="R222" s="21" t="s">
        <v>57</v>
      </c>
      <c r="S222" s="21" t="s">
        <v>51</v>
      </c>
      <c r="T222" s="21" t="s">
        <v>328</v>
      </c>
      <c r="U222" s="22" t="s">
        <v>118</v>
      </c>
      <c r="V222" s="15"/>
      <c r="AE222">
        <v>0</v>
      </c>
      <c r="AF222" t="b">
        <v>1</v>
      </c>
      <c r="AG222">
        <v>2</v>
      </c>
    </row>
    <row r="223" spans="2:33" x14ac:dyDescent="0.45">
      <c r="B223" s="1">
        <v>210</v>
      </c>
      <c r="C223" s="16"/>
      <c r="D223" s="17" t="s">
        <v>329</v>
      </c>
      <c r="E223" s="17"/>
      <c r="F223" s="17"/>
      <c r="G223" s="18" t="s">
        <v>339</v>
      </c>
      <c r="H223" s="17"/>
      <c r="I223" s="17"/>
      <c r="J223" s="17"/>
      <c r="K223" s="17"/>
      <c r="L223" s="19">
        <v>419</v>
      </c>
      <c r="M223" s="19">
        <v>35</v>
      </c>
      <c r="N223" s="20">
        <v>45777</v>
      </c>
      <c r="O223" s="21" t="s">
        <v>122</v>
      </c>
      <c r="P223" s="21">
        <v>0</v>
      </c>
      <c r="Q223" s="21">
        <v>0</v>
      </c>
      <c r="R223" s="21" t="s">
        <v>57</v>
      </c>
      <c r="S223" s="21" t="s">
        <v>51</v>
      </c>
      <c r="T223" s="21" t="s">
        <v>328</v>
      </c>
      <c r="U223" s="22" t="s">
        <v>118</v>
      </c>
      <c r="V223" s="15"/>
      <c r="AE223">
        <v>0</v>
      </c>
      <c r="AF223" t="b">
        <v>1</v>
      </c>
      <c r="AG223">
        <v>2</v>
      </c>
    </row>
    <row r="224" spans="2:33" x14ac:dyDescent="0.45">
      <c r="B224" s="1">
        <v>211</v>
      </c>
      <c r="C224" s="16"/>
      <c r="D224" s="17" t="s">
        <v>329</v>
      </c>
      <c r="E224" s="17"/>
      <c r="F224" s="17"/>
      <c r="G224" s="18" t="s">
        <v>340</v>
      </c>
      <c r="H224" s="17"/>
      <c r="I224" s="17"/>
      <c r="J224" s="17"/>
      <c r="K224" s="17"/>
      <c r="L224" s="19">
        <v>83</v>
      </c>
      <c r="M224" s="19">
        <v>4</v>
      </c>
      <c r="N224" s="20">
        <v>45747</v>
      </c>
      <c r="O224" s="21" t="s">
        <v>122</v>
      </c>
      <c r="P224" s="21">
        <v>0</v>
      </c>
      <c r="Q224" s="21">
        <v>0</v>
      </c>
      <c r="R224" s="21" t="s">
        <v>57</v>
      </c>
      <c r="S224" s="21" t="s">
        <v>51</v>
      </c>
      <c r="T224" s="21" t="s">
        <v>328</v>
      </c>
      <c r="U224" s="22" t="s">
        <v>118</v>
      </c>
      <c r="V224" s="15"/>
      <c r="AE224">
        <v>0</v>
      </c>
      <c r="AF224" t="b">
        <v>1</v>
      </c>
      <c r="AG224">
        <v>2</v>
      </c>
    </row>
    <row r="225" spans="2:33" x14ac:dyDescent="0.45">
      <c r="B225" s="1">
        <v>212</v>
      </c>
      <c r="C225" s="16"/>
      <c r="D225" s="17" t="s">
        <v>307</v>
      </c>
      <c r="E225" s="17"/>
      <c r="F225" s="17"/>
      <c r="G225" s="18" t="s">
        <v>341</v>
      </c>
      <c r="H225" s="17"/>
      <c r="I225" s="17"/>
      <c r="J225" s="17"/>
      <c r="K225" s="17"/>
      <c r="L225" s="19">
        <v>114380</v>
      </c>
      <c r="M225" s="19">
        <v>0</v>
      </c>
      <c r="N225" s="20">
        <v>45812</v>
      </c>
      <c r="O225" s="21" t="s">
        <v>85</v>
      </c>
      <c r="P225" s="21">
        <v>0.03</v>
      </c>
      <c r="Q225" s="21">
        <v>2.3E-2</v>
      </c>
      <c r="R225" s="21" t="s">
        <v>57</v>
      </c>
      <c r="S225" s="21" t="s">
        <v>51</v>
      </c>
      <c r="T225" s="21" t="s">
        <v>306</v>
      </c>
      <c r="U225" s="22" t="s">
        <v>53</v>
      </c>
      <c r="V225" s="15"/>
      <c r="AE225">
        <v>0</v>
      </c>
      <c r="AF225" t="b">
        <v>1</v>
      </c>
      <c r="AG225">
        <v>1</v>
      </c>
    </row>
    <row r="226" spans="2:33" x14ac:dyDescent="0.45">
      <c r="B226" s="1">
        <v>213</v>
      </c>
      <c r="C226" s="16" t="s">
        <v>47</v>
      </c>
      <c r="D226" s="17" t="s">
        <v>342</v>
      </c>
      <c r="E226" s="17"/>
      <c r="F226" s="17"/>
      <c r="G226" s="18" t="s">
        <v>59</v>
      </c>
      <c r="H226" s="17"/>
      <c r="I226" s="17"/>
      <c r="J226" s="17"/>
      <c r="K226" s="17"/>
      <c r="L226" s="19">
        <v>40910</v>
      </c>
      <c r="M226" s="19">
        <v>40910</v>
      </c>
      <c r="N226" s="20">
        <v>45657</v>
      </c>
      <c r="O226" s="21" t="s">
        <v>60</v>
      </c>
      <c r="P226" s="21">
        <v>0.01</v>
      </c>
      <c r="Q226" s="21">
        <v>0</v>
      </c>
      <c r="R226" s="21" t="s">
        <v>57</v>
      </c>
      <c r="S226" s="21" t="s">
        <v>51</v>
      </c>
      <c r="T226" s="21" t="s">
        <v>343</v>
      </c>
      <c r="U226" s="22" t="s">
        <v>126</v>
      </c>
      <c r="V226" s="15"/>
      <c r="AE226">
        <v>3</v>
      </c>
      <c r="AF226" t="b">
        <v>1</v>
      </c>
      <c r="AG226">
        <v>1</v>
      </c>
    </row>
    <row r="227" spans="2:33" x14ac:dyDescent="0.45">
      <c r="B227" s="1">
        <v>214</v>
      </c>
      <c r="C227" s="16"/>
      <c r="D227" s="17" t="s">
        <v>344</v>
      </c>
      <c r="E227" s="17"/>
      <c r="F227" s="17"/>
      <c r="G227" s="18" t="s">
        <v>345</v>
      </c>
      <c r="H227" s="17"/>
      <c r="I227" s="17"/>
      <c r="J227" s="17"/>
      <c r="K227" s="17"/>
      <c r="L227" s="19">
        <v>37252</v>
      </c>
      <c r="M227" s="19">
        <v>37252</v>
      </c>
      <c r="N227" s="20">
        <v>45657</v>
      </c>
      <c r="O227" s="21" t="s">
        <v>346</v>
      </c>
      <c r="P227" s="21">
        <v>0.01</v>
      </c>
      <c r="Q227" s="21">
        <v>2.8000000000000001E-2</v>
      </c>
      <c r="R227" s="21" t="s">
        <v>57</v>
      </c>
      <c r="S227" s="21" t="s">
        <v>51</v>
      </c>
      <c r="T227" s="21" t="s">
        <v>343</v>
      </c>
      <c r="U227" s="22" t="s">
        <v>126</v>
      </c>
      <c r="V227" s="15"/>
      <c r="AE227">
        <v>0</v>
      </c>
      <c r="AF227" t="b">
        <v>1</v>
      </c>
      <c r="AG227">
        <v>2</v>
      </c>
    </row>
    <row r="228" spans="2:33" x14ac:dyDescent="0.45">
      <c r="B228" s="1">
        <v>215</v>
      </c>
      <c r="C228" s="16"/>
      <c r="D228" s="17" t="s">
        <v>344</v>
      </c>
      <c r="E228" s="17"/>
      <c r="F228" s="17"/>
      <c r="G228" s="18" t="s">
        <v>347</v>
      </c>
      <c r="H228" s="17"/>
      <c r="I228" s="17"/>
      <c r="J228" s="17"/>
      <c r="K228" s="17"/>
      <c r="L228" s="19">
        <v>1858</v>
      </c>
      <c r="M228" s="19">
        <v>1858</v>
      </c>
      <c r="N228" s="20">
        <v>45657</v>
      </c>
      <c r="O228" s="21" t="s">
        <v>346</v>
      </c>
      <c r="P228" s="21">
        <v>0</v>
      </c>
      <c r="Q228" s="21">
        <v>4.0000000000000001E-3</v>
      </c>
      <c r="R228" s="21" t="s">
        <v>57</v>
      </c>
      <c r="S228" s="21" t="s">
        <v>51</v>
      </c>
      <c r="T228" s="21" t="s">
        <v>343</v>
      </c>
      <c r="U228" s="22" t="s">
        <v>126</v>
      </c>
      <c r="V228" s="15"/>
      <c r="AE228">
        <v>0</v>
      </c>
      <c r="AF228" t="b">
        <v>1</v>
      </c>
      <c r="AG228">
        <v>2</v>
      </c>
    </row>
    <row r="229" spans="2:33" x14ac:dyDescent="0.45">
      <c r="B229" s="1">
        <v>216</v>
      </c>
      <c r="C229" s="16"/>
      <c r="D229" s="17" t="s">
        <v>344</v>
      </c>
      <c r="E229" s="17"/>
      <c r="F229" s="17"/>
      <c r="G229" s="18" t="s">
        <v>348</v>
      </c>
      <c r="H229" s="17"/>
      <c r="I229" s="17"/>
      <c r="J229" s="17"/>
      <c r="K229" s="17"/>
      <c r="L229" s="19">
        <v>1800</v>
      </c>
      <c r="M229" s="19">
        <v>1800</v>
      </c>
      <c r="N229" s="20">
        <v>45657</v>
      </c>
      <c r="O229" s="21" t="s">
        <v>346</v>
      </c>
      <c r="P229" s="21">
        <v>0</v>
      </c>
      <c r="Q229" s="21">
        <v>1.7000000000000001E-2</v>
      </c>
      <c r="R229" s="21" t="s">
        <v>57</v>
      </c>
      <c r="S229" s="21" t="s">
        <v>51</v>
      </c>
      <c r="T229" s="21" t="s">
        <v>343</v>
      </c>
      <c r="U229" s="22" t="s">
        <v>126</v>
      </c>
      <c r="V229" s="15"/>
      <c r="AE229">
        <v>0</v>
      </c>
      <c r="AF229" t="b">
        <v>1</v>
      </c>
      <c r="AG229">
        <v>2</v>
      </c>
    </row>
    <row r="230" spans="2:33" x14ac:dyDescent="0.45">
      <c r="B230" s="1">
        <v>217</v>
      </c>
      <c r="C230" s="16"/>
      <c r="D230" s="17" t="s">
        <v>307</v>
      </c>
      <c r="E230" s="17"/>
      <c r="F230" s="17"/>
      <c r="G230" s="18" t="s">
        <v>349</v>
      </c>
      <c r="H230" s="17"/>
      <c r="I230" s="17"/>
      <c r="J230" s="17"/>
      <c r="K230" s="17"/>
      <c r="L230" s="19">
        <v>40615</v>
      </c>
      <c r="M230" s="19">
        <v>0</v>
      </c>
      <c r="N230" s="20">
        <v>45812</v>
      </c>
      <c r="O230" s="21" t="s">
        <v>85</v>
      </c>
      <c r="P230" s="21">
        <v>0.01</v>
      </c>
      <c r="Q230" s="21">
        <v>1.2E-2</v>
      </c>
      <c r="R230" s="21" t="s">
        <v>57</v>
      </c>
      <c r="S230" s="21" t="s">
        <v>51</v>
      </c>
      <c r="T230" s="21" t="s">
        <v>306</v>
      </c>
      <c r="U230" s="22" t="s">
        <v>53</v>
      </c>
      <c r="V230" s="15"/>
      <c r="AE230">
        <v>0</v>
      </c>
      <c r="AF230" t="b">
        <v>1</v>
      </c>
      <c r="AG230">
        <v>1</v>
      </c>
    </row>
    <row r="231" spans="2:33" x14ac:dyDescent="0.45">
      <c r="B231" s="1">
        <v>218</v>
      </c>
      <c r="C231" s="16" t="s">
        <v>47</v>
      </c>
      <c r="D231" s="17" t="s">
        <v>350</v>
      </c>
      <c r="E231" s="17"/>
      <c r="F231" s="17"/>
      <c r="G231" s="18" t="s">
        <v>59</v>
      </c>
      <c r="H231" s="17"/>
      <c r="I231" s="17"/>
      <c r="J231" s="17"/>
      <c r="K231" s="17"/>
      <c r="L231" s="19">
        <v>35564</v>
      </c>
      <c r="M231" s="19">
        <v>1902</v>
      </c>
      <c r="N231" s="20">
        <v>45747</v>
      </c>
      <c r="O231" s="21" t="s">
        <v>60</v>
      </c>
      <c r="P231" s="21">
        <v>0.01</v>
      </c>
      <c r="Q231" s="21">
        <v>0</v>
      </c>
      <c r="R231" s="21" t="s">
        <v>57</v>
      </c>
      <c r="S231" s="21" t="s">
        <v>51</v>
      </c>
      <c r="T231" s="21" t="s">
        <v>175</v>
      </c>
      <c r="U231" s="22" t="s">
        <v>110</v>
      </c>
      <c r="V231" s="15"/>
      <c r="AE231">
        <v>2</v>
      </c>
      <c r="AF231" t="b">
        <v>1</v>
      </c>
      <c r="AG231">
        <v>1</v>
      </c>
    </row>
    <row r="232" spans="2:33" x14ac:dyDescent="0.45">
      <c r="B232" s="1">
        <v>219</v>
      </c>
      <c r="C232" s="16"/>
      <c r="D232" s="17" t="s">
        <v>351</v>
      </c>
      <c r="E232" s="17"/>
      <c r="F232" s="17"/>
      <c r="G232" s="18" t="s">
        <v>352</v>
      </c>
      <c r="H232" s="17"/>
      <c r="I232" s="17"/>
      <c r="J232" s="17"/>
      <c r="K232" s="17"/>
      <c r="L232" s="19">
        <v>31465</v>
      </c>
      <c r="M232" s="19">
        <v>1902</v>
      </c>
      <c r="N232" s="20">
        <v>45747</v>
      </c>
      <c r="O232" s="21" t="s">
        <v>113</v>
      </c>
      <c r="P232" s="21">
        <v>0.01</v>
      </c>
      <c r="Q232" s="21">
        <v>0</v>
      </c>
      <c r="R232" s="21" t="s">
        <v>57</v>
      </c>
      <c r="S232" s="21" t="s">
        <v>51</v>
      </c>
      <c r="T232" s="21" t="s">
        <v>175</v>
      </c>
      <c r="U232" s="22" t="s">
        <v>110</v>
      </c>
      <c r="V232" s="15"/>
      <c r="AE232">
        <v>0</v>
      </c>
      <c r="AF232" t="b">
        <v>1</v>
      </c>
      <c r="AG232">
        <v>2</v>
      </c>
    </row>
    <row r="233" spans="2:33" x14ac:dyDescent="0.45">
      <c r="B233" s="1">
        <v>220</v>
      </c>
      <c r="C233" s="16"/>
      <c r="D233" s="17" t="s">
        <v>351</v>
      </c>
      <c r="E233" s="17"/>
      <c r="F233" s="17"/>
      <c r="G233" s="18" t="s">
        <v>353</v>
      </c>
      <c r="H233" s="17"/>
      <c r="I233" s="17"/>
      <c r="J233" s="17"/>
      <c r="K233" s="17"/>
      <c r="L233" s="19">
        <v>4099</v>
      </c>
      <c r="M233" s="19">
        <v>0</v>
      </c>
      <c r="N233" s="20">
        <v>45747</v>
      </c>
      <c r="O233" s="21" t="s">
        <v>104</v>
      </c>
      <c r="P233" s="21">
        <v>0</v>
      </c>
      <c r="Q233" s="21">
        <v>6.3E-2</v>
      </c>
      <c r="R233" s="21" t="s">
        <v>57</v>
      </c>
      <c r="S233" s="21" t="s">
        <v>51</v>
      </c>
      <c r="T233" s="21" t="s">
        <v>175</v>
      </c>
      <c r="U233" s="22" t="s">
        <v>110</v>
      </c>
      <c r="V233" s="15"/>
      <c r="AE233">
        <v>0</v>
      </c>
      <c r="AF233" t="b">
        <v>1</v>
      </c>
      <c r="AG233">
        <v>2</v>
      </c>
    </row>
    <row r="234" spans="2:33" x14ac:dyDescent="0.45">
      <c r="B234" s="1">
        <v>221</v>
      </c>
      <c r="C234" s="16"/>
      <c r="D234" s="17" t="s">
        <v>307</v>
      </c>
      <c r="E234" s="17"/>
      <c r="F234" s="17"/>
      <c r="G234" s="18" t="s">
        <v>354</v>
      </c>
      <c r="H234" s="17"/>
      <c r="I234" s="17"/>
      <c r="J234" s="17"/>
      <c r="K234" s="17"/>
      <c r="L234" s="19">
        <v>3611</v>
      </c>
      <c r="M234" s="19">
        <v>0</v>
      </c>
      <c r="N234" s="20">
        <v>45812</v>
      </c>
      <c r="O234" s="21" t="s">
        <v>85</v>
      </c>
      <c r="P234" s="21">
        <v>0</v>
      </c>
      <c r="Q234" s="21">
        <v>0.05</v>
      </c>
      <c r="R234" s="21" t="s">
        <v>57</v>
      </c>
      <c r="S234" s="21" t="s">
        <v>51</v>
      </c>
      <c r="T234" s="21" t="s">
        <v>306</v>
      </c>
      <c r="U234" s="22" t="s">
        <v>53</v>
      </c>
      <c r="V234" s="15"/>
      <c r="AE234">
        <v>0</v>
      </c>
      <c r="AF234" t="b">
        <v>1</v>
      </c>
      <c r="AG234">
        <v>1</v>
      </c>
    </row>
    <row r="235" spans="2:33" x14ac:dyDescent="0.45">
      <c r="B235" s="1">
        <v>222</v>
      </c>
      <c r="C235" s="16" t="s">
        <v>47</v>
      </c>
      <c r="D235" s="17" t="s">
        <v>355</v>
      </c>
      <c r="E235" s="17"/>
      <c r="F235" s="17"/>
      <c r="G235" s="18" t="s">
        <v>356</v>
      </c>
      <c r="H235" s="17"/>
      <c r="I235" s="17"/>
      <c r="J235" s="17"/>
      <c r="K235" s="17"/>
      <c r="L235" s="19">
        <v>1983170</v>
      </c>
      <c r="M235" s="19">
        <v>553825</v>
      </c>
      <c r="N235" s="20">
        <v>45747</v>
      </c>
      <c r="O235" s="21" t="s">
        <v>56</v>
      </c>
      <c r="P235" s="21">
        <v>0.44</v>
      </c>
      <c r="Q235" s="21">
        <v>57.21</v>
      </c>
      <c r="R235" s="21" t="s">
        <v>50</v>
      </c>
      <c r="S235" s="21" t="s">
        <v>51</v>
      </c>
      <c r="T235" s="21" t="s">
        <v>130</v>
      </c>
      <c r="U235" s="22" t="s">
        <v>53</v>
      </c>
      <c r="V235" s="15"/>
      <c r="AE235">
        <v>7</v>
      </c>
      <c r="AF235" t="b">
        <v>1</v>
      </c>
      <c r="AG235">
        <v>0</v>
      </c>
    </row>
    <row r="236" spans="2:33" x14ac:dyDescent="0.45">
      <c r="B236" s="1">
        <v>223</v>
      </c>
      <c r="C236" s="16" t="s">
        <v>47</v>
      </c>
      <c r="D236" s="17" t="s">
        <v>357</v>
      </c>
      <c r="E236" s="17"/>
      <c r="F236" s="17"/>
      <c r="G236" s="18" t="s">
        <v>59</v>
      </c>
      <c r="H236" s="17"/>
      <c r="I236" s="17"/>
      <c r="J236" s="17"/>
      <c r="K236" s="17"/>
      <c r="L236" s="19">
        <v>2026564</v>
      </c>
      <c r="M236" s="19">
        <v>0</v>
      </c>
      <c r="N236" s="20">
        <v>45812</v>
      </c>
      <c r="O236" s="21" t="s">
        <v>60</v>
      </c>
      <c r="P236" s="21">
        <v>0.45</v>
      </c>
      <c r="Q236" s="21">
        <v>0</v>
      </c>
      <c r="R236" s="21" t="s">
        <v>57</v>
      </c>
      <c r="S236" s="21" t="s">
        <v>51</v>
      </c>
      <c r="T236" s="21" t="s">
        <v>130</v>
      </c>
      <c r="U236" s="22" t="s">
        <v>53</v>
      </c>
      <c r="V236" s="15"/>
      <c r="AE236">
        <v>2</v>
      </c>
      <c r="AF236" t="b">
        <v>1</v>
      </c>
      <c r="AG236">
        <v>1</v>
      </c>
    </row>
    <row r="237" spans="2:33" x14ac:dyDescent="0.45">
      <c r="B237" s="1">
        <v>224</v>
      </c>
      <c r="C237" s="16"/>
      <c r="D237" s="17" t="s">
        <v>358</v>
      </c>
      <c r="E237" s="17"/>
      <c r="F237" s="17"/>
      <c r="G237" s="18" t="s">
        <v>359</v>
      </c>
      <c r="H237" s="17"/>
      <c r="I237" s="17"/>
      <c r="J237" s="17"/>
      <c r="K237" s="17"/>
      <c r="L237" s="19">
        <v>1406348</v>
      </c>
      <c r="M237" s="19">
        <v>0</v>
      </c>
      <c r="N237" s="20">
        <v>45812</v>
      </c>
      <c r="O237" s="21" t="s">
        <v>85</v>
      </c>
      <c r="P237" s="21">
        <v>0.31</v>
      </c>
      <c r="Q237" s="21">
        <v>5.242</v>
      </c>
      <c r="R237" s="21" t="s">
        <v>57</v>
      </c>
      <c r="S237" s="21" t="s">
        <v>51</v>
      </c>
      <c r="T237" s="21" t="s">
        <v>130</v>
      </c>
      <c r="U237" s="22" t="s">
        <v>53</v>
      </c>
      <c r="V237" s="15"/>
      <c r="AE237">
        <v>0</v>
      </c>
      <c r="AF237" t="b">
        <v>1</v>
      </c>
      <c r="AG237">
        <v>2</v>
      </c>
    </row>
    <row r="238" spans="2:33" x14ac:dyDescent="0.45">
      <c r="B238" s="1">
        <v>225</v>
      </c>
      <c r="C238" s="16"/>
      <c r="D238" s="17" t="s">
        <v>358</v>
      </c>
      <c r="E238" s="17"/>
      <c r="F238" s="17"/>
      <c r="G238" s="18" t="s">
        <v>360</v>
      </c>
      <c r="H238" s="17"/>
      <c r="I238" s="17"/>
      <c r="J238" s="17"/>
      <c r="K238" s="17"/>
      <c r="L238" s="19">
        <v>620216</v>
      </c>
      <c r="M238" s="19">
        <v>0</v>
      </c>
      <c r="N238" s="20">
        <v>45812</v>
      </c>
      <c r="O238" s="21" t="s">
        <v>85</v>
      </c>
      <c r="P238" s="21">
        <v>0.14000000000000001</v>
      </c>
      <c r="Q238" s="21">
        <v>5.24</v>
      </c>
      <c r="R238" s="21" t="s">
        <v>57</v>
      </c>
      <c r="S238" s="21" t="s">
        <v>51</v>
      </c>
      <c r="T238" s="21" t="s">
        <v>130</v>
      </c>
      <c r="U238" s="22" t="s">
        <v>53</v>
      </c>
      <c r="V238" s="15"/>
      <c r="AE238">
        <v>0</v>
      </c>
      <c r="AF238" t="b">
        <v>1</v>
      </c>
      <c r="AG238">
        <v>2</v>
      </c>
    </row>
    <row r="239" spans="2:33" x14ac:dyDescent="0.45">
      <c r="B239" s="1">
        <v>226</v>
      </c>
      <c r="C239" s="16" t="s">
        <v>47</v>
      </c>
      <c r="D239" s="17" t="s">
        <v>361</v>
      </c>
      <c r="E239" s="17"/>
      <c r="F239" s="17"/>
      <c r="G239" s="18" t="s">
        <v>59</v>
      </c>
      <c r="H239" s="17"/>
      <c r="I239" s="17"/>
      <c r="J239" s="17"/>
      <c r="K239" s="17"/>
      <c r="L239" s="19">
        <v>100271</v>
      </c>
      <c r="M239" s="19">
        <v>0</v>
      </c>
      <c r="N239" s="20">
        <v>45812</v>
      </c>
      <c r="O239" s="21" t="s">
        <v>60</v>
      </c>
      <c r="P239" s="21">
        <v>0.02</v>
      </c>
      <c r="Q239" s="21">
        <v>0</v>
      </c>
      <c r="R239" s="21" t="s">
        <v>57</v>
      </c>
      <c r="S239" s="21" t="s">
        <v>51</v>
      </c>
      <c r="T239" s="21" t="s">
        <v>328</v>
      </c>
      <c r="U239" s="22" t="s">
        <v>118</v>
      </c>
      <c r="V239" s="15"/>
      <c r="AE239">
        <v>1</v>
      </c>
      <c r="AF239" t="b">
        <v>1</v>
      </c>
      <c r="AG239">
        <v>1</v>
      </c>
    </row>
    <row r="240" spans="2:33" x14ac:dyDescent="0.45">
      <c r="B240" s="1">
        <v>227</v>
      </c>
      <c r="C240" s="16"/>
      <c r="D240" s="17" t="s">
        <v>362</v>
      </c>
      <c r="E240" s="17"/>
      <c r="F240" s="17"/>
      <c r="G240" s="18" t="s">
        <v>363</v>
      </c>
      <c r="H240" s="17"/>
      <c r="I240" s="17"/>
      <c r="J240" s="17"/>
      <c r="K240" s="17"/>
      <c r="L240" s="19">
        <v>100271</v>
      </c>
      <c r="M240" s="19">
        <v>0</v>
      </c>
      <c r="N240" s="20">
        <v>45812</v>
      </c>
      <c r="O240" s="21" t="s">
        <v>85</v>
      </c>
      <c r="P240" s="21">
        <v>0.02</v>
      </c>
      <c r="Q240" s="21">
        <v>0</v>
      </c>
      <c r="R240" s="21" t="s">
        <v>57</v>
      </c>
      <c r="S240" s="21" t="s">
        <v>51</v>
      </c>
      <c r="T240" s="21" t="s">
        <v>328</v>
      </c>
      <c r="U240" s="22" t="s">
        <v>118</v>
      </c>
      <c r="V240" s="15"/>
      <c r="AE240">
        <v>0</v>
      </c>
      <c r="AF240" t="b">
        <v>1</v>
      </c>
      <c r="AG240">
        <v>2</v>
      </c>
    </row>
    <row r="241" spans="2:33" x14ac:dyDescent="0.45">
      <c r="B241" s="1">
        <v>228</v>
      </c>
      <c r="C241" s="16" t="s">
        <v>47</v>
      </c>
      <c r="D241" s="17" t="s">
        <v>364</v>
      </c>
      <c r="E241" s="17"/>
      <c r="F241" s="17"/>
      <c r="G241" s="18" t="s">
        <v>59</v>
      </c>
      <c r="H241" s="17"/>
      <c r="I241" s="17"/>
      <c r="J241" s="17"/>
      <c r="K241" s="17"/>
      <c r="L241" s="19">
        <v>60706</v>
      </c>
      <c r="M241" s="19">
        <v>0</v>
      </c>
      <c r="N241" s="20">
        <v>45812</v>
      </c>
      <c r="O241" s="21" t="s">
        <v>60</v>
      </c>
      <c r="P241" s="21">
        <v>0.01</v>
      </c>
      <c r="Q241" s="21">
        <v>0</v>
      </c>
      <c r="R241" s="21" t="s">
        <v>57</v>
      </c>
      <c r="S241" s="21" t="s">
        <v>51</v>
      </c>
      <c r="T241" s="21" t="s">
        <v>130</v>
      </c>
      <c r="U241" s="22" t="s">
        <v>53</v>
      </c>
      <c r="V241" s="15"/>
      <c r="AE241">
        <v>1</v>
      </c>
      <c r="AF241" t="b">
        <v>1</v>
      </c>
      <c r="AG241">
        <v>1</v>
      </c>
    </row>
    <row r="242" spans="2:33" x14ac:dyDescent="0.45">
      <c r="B242" s="1">
        <v>229</v>
      </c>
      <c r="C242" s="16"/>
      <c r="D242" s="17" t="s">
        <v>365</v>
      </c>
      <c r="E242" s="17"/>
      <c r="F242" s="17"/>
      <c r="G242" s="18" t="s">
        <v>366</v>
      </c>
      <c r="H242" s="17"/>
      <c r="I242" s="17"/>
      <c r="J242" s="17"/>
      <c r="K242" s="17"/>
      <c r="L242" s="19">
        <v>60706</v>
      </c>
      <c r="M242" s="19">
        <v>0</v>
      </c>
      <c r="N242" s="20">
        <v>45812</v>
      </c>
      <c r="O242" s="21" t="s">
        <v>85</v>
      </c>
      <c r="P242" s="21">
        <v>0.01</v>
      </c>
      <c r="Q242" s="21">
        <v>3.07</v>
      </c>
      <c r="R242" s="21" t="s">
        <v>57</v>
      </c>
      <c r="S242" s="21" t="s">
        <v>51</v>
      </c>
      <c r="T242" s="21" t="s">
        <v>130</v>
      </c>
      <c r="U242" s="22" t="s">
        <v>53</v>
      </c>
      <c r="V242" s="15"/>
      <c r="AE242">
        <v>0</v>
      </c>
      <c r="AF242" t="b">
        <v>1</v>
      </c>
      <c r="AG242">
        <v>2</v>
      </c>
    </row>
    <row r="243" spans="2:33" x14ac:dyDescent="0.45">
      <c r="B243" s="1">
        <v>230</v>
      </c>
      <c r="C243" s="16" t="s">
        <v>47</v>
      </c>
      <c r="D243" s="17" t="s">
        <v>367</v>
      </c>
      <c r="E243" s="17"/>
      <c r="F243" s="17"/>
      <c r="G243" s="18" t="s">
        <v>33</v>
      </c>
      <c r="H243" s="17"/>
      <c r="I243" s="17"/>
      <c r="J243" s="17"/>
      <c r="K243" s="17"/>
      <c r="L243" s="19">
        <v>1588877</v>
      </c>
      <c r="M243" s="19">
        <v>-37843</v>
      </c>
      <c r="N243" s="20">
        <v>45747</v>
      </c>
      <c r="O243" s="21" t="s">
        <v>49</v>
      </c>
      <c r="P243" s="21">
        <v>0.36</v>
      </c>
      <c r="Q243" s="21">
        <v>0</v>
      </c>
      <c r="R243" s="21" t="s">
        <v>50</v>
      </c>
      <c r="S243" s="21" t="s">
        <v>246</v>
      </c>
      <c r="T243" s="21" t="s">
        <v>130</v>
      </c>
      <c r="U243" s="22" t="s">
        <v>53</v>
      </c>
      <c r="V243" s="15"/>
      <c r="AE243">
        <v>12</v>
      </c>
      <c r="AF243" t="b">
        <v>1</v>
      </c>
      <c r="AG243">
        <v>0</v>
      </c>
    </row>
    <row r="244" spans="2:33" x14ac:dyDescent="0.45">
      <c r="B244" s="1">
        <v>231</v>
      </c>
      <c r="C244" s="16"/>
      <c r="D244" s="17" t="s">
        <v>368</v>
      </c>
      <c r="E244" s="17"/>
      <c r="F244" s="17"/>
      <c r="G244" s="18" t="s">
        <v>369</v>
      </c>
      <c r="H244" s="17"/>
      <c r="I244" s="17"/>
      <c r="J244" s="17"/>
      <c r="K244" s="17"/>
      <c r="L244" s="19">
        <v>627074</v>
      </c>
      <c r="M244" s="19">
        <v>25527</v>
      </c>
      <c r="N244" s="20">
        <v>45747</v>
      </c>
      <c r="O244" s="21" t="s">
        <v>56</v>
      </c>
      <c r="P244" s="21">
        <v>0.14000000000000001</v>
      </c>
      <c r="Q244" s="21">
        <v>5.0000000000000001E-3</v>
      </c>
      <c r="R244" s="21" t="s">
        <v>57</v>
      </c>
      <c r="S244" s="21" t="s">
        <v>51</v>
      </c>
      <c r="T244" s="21" t="s">
        <v>370</v>
      </c>
      <c r="U244" s="22" t="s">
        <v>53</v>
      </c>
      <c r="V244" s="15"/>
      <c r="AE244">
        <v>0</v>
      </c>
      <c r="AF244" t="b">
        <v>1</v>
      </c>
      <c r="AG244">
        <v>1</v>
      </c>
    </row>
    <row r="245" spans="2:33" x14ac:dyDescent="0.45">
      <c r="B245" s="1">
        <v>232</v>
      </c>
      <c r="C245" s="16"/>
      <c r="D245" s="17" t="s">
        <v>371</v>
      </c>
      <c r="E245" s="17"/>
      <c r="F245" s="17"/>
      <c r="G245" s="18" t="s">
        <v>372</v>
      </c>
      <c r="H245" s="17"/>
      <c r="I245" s="17"/>
      <c r="J245" s="17"/>
      <c r="K245" s="17"/>
      <c r="L245" s="19">
        <v>412090</v>
      </c>
      <c r="M245" s="19">
        <v>-8432</v>
      </c>
      <c r="N245" s="20">
        <v>45747</v>
      </c>
      <c r="O245" s="21" t="s">
        <v>56</v>
      </c>
      <c r="P245" s="21">
        <v>0.09</v>
      </c>
      <c r="Q245" s="21">
        <v>7.0000000000000001E-3</v>
      </c>
      <c r="R245" s="21" t="s">
        <v>57</v>
      </c>
      <c r="S245" s="21" t="s">
        <v>246</v>
      </c>
      <c r="T245" s="21" t="s">
        <v>130</v>
      </c>
      <c r="U245" s="22" t="s">
        <v>53</v>
      </c>
      <c r="V245" s="15"/>
      <c r="AE245">
        <v>0</v>
      </c>
      <c r="AF245" t="b">
        <v>1</v>
      </c>
      <c r="AG245">
        <v>1</v>
      </c>
    </row>
    <row r="246" spans="2:33" x14ac:dyDescent="0.45">
      <c r="B246" s="1">
        <v>233</v>
      </c>
      <c r="C246" s="16" t="s">
        <v>47</v>
      </c>
      <c r="D246" s="17" t="s">
        <v>373</v>
      </c>
      <c r="E246" s="17"/>
      <c r="F246" s="17"/>
      <c r="G246" s="18" t="s">
        <v>374</v>
      </c>
      <c r="H246" s="17"/>
      <c r="I246" s="17"/>
      <c r="J246" s="17"/>
      <c r="K246" s="17"/>
      <c r="L246" s="19">
        <v>231493</v>
      </c>
      <c r="M246" s="19">
        <v>-164049</v>
      </c>
      <c r="N246" s="20">
        <v>45747</v>
      </c>
      <c r="O246" s="21" t="s">
        <v>56</v>
      </c>
      <c r="P246" s="21">
        <v>0.05</v>
      </c>
      <c r="Q246" s="21">
        <v>4.0000000000000001E-3</v>
      </c>
      <c r="R246" s="21" t="s">
        <v>57</v>
      </c>
      <c r="S246" s="21" t="s">
        <v>51</v>
      </c>
      <c r="T246" s="21" t="s">
        <v>130</v>
      </c>
      <c r="U246" s="22" t="s">
        <v>53</v>
      </c>
      <c r="V246" s="15"/>
      <c r="AE246">
        <v>2</v>
      </c>
      <c r="AF246" t="b">
        <v>1</v>
      </c>
      <c r="AG246">
        <v>1</v>
      </c>
    </row>
    <row r="247" spans="2:33" x14ac:dyDescent="0.45">
      <c r="B247" s="1">
        <v>234</v>
      </c>
      <c r="C247" s="16"/>
      <c r="D247" s="17" t="s">
        <v>375</v>
      </c>
      <c r="E247" s="17"/>
      <c r="F247" s="17"/>
      <c r="G247" s="18" t="s">
        <v>376</v>
      </c>
      <c r="H247" s="17"/>
      <c r="I247" s="17"/>
      <c r="J247" s="17"/>
      <c r="K247" s="17"/>
      <c r="L247" s="19">
        <v>17072</v>
      </c>
      <c r="M247" s="19">
        <v>0</v>
      </c>
      <c r="N247" s="20">
        <v>45812</v>
      </c>
      <c r="O247" s="21" t="s">
        <v>85</v>
      </c>
      <c r="P247" s="21">
        <v>0</v>
      </c>
      <c r="Q247" s="21">
        <v>8.5000000000000006E-2</v>
      </c>
      <c r="R247" s="21" t="s">
        <v>57</v>
      </c>
      <c r="S247" s="21" t="s">
        <v>51</v>
      </c>
      <c r="T247" s="21" t="s">
        <v>130</v>
      </c>
      <c r="U247" s="22" t="s">
        <v>53</v>
      </c>
      <c r="V247" s="15"/>
      <c r="AE247">
        <v>0</v>
      </c>
      <c r="AF247" t="b">
        <v>1</v>
      </c>
      <c r="AG247">
        <v>2</v>
      </c>
    </row>
    <row r="248" spans="2:33" x14ac:dyDescent="0.45">
      <c r="B248" s="1">
        <v>235</v>
      </c>
      <c r="C248" s="16"/>
      <c r="D248" s="17" t="s">
        <v>375</v>
      </c>
      <c r="E248" s="17"/>
      <c r="F248" s="17"/>
      <c r="G248" s="18" t="s">
        <v>377</v>
      </c>
      <c r="H248" s="17"/>
      <c r="I248" s="17"/>
      <c r="J248" s="17"/>
      <c r="K248" s="17"/>
      <c r="L248" s="19">
        <v>13657</v>
      </c>
      <c r="M248" s="19">
        <v>0</v>
      </c>
      <c r="N248" s="20">
        <v>45812</v>
      </c>
      <c r="O248" s="21" t="s">
        <v>85</v>
      </c>
      <c r="P248" s="21">
        <v>0</v>
      </c>
      <c r="Q248" s="21">
        <v>1.2999999999999999E-2</v>
      </c>
      <c r="R248" s="21" t="s">
        <v>57</v>
      </c>
      <c r="S248" s="21" t="s">
        <v>51</v>
      </c>
      <c r="T248" s="21" t="s">
        <v>130</v>
      </c>
      <c r="U248" s="22" t="s">
        <v>53</v>
      </c>
      <c r="V248" s="15"/>
      <c r="AE248">
        <v>0</v>
      </c>
      <c r="AF248" t="b">
        <v>1</v>
      </c>
      <c r="AG248">
        <v>2</v>
      </c>
    </row>
    <row r="249" spans="2:33" x14ac:dyDescent="0.45">
      <c r="B249" s="1">
        <v>236</v>
      </c>
      <c r="C249" s="16" t="s">
        <v>47</v>
      </c>
      <c r="D249" s="17" t="s">
        <v>378</v>
      </c>
      <c r="E249" s="17"/>
      <c r="F249" s="17"/>
      <c r="G249" s="18" t="s">
        <v>379</v>
      </c>
      <c r="H249" s="17"/>
      <c r="I249" s="17"/>
      <c r="J249" s="17"/>
      <c r="K249" s="17"/>
      <c r="L249" s="19">
        <v>158108</v>
      </c>
      <c r="M249" s="19">
        <v>69588</v>
      </c>
      <c r="N249" s="20">
        <v>45747</v>
      </c>
      <c r="O249" s="21" t="s">
        <v>56</v>
      </c>
      <c r="P249" s="21">
        <v>0.04</v>
      </c>
      <c r="Q249" s="21">
        <v>3.0000000000000001E-3</v>
      </c>
      <c r="R249" s="21" t="s">
        <v>57</v>
      </c>
      <c r="S249" s="21" t="s">
        <v>246</v>
      </c>
      <c r="T249" s="21" t="s">
        <v>130</v>
      </c>
      <c r="U249" s="22" t="s">
        <v>53</v>
      </c>
      <c r="V249" s="15"/>
      <c r="AE249">
        <v>2</v>
      </c>
      <c r="AF249" t="b">
        <v>1</v>
      </c>
      <c r="AG249">
        <v>1</v>
      </c>
    </row>
    <row r="250" spans="2:33" x14ac:dyDescent="0.45">
      <c r="B250" s="1">
        <v>237</v>
      </c>
      <c r="C250" s="16"/>
      <c r="D250" s="17" t="s">
        <v>380</v>
      </c>
      <c r="E250" s="17"/>
      <c r="F250" s="17"/>
      <c r="G250" s="18" t="s">
        <v>381</v>
      </c>
      <c r="H250" s="17"/>
      <c r="I250" s="17"/>
      <c r="J250" s="17"/>
      <c r="K250" s="17"/>
      <c r="L250" s="19">
        <v>3780</v>
      </c>
      <c r="M250" s="19">
        <v>0</v>
      </c>
      <c r="N250" s="20">
        <v>45812</v>
      </c>
      <c r="O250" s="21" t="s">
        <v>85</v>
      </c>
      <c r="P250" s="21">
        <v>0</v>
      </c>
      <c r="Q250" s="21">
        <v>2.4E-2</v>
      </c>
      <c r="R250" s="21" t="s">
        <v>57</v>
      </c>
      <c r="S250" s="21" t="s">
        <v>246</v>
      </c>
      <c r="T250" s="21" t="s">
        <v>130</v>
      </c>
      <c r="U250" s="22" t="s">
        <v>53</v>
      </c>
      <c r="V250" s="15"/>
      <c r="AE250">
        <v>0</v>
      </c>
      <c r="AF250" t="b">
        <v>1</v>
      </c>
      <c r="AG250">
        <v>2</v>
      </c>
    </row>
    <row r="251" spans="2:33" x14ac:dyDescent="0.45">
      <c r="B251" s="1">
        <v>238</v>
      </c>
      <c r="C251" s="16"/>
      <c r="D251" s="17" t="s">
        <v>380</v>
      </c>
      <c r="E251" s="17"/>
      <c r="F251" s="17"/>
      <c r="G251" s="18" t="s">
        <v>382</v>
      </c>
      <c r="H251" s="17"/>
      <c r="I251" s="17"/>
      <c r="J251" s="17"/>
      <c r="K251" s="17"/>
      <c r="L251" s="19">
        <v>2885</v>
      </c>
      <c r="M251" s="19">
        <v>0</v>
      </c>
      <c r="N251" s="20">
        <v>45812</v>
      </c>
      <c r="O251" s="21" t="s">
        <v>85</v>
      </c>
      <c r="P251" s="21">
        <v>0</v>
      </c>
      <c r="Q251" s="21">
        <v>0.121</v>
      </c>
      <c r="R251" s="21" t="s">
        <v>57</v>
      </c>
      <c r="S251" s="21" t="s">
        <v>246</v>
      </c>
      <c r="T251" s="21" t="s">
        <v>130</v>
      </c>
      <c r="U251" s="22" t="s">
        <v>53</v>
      </c>
      <c r="V251" s="15"/>
      <c r="AE251">
        <v>0</v>
      </c>
      <c r="AF251" t="b">
        <v>1</v>
      </c>
      <c r="AG251">
        <v>2</v>
      </c>
    </row>
    <row r="252" spans="2:33" x14ac:dyDescent="0.45">
      <c r="B252" s="1">
        <v>239</v>
      </c>
      <c r="C252" s="16"/>
      <c r="D252" s="17" t="s">
        <v>383</v>
      </c>
      <c r="E252" s="17"/>
      <c r="F252" s="17"/>
      <c r="G252" s="18" t="s">
        <v>384</v>
      </c>
      <c r="H252" s="17"/>
      <c r="I252" s="17"/>
      <c r="J252" s="17"/>
      <c r="K252" s="17"/>
      <c r="L252" s="19">
        <v>119301</v>
      </c>
      <c r="M252" s="19">
        <v>24882</v>
      </c>
      <c r="N252" s="20">
        <v>45747</v>
      </c>
      <c r="O252" s="21" t="s">
        <v>56</v>
      </c>
      <c r="P252" s="21">
        <v>0.03</v>
      </c>
      <c r="Q252" s="21">
        <v>2.5999999999999999E-2</v>
      </c>
      <c r="R252" s="21" t="s">
        <v>57</v>
      </c>
      <c r="S252" s="21" t="s">
        <v>246</v>
      </c>
      <c r="T252" s="21" t="s">
        <v>109</v>
      </c>
      <c r="U252" s="22" t="s">
        <v>110</v>
      </c>
      <c r="V252" s="15"/>
      <c r="AE252">
        <v>0</v>
      </c>
      <c r="AF252" t="b">
        <v>1</v>
      </c>
      <c r="AG252">
        <v>1</v>
      </c>
    </row>
    <row r="253" spans="2:33" x14ac:dyDescent="0.45">
      <c r="B253" s="1">
        <v>240</v>
      </c>
      <c r="C253" s="16"/>
      <c r="D253" s="17" t="s">
        <v>385</v>
      </c>
      <c r="E253" s="17"/>
      <c r="F253" s="17"/>
      <c r="G253" s="18" t="s">
        <v>386</v>
      </c>
      <c r="H253" s="17"/>
      <c r="I253" s="17"/>
      <c r="J253" s="17"/>
      <c r="K253" s="17"/>
      <c r="L253" s="19">
        <v>33762</v>
      </c>
      <c r="M253" s="19">
        <v>13560</v>
      </c>
      <c r="N253" s="20">
        <v>45747</v>
      </c>
      <c r="O253" s="21" t="s">
        <v>56</v>
      </c>
      <c r="P253" s="21">
        <v>0.01</v>
      </c>
      <c r="Q253" s="21">
        <v>0</v>
      </c>
      <c r="R253" s="21" t="s">
        <v>57</v>
      </c>
      <c r="S253" s="21" t="s">
        <v>51</v>
      </c>
      <c r="T253" s="21" t="s">
        <v>130</v>
      </c>
      <c r="U253" s="22" t="s">
        <v>53</v>
      </c>
      <c r="V253" s="15"/>
      <c r="AE253">
        <v>0</v>
      </c>
      <c r="AF253" t="b">
        <v>1</v>
      </c>
      <c r="AG253">
        <v>1</v>
      </c>
    </row>
    <row r="254" spans="2:33" x14ac:dyDescent="0.45">
      <c r="B254" s="1">
        <v>241</v>
      </c>
      <c r="C254" s="16"/>
      <c r="D254" s="17" t="s">
        <v>387</v>
      </c>
      <c r="E254" s="17"/>
      <c r="F254" s="17"/>
      <c r="G254" s="18" t="s">
        <v>388</v>
      </c>
      <c r="H254" s="17"/>
      <c r="I254" s="17"/>
      <c r="J254" s="17"/>
      <c r="K254" s="17"/>
      <c r="L254" s="19">
        <v>6574</v>
      </c>
      <c r="M254" s="19">
        <v>606</v>
      </c>
      <c r="N254" s="20">
        <v>45747</v>
      </c>
      <c r="O254" s="21" t="s">
        <v>56</v>
      </c>
      <c r="P254" s="21">
        <v>0</v>
      </c>
      <c r="Q254" s="21">
        <v>0</v>
      </c>
      <c r="R254" s="21" t="s">
        <v>57</v>
      </c>
      <c r="S254" s="21" t="s">
        <v>51</v>
      </c>
      <c r="T254" s="21" t="s">
        <v>130</v>
      </c>
      <c r="U254" s="22" t="s">
        <v>53</v>
      </c>
      <c r="V254" s="15"/>
      <c r="AE254">
        <v>0</v>
      </c>
      <c r="AF254" t="b">
        <v>1</v>
      </c>
      <c r="AG254">
        <v>1</v>
      </c>
    </row>
    <row r="255" spans="2:33" x14ac:dyDescent="0.45">
      <c r="B255" s="1">
        <v>242</v>
      </c>
      <c r="C255" s="16"/>
      <c r="D255" s="17" t="s">
        <v>389</v>
      </c>
      <c r="E255" s="17"/>
      <c r="F255" s="17"/>
      <c r="G255" s="18" t="s">
        <v>390</v>
      </c>
      <c r="H255" s="17"/>
      <c r="I255" s="17"/>
      <c r="J255" s="17"/>
      <c r="K255" s="17"/>
      <c r="L255" s="19">
        <v>475</v>
      </c>
      <c r="M255" s="19">
        <v>475</v>
      </c>
      <c r="N255" s="20">
        <v>45747</v>
      </c>
      <c r="O255" s="21" t="s">
        <v>56</v>
      </c>
      <c r="P255" s="21">
        <v>0</v>
      </c>
      <c r="Q255" s="21">
        <v>0</v>
      </c>
      <c r="R255" s="21" t="s">
        <v>57</v>
      </c>
      <c r="S255" s="21" t="s">
        <v>51</v>
      </c>
      <c r="T255" s="21" t="s">
        <v>109</v>
      </c>
      <c r="U255" s="22" t="s">
        <v>110</v>
      </c>
      <c r="V255" s="15"/>
      <c r="AE255">
        <v>0</v>
      </c>
      <c r="AF255" t="b">
        <v>1</v>
      </c>
      <c r="AG255">
        <v>1</v>
      </c>
    </row>
    <row r="256" spans="2:33" x14ac:dyDescent="0.45">
      <c r="B256" s="1">
        <v>243</v>
      </c>
      <c r="C256" s="16" t="s">
        <v>47</v>
      </c>
      <c r="D256" s="17" t="s">
        <v>391</v>
      </c>
      <c r="E256" s="17"/>
      <c r="F256" s="17"/>
      <c r="G256" s="18" t="s">
        <v>33</v>
      </c>
      <c r="H256" s="17"/>
      <c r="I256" s="17"/>
      <c r="J256" s="17"/>
      <c r="K256" s="17"/>
      <c r="L256" s="19">
        <v>1486937</v>
      </c>
      <c r="M256" s="19">
        <v>1486937</v>
      </c>
      <c r="N256" s="20">
        <v>45747</v>
      </c>
      <c r="O256" s="21" t="s">
        <v>49</v>
      </c>
      <c r="P256" s="21">
        <v>0.33</v>
      </c>
      <c r="Q256" s="21">
        <v>0</v>
      </c>
      <c r="R256" s="21" t="s">
        <v>50</v>
      </c>
      <c r="S256" s="21" t="s">
        <v>293</v>
      </c>
      <c r="T256" s="21" t="s">
        <v>109</v>
      </c>
      <c r="U256" s="22" t="s">
        <v>110</v>
      </c>
      <c r="V256" s="15"/>
      <c r="AE256">
        <v>1</v>
      </c>
      <c r="AF256" t="b">
        <v>1</v>
      </c>
      <c r="AG256">
        <v>0</v>
      </c>
    </row>
    <row r="257" spans="2:33" x14ac:dyDescent="0.45">
      <c r="B257" s="1">
        <v>244</v>
      </c>
      <c r="C257" s="16"/>
      <c r="D257" s="17" t="s">
        <v>392</v>
      </c>
      <c r="E257" s="17"/>
      <c r="F257" s="17"/>
      <c r="G257" s="18" t="s">
        <v>393</v>
      </c>
      <c r="H257" s="17"/>
      <c r="I257" s="17"/>
      <c r="J257" s="17"/>
      <c r="K257" s="17"/>
      <c r="L257" s="19">
        <v>1486937</v>
      </c>
      <c r="M257" s="19">
        <v>1486937</v>
      </c>
      <c r="N257" s="20">
        <v>45747</v>
      </c>
      <c r="O257" s="21" t="s">
        <v>56</v>
      </c>
      <c r="P257" s="21">
        <v>0.33</v>
      </c>
      <c r="Q257" s="21">
        <v>4.2000000000000003E-2</v>
      </c>
      <c r="R257" s="21" t="s">
        <v>57</v>
      </c>
      <c r="S257" s="21" t="s">
        <v>293</v>
      </c>
      <c r="T257" s="21" t="s">
        <v>109</v>
      </c>
      <c r="U257" s="22" t="s">
        <v>110</v>
      </c>
      <c r="V257" s="15"/>
      <c r="AE257">
        <v>0</v>
      </c>
      <c r="AF257" t="b">
        <v>1</v>
      </c>
      <c r="AG257">
        <v>1</v>
      </c>
    </row>
    <row r="258" spans="2:33" x14ac:dyDescent="0.45">
      <c r="B258" s="1">
        <v>245</v>
      </c>
      <c r="C258" s="16"/>
      <c r="D258" s="17" t="s">
        <v>394</v>
      </c>
      <c r="E258" s="17"/>
      <c r="F258" s="17"/>
      <c r="G258" s="18" t="s">
        <v>395</v>
      </c>
      <c r="H258" s="17"/>
      <c r="I258" s="17"/>
      <c r="J258" s="17"/>
      <c r="K258" s="17"/>
      <c r="L258" s="19">
        <v>1202848</v>
      </c>
      <c r="M258" s="19">
        <v>385000</v>
      </c>
      <c r="N258" s="20">
        <v>45747</v>
      </c>
      <c r="O258" s="21" t="s">
        <v>56</v>
      </c>
      <c r="P258" s="21">
        <v>0.27</v>
      </c>
      <c r="Q258" s="21">
        <v>4.1000000000000002E-2</v>
      </c>
      <c r="R258" s="21" t="s">
        <v>50</v>
      </c>
      <c r="S258" s="21" t="s">
        <v>293</v>
      </c>
      <c r="T258" s="21" t="s">
        <v>130</v>
      </c>
      <c r="U258" s="22" t="s">
        <v>53</v>
      </c>
      <c r="V258" s="15"/>
      <c r="AE258">
        <v>0</v>
      </c>
      <c r="AF258" t="b">
        <v>1</v>
      </c>
      <c r="AG258">
        <v>0</v>
      </c>
    </row>
    <row r="259" spans="2:33" x14ac:dyDescent="0.45">
      <c r="B259" s="1">
        <v>246</v>
      </c>
      <c r="C259" s="16" t="s">
        <v>47</v>
      </c>
      <c r="D259" s="17" t="s">
        <v>396</v>
      </c>
      <c r="E259" s="17"/>
      <c r="F259" s="17"/>
      <c r="G259" s="18" t="s">
        <v>33</v>
      </c>
      <c r="H259" s="17"/>
      <c r="I259" s="17"/>
      <c r="J259" s="17"/>
      <c r="K259" s="17"/>
      <c r="L259" s="19">
        <v>1179710</v>
      </c>
      <c r="M259" s="19">
        <v>65797</v>
      </c>
      <c r="N259" s="20">
        <v>45657</v>
      </c>
      <c r="O259" s="21" t="s">
        <v>49</v>
      </c>
      <c r="P259" s="21">
        <v>0.26</v>
      </c>
      <c r="Q259" s="21">
        <v>0</v>
      </c>
      <c r="R259" s="21" t="s">
        <v>50</v>
      </c>
      <c r="S259" s="21" t="s">
        <v>51</v>
      </c>
      <c r="T259" s="21" t="s">
        <v>130</v>
      </c>
      <c r="U259" s="22" t="s">
        <v>53</v>
      </c>
      <c r="V259" s="15"/>
      <c r="AE259">
        <v>16</v>
      </c>
      <c r="AF259" t="b">
        <v>1</v>
      </c>
      <c r="AG259">
        <v>0</v>
      </c>
    </row>
    <row r="260" spans="2:33" x14ac:dyDescent="0.45">
      <c r="B260" s="1">
        <v>247</v>
      </c>
      <c r="C260" s="16" t="s">
        <v>47</v>
      </c>
      <c r="D260" s="17" t="s">
        <v>397</v>
      </c>
      <c r="E260" s="17"/>
      <c r="F260" s="17"/>
      <c r="G260" s="18" t="s">
        <v>398</v>
      </c>
      <c r="H260" s="17"/>
      <c r="I260" s="17"/>
      <c r="J260" s="17"/>
      <c r="K260" s="17"/>
      <c r="L260" s="19">
        <v>750552</v>
      </c>
      <c r="M260" s="19">
        <v>322376</v>
      </c>
      <c r="N260" s="20">
        <v>45657</v>
      </c>
      <c r="O260" s="21" t="s">
        <v>56</v>
      </c>
      <c r="P260" s="21">
        <v>0.17</v>
      </c>
      <c r="Q260" s="21">
        <v>1.7000000000000001E-2</v>
      </c>
      <c r="R260" s="21" t="s">
        <v>57</v>
      </c>
      <c r="S260" s="21" t="s">
        <v>399</v>
      </c>
      <c r="T260" s="21" t="s">
        <v>130</v>
      </c>
      <c r="U260" s="22" t="s">
        <v>53</v>
      </c>
      <c r="V260" s="15"/>
      <c r="AE260">
        <v>4</v>
      </c>
      <c r="AF260" t="b">
        <v>1</v>
      </c>
      <c r="AG260">
        <v>1</v>
      </c>
    </row>
    <row r="261" spans="2:33" x14ac:dyDescent="0.45">
      <c r="B261" s="1">
        <v>248</v>
      </c>
      <c r="C261" s="16" t="s">
        <v>47</v>
      </c>
      <c r="D261" s="17" t="s">
        <v>400</v>
      </c>
      <c r="E261" s="17"/>
      <c r="F261" s="17"/>
      <c r="G261" s="18" t="s">
        <v>59</v>
      </c>
      <c r="H261" s="17"/>
      <c r="I261" s="17"/>
      <c r="J261" s="17"/>
      <c r="K261" s="17"/>
      <c r="L261" s="19">
        <v>390750</v>
      </c>
      <c r="M261" s="19">
        <v>0</v>
      </c>
      <c r="N261" s="20">
        <v>45812</v>
      </c>
      <c r="O261" s="21" t="s">
        <v>60</v>
      </c>
      <c r="P261" s="21">
        <v>0.09</v>
      </c>
      <c r="Q261" s="21">
        <v>0</v>
      </c>
      <c r="R261" s="21" t="s">
        <v>57</v>
      </c>
      <c r="S261" s="21" t="s">
        <v>51</v>
      </c>
      <c r="T261" s="21" t="s">
        <v>265</v>
      </c>
      <c r="U261" s="22" t="s">
        <v>53</v>
      </c>
      <c r="V261" s="15"/>
      <c r="AE261">
        <v>1</v>
      </c>
      <c r="AF261" t="b">
        <v>1</v>
      </c>
      <c r="AG261">
        <v>2</v>
      </c>
    </row>
    <row r="262" spans="2:33" x14ac:dyDescent="0.45">
      <c r="B262" s="1">
        <v>249</v>
      </c>
      <c r="C262" s="16"/>
      <c r="D262" s="17" t="s">
        <v>401</v>
      </c>
      <c r="E262" s="17"/>
      <c r="F262" s="17"/>
      <c r="G262" s="18" t="s">
        <v>402</v>
      </c>
      <c r="H262" s="17"/>
      <c r="I262" s="17"/>
      <c r="J262" s="17"/>
      <c r="K262" s="17"/>
      <c r="L262" s="19">
        <v>390750</v>
      </c>
      <c r="M262" s="19">
        <v>0</v>
      </c>
      <c r="N262" s="20">
        <v>45812</v>
      </c>
      <c r="O262" s="21" t="s">
        <v>85</v>
      </c>
      <c r="P262" s="21">
        <v>0.09</v>
      </c>
      <c r="Q262" s="21">
        <v>1.0409999999999999</v>
      </c>
      <c r="R262" s="21" t="s">
        <v>57</v>
      </c>
      <c r="S262" s="21" t="s">
        <v>51</v>
      </c>
      <c r="T262" s="21" t="s">
        <v>265</v>
      </c>
      <c r="U262" s="22" t="s">
        <v>53</v>
      </c>
      <c r="V262" s="15"/>
      <c r="AE262">
        <v>0</v>
      </c>
      <c r="AF262" t="b">
        <v>1</v>
      </c>
      <c r="AG262">
        <v>3</v>
      </c>
    </row>
    <row r="263" spans="2:33" x14ac:dyDescent="0.45">
      <c r="B263" s="1">
        <v>250</v>
      </c>
      <c r="C263" s="16" t="s">
        <v>47</v>
      </c>
      <c r="D263" s="17" t="s">
        <v>403</v>
      </c>
      <c r="E263" s="17"/>
      <c r="F263" s="17"/>
      <c r="G263" s="18" t="s">
        <v>59</v>
      </c>
      <c r="H263" s="17"/>
      <c r="I263" s="17"/>
      <c r="J263" s="17"/>
      <c r="K263" s="17"/>
      <c r="L263" s="19">
        <v>8925</v>
      </c>
      <c r="M263" s="19">
        <v>8587</v>
      </c>
      <c r="N263" s="20">
        <v>45657</v>
      </c>
      <c r="O263" s="21" t="s">
        <v>404</v>
      </c>
      <c r="P263" s="21">
        <v>0</v>
      </c>
      <c r="Q263" s="21">
        <v>0</v>
      </c>
      <c r="R263" s="21" t="s">
        <v>57</v>
      </c>
      <c r="S263" s="21" t="s">
        <v>405</v>
      </c>
      <c r="T263" s="21" t="s">
        <v>130</v>
      </c>
      <c r="U263" s="22" t="s">
        <v>53</v>
      </c>
      <c r="V263" s="15"/>
      <c r="AE263">
        <v>1</v>
      </c>
      <c r="AF263" t="b">
        <v>1</v>
      </c>
      <c r="AG263">
        <v>2</v>
      </c>
    </row>
    <row r="264" spans="2:33" x14ac:dyDescent="0.45">
      <c r="B264" s="1">
        <v>251</v>
      </c>
      <c r="C264" s="16"/>
      <c r="D264" s="17" t="s">
        <v>406</v>
      </c>
      <c r="E264" s="17"/>
      <c r="F264" s="17"/>
      <c r="G264" s="18" t="s">
        <v>407</v>
      </c>
      <c r="H264" s="17"/>
      <c r="I264" s="17"/>
      <c r="J264" s="17"/>
      <c r="K264" s="17"/>
      <c r="L264" s="19">
        <v>8925</v>
      </c>
      <c r="M264" s="19">
        <v>8587</v>
      </c>
      <c r="N264" s="20">
        <v>45657</v>
      </c>
      <c r="O264" s="21" t="s">
        <v>404</v>
      </c>
      <c r="P264" s="21">
        <v>0</v>
      </c>
      <c r="Q264" s="21">
        <v>0</v>
      </c>
      <c r="R264" s="21" t="s">
        <v>57</v>
      </c>
      <c r="S264" s="21" t="s">
        <v>405</v>
      </c>
      <c r="T264" s="21" t="s">
        <v>130</v>
      </c>
      <c r="U264" s="22" t="s">
        <v>53</v>
      </c>
      <c r="V264" s="15"/>
      <c r="AE264">
        <v>0</v>
      </c>
      <c r="AF264" t="b">
        <v>1</v>
      </c>
      <c r="AG264">
        <v>3</v>
      </c>
    </row>
    <row r="265" spans="2:33" x14ac:dyDescent="0.45">
      <c r="B265" s="1">
        <v>252</v>
      </c>
      <c r="C265" s="16" t="s">
        <v>47</v>
      </c>
      <c r="D265" s="17" t="s">
        <v>408</v>
      </c>
      <c r="E265" s="17"/>
      <c r="F265" s="17"/>
      <c r="G265" s="18" t="s">
        <v>409</v>
      </c>
      <c r="H265" s="17"/>
      <c r="I265" s="17"/>
      <c r="J265" s="17"/>
      <c r="K265" s="17"/>
      <c r="L265" s="19">
        <v>404124</v>
      </c>
      <c r="M265" s="19">
        <v>-259974</v>
      </c>
      <c r="N265" s="20">
        <v>45657</v>
      </c>
      <c r="O265" s="21" t="s">
        <v>56</v>
      </c>
      <c r="P265" s="21">
        <v>0.09</v>
      </c>
      <c r="Q265" s="21">
        <v>7.0000000000000001E-3</v>
      </c>
      <c r="R265" s="21" t="s">
        <v>57</v>
      </c>
      <c r="S265" s="21" t="s">
        <v>399</v>
      </c>
      <c r="T265" s="21" t="s">
        <v>130</v>
      </c>
      <c r="U265" s="22" t="s">
        <v>53</v>
      </c>
      <c r="V265" s="15"/>
      <c r="AE265">
        <v>7</v>
      </c>
      <c r="AF265" t="b">
        <v>1</v>
      </c>
      <c r="AG265">
        <v>1</v>
      </c>
    </row>
    <row r="266" spans="2:33" x14ac:dyDescent="0.45">
      <c r="B266" s="1">
        <v>253</v>
      </c>
      <c r="C266" s="16" t="s">
        <v>47</v>
      </c>
      <c r="D266" s="17" t="s">
        <v>410</v>
      </c>
      <c r="E266" s="17"/>
      <c r="F266" s="17"/>
      <c r="G266" s="18" t="s">
        <v>59</v>
      </c>
      <c r="H266" s="17"/>
      <c r="I266" s="17"/>
      <c r="J266" s="17"/>
      <c r="K266" s="17"/>
      <c r="L266" s="19">
        <v>903738</v>
      </c>
      <c r="M266" s="19">
        <v>70741</v>
      </c>
      <c r="N266" s="20">
        <v>45747</v>
      </c>
      <c r="O266" s="21" t="s">
        <v>60</v>
      </c>
      <c r="P266" s="21">
        <v>0.2</v>
      </c>
      <c r="Q266" s="21">
        <v>0</v>
      </c>
      <c r="R266" s="21" t="s">
        <v>57</v>
      </c>
      <c r="S266" s="21" t="s">
        <v>51</v>
      </c>
      <c r="T266" s="21" t="s">
        <v>130</v>
      </c>
      <c r="U266" s="22" t="s">
        <v>53</v>
      </c>
      <c r="V266" s="15"/>
      <c r="AE266">
        <v>6</v>
      </c>
      <c r="AF266" t="b">
        <v>1</v>
      </c>
      <c r="AG266">
        <v>2</v>
      </c>
    </row>
    <row r="267" spans="2:33" x14ac:dyDescent="0.45">
      <c r="B267" s="1">
        <v>254</v>
      </c>
      <c r="C267" s="16"/>
      <c r="D267" s="17" t="s">
        <v>411</v>
      </c>
      <c r="E267" s="17"/>
      <c r="F267" s="17"/>
      <c r="G267" s="18" t="s">
        <v>412</v>
      </c>
      <c r="H267" s="17"/>
      <c r="I267" s="17"/>
      <c r="J267" s="17"/>
      <c r="K267" s="17"/>
      <c r="L267" s="19">
        <v>382192</v>
      </c>
      <c r="M267" s="19">
        <v>59331</v>
      </c>
      <c r="N267" s="20">
        <v>45747</v>
      </c>
      <c r="O267" s="21" t="s">
        <v>63</v>
      </c>
      <c r="P267" s="21">
        <v>0.09</v>
      </c>
      <c r="Q267" s="21">
        <v>1.7999999999999999E-2</v>
      </c>
      <c r="R267" s="21" t="s">
        <v>57</v>
      </c>
      <c r="S267" s="21" t="s">
        <v>51</v>
      </c>
      <c r="T267" s="21" t="s">
        <v>130</v>
      </c>
      <c r="U267" s="22" t="s">
        <v>53</v>
      </c>
      <c r="V267" s="15"/>
      <c r="AE267">
        <v>0</v>
      </c>
      <c r="AF267" t="b">
        <v>1</v>
      </c>
      <c r="AG267">
        <v>3</v>
      </c>
    </row>
    <row r="268" spans="2:33" x14ac:dyDescent="0.45">
      <c r="B268" s="1">
        <v>255</v>
      </c>
      <c r="C268" s="16"/>
      <c r="D268" s="17" t="s">
        <v>411</v>
      </c>
      <c r="E268" s="17"/>
      <c r="F268" s="17"/>
      <c r="G268" s="18" t="s">
        <v>413</v>
      </c>
      <c r="H268" s="17"/>
      <c r="I268" s="17"/>
      <c r="J268" s="17"/>
      <c r="K268" s="17"/>
      <c r="L268" s="19">
        <v>173081</v>
      </c>
      <c r="M268" s="19">
        <v>0</v>
      </c>
      <c r="N268" s="20">
        <v>45747</v>
      </c>
      <c r="O268" s="21" t="s">
        <v>63</v>
      </c>
      <c r="P268" s="21">
        <v>0.04</v>
      </c>
      <c r="Q268" s="21">
        <v>1.6E-2</v>
      </c>
      <c r="R268" s="21" t="s">
        <v>57</v>
      </c>
      <c r="S268" s="21" t="s">
        <v>51</v>
      </c>
      <c r="T268" s="21" t="s">
        <v>130</v>
      </c>
      <c r="U268" s="22" t="s">
        <v>53</v>
      </c>
      <c r="V268" s="15"/>
      <c r="AE268">
        <v>0</v>
      </c>
      <c r="AF268" t="b">
        <v>1</v>
      </c>
      <c r="AG268">
        <v>3</v>
      </c>
    </row>
    <row r="269" spans="2:33" x14ac:dyDescent="0.45">
      <c r="B269" s="1">
        <v>256</v>
      </c>
      <c r="C269" s="16"/>
      <c r="D269" s="17" t="s">
        <v>411</v>
      </c>
      <c r="E269" s="17"/>
      <c r="F269" s="17"/>
      <c r="G269" s="18" t="s">
        <v>414</v>
      </c>
      <c r="H269" s="17"/>
      <c r="I269" s="17"/>
      <c r="J269" s="17"/>
      <c r="K269" s="17"/>
      <c r="L269" s="19">
        <v>167251</v>
      </c>
      <c r="M269" s="19">
        <v>12865</v>
      </c>
      <c r="N269" s="20">
        <v>45747</v>
      </c>
      <c r="O269" s="21" t="s">
        <v>63</v>
      </c>
      <c r="P269" s="21">
        <v>0.04</v>
      </c>
      <c r="Q269" s="21">
        <v>3.5000000000000003E-2</v>
      </c>
      <c r="R269" s="21" t="s">
        <v>57</v>
      </c>
      <c r="S269" s="21" t="s">
        <v>51</v>
      </c>
      <c r="T269" s="21" t="s">
        <v>130</v>
      </c>
      <c r="U269" s="22" t="s">
        <v>53</v>
      </c>
      <c r="V269" s="15"/>
      <c r="AE269">
        <v>0</v>
      </c>
      <c r="AF269" t="b">
        <v>1</v>
      </c>
      <c r="AG269">
        <v>3</v>
      </c>
    </row>
    <row r="270" spans="2:33" x14ac:dyDescent="0.45">
      <c r="B270" s="1">
        <v>257</v>
      </c>
      <c r="C270" s="16"/>
      <c r="D270" s="17" t="s">
        <v>411</v>
      </c>
      <c r="E270" s="17"/>
      <c r="F270" s="17"/>
      <c r="G270" s="18" t="s">
        <v>415</v>
      </c>
      <c r="H270" s="17"/>
      <c r="I270" s="17"/>
      <c r="J270" s="17"/>
      <c r="K270" s="17"/>
      <c r="L270" s="19">
        <v>166516</v>
      </c>
      <c r="M270" s="19">
        <v>-1455</v>
      </c>
      <c r="N270" s="20">
        <v>45747</v>
      </c>
      <c r="O270" s="21" t="s">
        <v>63</v>
      </c>
      <c r="P270" s="21">
        <v>0.04</v>
      </c>
      <c r="Q270" s="21">
        <v>3.0000000000000001E-3</v>
      </c>
      <c r="R270" s="21" t="s">
        <v>57</v>
      </c>
      <c r="S270" s="21" t="s">
        <v>51</v>
      </c>
      <c r="T270" s="21" t="s">
        <v>130</v>
      </c>
      <c r="U270" s="22" t="s">
        <v>53</v>
      </c>
      <c r="V270" s="15"/>
      <c r="AE270">
        <v>0</v>
      </c>
      <c r="AF270" t="b">
        <v>1</v>
      </c>
      <c r="AG270">
        <v>3</v>
      </c>
    </row>
    <row r="271" spans="2:33" x14ac:dyDescent="0.45">
      <c r="B271" s="1">
        <v>258</v>
      </c>
      <c r="C271" s="16"/>
      <c r="D271" s="17" t="s">
        <v>411</v>
      </c>
      <c r="E271" s="17"/>
      <c r="F271" s="17"/>
      <c r="G271" s="18" t="s">
        <v>416</v>
      </c>
      <c r="H271" s="17"/>
      <c r="I271" s="17"/>
      <c r="J271" s="17"/>
      <c r="K271" s="17"/>
      <c r="L271" s="19">
        <v>8925</v>
      </c>
      <c r="M271" s="19">
        <v>0</v>
      </c>
      <c r="N271" s="20">
        <v>45747</v>
      </c>
      <c r="O271" s="21" t="s">
        <v>63</v>
      </c>
      <c r="P271" s="21">
        <v>0</v>
      </c>
      <c r="Q271" s="21">
        <v>1.6E-2</v>
      </c>
      <c r="R271" s="21" t="s">
        <v>57</v>
      </c>
      <c r="S271" s="21" t="s">
        <v>51</v>
      </c>
      <c r="T271" s="21" t="s">
        <v>130</v>
      </c>
      <c r="U271" s="22" t="s">
        <v>53</v>
      </c>
      <c r="V271" s="15"/>
      <c r="AE271">
        <v>0</v>
      </c>
      <c r="AF271" t="b">
        <v>1</v>
      </c>
      <c r="AG271">
        <v>3</v>
      </c>
    </row>
    <row r="272" spans="2:33" x14ac:dyDescent="0.45">
      <c r="B272" s="1">
        <v>259</v>
      </c>
      <c r="C272" s="16"/>
      <c r="D272" s="17" t="s">
        <v>411</v>
      </c>
      <c r="E272" s="17"/>
      <c r="F272" s="17"/>
      <c r="G272" s="18" t="s">
        <v>417</v>
      </c>
      <c r="H272" s="17"/>
      <c r="I272" s="17"/>
      <c r="J272" s="17"/>
      <c r="K272" s="17"/>
      <c r="L272" s="19">
        <v>5773</v>
      </c>
      <c r="M272" s="19">
        <v>0</v>
      </c>
      <c r="N272" s="20">
        <v>45747</v>
      </c>
      <c r="O272" s="21" t="s">
        <v>63</v>
      </c>
      <c r="P272" s="21">
        <v>0</v>
      </c>
      <c r="Q272" s="21">
        <v>1.6E-2</v>
      </c>
      <c r="R272" s="21" t="s">
        <v>57</v>
      </c>
      <c r="S272" s="21" t="s">
        <v>51</v>
      </c>
      <c r="T272" s="21" t="s">
        <v>130</v>
      </c>
      <c r="U272" s="22" t="s">
        <v>53</v>
      </c>
      <c r="V272" s="15"/>
      <c r="AE272">
        <v>0</v>
      </c>
      <c r="AF272" t="b">
        <v>1</v>
      </c>
      <c r="AG272">
        <v>3</v>
      </c>
    </row>
    <row r="273" spans="2:33" x14ac:dyDescent="0.45">
      <c r="B273" s="1">
        <v>260</v>
      </c>
      <c r="C273" s="16" t="s">
        <v>47</v>
      </c>
      <c r="D273" s="17" t="s">
        <v>418</v>
      </c>
      <c r="E273" s="17"/>
      <c r="F273" s="17"/>
      <c r="G273" s="18" t="s">
        <v>419</v>
      </c>
      <c r="H273" s="17"/>
      <c r="I273" s="17"/>
      <c r="J273" s="17"/>
      <c r="K273" s="17"/>
      <c r="L273" s="19">
        <v>25034</v>
      </c>
      <c r="M273" s="19">
        <v>3395</v>
      </c>
      <c r="N273" s="20">
        <v>45657</v>
      </c>
      <c r="O273" s="21" t="s">
        <v>56</v>
      </c>
      <c r="P273" s="21">
        <v>0.01</v>
      </c>
      <c r="Q273" s="21">
        <v>3.0000000000000001E-3</v>
      </c>
      <c r="R273" s="21" t="s">
        <v>57</v>
      </c>
      <c r="S273" s="21" t="s">
        <v>51</v>
      </c>
      <c r="T273" s="21" t="s">
        <v>265</v>
      </c>
      <c r="U273" s="22" t="s">
        <v>53</v>
      </c>
      <c r="V273" s="15"/>
      <c r="AE273">
        <v>2</v>
      </c>
      <c r="AF273" t="b">
        <v>1</v>
      </c>
      <c r="AG273">
        <v>1</v>
      </c>
    </row>
    <row r="274" spans="2:33" x14ac:dyDescent="0.45">
      <c r="B274" s="1">
        <v>261</v>
      </c>
      <c r="C274" s="16" t="s">
        <v>47</v>
      </c>
      <c r="D274" s="17" t="s">
        <v>420</v>
      </c>
      <c r="E274" s="17"/>
      <c r="F274" s="17"/>
      <c r="G274" s="18" t="s">
        <v>59</v>
      </c>
      <c r="H274" s="17"/>
      <c r="I274" s="17"/>
      <c r="J274" s="17"/>
      <c r="K274" s="17"/>
      <c r="L274" s="19">
        <v>1918</v>
      </c>
      <c r="M274" s="19">
        <v>0</v>
      </c>
      <c r="N274" s="20">
        <v>45777</v>
      </c>
      <c r="O274" s="21" t="s">
        <v>60</v>
      </c>
      <c r="P274" s="21">
        <v>0</v>
      </c>
      <c r="Q274" s="21">
        <v>0</v>
      </c>
      <c r="R274" s="21" t="s">
        <v>57</v>
      </c>
      <c r="S274" s="21" t="s">
        <v>51</v>
      </c>
      <c r="T274" s="21" t="s">
        <v>265</v>
      </c>
      <c r="U274" s="22" t="s">
        <v>53</v>
      </c>
      <c r="V274" s="15"/>
      <c r="AE274">
        <v>1</v>
      </c>
      <c r="AF274" t="b">
        <v>1</v>
      </c>
      <c r="AG274">
        <v>2</v>
      </c>
    </row>
    <row r="275" spans="2:33" x14ac:dyDescent="0.45">
      <c r="B275" s="1">
        <v>262</v>
      </c>
      <c r="C275" s="16"/>
      <c r="D275" s="17" t="s">
        <v>421</v>
      </c>
      <c r="E275" s="17"/>
      <c r="F275" s="17"/>
      <c r="G275" s="18" t="s">
        <v>422</v>
      </c>
      <c r="H275" s="17"/>
      <c r="I275" s="17"/>
      <c r="J275" s="17"/>
      <c r="K275" s="17"/>
      <c r="L275" s="19">
        <v>1918</v>
      </c>
      <c r="M275" s="19">
        <v>0</v>
      </c>
      <c r="N275" s="20">
        <v>45777</v>
      </c>
      <c r="O275" s="21" t="s">
        <v>63</v>
      </c>
      <c r="P275" s="21">
        <v>0</v>
      </c>
      <c r="Q275" s="21">
        <v>1.7999999999999999E-2</v>
      </c>
      <c r="R275" s="21" t="s">
        <v>57</v>
      </c>
      <c r="S275" s="21" t="s">
        <v>51</v>
      </c>
      <c r="T275" s="21" t="s">
        <v>265</v>
      </c>
      <c r="U275" s="22" t="s">
        <v>53</v>
      </c>
      <c r="V275" s="15"/>
      <c r="AE275">
        <v>0</v>
      </c>
      <c r="AF275" t="b">
        <v>1</v>
      </c>
      <c r="AG275">
        <v>3</v>
      </c>
    </row>
    <row r="276" spans="2:33" x14ac:dyDescent="0.45">
      <c r="B276" s="1">
        <v>263</v>
      </c>
      <c r="C276" s="16"/>
      <c r="D276" s="17" t="s">
        <v>423</v>
      </c>
      <c r="E276" s="17"/>
      <c r="F276" s="17"/>
      <c r="G276" s="18" t="s">
        <v>424</v>
      </c>
      <c r="H276" s="17"/>
      <c r="I276" s="17"/>
      <c r="J276" s="17"/>
      <c r="K276" s="17"/>
      <c r="L276" s="19">
        <v>1067940</v>
      </c>
      <c r="M276" s="19">
        <v>-1810</v>
      </c>
      <c r="N276" s="20">
        <v>45747</v>
      </c>
      <c r="O276" s="21" t="s">
        <v>56</v>
      </c>
      <c r="P276" s="21">
        <v>0.24</v>
      </c>
      <c r="Q276" s="21">
        <v>2.1999999999999999E-2</v>
      </c>
      <c r="R276" s="21" t="s">
        <v>50</v>
      </c>
      <c r="S276" s="21" t="s">
        <v>51</v>
      </c>
      <c r="T276" s="21" t="s">
        <v>196</v>
      </c>
      <c r="U276" s="22" t="s">
        <v>53</v>
      </c>
      <c r="V276" s="15"/>
      <c r="AE276">
        <v>0</v>
      </c>
      <c r="AF276" t="b">
        <v>1</v>
      </c>
      <c r="AG276">
        <v>0</v>
      </c>
    </row>
    <row r="277" spans="2:33" x14ac:dyDescent="0.45">
      <c r="B277" s="1">
        <v>264</v>
      </c>
      <c r="C277" s="16"/>
      <c r="D277" s="17" t="s">
        <v>38</v>
      </c>
      <c r="E277" s="17"/>
      <c r="F277" s="17"/>
      <c r="G277" s="18" t="s">
        <v>33</v>
      </c>
      <c r="H277" s="17"/>
      <c r="I277" s="17"/>
      <c r="J277" s="17"/>
      <c r="K277" s="17"/>
      <c r="L277" s="19">
        <v>1004695</v>
      </c>
      <c r="M277" s="19">
        <v>0</v>
      </c>
      <c r="N277" s="20">
        <v>45768</v>
      </c>
      <c r="O277" s="21" t="s">
        <v>39</v>
      </c>
      <c r="P277" s="21">
        <v>0.22</v>
      </c>
      <c r="Q277" s="21">
        <v>0</v>
      </c>
      <c r="R277" s="21" t="s">
        <v>35</v>
      </c>
      <c r="S277" s="21" t="s">
        <v>36</v>
      </c>
      <c r="T277" s="21" t="s">
        <v>36</v>
      </c>
      <c r="U277" s="22" t="s">
        <v>37</v>
      </c>
      <c r="V277" s="15"/>
      <c r="AE277">
        <v>0</v>
      </c>
      <c r="AF277" t="b">
        <v>1</v>
      </c>
      <c r="AG277">
        <v>0</v>
      </c>
    </row>
    <row r="278" spans="2:33" x14ac:dyDescent="0.45">
      <c r="B278" s="1">
        <v>265</v>
      </c>
      <c r="C278" s="16" t="s">
        <v>47</v>
      </c>
      <c r="D278" s="17" t="s">
        <v>425</v>
      </c>
      <c r="E278" s="17"/>
      <c r="F278" s="17"/>
      <c r="G278" s="18" t="s">
        <v>426</v>
      </c>
      <c r="H278" s="17"/>
      <c r="I278" s="17"/>
      <c r="J278" s="17"/>
      <c r="K278" s="17"/>
      <c r="L278" s="19">
        <v>934730</v>
      </c>
      <c r="M278" s="19">
        <v>3965</v>
      </c>
      <c r="N278" s="20">
        <v>45747</v>
      </c>
      <c r="O278" s="21" t="s">
        <v>56</v>
      </c>
      <c r="P278" s="21">
        <v>0.21</v>
      </c>
      <c r="Q278" s="21">
        <v>1.2E-2</v>
      </c>
      <c r="R278" s="21" t="s">
        <v>50</v>
      </c>
      <c r="S278" s="21" t="s">
        <v>51</v>
      </c>
      <c r="T278" s="21" t="s">
        <v>427</v>
      </c>
      <c r="U278" s="22" t="s">
        <v>53</v>
      </c>
      <c r="V278" s="15"/>
      <c r="AE278">
        <v>7</v>
      </c>
      <c r="AF278" t="b">
        <v>1</v>
      </c>
      <c r="AG278">
        <v>0</v>
      </c>
    </row>
    <row r="279" spans="2:33" x14ac:dyDescent="0.45">
      <c r="B279" s="1">
        <v>266</v>
      </c>
      <c r="C279" s="16" t="s">
        <v>47</v>
      </c>
      <c r="D279" s="17" t="s">
        <v>428</v>
      </c>
      <c r="E279" s="17"/>
      <c r="F279" s="17"/>
      <c r="G279" s="18" t="s">
        <v>59</v>
      </c>
      <c r="H279" s="17"/>
      <c r="I279" s="17"/>
      <c r="J279" s="17"/>
      <c r="K279" s="17"/>
      <c r="L279" s="19">
        <v>738952</v>
      </c>
      <c r="M279" s="19">
        <v>-83148</v>
      </c>
      <c r="N279" s="20">
        <v>45657</v>
      </c>
      <c r="O279" s="21" t="s">
        <v>404</v>
      </c>
      <c r="P279" s="21">
        <v>0.17</v>
      </c>
      <c r="Q279" s="21">
        <v>0</v>
      </c>
      <c r="R279" s="21" t="s">
        <v>57</v>
      </c>
      <c r="S279" s="21" t="s">
        <v>405</v>
      </c>
      <c r="T279" s="21" t="s">
        <v>427</v>
      </c>
      <c r="U279" s="22" t="s">
        <v>53</v>
      </c>
      <c r="V279" s="15"/>
      <c r="AE279">
        <v>1</v>
      </c>
      <c r="AF279" t="b">
        <v>1</v>
      </c>
      <c r="AG279">
        <v>1</v>
      </c>
    </row>
    <row r="280" spans="2:33" x14ac:dyDescent="0.45">
      <c r="B280" s="1">
        <v>267</v>
      </c>
      <c r="C280" s="16"/>
      <c r="D280" s="17" t="s">
        <v>429</v>
      </c>
      <c r="E280" s="17"/>
      <c r="F280" s="17"/>
      <c r="G280" s="18" t="s">
        <v>430</v>
      </c>
      <c r="H280" s="17"/>
      <c r="I280" s="17"/>
      <c r="J280" s="17"/>
      <c r="K280" s="17"/>
      <c r="L280" s="19">
        <v>738952</v>
      </c>
      <c r="M280" s="19">
        <v>-83148</v>
      </c>
      <c r="N280" s="20">
        <v>45657</v>
      </c>
      <c r="O280" s="21" t="s">
        <v>404</v>
      </c>
      <c r="P280" s="21">
        <v>0.17</v>
      </c>
      <c r="Q280" s="21">
        <v>0</v>
      </c>
      <c r="R280" s="21" t="s">
        <v>57</v>
      </c>
      <c r="S280" s="21" t="s">
        <v>405</v>
      </c>
      <c r="T280" s="21" t="s">
        <v>427</v>
      </c>
      <c r="U280" s="22" t="s">
        <v>53</v>
      </c>
      <c r="V280" s="15"/>
      <c r="AE280">
        <v>0</v>
      </c>
      <c r="AF280" t="b">
        <v>1</v>
      </c>
      <c r="AG280">
        <v>2</v>
      </c>
    </row>
    <row r="281" spans="2:33" x14ac:dyDescent="0.45">
      <c r="B281" s="1">
        <v>268</v>
      </c>
      <c r="C281" s="16" t="s">
        <v>47</v>
      </c>
      <c r="D281" s="17" t="s">
        <v>431</v>
      </c>
      <c r="E281" s="17"/>
      <c r="F281" s="17"/>
      <c r="G281" s="18" t="s">
        <v>59</v>
      </c>
      <c r="H281" s="17"/>
      <c r="I281" s="17"/>
      <c r="J281" s="17"/>
      <c r="K281" s="17"/>
      <c r="L281" s="19">
        <v>190431</v>
      </c>
      <c r="M281" s="19">
        <v>1953</v>
      </c>
      <c r="N281" s="20">
        <v>45777</v>
      </c>
      <c r="O281" s="21" t="s">
        <v>60</v>
      </c>
      <c r="P281" s="21">
        <v>0.04</v>
      </c>
      <c r="Q281" s="21">
        <v>0</v>
      </c>
      <c r="R281" s="21" t="s">
        <v>57</v>
      </c>
      <c r="S281" s="21" t="s">
        <v>51</v>
      </c>
      <c r="T281" s="21" t="s">
        <v>427</v>
      </c>
      <c r="U281" s="22" t="s">
        <v>53</v>
      </c>
      <c r="V281" s="15"/>
      <c r="AE281">
        <v>3</v>
      </c>
      <c r="AF281" t="b">
        <v>1</v>
      </c>
      <c r="AG281">
        <v>1</v>
      </c>
    </row>
    <row r="282" spans="2:33" x14ac:dyDescent="0.45">
      <c r="B282" s="1">
        <v>269</v>
      </c>
      <c r="C282" s="16"/>
      <c r="D282" s="17" t="s">
        <v>432</v>
      </c>
      <c r="E282" s="17"/>
      <c r="F282" s="17"/>
      <c r="G282" s="18" t="s">
        <v>433</v>
      </c>
      <c r="H282" s="17"/>
      <c r="I282" s="17"/>
      <c r="J282" s="17"/>
      <c r="K282" s="17"/>
      <c r="L282" s="19">
        <v>169257</v>
      </c>
      <c r="M282" s="19">
        <v>0</v>
      </c>
      <c r="N282" s="20">
        <v>45777</v>
      </c>
      <c r="O282" s="21" t="s">
        <v>63</v>
      </c>
      <c r="P282" s="21">
        <v>0.04</v>
      </c>
      <c r="Q282" s="21">
        <v>0.437</v>
      </c>
      <c r="R282" s="21" t="s">
        <v>57</v>
      </c>
      <c r="S282" s="21" t="s">
        <v>51</v>
      </c>
      <c r="T282" s="21" t="s">
        <v>427</v>
      </c>
      <c r="U282" s="22" t="s">
        <v>53</v>
      </c>
      <c r="V282" s="15"/>
      <c r="AE282">
        <v>0</v>
      </c>
      <c r="AF282" t="b">
        <v>1</v>
      </c>
      <c r="AG282">
        <v>2</v>
      </c>
    </row>
    <row r="283" spans="2:33" x14ac:dyDescent="0.45">
      <c r="B283" s="1">
        <v>270</v>
      </c>
      <c r="C283" s="16"/>
      <c r="D283" s="17" t="s">
        <v>432</v>
      </c>
      <c r="E283" s="17"/>
      <c r="F283" s="17"/>
      <c r="G283" s="18" t="s">
        <v>434</v>
      </c>
      <c r="H283" s="17"/>
      <c r="I283" s="17"/>
      <c r="J283" s="17"/>
      <c r="K283" s="17"/>
      <c r="L283" s="19">
        <v>11599</v>
      </c>
      <c r="M283" s="19">
        <v>685</v>
      </c>
      <c r="N283" s="20">
        <v>45777</v>
      </c>
      <c r="O283" s="21" t="s">
        <v>63</v>
      </c>
      <c r="P283" s="21">
        <v>0</v>
      </c>
      <c r="Q283" s="21">
        <v>1.4999999999999999E-2</v>
      </c>
      <c r="R283" s="21" t="s">
        <v>57</v>
      </c>
      <c r="S283" s="21" t="s">
        <v>51</v>
      </c>
      <c r="T283" s="21" t="s">
        <v>427</v>
      </c>
      <c r="U283" s="22" t="s">
        <v>53</v>
      </c>
      <c r="V283" s="15"/>
      <c r="AE283">
        <v>0</v>
      </c>
      <c r="AF283" t="b">
        <v>1</v>
      </c>
      <c r="AG283">
        <v>2</v>
      </c>
    </row>
    <row r="284" spans="2:33" x14ac:dyDescent="0.45">
      <c r="B284" s="1">
        <v>271</v>
      </c>
      <c r="C284" s="16"/>
      <c r="D284" s="17" t="s">
        <v>432</v>
      </c>
      <c r="E284" s="17"/>
      <c r="F284" s="17"/>
      <c r="G284" s="18" t="s">
        <v>435</v>
      </c>
      <c r="H284" s="17"/>
      <c r="I284" s="17"/>
      <c r="J284" s="17"/>
      <c r="K284" s="17"/>
      <c r="L284" s="19">
        <v>9575</v>
      </c>
      <c r="M284" s="19">
        <v>1268</v>
      </c>
      <c r="N284" s="20">
        <v>45777</v>
      </c>
      <c r="O284" s="21" t="s">
        <v>63</v>
      </c>
      <c r="P284" s="21">
        <v>0</v>
      </c>
      <c r="Q284" s="21">
        <v>8.0000000000000002E-3</v>
      </c>
      <c r="R284" s="21" t="s">
        <v>57</v>
      </c>
      <c r="S284" s="21" t="s">
        <v>51</v>
      </c>
      <c r="T284" s="21" t="s">
        <v>427</v>
      </c>
      <c r="U284" s="22" t="s">
        <v>53</v>
      </c>
      <c r="V284" s="15"/>
      <c r="AE284">
        <v>0</v>
      </c>
      <c r="AF284" t="b">
        <v>1</v>
      </c>
      <c r="AG284">
        <v>2</v>
      </c>
    </row>
    <row r="285" spans="2:33" x14ac:dyDescent="0.45">
      <c r="B285" s="1">
        <v>272</v>
      </c>
      <c r="C285" s="16"/>
      <c r="D285" s="17" t="s">
        <v>436</v>
      </c>
      <c r="E285" s="17"/>
      <c r="F285" s="17"/>
      <c r="G285" s="18" t="s">
        <v>437</v>
      </c>
      <c r="H285" s="17"/>
      <c r="I285" s="17"/>
      <c r="J285" s="17"/>
      <c r="K285" s="17"/>
      <c r="L285" s="19">
        <v>569</v>
      </c>
      <c r="M285" s="19">
        <v>0</v>
      </c>
      <c r="N285" s="20">
        <v>45747</v>
      </c>
      <c r="O285" s="21" t="s">
        <v>56</v>
      </c>
      <c r="P285" s="21">
        <v>0</v>
      </c>
      <c r="Q285" s="21">
        <v>0</v>
      </c>
      <c r="R285" s="21" t="s">
        <v>57</v>
      </c>
      <c r="S285" s="21" t="s">
        <v>51</v>
      </c>
      <c r="T285" s="21" t="s">
        <v>427</v>
      </c>
      <c r="U285" s="22" t="s">
        <v>53</v>
      </c>
      <c r="V285" s="15"/>
      <c r="AE285">
        <v>0</v>
      </c>
      <c r="AF285" t="b">
        <v>1</v>
      </c>
      <c r="AG285">
        <v>1</v>
      </c>
    </row>
    <row r="286" spans="2:33" x14ac:dyDescent="0.45">
      <c r="B286" s="1">
        <v>273</v>
      </c>
      <c r="C286" s="16"/>
      <c r="D286" s="17" t="s">
        <v>438</v>
      </c>
      <c r="E286" s="17"/>
      <c r="F286" s="17"/>
      <c r="G286" s="18" t="s">
        <v>439</v>
      </c>
      <c r="H286" s="17"/>
      <c r="I286" s="17"/>
      <c r="J286" s="17"/>
      <c r="K286" s="17"/>
      <c r="L286" s="19">
        <v>822428</v>
      </c>
      <c r="M286" s="19">
        <v>-11800</v>
      </c>
      <c r="N286" s="20">
        <v>45747</v>
      </c>
      <c r="O286" s="21" t="s">
        <v>56</v>
      </c>
      <c r="P286" s="21">
        <v>0.18</v>
      </c>
      <c r="Q286" s="21">
        <v>1.2999999999999999E-2</v>
      </c>
      <c r="R286" s="21" t="s">
        <v>50</v>
      </c>
      <c r="S286" s="21" t="s">
        <v>440</v>
      </c>
      <c r="T286" s="21" t="s">
        <v>248</v>
      </c>
      <c r="U286" s="22" t="s">
        <v>176</v>
      </c>
      <c r="V286" s="15"/>
      <c r="AE286">
        <v>0</v>
      </c>
      <c r="AF286" t="b">
        <v>1</v>
      </c>
      <c r="AG286">
        <v>0</v>
      </c>
    </row>
    <row r="287" spans="2:33" x14ac:dyDescent="0.45">
      <c r="B287" s="1">
        <v>274</v>
      </c>
      <c r="C287" s="16"/>
      <c r="D287" s="17" t="s">
        <v>441</v>
      </c>
      <c r="E287" s="17"/>
      <c r="F287" s="17"/>
      <c r="G287" s="18" t="s">
        <v>442</v>
      </c>
      <c r="H287" s="17"/>
      <c r="I287" s="17"/>
      <c r="J287" s="17"/>
      <c r="K287" s="17"/>
      <c r="L287" s="19">
        <v>785606</v>
      </c>
      <c r="M287" s="19">
        <v>785606</v>
      </c>
      <c r="N287" s="20">
        <v>45747</v>
      </c>
      <c r="O287" s="21" t="s">
        <v>56</v>
      </c>
      <c r="P287" s="21">
        <v>0.18</v>
      </c>
      <c r="Q287" s="21">
        <v>1.7999999999999999E-2</v>
      </c>
      <c r="R287" s="21" t="s">
        <v>50</v>
      </c>
      <c r="S287" s="21" t="s">
        <v>443</v>
      </c>
      <c r="T287" s="21" t="s">
        <v>125</v>
      </c>
      <c r="U287" s="22" t="s">
        <v>126</v>
      </c>
      <c r="V287" s="15"/>
      <c r="AE287">
        <v>0</v>
      </c>
      <c r="AF287" t="b">
        <v>1</v>
      </c>
      <c r="AG287">
        <v>0</v>
      </c>
    </row>
    <row r="288" spans="2:33" x14ac:dyDescent="0.45">
      <c r="B288" s="1">
        <v>275</v>
      </c>
      <c r="C288" s="16" t="s">
        <v>47</v>
      </c>
      <c r="D288" s="17" t="s">
        <v>444</v>
      </c>
      <c r="E288" s="17"/>
      <c r="F288" s="17"/>
      <c r="G288" s="18" t="s">
        <v>445</v>
      </c>
      <c r="H288" s="17"/>
      <c r="I288" s="17"/>
      <c r="J288" s="17"/>
      <c r="K288" s="17"/>
      <c r="L288" s="19">
        <v>756182</v>
      </c>
      <c r="M288" s="19">
        <v>19739</v>
      </c>
      <c r="N288" s="20">
        <v>45747</v>
      </c>
      <c r="O288" s="21" t="s">
        <v>56</v>
      </c>
      <c r="P288" s="21">
        <v>0.17</v>
      </c>
      <c r="Q288" s="21">
        <v>5.0000000000000001E-3</v>
      </c>
      <c r="R288" s="21" t="s">
        <v>50</v>
      </c>
      <c r="S288" s="21" t="s">
        <v>405</v>
      </c>
      <c r="T288" s="21" t="s">
        <v>109</v>
      </c>
      <c r="U288" s="22" t="s">
        <v>110</v>
      </c>
      <c r="V288" s="15"/>
      <c r="AE288">
        <v>8</v>
      </c>
      <c r="AF288" t="b">
        <v>1</v>
      </c>
      <c r="AG288">
        <v>0</v>
      </c>
    </row>
    <row r="289" spans="2:33" x14ac:dyDescent="0.45">
      <c r="B289" s="1">
        <v>276</v>
      </c>
      <c r="C289" s="16" t="s">
        <v>47</v>
      </c>
      <c r="D289" s="17" t="s">
        <v>446</v>
      </c>
      <c r="E289" s="17"/>
      <c r="F289" s="17"/>
      <c r="G289" s="18" t="s">
        <v>59</v>
      </c>
      <c r="H289" s="17"/>
      <c r="I289" s="17"/>
      <c r="J289" s="17"/>
      <c r="K289" s="17"/>
      <c r="L289" s="19">
        <v>60668</v>
      </c>
      <c r="M289" s="19">
        <v>9141</v>
      </c>
      <c r="N289" s="20">
        <v>45777</v>
      </c>
      <c r="O289" s="21" t="s">
        <v>60</v>
      </c>
      <c r="P289" s="21">
        <v>0.01</v>
      </c>
      <c r="Q289" s="21">
        <v>0</v>
      </c>
      <c r="R289" s="21" t="s">
        <v>57</v>
      </c>
      <c r="S289" s="21" t="s">
        <v>51</v>
      </c>
      <c r="T289" s="21" t="s">
        <v>175</v>
      </c>
      <c r="U289" s="22" t="s">
        <v>110</v>
      </c>
      <c r="V289" s="15"/>
      <c r="AE289">
        <v>2</v>
      </c>
      <c r="AF289" t="b">
        <v>1</v>
      </c>
      <c r="AG289">
        <v>1</v>
      </c>
    </row>
    <row r="290" spans="2:33" x14ac:dyDescent="0.45">
      <c r="B290" s="1">
        <v>277</v>
      </c>
      <c r="C290" s="16" t="s">
        <v>47</v>
      </c>
      <c r="D290" s="17" t="s">
        <v>447</v>
      </c>
      <c r="E290" s="17"/>
      <c r="F290" s="17"/>
      <c r="G290" s="18" t="s">
        <v>59</v>
      </c>
      <c r="H290" s="17"/>
      <c r="I290" s="17"/>
      <c r="J290" s="17"/>
      <c r="K290" s="17"/>
      <c r="L290" s="19">
        <v>60668</v>
      </c>
      <c r="M290" s="19">
        <v>9141</v>
      </c>
      <c r="N290" s="20">
        <v>45777</v>
      </c>
      <c r="O290" s="21" t="s">
        <v>60</v>
      </c>
      <c r="P290" s="21">
        <v>0.01</v>
      </c>
      <c r="Q290" s="21">
        <v>0</v>
      </c>
      <c r="R290" s="21" t="s">
        <v>57</v>
      </c>
      <c r="S290" s="21" t="s">
        <v>51</v>
      </c>
      <c r="T290" s="21" t="s">
        <v>109</v>
      </c>
      <c r="U290" s="22" t="s">
        <v>110</v>
      </c>
      <c r="V290" s="15"/>
      <c r="AE290">
        <v>1</v>
      </c>
      <c r="AF290" t="b">
        <v>1</v>
      </c>
      <c r="AG290">
        <v>2</v>
      </c>
    </row>
    <row r="291" spans="2:33" x14ac:dyDescent="0.45">
      <c r="B291" s="1">
        <v>278</v>
      </c>
      <c r="C291" s="16"/>
      <c r="D291" s="17" t="s">
        <v>448</v>
      </c>
      <c r="E291" s="17"/>
      <c r="F291" s="17"/>
      <c r="G291" s="18" t="s">
        <v>449</v>
      </c>
      <c r="H291" s="17"/>
      <c r="I291" s="17"/>
      <c r="J291" s="17"/>
      <c r="K291" s="17"/>
      <c r="L291" s="19">
        <v>60668</v>
      </c>
      <c r="M291" s="19">
        <v>9141</v>
      </c>
      <c r="N291" s="20">
        <v>45777</v>
      </c>
      <c r="O291" s="21" t="s">
        <v>63</v>
      </c>
      <c r="P291" s="21">
        <v>0.01</v>
      </c>
      <c r="Q291" s="21">
        <v>0.17</v>
      </c>
      <c r="R291" s="21" t="s">
        <v>57</v>
      </c>
      <c r="S291" s="21" t="s">
        <v>51</v>
      </c>
      <c r="T291" s="21" t="s">
        <v>109</v>
      </c>
      <c r="U291" s="22" t="s">
        <v>110</v>
      </c>
      <c r="V291" s="15"/>
      <c r="AE291">
        <v>0</v>
      </c>
      <c r="AF291" t="b">
        <v>1</v>
      </c>
      <c r="AG291">
        <v>3</v>
      </c>
    </row>
    <row r="292" spans="2:33" x14ac:dyDescent="0.45">
      <c r="B292" s="1">
        <v>279</v>
      </c>
      <c r="C292" s="16" t="s">
        <v>47</v>
      </c>
      <c r="D292" s="17" t="s">
        <v>450</v>
      </c>
      <c r="E292" s="17"/>
      <c r="F292" s="17"/>
      <c r="G292" s="18" t="s">
        <v>59</v>
      </c>
      <c r="H292" s="17"/>
      <c r="I292" s="17"/>
      <c r="J292" s="17"/>
      <c r="K292" s="17"/>
      <c r="L292" s="19">
        <v>5744</v>
      </c>
      <c r="M292" s="19">
        <v>0</v>
      </c>
      <c r="N292" s="20">
        <v>45716</v>
      </c>
      <c r="O292" s="21" t="s">
        <v>60</v>
      </c>
      <c r="P292" s="21">
        <v>0</v>
      </c>
      <c r="Q292" s="21">
        <v>0</v>
      </c>
      <c r="R292" s="21" t="s">
        <v>57</v>
      </c>
      <c r="S292" s="21" t="s">
        <v>451</v>
      </c>
      <c r="T292" s="21" t="s">
        <v>100</v>
      </c>
      <c r="U292" s="22" t="s">
        <v>101</v>
      </c>
      <c r="V292" s="15"/>
      <c r="AE292">
        <v>1</v>
      </c>
      <c r="AF292" t="b">
        <v>1</v>
      </c>
      <c r="AG292">
        <v>1</v>
      </c>
    </row>
    <row r="293" spans="2:33" x14ac:dyDescent="0.45">
      <c r="B293" s="1">
        <v>280</v>
      </c>
      <c r="C293" s="16"/>
      <c r="D293" s="17" t="s">
        <v>452</v>
      </c>
      <c r="E293" s="17"/>
      <c r="F293" s="17"/>
      <c r="G293" s="18" t="s">
        <v>453</v>
      </c>
      <c r="H293" s="17"/>
      <c r="I293" s="17"/>
      <c r="J293" s="17"/>
      <c r="K293" s="17"/>
      <c r="L293" s="19">
        <v>5744</v>
      </c>
      <c r="M293" s="19">
        <v>0</v>
      </c>
      <c r="N293" s="20">
        <v>45716</v>
      </c>
      <c r="O293" s="21" t="s">
        <v>104</v>
      </c>
      <c r="P293" s="21">
        <v>0</v>
      </c>
      <c r="Q293" s="21">
        <v>8.9999999999999993E-3</v>
      </c>
      <c r="R293" s="21" t="s">
        <v>57</v>
      </c>
      <c r="S293" s="21" t="s">
        <v>451</v>
      </c>
      <c r="T293" s="21" t="s">
        <v>100</v>
      </c>
      <c r="U293" s="22" t="s">
        <v>101</v>
      </c>
      <c r="V293" s="15"/>
      <c r="AE293">
        <v>0</v>
      </c>
      <c r="AF293" t="b">
        <v>1</v>
      </c>
      <c r="AG293">
        <v>2</v>
      </c>
    </row>
    <row r="294" spans="2:33" x14ac:dyDescent="0.45">
      <c r="B294" s="1">
        <v>281</v>
      </c>
      <c r="C294" s="16" t="s">
        <v>47</v>
      </c>
      <c r="D294" s="17" t="s">
        <v>454</v>
      </c>
      <c r="E294" s="17"/>
      <c r="F294" s="17"/>
      <c r="G294" s="18" t="s">
        <v>59</v>
      </c>
      <c r="H294" s="17"/>
      <c r="I294" s="17"/>
      <c r="J294" s="17"/>
      <c r="K294" s="17"/>
      <c r="L294" s="19">
        <v>706</v>
      </c>
      <c r="M294" s="19">
        <v>0</v>
      </c>
      <c r="N294" s="20">
        <v>45806</v>
      </c>
      <c r="O294" s="21" t="s">
        <v>60</v>
      </c>
      <c r="P294" s="21">
        <v>0</v>
      </c>
      <c r="Q294" s="21">
        <v>0</v>
      </c>
      <c r="R294" s="21" t="s">
        <v>57</v>
      </c>
      <c r="S294" s="21" t="s">
        <v>51</v>
      </c>
      <c r="T294" s="21" t="s">
        <v>100</v>
      </c>
      <c r="U294" s="22" t="s">
        <v>101</v>
      </c>
      <c r="V294" s="15"/>
      <c r="AE294">
        <v>2</v>
      </c>
      <c r="AF294" t="b">
        <v>1</v>
      </c>
      <c r="AG294">
        <v>1</v>
      </c>
    </row>
    <row r="295" spans="2:33" x14ac:dyDescent="0.45">
      <c r="B295" s="1">
        <v>282</v>
      </c>
      <c r="C295" s="16" t="s">
        <v>47</v>
      </c>
      <c r="D295" s="17" t="s">
        <v>455</v>
      </c>
      <c r="E295" s="17"/>
      <c r="F295" s="17"/>
      <c r="G295" s="18" t="s">
        <v>59</v>
      </c>
      <c r="H295" s="17"/>
      <c r="I295" s="17"/>
      <c r="J295" s="17"/>
      <c r="K295" s="17"/>
      <c r="L295" s="19">
        <v>706</v>
      </c>
      <c r="M295" s="19">
        <v>0</v>
      </c>
      <c r="N295" s="20">
        <v>45806</v>
      </c>
      <c r="O295" s="21" t="s">
        <v>60</v>
      </c>
      <c r="P295" s="21">
        <v>0</v>
      </c>
      <c r="Q295" s="21">
        <v>0</v>
      </c>
      <c r="R295" s="21" t="s">
        <v>57</v>
      </c>
      <c r="S295" s="21" t="s">
        <v>51</v>
      </c>
      <c r="T295" s="21" t="s">
        <v>109</v>
      </c>
      <c r="U295" s="22" t="s">
        <v>110</v>
      </c>
      <c r="V295" s="15"/>
      <c r="AE295">
        <v>1</v>
      </c>
      <c r="AF295" t="b">
        <v>1</v>
      </c>
      <c r="AG295">
        <v>2</v>
      </c>
    </row>
    <row r="296" spans="2:33" x14ac:dyDescent="0.45">
      <c r="B296" s="1">
        <v>283</v>
      </c>
      <c r="C296" s="16"/>
      <c r="D296" s="17" t="s">
        <v>456</v>
      </c>
      <c r="E296" s="17"/>
      <c r="F296" s="17"/>
      <c r="G296" s="18" t="s">
        <v>457</v>
      </c>
      <c r="H296" s="17"/>
      <c r="I296" s="17"/>
      <c r="J296" s="17"/>
      <c r="K296" s="17"/>
      <c r="L296" s="19">
        <v>706</v>
      </c>
      <c r="M296" s="19">
        <v>0</v>
      </c>
      <c r="N296" s="20">
        <v>45806</v>
      </c>
      <c r="O296" s="21" t="s">
        <v>85</v>
      </c>
      <c r="P296" s="21">
        <v>0</v>
      </c>
      <c r="Q296" s="21">
        <v>3.0000000000000001E-3</v>
      </c>
      <c r="R296" s="21" t="s">
        <v>57</v>
      </c>
      <c r="S296" s="21" t="s">
        <v>51</v>
      </c>
      <c r="T296" s="21" t="s">
        <v>109</v>
      </c>
      <c r="U296" s="22" t="s">
        <v>110</v>
      </c>
      <c r="V296" s="15"/>
      <c r="AE296">
        <v>0</v>
      </c>
      <c r="AF296" t="b">
        <v>1</v>
      </c>
      <c r="AG296">
        <v>3</v>
      </c>
    </row>
    <row r="297" spans="2:33" x14ac:dyDescent="0.45">
      <c r="B297" s="1">
        <v>284</v>
      </c>
      <c r="C297" s="16" t="s">
        <v>47</v>
      </c>
      <c r="D297" s="17" t="s">
        <v>458</v>
      </c>
      <c r="E297" s="17"/>
      <c r="F297" s="17"/>
      <c r="G297" s="18" t="s">
        <v>459</v>
      </c>
      <c r="H297" s="17"/>
      <c r="I297" s="17"/>
      <c r="J297" s="17"/>
      <c r="K297" s="17"/>
      <c r="L297" s="19">
        <v>734759</v>
      </c>
      <c r="M297" s="19">
        <v>56326</v>
      </c>
      <c r="N297" s="20">
        <v>45747</v>
      </c>
      <c r="O297" s="21" t="s">
        <v>56</v>
      </c>
      <c r="P297" s="21">
        <v>0.16</v>
      </c>
      <c r="Q297" s="21">
        <v>1E-3</v>
      </c>
      <c r="R297" s="21" t="s">
        <v>50</v>
      </c>
      <c r="S297" s="21" t="s">
        <v>443</v>
      </c>
      <c r="T297" s="21" t="s">
        <v>130</v>
      </c>
      <c r="U297" s="22" t="s">
        <v>53</v>
      </c>
      <c r="V297" s="15"/>
      <c r="AE297">
        <v>5</v>
      </c>
      <c r="AF297" t="b">
        <v>1</v>
      </c>
      <c r="AG297">
        <v>0</v>
      </c>
    </row>
    <row r="298" spans="2:33" x14ac:dyDescent="0.45">
      <c r="B298" s="1">
        <v>285</v>
      </c>
      <c r="C298" s="16" t="s">
        <v>47</v>
      </c>
      <c r="D298" s="17" t="s">
        <v>460</v>
      </c>
      <c r="E298" s="17"/>
      <c r="F298" s="17"/>
      <c r="G298" s="18" t="s">
        <v>59</v>
      </c>
      <c r="H298" s="17"/>
      <c r="I298" s="17"/>
      <c r="J298" s="17"/>
      <c r="K298" s="17"/>
      <c r="L298" s="19">
        <v>365671</v>
      </c>
      <c r="M298" s="19">
        <v>0</v>
      </c>
      <c r="N298" s="20">
        <v>45812</v>
      </c>
      <c r="O298" s="21" t="s">
        <v>60</v>
      </c>
      <c r="P298" s="21">
        <v>0.08</v>
      </c>
      <c r="Q298" s="21">
        <v>0</v>
      </c>
      <c r="R298" s="21" t="s">
        <v>57</v>
      </c>
      <c r="S298" s="21" t="s">
        <v>51</v>
      </c>
      <c r="T298" s="21" t="s">
        <v>130</v>
      </c>
      <c r="U298" s="22" t="s">
        <v>53</v>
      </c>
      <c r="V298" s="15"/>
      <c r="AE298">
        <v>2</v>
      </c>
      <c r="AF298" t="b">
        <v>1</v>
      </c>
      <c r="AG298">
        <v>1</v>
      </c>
    </row>
    <row r="299" spans="2:33" x14ac:dyDescent="0.45">
      <c r="B299" s="1">
        <v>286</v>
      </c>
      <c r="C299" s="16"/>
      <c r="D299" s="17" t="s">
        <v>461</v>
      </c>
      <c r="E299" s="17"/>
      <c r="F299" s="17"/>
      <c r="G299" s="18" t="s">
        <v>462</v>
      </c>
      <c r="H299" s="17"/>
      <c r="I299" s="17"/>
      <c r="J299" s="17"/>
      <c r="K299" s="17"/>
      <c r="L299" s="19">
        <v>200083</v>
      </c>
      <c r="M299" s="19">
        <v>0</v>
      </c>
      <c r="N299" s="20">
        <v>45812</v>
      </c>
      <c r="O299" s="21" t="s">
        <v>85</v>
      </c>
      <c r="P299" s="21">
        <v>0.04</v>
      </c>
      <c r="Q299" s="21">
        <v>0.32700000000000001</v>
      </c>
      <c r="R299" s="21" t="s">
        <v>57</v>
      </c>
      <c r="S299" s="21" t="s">
        <v>51</v>
      </c>
      <c r="T299" s="21" t="s">
        <v>130</v>
      </c>
      <c r="U299" s="22" t="s">
        <v>53</v>
      </c>
      <c r="V299" s="15"/>
      <c r="AE299">
        <v>0</v>
      </c>
      <c r="AF299" t="b">
        <v>1</v>
      </c>
      <c r="AG299">
        <v>2</v>
      </c>
    </row>
    <row r="300" spans="2:33" x14ac:dyDescent="0.45">
      <c r="B300" s="1">
        <v>287</v>
      </c>
      <c r="C300" s="16"/>
      <c r="D300" s="17" t="s">
        <v>461</v>
      </c>
      <c r="E300" s="17"/>
      <c r="F300" s="17"/>
      <c r="G300" s="18" t="s">
        <v>463</v>
      </c>
      <c r="H300" s="17"/>
      <c r="I300" s="17"/>
      <c r="J300" s="17"/>
      <c r="K300" s="17"/>
      <c r="L300" s="19">
        <v>165588</v>
      </c>
      <c r="M300" s="19">
        <v>0</v>
      </c>
      <c r="N300" s="20">
        <v>45812</v>
      </c>
      <c r="O300" s="21" t="s">
        <v>85</v>
      </c>
      <c r="P300" s="21">
        <v>0.04</v>
      </c>
      <c r="Q300" s="21">
        <v>0.27600000000000002</v>
      </c>
      <c r="R300" s="21" t="s">
        <v>57</v>
      </c>
      <c r="S300" s="21" t="s">
        <v>51</v>
      </c>
      <c r="T300" s="21" t="s">
        <v>130</v>
      </c>
      <c r="U300" s="22" t="s">
        <v>53</v>
      </c>
      <c r="V300" s="15"/>
      <c r="AE300">
        <v>0</v>
      </c>
      <c r="AF300" t="b">
        <v>1</v>
      </c>
      <c r="AG300">
        <v>2</v>
      </c>
    </row>
    <row r="301" spans="2:33" x14ac:dyDescent="0.45">
      <c r="B301" s="1">
        <v>288</v>
      </c>
      <c r="C301" s="16" t="s">
        <v>47</v>
      </c>
      <c r="D301" s="17" t="s">
        <v>464</v>
      </c>
      <c r="E301" s="17"/>
      <c r="F301" s="17"/>
      <c r="G301" s="18" t="s">
        <v>59</v>
      </c>
      <c r="H301" s="17"/>
      <c r="I301" s="17"/>
      <c r="J301" s="17"/>
      <c r="K301" s="17"/>
      <c r="L301" s="19">
        <v>18230</v>
      </c>
      <c r="M301" s="19">
        <v>0</v>
      </c>
      <c r="N301" s="20">
        <v>45806</v>
      </c>
      <c r="O301" s="21" t="s">
        <v>60</v>
      </c>
      <c r="P301" s="21">
        <v>0</v>
      </c>
      <c r="Q301" s="21">
        <v>0</v>
      </c>
      <c r="R301" s="21" t="s">
        <v>57</v>
      </c>
      <c r="S301" s="21" t="s">
        <v>51</v>
      </c>
      <c r="T301" s="21" t="s">
        <v>100</v>
      </c>
      <c r="U301" s="22" t="s">
        <v>101</v>
      </c>
      <c r="V301" s="15"/>
      <c r="AE301">
        <v>1</v>
      </c>
      <c r="AF301" t="b">
        <v>1</v>
      </c>
      <c r="AG301">
        <v>1</v>
      </c>
    </row>
    <row r="302" spans="2:33" x14ac:dyDescent="0.45">
      <c r="B302" s="1">
        <v>289</v>
      </c>
      <c r="C302" s="16"/>
      <c r="D302" s="17" t="s">
        <v>465</v>
      </c>
      <c r="E302" s="17"/>
      <c r="F302" s="17"/>
      <c r="G302" s="18" t="s">
        <v>466</v>
      </c>
      <c r="H302" s="17"/>
      <c r="I302" s="17"/>
      <c r="J302" s="17"/>
      <c r="K302" s="17"/>
      <c r="L302" s="19">
        <v>18230</v>
      </c>
      <c r="M302" s="19">
        <v>0</v>
      </c>
      <c r="N302" s="20">
        <v>45806</v>
      </c>
      <c r="O302" s="21" t="s">
        <v>85</v>
      </c>
      <c r="P302" s="21">
        <v>0</v>
      </c>
      <c r="Q302" s="21">
        <v>0.23599999999999999</v>
      </c>
      <c r="R302" s="21" t="s">
        <v>57</v>
      </c>
      <c r="S302" s="21" t="s">
        <v>51</v>
      </c>
      <c r="T302" s="21" t="s">
        <v>100</v>
      </c>
      <c r="U302" s="22" t="s">
        <v>101</v>
      </c>
      <c r="V302" s="15"/>
      <c r="AE302">
        <v>0</v>
      </c>
      <c r="AF302" t="b">
        <v>1</v>
      </c>
      <c r="AG302">
        <v>2</v>
      </c>
    </row>
    <row r="303" spans="2:33" x14ac:dyDescent="0.45">
      <c r="B303" s="1">
        <v>290</v>
      </c>
      <c r="C303" s="16" t="s">
        <v>47</v>
      </c>
      <c r="D303" s="17" t="s">
        <v>467</v>
      </c>
      <c r="E303" s="17"/>
      <c r="F303" s="17"/>
      <c r="G303" s="18" t="s">
        <v>468</v>
      </c>
      <c r="H303" s="17"/>
      <c r="I303" s="17"/>
      <c r="J303" s="17"/>
      <c r="K303" s="17"/>
      <c r="L303" s="19">
        <v>716536</v>
      </c>
      <c r="M303" s="19">
        <v>694841</v>
      </c>
      <c r="N303" s="20">
        <v>45747</v>
      </c>
      <c r="O303" s="21" t="s">
        <v>56</v>
      </c>
      <c r="P303" s="21">
        <v>0.16</v>
      </c>
      <c r="Q303" s="21">
        <v>0.13</v>
      </c>
      <c r="R303" s="21" t="s">
        <v>50</v>
      </c>
      <c r="S303" s="21" t="s">
        <v>51</v>
      </c>
      <c r="T303" s="21" t="s">
        <v>130</v>
      </c>
      <c r="U303" s="22" t="s">
        <v>53</v>
      </c>
      <c r="V303" s="15"/>
      <c r="AE303">
        <v>7</v>
      </c>
      <c r="AF303" t="b">
        <v>1</v>
      </c>
      <c r="AG303">
        <v>0</v>
      </c>
    </row>
    <row r="304" spans="2:33" x14ac:dyDescent="0.45">
      <c r="B304" s="1">
        <v>291</v>
      </c>
      <c r="C304" s="16"/>
      <c r="D304" s="17" t="s">
        <v>469</v>
      </c>
      <c r="E304" s="17"/>
      <c r="F304" s="17"/>
      <c r="G304" s="18" t="s">
        <v>470</v>
      </c>
      <c r="H304" s="17"/>
      <c r="I304" s="17"/>
      <c r="J304" s="17"/>
      <c r="K304" s="17"/>
      <c r="L304" s="19">
        <v>300000</v>
      </c>
      <c r="M304" s="19">
        <v>300000</v>
      </c>
      <c r="N304" s="20">
        <v>45813</v>
      </c>
      <c r="O304" s="21" t="s">
        <v>85</v>
      </c>
      <c r="P304" s="21">
        <v>7.0000000000000007E-2</v>
      </c>
      <c r="Q304" s="21">
        <v>2.3639999999999999</v>
      </c>
      <c r="R304" s="21" t="s">
        <v>57</v>
      </c>
      <c r="S304" s="21" t="s">
        <v>51</v>
      </c>
      <c r="T304" s="21" t="s">
        <v>130</v>
      </c>
      <c r="U304" s="22" t="s">
        <v>53</v>
      </c>
      <c r="V304" s="15"/>
      <c r="AE304">
        <v>0</v>
      </c>
      <c r="AF304" t="b">
        <v>1</v>
      </c>
      <c r="AG304">
        <v>1</v>
      </c>
    </row>
    <row r="305" spans="2:33" x14ac:dyDescent="0.45">
      <c r="B305" s="1">
        <v>292</v>
      </c>
      <c r="C305" s="16" t="s">
        <v>47</v>
      </c>
      <c r="D305" s="17" t="s">
        <v>471</v>
      </c>
      <c r="E305" s="17"/>
      <c r="F305" s="17"/>
      <c r="G305" s="18" t="s">
        <v>59</v>
      </c>
      <c r="H305" s="17"/>
      <c r="I305" s="17"/>
      <c r="J305" s="17"/>
      <c r="K305" s="17"/>
      <c r="L305" s="19">
        <v>174954</v>
      </c>
      <c r="M305" s="19">
        <v>0</v>
      </c>
      <c r="N305" s="20">
        <v>45813</v>
      </c>
      <c r="O305" s="21" t="s">
        <v>60</v>
      </c>
      <c r="P305" s="21">
        <v>0.04</v>
      </c>
      <c r="Q305" s="21">
        <v>0</v>
      </c>
      <c r="R305" s="21" t="s">
        <v>57</v>
      </c>
      <c r="S305" s="21" t="s">
        <v>51</v>
      </c>
      <c r="T305" s="21" t="s">
        <v>175</v>
      </c>
      <c r="U305" s="22" t="s">
        <v>53</v>
      </c>
      <c r="V305" s="15"/>
      <c r="AE305">
        <v>1</v>
      </c>
      <c r="AF305" t="b">
        <v>1</v>
      </c>
      <c r="AG305">
        <v>1</v>
      </c>
    </row>
    <row r="306" spans="2:33" x14ac:dyDescent="0.45">
      <c r="B306" s="1">
        <v>293</v>
      </c>
      <c r="C306" s="16"/>
      <c r="D306" s="17" t="s">
        <v>472</v>
      </c>
      <c r="E306" s="17"/>
      <c r="F306" s="17"/>
      <c r="G306" s="18" t="s">
        <v>473</v>
      </c>
      <c r="H306" s="17"/>
      <c r="I306" s="17"/>
      <c r="J306" s="17"/>
      <c r="K306" s="17"/>
      <c r="L306" s="19">
        <v>174954</v>
      </c>
      <c r="M306" s="19">
        <v>0</v>
      </c>
      <c r="N306" s="20">
        <v>45813</v>
      </c>
      <c r="O306" s="21" t="s">
        <v>85</v>
      </c>
      <c r="P306" s="21">
        <v>0.04</v>
      </c>
      <c r="Q306" s="21">
        <v>4.3170000000000002</v>
      </c>
      <c r="R306" s="21" t="s">
        <v>57</v>
      </c>
      <c r="S306" s="21" t="s">
        <v>51</v>
      </c>
      <c r="T306" s="21" t="s">
        <v>175</v>
      </c>
      <c r="U306" s="22" t="s">
        <v>53</v>
      </c>
      <c r="V306" s="15"/>
      <c r="AE306">
        <v>0</v>
      </c>
      <c r="AF306" t="b">
        <v>1</v>
      </c>
      <c r="AG306">
        <v>2</v>
      </c>
    </row>
    <row r="307" spans="2:33" x14ac:dyDescent="0.45">
      <c r="B307" s="1">
        <v>294</v>
      </c>
      <c r="C307" s="16"/>
      <c r="D307" s="17" t="s">
        <v>469</v>
      </c>
      <c r="E307" s="17"/>
      <c r="F307" s="17"/>
      <c r="G307" s="18" t="s">
        <v>474</v>
      </c>
      <c r="H307" s="17"/>
      <c r="I307" s="17"/>
      <c r="J307" s="17"/>
      <c r="K307" s="17"/>
      <c r="L307" s="19">
        <v>14100</v>
      </c>
      <c r="M307" s="19">
        <v>0</v>
      </c>
      <c r="N307" s="20">
        <v>45813</v>
      </c>
      <c r="O307" s="21" t="s">
        <v>85</v>
      </c>
      <c r="P307" s="21">
        <v>0</v>
      </c>
      <c r="Q307" s="21">
        <v>1.69</v>
      </c>
      <c r="R307" s="21" t="s">
        <v>57</v>
      </c>
      <c r="S307" s="21" t="s">
        <v>51</v>
      </c>
      <c r="T307" s="21" t="s">
        <v>130</v>
      </c>
      <c r="U307" s="22" t="s">
        <v>53</v>
      </c>
      <c r="V307" s="15"/>
      <c r="AE307">
        <v>0</v>
      </c>
      <c r="AF307" t="b">
        <v>1</v>
      </c>
      <c r="AG307">
        <v>1</v>
      </c>
    </row>
    <row r="308" spans="2:33" x14ac:dyDescent="0.45">
      <c r="B308" s="1">
        <v>295</v>
      </c>
      <c r="C308" s="16"/>
      <c r="D308" s="17" t="s">
        <v>469</v>
      </c>
      <c r="E308" s="17"/>
      <c r="F308" s="17"/>
      <c r="G308" s="18" t="s">
        <v>475</v>
      </c>
      <c r="H308" s="17"/>
      <c r="I308" s="17"/>
      <c r="J308" s="17"/>
      <c r="K308" s="17"/>
      <c r="L308" s="19">
        <v>6134</v>
      </c>
      <c r="M308" s="19">
        <v>0</v>
      </c>
      <c r="N308" s="20">
        <v>45813</v>
      </c>
      <c r="O308" s="21" t="s">
        <v>85</v>
      </c>
      <c r="P308" s="21">
        <v>0</v>
      </c>
      <c r="Q308" s="21">
        <v>0.74199999999999999</v>
      </c>
      <c r="R308" s="21" t="s">
        <v>57</v>
      </c>
      <c r="S308" s="21" t="s">
        <v>51</v>
      </c>
      <c r="T308" s="21" t="s">
        <v>130</v>
      </c>
      <c r="U308" s="22" t="s">
        <v>53</v>
      </c>
      <c r="V308" s="15"/>
      <c r="AE308">
        <v>0</v>
      </c>
      <c r="AF308" t="b">
        <v>1</v>
      </c>
      <c r="AG308">
        <v>1</v>
      </c>
    </row>
    <row r="309" spans="2:33" x14ac:dyDescent="0.45">
      <c r="B309" s="1">
        <v>296</v>
      </c>
      <c r="C309" s="16" t="s">
        <v>47</v>
      </c>
      <c r="D309" s="17" t="s">
        <v>476</v>
      </c>
      <c r="E309" s="17"/>
      <c r="F309" s="17"/>
      <c r="G309" s="18" t="s">
        <v>59</v>
      </c>
      <c r="H309" s="17"/>
      <c r="I309" s="17"/>
      <c r="J309" s="17"/>
      <c r="K309" s="17"/>
      <c r="L309" s="19">
        <v>5240</v>
      </c>
      <c r="M309" s="19">
        <v>0</v>
      </c>
      <c r="N309" s="20">
        <v>45813</v>
      </c>
      <c r="O309" s="21" t="s">
        <v>60</v>
      </c>
      <c r="P309" s="21">
        <v>0</v>
      </c>
      <c r="Q309" s="21">
        <v>0</v>
      </c>
      <c r="R309" s="21" t="s">
        <v>57</v>
      </c>
      <c r="S309" s="21" t="s">
        <v>51</v>
      </c>
      <c r="T309" s="21" t="s">
        <v>175</v>
      </c>
      <c r="U309" s="22" t="s">
        <v>53</v>
      </c>
      <c r="V309" s="15"/>
      <c r="AE309">
        <v>1</v>
      </c>
      <c r="AF309" t="b">
        <v>1</v>
      </c>
      <c r="AG309">
        <v>1</v>
      </c>
    </row>
    <row r="310" spans="2:33" x14ac:dyDescent="0.45">
      <c r="B310" s="1">
        <v>297</v>
      </c>
      <c r="C310" s="16"/>
      <c r="D310" s="17" t="s">
        <v>477</v>
      </c>
      <c r="E310" s="17"/>
      <c r="F310" s="17"/>
      <c r="G310" s="18" t="s">
        <v>478</v>
      </c>
      <c r="H310" s="17"/>
      <c r="I310" s="17"/>
      <c r="J310" s="17"/>
      <c r="K310" s="17"/>
      <c r="L310" s="19">
        <v>5240</v>
      </c>
      <c r="M310" s="19">
        <v>0</v>
      </c>
      <c r="N310" s="20">
        <v>45813</v>
      </c>
      <c r="O310" s="21" t="s">
        <v>85</v>
      </c>
      <c r="P310" s="21">
        <v>0</v>
      </c>
      <c r="Q310" s="21">
        <v>0.23400000000000001</v>
      </c>
      <c r="R310" s="21" t="s">
        <v>57</v>
      </c>
      <c r="S310" s="21" t="s">
        <v>51</v>
      </c>
      <c r="T310" s="21" t="s">
        <v>175</v>
      </c>
      <c r="U310" s="22" t="s">
        <v>53</v>
      </c>
      <c r="V310" s="15"/>
      <c r="AE310">
        <v>0</v>
      </c>
      <c r="AF310" t="b">
        <v>1</v>
      </c>
      <c r="AG310">
        <v>2</v>
      </c>
    </row>
    <row r="311" spans="2:33" x14ac:dyDescent="0.45">
      <c r="B311" s="1">
        <v>298</v>
      </c>
      <c r="C311" s="16" t="s">
        <v>47</v>
      </c>
      <c r="D311" s="17" t="s">
        <v>479</v>
      </c>
      <c r="E311" s="17"/>
      <c r="F311" s="17"/>
      <c r="G311" s="18" t="s">
        <v>33</v>
      </c>
      <c r="H311" s="17"/>
      <c r="I311" s="17"/>
      <c r="J311" s="17"/>
      <c r="K311" s="17"/>
      <c r="L311" s="19">
        <v>657703</v>
      </c>
      <c r="M311" s="19">
        <v>71946</v>
      </c>
      <c r="N311" s="20">
        <v>45747</v>
      </c>
      <c r="O311" s="21" t="s">
        <v>49</v>
      </c>
      <c r="P311" s="21">
        <v>0.15</v>
      </c>
      <c r="Q311" s="21">
        <v>0</v>
      </c>
      <c r="R311" s="21" t="s">
        <v>50</v>
      </c>
      <c r="S311" s="21" t="s">
        <v>51</v>
      </c>
      <c r="T311" s="21" t="s">
        <v>480</v>
      </c>
      <c r="U311" s="22" t="s">
        <v>53</v>
      </c>
      <c r="V311" s="15"/>
      <c r="AE311">
        <v>9</v>
      </c>
      <c r="AF311" t="b">
        <v>1</v>
      </c>
      <c r="AG311">
        <v>0</v>
      </c>
    </row>
    <row r="312" spans="2:33" x14ac:dyDescent="0.45">
      <c r="B312" s="1">
        <v>299</v>
      </c>
      <c r="C312" s="16" t="s">
        <v>47</v>
      </c>
      <c r="D312" s="17" t="s">
        <v>481</v>
      </c>
      <c r="E312" s="17"/>
      <c r="F312" s="17"/>
      <c r="G312" s="18" t="s">
        <v>482</v>
      </c>
      <c r="H312" s="17"/>
      <c r="I312" s="17"/>
      <c r="J312" s="17"/>
      <c r="K312" s="17"/>
      <c r="L312" s="19">
        <v>657703</v>
      </c>
      <c r="M312" s="19">
        <v>71946</v>
      </c>
      <c r="N312" s="20">
        <v>45747</v>
      </c>
      <c r="O312" s="21" t="s">
        <v>56</v>
      </c>
      <c r="P312" s="21">
        <v>0.15</v>
      </c>
      <c r="Q312" s="21">
        <v>3.0000000000000001E-3</v>
      </c>
      <c r="R312" s="21" t="s">
        <v>57</v>
      </c>
      <c r="S312" s="21" t="s">
        <v>51</v>
      </c>
      <c r="T312" s="21" t="s">
        <v>480</v>
      </c>
      <c r="U312" s="22" t="s">
        <v>53</v>
      </c>
      <c r="V312" s="15"/>
      <c r="AE312">
        <v>8</v>
      </c>
      <c r="AF312" t="b">
        <v>1</v>
      </c>
      <c r="AG312">
        <v>1</v>
      </c>
    </row>
    <row r="313" spans="2:33" x14ac:dyDescent="0.45">
      <c r="B313" s="1">
        <v>300</v>
      </c>
      <c r="C313" s="16" t="s">
        <v>47</v>
      </c>
      <c r="D313" s="17" t="s">
        <v>483</v>
      </c>
      <c r="E313" s="17"/>
      <c r="F313" s="17"/>
      <c r="G313" s="18" t="s">
        <v>59</v>
      </c>
      <c r="H313" s="17"/>
      <c r="I313" s="17"/>
      <c r="J313" s="17"/>
      <c r="K313" s="17"/>
      <c r="L313" s="19">
        <v>250078</v>
      </c>
      <c r="M313" s="19">
        <v>-126</v>
      </c>
      <c r="N313" s="20">
        <v>45812</v>
      </c>
      <c r="O313" s="21" t="s">
        <v>60</v>
      </c>
      <c r="P313" s="21">
        <v>0.06</v>
      </c>
      <c r="Q313" s="21">
        <v>0</v>
      </c>
      <c r="R313" s="21" t="s">
        <v>57</v>
      </c>
      <c r="S313" s="21" t="s">
        <v>51</v>
      </c>
      <c r="T313" s="21" t="s">
        <v>265</v>
      </c>
      <c r="U313" s="22" t="s">
        <v>53</v>
      </c>
      <c r="V313" s="15"/>
      <c r="AE313">
        <v>5</v>
      </c>
      <c r="AF313" t="b">
        <v>1</v>
      </c>
      <c r="AG313">
        <v>2</v>
      </c>
    </row>
    <row r="314" spans="2:33" x14ac:dyDescent="0.45">
      <c r="B314" s="1">
        <v>301</v>
      </c>
      <c r="C314" s="16"/>
      <c r="D314" s="17" t="s">
        <v>484</v>
      </c>
      <c r="E314" s="17"/>
      <c r="F314" s="17"/>
      <c r="G314" s="18" t="s">
        <v>485</v>
      </c>
      <c r="H314" s="17"/>
      <c r="I314" s="17"/>
      <c r="J314" s="17"/>
      <c r="K314" s="17"/>
      <c r="L314" s="19">
        <v>64771</v>
      </c>
      <c r="M314" s="19">
        <v>0</v>
      </c>
      <c r="N314" s="20">
        <v>45812</v>
      </c>
      <c r="O314" s="21" t="s">
        <v>85</v>
      </c>
      <c r="P314" s="21">
        <v>0.01</v>
      </c>
      <c r="Q314" s="21">
        <v>8.4000000000000005E-2</v>
      </c>
      <c r="R314" s="21" t="s">
        <v>57</v>
      </c>
      <c r="S314" s="21" t="s">
        <v>51</v>
      </c>
      <c r="T314" s="21" t="s">
        <v>265</v>
      </c>
      <c r="U314" s="22" t="s">
        <v>53</v>
      </c>
      <c r="V314" s="15"/>
      <c r="AE314">
        <v>0</v>
      </c>
      <c r="AF314" t="b">
        <v>1</v>
      </c>
      <c r="AG314">
        <v>3</v>
      </c>
    </row>
    <row r="315" spans="2:33" x14ac:dyDescent="0.45">
      <c r="B315" s="1">
        <v>302</v>
      </c>
      <c r="C315" s="16"/>
      <c r="D315" s="17" t="s">
        <v>484</v>
      </c>
      <c r="E315" s="17"/>
      <c r="F315" s="17"/>
      <c r="G315" s="18" t="s">
        <v>486</v>
      </c>
      <c r="H315" s="17"/>
      <c r="I315" s="17"/>
      <c r="J315" s="17"/>
      <c r="K315" s="17"/>
      <c r="L315" s="19">
        <v>64707</v>
      </c>
      <c r="M315" s="19">
        <v>0</v>
      </c>
      <c r="N315" s="20">
        <v>45812</v>
      </c>
      <c r="O315" s="21" t="s">
        <v>85</v>
      </c>
      <c r="P315" s="21">
        <v>0.01</v>
      </c>
      <c r="Q315" s="21">
        <v>0.24099999999999999</v>
      </c>
      <c r="R315" s="21" t="s">
        <v>57</v>
      </c>
      <c r="S315" s="21" t="s">
        <v>51</v>
      </c>
      <c r="T315" s="21" t="s">
        <v>265</v>
      </c>
      <c r="U315" s="22" t="s">
        <v>53</v>
      </c>
      <c r="V315" s="15"/>
      <c r="AE315">
        <v>0</v>
      </c>
      <c r="AF315" t="b">
        <v>1</v>
      </c>
      <c r="AG315">
        <v>3</v>
      </c>
    </row>
    <row r="316" spans="2:33" x14ac:dyDescent="0.45">
      <c r="B316" s="1">
        <v>303</v>
      </c>
      <c r="C316" s="16"/>
      <c r="D316" s="17" t="s">
        <v>484</v>
      </c>
      <c r="E316" s="17"/>
      <c r="F316" s="17"/>
      <c r="G316" s="18" t="s">
        <v>487</v>
      </c>
      <c r="H316" s="17"/>
      <c r="I316" s="17"/>
      <c r="J316" s="17"/>
      <c r="K316" s="17"/>
      <c r="L316" s="19">
        <v>57524</v>
      </c>
      <c r="M316" s="19">
        <v>0</v>
      </c>
      <c r="N316" s="20">
        <v>45812</v>
      </c>
      <c r="O316" s="21" t="s">
        <v>85</v>
      </c>
      <c r="P316" s="21">
        <v>0.01</v>
      </c>
      <c r="Q316" s="21">
        <v>0.504</v>
      </c>
      <c r="R316" s="21" t="s">
        <v>57</v>
      </c>
      <c r="S316" s="21" t="s">
        <v>51</v>
      </c>
      <c r="T316" s="21" t="s">
        <v>265</v>
      </c>
      <c r="U316" s="22" t="s">
        <v>53</v>
      </c>
      <c r="V316" s="15"/>
      <c r="AE316">
        <v>0</v>
      </c>
      <c r="AF316" t="b">
        <v>1</v>
      </c>
      <c r="AG316">
        <v>3</v>
      </c>
    </row>
    <row r="317" spans="2:33" x14ac:dyDescent="0.45">
      <c r="B317" s="1">
        <v>304</v>
      </c>
      <c r="C317" s="16"/>
      <c r="D317" s="17" t="s">
        <v>484</v>
      </c>
      <c r="E317" s="17"/>
      <c r="F317" s="17"/>
      <c r="G317" s="18" t="s">
        <v>488</v>
      </c>
      <c r="H317" s="17"/>
      <c r="I317" s="17"/>
      <c r="J317" s="17"/>
      <c r="K317" s="17"/>
      <c r="L317" s="19">
        <v>48001</v>
      </c>
      <c r="M317" s="19">
        <v>-126</v>
      </c>
      <c r="N317" s="20">
        <v>45812</v>
      </c>
      <c r="O317" s="21" t="s">
        <v>85</v>
      </c>
      <c r="P317" s="21">
        <v>0.01</v>
      </c>
      <c r="Q317" s="21">
        <v>1.9E-2</v>
      </c>
      <c r="R317" s="21" t="s">
        <v>57</v>
      </c>
      <c r="S317" s="21" t="s">
        <v>51</v>
      </c>
      <c r="T317" s="21" t="s">
        <v>265</v>
      </c>
      <c r="U317" s="22" t="s">
        <v>53</v>
      </c>
      <c r="V317" s="15"/>
      <c r="AE317">
        <v>0</v>
      </c>
      <c r="AF317" t="b">
        <v>1</v>
      </c>
      <c r="AG317">
        <v>3</v>
      </c>
    </row>
    <row r="318" spans="2:33" x14ac:dyDescent="0.45">
      <c r="B318" s="1">
        <v>305</v>
      </c>
      <c r="C318" s="16"/>
      <c r="D318" s="17" t="s">
        <v>484</v>
      </c>
      <c r="E318" s="17"/>
      <c r="F318" s="17"/>
      <c r="G318" s="18" t="s">
        <v>489</v>
      </c>
      <c r="H318" s="17"/>
      <c r="I318" s="17"/>
      <c r="J318" s="17"/>
      <c r="K318" s="17"/>
      <c r="L318" s="19">
        <v>15075</v>
      </c>
      <c r="M318" s="19">
        <v>0</v>
      </c>
      <c r="N318" s="20">
        <v>45812</v>
      </c>
      <c r="O318" s="21" t="s">
        <v>85</v>
      </c>
      <c r="P318" s="21">
        <v>0</v>
      </c>
      <c r="Q318" s="21">
        <v>7.0999999999999994E-2</v>
      </c>
      <c r="R318" s="21" t="s">
        <v>57</v>
      </c>
      <c r="S318" s="21" t="s">
        <v>51</v>
      </c>
      <c r="T318" s="21" t="s">
        <v>265</v>
      </c>
      <c r="U318" s="22" t="s">
        <v>53</v>
      </c>
      <c r="V318" s="15"/>
      <c r="AE318">
        <v>0</v>
      </c>
      <c r="AF318" t="b">
        <v>1</v>
      </c>
      <c r="AG318">
        <v>3</v>
      </c>
    </row>
    <row r="319" spans="2:33" x14ac:dyDescent="0.45">
      <c r="B319" s="1">
        <v>306</v>
      </c>
      <c r="C319" s="16" t="s">
        <v>47</v>
      </c>
      <c r="D319" s="17" t="s">
        <v>490</v>
      </c>
      <c r="E319" s="17"/>
      <c r="F319" s="17"/>
      <c r="G319" s="18" t="s">
        <v>59</v>
      </c>
      <c r="H319" s="17"/>
      <c r="I319" s="17"/>
      <c r="J319" s="17"/>
      <c r="K319" s="17"/>
      <c r="L319" s="19">
        <v>9</v>
      </c>
      <c r="M319" s="19">
        <v>0</v>
      </c>
      <c r="N319" s="20">
        <v>45812</v>
      </c>
      <c r="O319" s="21" t="s">
        <v>60</v>
      </c>
      <c r="P319" s="21">
        <v>0</v>
      </c>
      <c r="Q319" s="21">
        <v>0</v>
      </c>
      <c r="R319" s="21" t="s">
        <v>57</v>
      </c>
      <c r="S319" s="21" t="s">
        <v>51</v>
      </c>
      <c r="T319" s="21" t="s">
        <v>125</v>
      </c>
      <c r="U319" s="22" t="s">
        <v>126</v>
      </c>
      <c r="V319" s="15"/>
      <c r="AE319">
        <v>1</v>
      </c>
      <c r="AF319" t="b">
        <v>1</v>
      </c>
      <c r="AG319">
        <v>2</v>
      </c>
    </row>
    <row r="320" spans="2:33" x14ac:dyDescent="0.45">
      <c r="B320" s="1">
        <v>307</v>
      </c>
      <c r="C320" s="16"/>
      <c r="D320" s="17" t="s">
        <v>491</v>
      </c>
      <c r="E320" s="17"/>
      <c r="F320" s="17"/>
      <c r="G320" s="18" t="s">
        <v>492</v>
      </c>
      <c r="H320" s="17"/>
      <c r="I320" s="17"/>
      <c r="J320" s="17"/>
      <c r="K320" s="17"/>
      <c r="L320" s="19">
        <v>9</v>
      </c>
      <c r="M320" s="19">
        <v>0</v>
      </c>
      <c r="N320" s="20">
        <v>45812</v>
      </c>
      <c r="O320" s="21" t="s">
        <v>85</v>
      </c>
      <c r="P320" s="21">
        <v>0</v>
      </c>
      <c r="Q320" s="21">
        <v>0</v>
      </c>
      <c r="R320" s="21" t="s">
        <v>57</v>
      </c>
      <c r="S320" s="21" t="s">
        <v>51</v>
      </c>
      <c r="T320" s="21" t="s">
        <v>125</v>
      </c>
      <c r="U320" s="22" t="s">
        <v>126</v>
      </c>
      <c r="V320" s="15"/>
      <c r="AE320">
        <v>0</v>
      </c>
      <c r="AF320" t="b">
        <v>1</v>
      </c>
      <c r="AG320">
        <v>3</v>
      </c>
    </row>
    <row r="321" spans="2:33" x14ac:dyDescent="0.45">
      <c r="B321" s="1">
        <v>308</v>
      </c>
      <c r="C321" s="16" t="s">
        <v>47</v>
      </c>
      <c r="D321" s="17" t="s">
        <v>493</v>
      </c>
      <c r="E321" s="17"/>
      <c r="F321" s="17"/>
      <c r="G321" s="18" t="s">
        <v>59</v>
      </c>
      <c r="H321" s="17"/>
      <c r="I321" s="17"/>
      <c r="J321" s="17"/>
      <c r="K321" s="17"/>
      <c r="L321" s="19">
        <v>656654</v>
      </c>
      <c r="M321" s="19">
        <v>-9973</v>
      </c>
      <c r="N321" s="20">
        <v>45747</v>
      </c>
      <c r="O321" s="21" t="s">
        <v>60</v>
      </c>
      <c r="P321" s="21">
        <v>0.15</v>
      </c>
      <c r="Q321" s="21">
        <v>0</v>
      </c>
      <c r="R321" s="21" t="s">
        <v>50</v>
      </c>
      <c r="S321" s="21" t="s">
        <v>51</v>
      </c>
      <c r="T321" s="21" t="s">
        <v>265</v>
      </c>
      <c r="U321" s="22" t="s">
        <v>53</v>
      </c>
      <c r="V321" s="15"/>
      <c r="AE321">
        <v>6</v>
      </c>
      <c r="AF321" t="b">
        <v>1</v>
      </c>
      <c r="AG321">
        <v>0</v>
      </c>
    </row>
    <row r="322" spans="2:33" x14ac:dyDescent="0.45">
      <c r="B322" s="1">
        <v>309</v>
      </c>
      <c r="C322" s="16"/>
      <c r="D322" s="17" t="s">
        <v>494</v>
      </c>
      <c r="E322" s="17"/>
      <c r="F322" s="17"/>
      <c r="G322" s="18" t="s">
        <v>495</v>
      </c>
      <c r="H322" s="17"/>
      <c r="I322" s="17"/>
      <c r="J322" s="17"/>
      <c r="K322" s="17"/>
      <c r="L322" s="19">
        <v>464184</v>
      </c>
      <c r="M322" s="19">
        <v>-9664</v>
      </c>
      <c r="N322" s="20">
        <v>45747</v>
      </c>
      <c r="O322" s="21" t="s">
        <v>63</v>
      </c>
      <c r="P322" s="21">
        <v>0.1</v>
      </c>
      <c r="Q322" s="21">
        <v>0.33</v>
      </c>
      <c r="R322" s="21" t="s">
        <v>57</v>
      </c>
      <c r="S322" s="21" t="s">
        <v>51</v>
      </c>
      <c r="T322" s="21" t="s">
        <v>265</v>
      </c>
      <c r="U322" s="22" t="s">
        <v>53</v>
      </c>
      <c r="V322" s="15"/>
      <c r="AE322">
        <v>0</v>
      </c>
      <c r="AF322" t="b">
        <v>1</v>
      </c>
      <c r="AG322">
        <v>1</v>
      </c>
    </row>
    <row r="323" spans="2:33" x14ac:dyDescent="0.45">
      <c r="B323" s="1">
        <v>310</v>
      </c>
      <c r="C323" s="16"/>
      <c r="D323" s="17" t="s">
        <v>494</v>
      </c>
      <c r="E323" s="17"/>
      <c r="F323" s="17"/>
      <c r="G323" s="18" t="s">
        <v>496</v>
      </c>
      <c r="H323" s="17"/>
      <c r="I323" s="17"/>
      <c r="J323" s="17"/>
      <c r="K323" s="17"/>
      <c r="L323" s="19">
        <v>110781</v>
      </c>
      <c r="M323" s="19">
        <v>-1932</v>
      </c>
      <c r="N323" s="20">
        <v>45747</v>
      </c>
      <c r="O323" s="21" t="s">
        <v>63</v>
      </c>
      <c r="P323" s="21">
        <v>0.02</v>
      </c>
      <c r="Q323" s="21">
        <v>0.191</v>
      </c>
      <c r="R323" s="21" t="s">
        <v>57</v>
      </c>
      <c r="S323" s="21" t="s">
        <v>51</v>
      </c>
      <c r="T323" s="21" t="s">
        <v>265</v>
      </c>
      <c r="U323" s="22" t="s">
        <v>53</v>
      </c>
      <c r="V323" s="15"/>
      <c r="AE323">
        <v>0</v>
      </c>
      <c r="AF323" t="b">
        <v>1</v>
      </c>
      <c r="AG323">
        <v>1</v>
      </c>
    </row>
    <row r="324" spans="2:33" x14ac:dyDescent="0.45">
      <c r="B324" s="1">
        <v>311</v>
      </c>
      <c r="C324" s="16"/>
      <c r="D324" s="17" t="s">
        <v>494</v>
      </c>
      <c r="E324" s="17"/>
      <c r="F324" s="17"/>
      <c r="G324" s="18" t="s">
        <v>497</v>
      </c>
      <c r="H324" s="17"/>
      <c r="I324" s="17"/>
      <c r="J324" s="17"/>
      <c r="K324" s="17"/>
      <c r="L324" s="19">
        <v>35817</v>
      </c>
      <c r="M324" s="19">
        <v>0</v>
      </c>
      <c r="N324" s="20">
        <v>45747</v>
      </c>
      <c r="O324" s="21" t="s">
        <v>63</v>
      </c>
      <c r="P324" s="21">
        <v>0.01</v>
      </c>
      <c r="Q324" s="21">
        <v>1.7000000000000001E-2</v>
      </c>
      <c r="R324" s="21" t="s">
        <v>57</v>
      </c>
      <c r="S324" s="21" t="s">
        <v>51</v>
      </c>
      <c r="T324" s="21" t="s">
        <v>265</v>
      </c>
      <c r="U324" s="22" t="s">
        <v>53</v>
      </c>
      <c r="V324" s="15"/>
      <c r="AE324">
        <v>0</v>
      </c>
      <c r="AF324" t="b">
        <v>1</v>
      </c>
      <c r="AG324">
        <v>1</v>
      </c>
    </row>
    <row r="325" spans="2:33" x14ac:dyDescent="0.45">
      <c r="B325" s="1">
        <v>312</v>
      </c>
      <c r="C325" s="16"/>
      <c r="D325" s="17" t="s">
        <v>494</v>
      </c>
      <c r="E325" s="17"/>
      <c r="F325" s="17"/>
      <c r="G325" s="18" t="s">
        <v>498</v>
      </c>
      <c r="H325" s="17"/>
      <c r="I325" s="17"/>
      <c r="J325" s="17"/>
      <c r="K325" s="17"/>
      <c r="L325" s="19">
        <v>19470</v>
      </c>
      <c r="M325" s="19">
        <v>2498</v>
      </c>
      <c r="N325" s="20">
        <v>45747</v>
      </c>
      <c r="O325" s="21" t="s">
        <v>63</v>
      </c>
      <c r="P325" s="21">
        <v>0</v>
      </c>
      <c r="Q325" s="21">
        <v>2.1000000000000001E-2</v>
      </c>
      <c r="R325" s="21" t="s">
        <v>57</v>
      </c>
      <c r="S325" s="21" t="s">
        <v>51</v>
      </c>
      <c r="T325" s="21" t="s">
        <v>265</v>
      </c>
      <c r="U325" s="22" t="s">
        <v>53</v>
      </c>
      <c r="V325" s="15"/>
      <c r="AE325">
        <v>0</v>
      </c>
      <c r="AF325" t="b">
        <v>1</v>
      </c>
      <c r="AG325">
        <v>1</v>
      </c>
    </row>
    <row r="326" spans="2:33" x14ac:dyDescent="0.45">
      <c r="B326" s="1">
        <v>313</v>
      </c>
      <c r="C326" s="16"/>
      <c r="D326" s="17" t="s">
        <v>494</v>
      </c>
      <c r="E326" s="17"/>
      <c r="F326" s="17"/>
      <c r="G326" s="18" t="s">
        <v>499</v>
      </c>
      <c r="H326" s="17"/>
      <c r="I326" s="17"/>
      <c r="J326" s="17"/>
      <c r="K326" s="17"/>
      <c r="L326" s="19">
        <v>17363</v>
      </c>
      <c r="M326" s="19">
        <v>-2987</v>
      </c>
      <c r="N326" s="20">
        <v>45747</v>
      </c>
      <c r="O326" s="21" t="s">
        <v>63</v>
      </c>
      <c r="P326" s="21">
        <v>0</v>
      </c>
      <c r="Q326" s="21">
        <v>0.104</v>
      </c>
      <c r="R326" s="21" t="s">
        <v>57</v>
      </c>
      <c r="S326" s="21" t="s">
        <v>51</v>
      </c>
      <c r="T326" s="21" t="s">
        <v>265</v>
      </c>
      <c r="U326" s="22" t="s">
        <v>53</v>
      </c>
      <c r="V326" s="15"/>
      <c r="AE326">
        <v>0</v>
      </c>
      <c r="AF326" t="b">
        <v>1</v>
      </c>
      <c r="AG326">
        <v>1</v>
      </c>
    </row>
    <row r="327" spans="2:33" x14ac:dyDescent="0.45">
      <c r="B327" s="1">
        <v>314</v>
      </c>
      <c r="C327" s="16"/>
      <c r="D327" s="17" t="s">
        <v>494</v>
      </c>
      <c r="E327" s="17"/>
      <c r="F327" s="17"/>
      <c r="G327" s="18" t="s">
        <v>500</v>
      </c>
      <c r="H327" s="17"/>
      <c r="I327" s="17"/>
      <c r="J327" s="17"/>
      <c r="K327" s="17"/>
      <c r="L327" s="19">
        <v>9039</v>
      </c>
      <c r="M327" s="19">
        <v>2112</v>
      </c>
      <c r="N327" s="20">
        <v>45747</v>
      </c>
      <c r="O327" s="21" t="s">
        <v>63</v>
      </c>
      <c r="P327" s="21">
        <v>0</v>
      </c>
      <c r="Q327" s="21">
        <v>1.7000000000000001E-2</v>
      </c>
      <c r="R327" s="21" t="s">
        <v>57</v>
      </c>
      <c r="S327" s="21" t="s">
        <v>51</v>
      </c>
      <c r="T327" s="21" t="s">
        <v>265</v>
      </c>
      <c r="U327" s="22" t="s">
        <v>53</v>
      </c>
      <c r="V327" s="15"/>
      <c r="AE327">
        <v>0</v>
      </c>
      <c r="AF327" t="b">
        <v>1</v>
      </c>
      <c r="AG327">
        <v>1</v>
      </c>
    </row>
    <row r="328" spans="2:33" x14ac:dyDescent="0.45">
      <c r="B328" s="1">
        <v>315</v>
      </c>
      <c r="C328" s="16" t="s">
        <v>47</v>
      </c>
      <c r="D328" s="17" t="s">
        <v>501</v>
      </c>
      <c r="E328" s="17"/>
      <c r="F328" s="17"/>
      <c r="G328" s="18" t="s">
        <v>33</v>
      </c>
      <c r="H328" s="17"/>
      <c r="I328" s="17"/>
      <c r="J328" s="17"/>
      <c r="K328" s="17"/>
      <c r="L328" s="19">
        <v>580135</v>
      </c>
      <c r="M328" s="19">
        <v>-1070615</v>
      </c>
      <c r="N328" s="20">
        <v>45747</v>
      </c>
      <c r="O328" s="21" t="s">
        <v>49</v>
      </c>
      <c r="P328" s="21">
        <v>0.13</v>
      </c>
      <c r="Q328" s="21">
        <v>0</v>
      </c>
      <c r="R328" s="21" t="s">
        <v>50</v>
      </c>
      <c r="S328" s="21" t="s">
        <v>293</v>
      </c>
      <c r="T328" s="21" t="s">
        <v>130</v>
      </c>
      <c r="U328" s="22" t="s">
        <v>53</v>
      </c>
      <c r="V328" s="15"/>
      <c r="AE328">
        <v>1</v>
      </c>
      <c r="AF328" t="b">
        <v>1</v>
      </c>
      <c r="AG328">
        <v>0</v>
      </c>
    </row>
    <row r="329" spans="2:33" x14ac:dyDescent="0.45">
      <c r="B329" s="1">
        <v>316</v>
      </c>
      <c r="C329" s="16"/>
      <c r="D329" s="17" t="s">
        <v>502</v>
      </c>
      <c r="E329" s="17"/>
      <c r="F329" s="17"/>
      <c r="G329" s="18" t="s">
        <v>503</v>
      </c>
      <c r="H329" s="17"/>
      <c r="I329" s="17"/>
      <c r="J329" s="17"/>
      <c r="K329" s="17"/>
      <c r="L329" s="19">
        <v>580135</v>
      </c>
      <c r="M329" s="19">
        <v>-1070615</v>
      </c>
      <c r="N329" s="20">
        <v>45747</v>
      </c>
      <c r="O329" s="21" t="s">
        <v>56</v>
      </c>
      <c r="P329" s="21">
        <v>0.13</v>
      </c>
      <c r="Q329" s="21">
        <v>1.2E-2</v>
      </c>
      <c r="R329" s="21" t="s">
        <v>57</v>
      </c>
      <c r="S329" s="21" t="s">
        <v>293</v>
      </c>
      <c r="T329" s="21" t="s">
        <v>130</v>
      </c>
      <c r="U329" s="22" t="s">
        <v>53</v>
      </c>
      <c r="V329" s="15"/>
      <c r="AE329">
        <v>0</v>
      </c>
      <c r="AF329" t="b">
        <v>1</v>
      </c>
      <c r="AG329">
        <v>1</v>
      </c>
    </row>
    <row r="330" spans="2:33" x14ac:dyDescent="0.45">
      <c r="B330" s="1">
        <v>317</v>
      </c>
      <c r="C330" s="16"/>
      <c r="D330" s="17" t="s">
        <v>40</v>
      </c>
      <c r="E330" s="17"/>
      <c r="F330" s="17"/>
      <c r="G330" s="18" t="s">
        <v>33</v>
      </c>
      <c r="H330" s="17"/>
      <c r="I330" s="17"/>
      <c r="J330" s="17"/>
      <c r="K330" s="17"/>
      <c r="L330" s="19">
        <v>572464</v>
      </c>
      <c r="M330" s="19">
        <v>0</v>
      </c>
      <c r="N330" s="20">
        <v>45768</v>
      </c>
      <c r="O330" s="21" t="s">
        <v>39</v>
      </c>
      <c r="P330" s="21">
        <v>0.13</v>
      </c>
      <c r="Q330" s="21">
        <v>0</v>
      </c>
      <c r="R330" s="21" t="s">
        <v>35</v>
      </c>
      <c r="S330" s="21" t="s">
        <v>36</v>
      </c>
      <c r="T330" s="21" t="s">
        <v>36</v>
      </c>
      <c r="U330" s="22" t="s">
        <v>37</v>
      </c>
      <c r="V330" s="15"/>
      <c r="AE330">
        <v>0</v>
      </c>
      <c r="AF330" t="b">
        <v>1</v>
      </c>
      <c r="AG330">
        <v>0</v>
      </c>
    </row>
    <row r="331" spans="2:33" x14ac:dyDescent="0.45">
      <c r="B331" s="1">
        <v>318</v>
      </c>
      <c r="C331" s="16" t="s">
        <v>47</v>
      </c>
      <c r="D331" s="17" t="s">
        <v>504</v>
      </c>
      <c r="E331" s="17"/>
      <c r="F331" s="17"/>
      <c r="G331" s="18" t="s">
        <v>33</v>
      </c>
      <c r="H331" s="17"/>
      <c r="I331" s="17"/>
      <c r="J331" s="17"/>
      <c r="K331" s="17"/>
      <c r="L331" s="19">
        <v>562940</v>
      </c>
      <c r="M331" s="19">
        <v>9159</v>
      </c>
      <c r="N331" s="20">
        <v>45747</v>
      </c>
      <c r="O331" s="21" t="s">
        <v>49</v>
      </c>
      <c r="P331" s="21">
        <v>0.13</v>
      </c>
      <c r="Q331" s="21">
        <v>0</v>
      </c>
      <c r="R331" s="21" t="s">
        <v>50</v>
      </c>
      <c r="S331" s="21" t="s">
        <v>51</v>
      </c>
      <c r="T331" s="21" t="s">
        <v>505</v>
      </c>
      <c r="U331" s="22" t="s">
        <v>126</v>
      </c>
      <c r="V331" s="15"/>
      <c r="AE331">
        <v>7</v>
      </c>
      <c r="AF331" t="b">
        <v>1</v>
      </c>
      <c r="AG331">
        <v>0</v>
      </c>
    </row>
    <row r="332" spans="2:33" x14ac:dyDescent="0.45">
      <c r="B332" s="1">
        <v>319</v>
      </c>
      <c r="C332" s="16"/>
      <c r="D332" s="17" t="s">
        <v>506</v>
      </c>
      <c r="E332" s="17"/>
      <c r="F332" s="17"/>
      <c r="G332" s="18" t="s">
        <v>507</v>
      </c>
      <c r="H332" s="17"/>
      <c r="I332" s="17"/>
      <c r="J332" s="17"/>
      <c r="K332" s="17"/>
      <c r="L332" s="19">
        <v>299537</v>
      </c>
      <c r="M332" s="19">
        <v>-26077</v>
      </c>
      <c r="N332" s="20">
        <v>45747</v>
      </c>
      <c r="O332" s="21" t="s">
        <v>56</v>
      </c>
      <c r="P332" s="21">
        <v>7.0000000000000007E-2</v>
      </c>
      <c r="Q332" s="21">
        <v>11.77</v>
      </c>
      <c r="R332" s="21" t="s">
        <v>57</v>
      </c>
      <c r="S332" s="21" t="s">
        <v>405</v>
      </c>
      <c r="T332" s="21" t="s">
        <v>508</v>
      </c>
      <c r="U332" s="22" t="s">
        <v>126</v>
      </c>
      <c r="V332" s="15"/>
      <c r="AE332">
        <v>0</v>
      </c>
      <c r="AF332" t="b">
        <v>1</v>
      </c>
      <c r="AG332">
        <v>1</v>
      </c>
    </row>
    <row r="333" spans="2:33" x14ac:dyDescent="0.45">
      <c r="B333" s="1">
        <v>320</v>
      </c>
      <c r="C333" s="16" t="s">
        <v>47</v>
      </c>
      <c r="D333" s="17" t="s">
        <v>509</v>
      </c>
      <c r="E333" s="17"/>
      <c r="F333" s="17"/>
      <c r="G333" s="18" t="s">
        <v>59</v>
      </c>
      <c r="H333" s="17"/>
      <c r="I333" s="17"/>
      <c r="J333" s="17"/>
      <c r="K333" s="17"/>
      <c r="L333" s="19">
        <v>263403</v>
      </c>
      <c r="M333" s="19">
        <v>35236</v>
      </c>
      <c r="N333" s="20">
        <v>45657</v>
      </c>
      <c r="O333" s="21" t="s">
        <v>510</v>
      </c>
      <c r="P333" s="21">
        <v>0.06</v>
      </c>
      <c r="Q333" s="21">
        <v>0</v>
      </c>
      <c r="R333" s="21" t="s">
        <v>57</v>
      </c>
      <c r="S333" s="21" t="s">
        <v>243</v>
      </c>
      <c r="T333" s="21" t="s">
        <v>508</v>
      </c>
      <c r="U333" s="22" t="s">
        <v>126</v>
      </c>
      <c r="V333" s="15"/>
      <c r="AE333">
        <v>5</v>
      </c>
      <c r="AF333" t="b">
        <v>1</v>
      </c>
      <c r="AG333">
        <v>1</v>
      </c>
    </row>
    <row r="334" spans="2:33" x14ac:dyDescent="0.45">
      <c r="B334" s="1">
        <v>321</v>
      </c>
      <c r="C334" s="16" t="s">
        <v>47</v>
      </c>
      <c r="D334" s="17" t="s">
        <v>511</v>
      </c>
      <c r="E334" s="17"/>
      <c r="F334" s="17"/>
      <c r="G334" s="18" t="s">
        <v>59</v>
      </c>
      <c r="H334" s="17"/>
      <c r="I334" s="17"/>
      <c r="J334" s="17"/>
      <c r="K334" s="17"/>
      <c r="L334" s="19">
        <v>254609</v>
      </c>
      <c r="M334" s="19">
        <v>26442</v>
      </c>
      <c r="N334" s="20">
        <v>45657</v>
      </c>
      <c r="O334" s="21" t="s">
        <v>60</v>
      </c>
      <c r="P334" s="21">
        <v>0.06</v>
      </c>
      <c r="Q334" s="21">
        <v>0</v>
      </c>
      <c r="R334" s="21" t="s">
        <v>57</v>
      </c>
      <c r="S334" s="21" t="s">
        <v>51</v>
      </c>
      <c r="T334" s="21" t="s">
        <v>512</v>
      </c>
      <c r="U334" s="22" t="s">
        <v>53</v>
      </c>
      <c r="V334" s="15"/>
      <c r="AE334">
        <v>2</v>
      </c>
      <c r="AF334" t="b">
        <v>1</v>
      </c>
      <c r="AG334">
        <v>2</v>
      </c>
    </row>
    <row r="335" spans="2:33" x14ac:dyDescent="0.45">
      <c r="B335" s="1">
        <v>322</v>
      </c>
      <c r="C335" s="16"/>
      <c r="D335" s="17" t="s">
        <v>513</v>
      </c>
      <c r="E335" s="17"/>
      <c r="F335" s="17"/>
      <c r="G335" s="18" t="s">
        <v>514</v>
      </c>
      <c r="H335" s="17"/>
      <c r="I335" s="17"/>
      <c r="J335" s="17"/>
      <c r="K335" s="17"/>
      <c r="L335" s="19">
        <v>229268</v>
      </c>
      <c r="M335" s="19">
        <v>15485</v>
      </c>
      <c r="N335" s="20">
        <v>45657</v>
      </c>
      <c r="O335" s="21" t="s">
        <v>63</v>
      </c>
      <c r="P335" s="21">
        <v>0.05</v>
      </c>
      <c r="Q335" s="21">
        <v>0.43099999999999999</v>
      </c>
      <c r="R335" s="21" t="s">
        <v>57</v>
      </c>
      <c r="S335" s="21" t="s">
        <v>51</v>
      </c>
      <c r="T335" s="21" t="s">
        <v>512</v>
      </c>
      <c r="U335" s="22" t="s">
        <v>53</v>
      </c>
      <c r="V335" s="15"/>
      <c r="AE335">
        <v>0</v>
      </c>
      <c r="AF335" t="b">
        <v>1</v>
      </c>
      <c r="AG335">
        <v>3</v>
      </c>
    </row>
    <row r="336" spans="2:33" x14ac:dyDescent="0.45">
      <c r="B336" s="1">
        <v>323</v>
      </c>
      <c r="C336" s="16"/>
      <c r="D336" s="17" t="s">
        <v>513</v>
      </c>
      <c r="E336" s="17"/>
      <c r="F336" s="17"/>
      <c r="G336" s="18" t="s">
        <v>515</v>
      </c>
      <c r="H336" s="17"/>
      <c r="I336" s="17"/>
      <c r="J336" s="17"/>
      <c r="K336" s="17"/>
      <c r="L336" s="19">
        <v>25341</v>
      </c>
      <c r="M336" s="19">
        <v>10957</v>
      </c>
      <c r="N336" s="20">
        <v>45657</v>
      </c>
      <c r="O336" s="21" t="s">
        <v>63</v>
      </c>
      <c r="P336" s="21">
        <v>0.01</v>
      </c>
      <c r="Q336" s="21">
        <v>0.104</v>
      </c>
      <c r="R336" s="21" t="s">
        <v>57</v>
      </c>
      <c r="S336" s="21" t="s">
        <v>51</v>
      </c>
      <c r="T336" s="21" t="s">
        <v>512</v>
      </c>
      <c r="U336" s="22" t="s">
        <v>53</v>
      </c>
      <c r="V336" s="15"/>
      <c r="AE336">
        <v>0</v>
      </c>
      <c r="AF336" t="b">
        <v>1</v>
      </c>
      <c r="AG336">
        <v>3</v>
      </c>
    </row>
    <row r="337" spans="2:33" x14ac:dyDescent="0.45">
      <c r="B337" s="1">
        <v>324</v>
      </c>
      <c r="C337" s="16" t="s">
        <v>47</v>
      </c>
      <c r="D337" s="17" t="s">
        <v>516</v>
      </c>
      <c r="E337" s="17"/>
      <c r="F337" s="17"/>
      <c r="G337" s="18" t="s">
        <v>59</v>
      </c>
      <c r="H337" s="17"/>
      <c r="I337" s="17"/>
      <c r="J337" s="17"/>
      <c r="K337" s="17"/>
      <c r="L337" s="19">
        <v>8794</v>
      </c>
      <c r="M337" s="19">
        <v>8794</v>
      </c>
      <c r="N337" s="20">
        <v>45657</v>
      </c>
      <c r="O337" s="21" t="s">
        <v>404</v>
      </c>
      <c r="P337" s="21">
        <v>0</v>
      </c>
      <c r="Q337" s="21">
        <v>0</v>
      </c>
      <c r="R337" s="21" t="s">
        <v>57</v>
      </c>
      <c r="S337" s="21" t="s">
        <v>405</v>
      </c>
      <c r="T337" s="21" t="s">
        <v>517</v>
      </c>
      <c r="U337" s="22" t="s">
        <v>53</v>
      </c>
      <c r="V337" s="15"/>
      <c r="AE337">
        <v>1</v>
      </c>
      <c r="AF337" t="b">
        <v>1</v>
      </c>
      <c r="AG337">
        <v>2</v>
      </c>
    </row>
    <row r="338" spans="2:33" x14ac:dyDescent="0.45">
      <c r="B338" s="1">
        <v>325</v>
      </c>
      <c r="C338" s="16"/>
      <c r="D338" s="17" t="s">
        <v>518</v>
      </c>
      <c r="E338" s="17"/>
      <c r="F338" s="17"/>
      <c r="G338" s="18" t="s">
        <v>519</v>
      </c>
      <c r="H338" s="17"/>
      <c r="I338" s="17"/>
      <c r="J338" s="17"/>
      <c r="K338" s="17"/>
      <c r="L338" s="19">
        <v>8794</v>
      </c>
      <c r="M338" s="19">
        <v>8794</v>
      </c>
      <c r="N338" s="20">
        <v>45657</v>
      </c>
      <c r="O338" s="21" t="s">
        <v>404</v>
      </c>
      <c r="P338" s="21">
        <v>0</v>
      </c>
      <c r="Q338" s="21">
        <v>0</v>
      </c>
      <c r="R338" s="21" t="s">
        <v>57</v>
      </c>
      <c r="S338" s="21" t="s">
        <v>405</v>
      </c>
      <c r="T338" s="21" t="s">
        <v>517</v>
      </c>
      <c r="U338" s="22" t="s">
        <v>53</v>
      </c>
      <c r="V338" s="15"/>
      <c r="AE338">
        <v>0</v>
      </c>
      <c r="AF338" t="b">
        <v>1</v>
      </c>
      <c r="AG338">
        <v>3</v>
      </c>
    </row>
    <row r="339" spans="2:33" x14ac:dyDescent="0.45">
      <c r="B339" s="1">
        <v>326</v>
      </c>
      <c r="C339" s="16" t="s">
        <v>47</v>
      </c>
      <c r="D339" s="17" t="s">
        <v>520</v>
      </c>
      <c r="E339" s="17"/>
      <c r="F339" s="17"/>
      <c r="G339" s="18" t="s">
        <v>33</v>
      </c>
      <c r="H339" s="17"/>
      <c r="I339" s="17"/>
      <c r="J339" s="17"/>
      <c r="K339" s="17"/>
      <c r="L339" s="19">
        <v>539707</v>
      </c>
      <c r="M339" s="19">
        <v>6160</v>
      </c>
      <c r="N339" s="20">
        <v>45747</v>
      </c>
      <c r="O339" s="21" t="s">
        <v>49</v>
      </c>
      <c r="P339" s="21">
        <v>0.12</v>
      </c>
      <c r="Q339" s="21">
        <v>0</v>
      </c>
      <c r="R339" s="21" t="s">
        <v>50</v>
      </c>
      <c r="S339" s="21" t="s">
        <v>440</v>
      </c>
      <c r="T339" s="21" t="s">
        <v>521</v>
      </c>
      <c r="U339" s="22" t="s">
        <v>53</v>
      </c>
      <c r="V339" s="15"/>
      <c r="AE339">
        <v>2</v>
      </c>
      <c r="AF339" t="b">
        <v>1</v>
      </c>
      <c r="AG339">
        <v>0</v>
      </c>
    </row>
    <row r="340" spans="2:33" x14ac:dyDescent="0.45">
      <c r="B340" s="1">
        <v>327</v>
      </c>
      <c r="C340" s="16"/>
      <c r="D340" s="17" t="s">
        <v>522</v>
      </c>
      <c r="E340" s="17"/>
      <c r="F340" s="17"/>
      <c r="G340" s="18" t="s">
        <v>523</v>
      </c>
      <c r="H340" s="17"/>
      <c r="I340" s="17"/>
      <c r="J340" s="17"/>
      <c r="K340" s="17"/>
      <c r="L340" s="19">
        <v>400399</v>
      </c>
      <c r="M340" s="19">
        <v>5811</v>
      </c>
      <c r="N340" s="20">
        <v>45747</v>
      </c>
      <c r="O340" s="21" t="s">
        <v>56</v>
      </c>
      <c r="P340" s="21">
        <v>0.09</v>
      </c>
      <c r="Q340" s="21">
        <v>1.0999999999999999E-2</v>
      </c>
      <c r="R340" s="21" t="s">
        <v>57</v>
      </c>
      <c r="S340" s="21" t="s">
        <v>399</v>
      </c>
      <c r="T340" s="21" t="s">
        <v>175</v>
      </c>
      <c r="U340" s="22" t="s">
        <v>53</v>
      </c>
      <c r="V340" s="15"/>
      <c r="AE340">
        <v>0</v>
      </c>
      <c r="AF340" t="b">
        <v>1</v>
      </c>
      <c r="AG340">
        <v>1</v>
      </c>
    </row>
    <row r="341" spans="2:33" x14ac:dyDescent="0.45">
      <c r="B341" s="1">
        <v>328</v>
      </c>
      <c r="C341" s="16"/>
      <c r="D341" s="17" t="s">
        <v>524</v>
      </c>
      <c r="E341" s="17"/>
      <c r="F341" s="17"/>
      <c r="G341" s="18" t="s">
        <v>525</v>
      </c>
      <c r="H341" s="17"/>
      <c r="I341" s="17"/>
      <c r="J341" s="17"/>
      <c r="K341" s="17"/>
      <c r="L341" s="19">
        <v>139308</v>
      </c>
      <c r="M341" s="19">
        <v>349</v>
      </c>
      <c r="N341" s="20">
        <v>45747</v>
      </c>
      <c r="O341" s="21" t="s">
        <v>56</v>
      </c>
      <c r="P341" s="21">
        <v>0.03</v>
      </c>
      <c r="Q341" s="21">
        <v>2E-3</v>
      </c>
      <c r="R341" s="21" t="s">
        <v>57</v>
      </c>
      <c r="S341" s="21" t="s">
        <v>399</v>
      </c>
      <c r="T341" s="21" t="s">
        <v>133</v>
      </c>
      <c r="U341" s="22" t="s">
        <v>53</v>
      </c>
      <c r="V341" s="15"/>
      <c r="AE341">
        <v>0</v>
      </c>
      <c r="AF341" t="b">
        <v>1</v>
      </c>
      <c r="AG341">
        <v>1</v>
      </c>
    </row>
    <row r="342" spans="2:33" x14ac:dyDescent="0.45">
      <c r="B342" s="1">
        <v>329</v>
      </c>
      <c r="C342" s="16" t="s">
        <v>47</v>
      </c>
      <c r="D342" s="17" t="s">
        <v>526</v>
      </c>
      <c r="E342" s="17"/>
      <c r="F342" s="17"/>
      <c r="G342" s="18" t="s">
        <v>33</v>
      </c>
      <c r="H342" s="17"/>
      <c r="I342" s="17"/>
      <c r="J342" s="17"/>
      <c r="K342" s="17"/>
      <c r="L342" s="19">
        <v>527824</v>
      </c>
      <c r="M342" s="19">
        <v>6934</v>
      </c>
      <c r="N342" s="20">
        <v>45747</v>
      </c>
      <c r="O342" s="21" t="s">
        <v>49</v>
      </c>
      <c r="P342" s="21">
        <v>0.12</v>
      </c>
      <c r="Q342" s="21">
        <v>0</v>
      </c>
      <c r="R342" s="21" t="s">
        <v>50</v>
      </c>
      <c r="S342" s="21" t="s">
        <v>51</v>
      </c>
      <c r="T342" s="21" t="s">
        <v>130</v>
      </c>
      <c r="U342" s="22" t="s">
        <v>53</v>
      </c>
      <c r="V342" s="15"/>
      <c r="AE342">
        <v>1</v>
      </c>
      <c r="AF342" t="b">
        <v>1</v>
      </c>
      <c r="AG342">
        <v>0</v>
      </c>
    </row>
    <row r="343" spans="2:33" x14ac:dyDescent="0.45">
      <c r="B343" s="1">
        <v>330</v>
      </c>
      <c r="C343" s="16"/>
      <c r="D343" s="17" t="s">
        <v>527</v>
      </c>
      <c r="E343" s="17"/>
      <c r="F343" s="17"/>
      <c r="G343" s="18" t="s">
        <v>528</v>
      </c>
      <c r="H343" s="17"/>
      <c r="I343" s="17"/>
      <c r="J343" s="17"/>
      <c r="K343" s="17"/>
      <c r="L343" s="19">
        <v>527824</v>
      </c>
      <c r="M343" s="19">
        <v>6934</v>
      </c>
      <c r="N343" s="20">
        <v>45747</v>
      </c>
      <c r="O343" s="21" t="s">
        <v>56</v>
      </c>
      <c r="P343" s="21">
        <v>0.12</v>
      </c>
      <c r="Q343" s="21">
        <v>4.0000000000000001E-3</v>
      </c>
      <c r="R343" s="21" t="s">
        <v>57</v>
      </c>
      <c r="S343" s="21" t="s">
        <v>246</v>
      </c>
      <c r="T343" s="21" t="s">
        <v>130</v>
      </c>
      <c r="U343" s="22" t="s">
        <v>53</v>
      </c>
      <c r="V343" s="15"/>
      <c r="AE343">
        <v>0</v>
      </c>
      <c r="AF343" t="b">
        <v>1</v>
      </c>
      <c r="AG343">
        <v>1</v>
      </c>
    </row>
    <row r="344" spans="2:33" x14ac:dyDescent="0.45">
      <c r="B344" s="1">
        <v>331</v>
      </c>
      <c r="C344" s="16" t="s">
        <v>47</v>
      </c>
      <c r="D344" s="17" t="s">
        <v>529</v>
      </c>
      <c r="E344" s="17"/>
      <c r="F344" s="17"/>
      <c r="G344" s="18" t="s">
        <v>59</v>
      </c>
      <c r="H344" s="17"/>
      <c r="I344" s="17"/>
      <c r="J344" s="17"/>
      <c r="K344" s="17"/>
      <c r="L344" s="19">
        <v>522051</v>
      </c>
      <c r="M344" s="19">
        <v>0</v>
      </c>
      <c r="N344" s="20">
        <v>45813</v>
      </c>
      <c r="O344" s="21" t="s">
        <v>60</v>
      </c>
      <c r="P344" s="21">
        <v>0.12</v>
      </c>
      <c r="Q344" s="21">
        <v>0</v>
      </c>
      <c r="R344" s="21" t="s">
        <v>50</v>
      </c>
      <c r="S344" s="21" t="s">
        <v>51</v>
      </c>
      <c r="T344" s="21" t="s">
        <v>265</v>
      </c>
      <c r="U344" s="22" t="s">
        <v>53</v>
      </c>
      <c r="V344" s="15"/>
      <c r="AE344">
        <v>1</v>
      </c>
      <c r="AF344" t="b">
        <v>1</v>
      </c>
      <c r="AG344">
        <v>0</v>
      </c>
    </row>
    <row r="345" spans="2:33" x14ac:dyDescent="0.45">
      <c r="B345" s="1">
        <v>332</v>
      </c>
      <c r="C345" s="16"/>
      <c r="D345" s="17" t="s">
        <v>530</v>
      </c>
      <c r="E345" s="17"/>
      <c r="F345" s="17"/>
      <c r="G345" s="18" t="s">
        <v>531</v>
      </c>
      <c r="H345" s="17"/>
      <c r="I345" s="17"/>
      <c r="J345" s="17"/>
      <c r="K345" s="17"/>
      <c r="L345" s="19">
        <v>522051</v>
      </c>
      <c r="M345" s="19">
        <v>0</v>
      </c>
      <c r="N345" s="20">
        <v>45813</v>
      </c>
      <c r="O345" s="21" t="s">
        <v>85</v>
      </c>
      <c r="P345" s="21">
        <v>0.12</v>
      </c>
      <c r="Q345" s="21">
        <v>1.6559999999999999</v>
      </c>
      <c r="R345" s="21" t="s">
        <v>57</v>
      </c>
      <c r="S345" s="21" t="s">
        <v>51</v>
      </c>
      <c r="T345" s="21" t="s">
        <v>265</v>
      </c>
      <c r="U345" s="22" t="s">
        <v>53</v>
      </c>
      <c r="V345" s="15"/>
      <c r="AE345">
        <v>0</v>
      </c>
      <c r="AF345" t="b">
        <v>1</v>
      </c>
      <c r="AG345">
        <v>1</v>
      </c>
    </row>
    <row r="346" spans="2:33" x14ac:dyDescent="0.45">
      <c r="B346" s="1">
        <v>333</v>
      </c>
      <c r="C346" s="16"/>
      <c r="D346" s="17" t="s">
        <v>532</v>
      </c>
      <c r="E346" s="17"/>
      <c r="F346" s="17"/>
      <c r="G346" s="18" t="s">
        <v>533</v>
      </c>
      <c r="H346" s="17"/>
      <c r="I346" s="17"/>
      <c r="J346" s="17"/>
      <c r="K346" s="17"/>
      <c r="L346" s="19">
        <v>494867</v>
      </c>
      <c r="M346" s="19">
        <v>812</v>
      </c>
      <c r="N346" s="20">
        <v>45747</v>
      </c>
      <c r="O346" s="21" t="s">
        <v>56</v>
      </c>
      <c r="P346" s="21">
        <v>0.11</v>
      </c>
      <c r="Q346" s="21">
        <v>4.2999999999999997E-2</v>
      </c>
      <c r="R346" s="21" t="s">
        <v>50</v>
      </c>
      <c r="S346" s="21" t="s">
        <v>399</v>
      </c>
      <c r="T346" s="21" t="s">
        <v>175</v>
      </c>
      <c r="U346" s="22" t="s">
        <v>53</v>
      </c>
      <c r="V346" s="15"/>
      <c r="AE346">
        <v>0</v>
      </c>
      <c r="AF346" t="b">
        <v>1</v>
      </c>
      <c r="AG346">
        <v>0</v>
      </c>
    </row>
    <row r="347" spans="2:33" x14ac:dyDescent="0.45">
      <c r="B347" s="1">
        <v>334</v>
      </c>
      <c r="C347" s="16"/>
      <c r="D347" s="17" t="s">
        <v>534</v>
      </c>
      <c r="E347" s="17"/>
      <c r="F347" s="17"/>
      <c r="G347" s="18" t="s">
        <v>535</v>
      </c>
      <c r="H347" s="17"/>
      <c r="I347" s="17"/>
      <c r="J347" s="17"/>
      <c r="K347" s="17"/>
      <c r="L347" s="19">
        <v>470426</v>
      </c>
      <c r="M347" s="19">
        <v>414211</v>
      </c>
      <c r="N347" s="20">
        <v>45747</v>
      </c>
      <c r="O347" s="21" t="s">
        <v>56</v>
      </c>
      <c r="P347" s="21">
        <v>0.11</v>
      </c>
      <c r="Q347" s="21">
        <v>1E-3</v>
      </c>
      <c r="R347" s="21" t="s">
        <v>50</v>
      </c>
      <c r="S347" s="21" t="s">
        <v>443</v>
      </c>
      <c r="T347" s="21" t="s">
        <v>536</v>
      </c>
      <c r="U347" s="22" t="s">
        <v>53</v>
      </c>
      <c r="V347" s="15"/>
      <c r="AE347">
        <v>0</v>
      </c>
      <c r="AF347" t="b">
        <v>1</v>
      </c>
      <c r="AG347">
        <v>0</v>
      </c>
    </row>
    <row r="348" spans="2:33" x14ac:dyDescent="0.45">
      <c r="B348" s="1">
        <v>335</v>
      </c>
      <c r="C348" s="16"/>
      <c r="D348" s="17" t="s">
        <v>537</v>
      </c>
      <c r="E348" s="17"/>
      <c r="F348" s="17"/>
      <c r="G348" s="18" t="s">
        <v>538</v>
      </c>
      <c r="H348" s="17"/>
      <c r="I348" s="17"/>
      <c r="J348" s="17"/>
      <c r="K348" s="17"/>
      <c r="L348" s="19">
        <v>462112</v>
      </c>
      <c r="M348" s="19">
        <v>291917</v>
      </c>
      <c r="N348" s="20">
        <v>45747</v>
      </c>
      <c r="O348" s="21" t="s">
        <v>56</v>
      </c>
      <c r="P348" s="21">
        <v>0.1</v>
      </c>
      <c r="Q348" s="21">
        <v>6.0000000000000001E-3</v>
      </c>
      <c r="R348" s="21" t="s">
        <v>50</v>
      </c>
      <c r="S348" s="21" t="s">
        <v>246</v>
      </c>
      <c r="T348" s="21" t="s">
        <v>265</v>
      </c>
      <c r="U348" s="22" t="s">
        <v>53</v>
      </c>
      <c r="V348" s="15"/>
      <c r="AE348">
        <v>0</v>
      </c>
      <c r="AF348" t="b">
        <v>1</v>
      </c>
      <c r="AG348">
        <v>0</v>
      </c>
    </row>
    <row r="349" spans="2:33" x14ac:dyDescent="0.45">
      <c r="B349" s="1">
        <v>336</v>
      </c>
      <c r="C349" s="16"/>
      <c r="D349" s="17" t="s">
        <v>539</v>
      </c>
      <c r="E349" s="17"/>
      <c r="F349" s="17"/>
      <c r="G349" s="18" t="s">
        <v>540</v>
      </c>
      <c r="H349" s="17"/>
      <c r="I349" s="17"/>
      <c r="J349" s="17"/>
      <c r="K349" s="17"/>
      <c r="L349" s="19">
        <v>460026</v>
      </c>
      <c r="M349" s="19">
        <v>151236</v>
      </c>
      <c r="N349" s="20">
        <v>45747</v>
      </c>
      <c r="O349" s="21" t="s">
        <v>56</v>
      </c>
      <c r="P349" s="21">
        <v>0.1</v>
      </c>
      <c r="Q349" s="21">
        <v>0.03</v>
      </c>
      <c r="R349" s="21" t="s">
        <v>50</v>
      </c>
      <c r="S349" s="21" t="s">
        <v>51</v>
      </c>
      <c r="T349" s="21" t="s">
        <v>265</v>
      </c>
      <c r="U349" s="22" t="s">
        <v>53</v>
      </c>
      <c r="V349" s="15"/>
      <c r="AE349">
        <v>0</v>
      </c>
      <c r="AF349" t="b">
        <v>1</v>
      </c>
      <c r="AG349">
        <v>0</v>
      </c>
    </row>
    <row r="350" spans="2:33" x14ac:dyDescent="0.45">
      <c r="B350" s="1">
        <v>337</v>
      </c>
      <c r="C350" s="16"/>
      <c r="D350" s="17" t="s">
        <v>541</v>
      </c>
      <c r="E350" s="17"/>
      <c r="F350" s="17"/>
      <c r="G350" s="18" t="s">
        <v>542</v>
      </c>
      <c r="H350" s="17"/>
      <c r="I350" s="17"/>
      <c r="J350" s="17"/>
      <c r="K350" s="17"/>
      <c r="L350" s="19">
        <v>448997</v>
      </c>
      <c r="M350" s="19">
        <v>-10674</v>
      </c>
      <c r="N350" s="20">
        <v>45747</v>
      </c>
      <c r="O350" s="21" t="s">
        <v>56</v>
      </c>
      <c r="P350" s="21">
        <v>0.1</v>
      </c>
      <c r="Q350" s="21">
        <v>5.8000000000000003E-2</v>
      </c>
      <c r="R350" s="21" t="s">
        <v>50</v>
      </c>
      <c r="S350" s="21" t="s">
        <v>405</v>
      </c>
      <c r="T350" s="21" t="s">
        <v>543</v>
      </c>
      <c r="U350" s="22" t="s">
        <v>53</v>
      </c>
      <c r="V350" s="15"/>
      <c r="AE350">
        <v>0</v>
      </c>
      <c r="AF350" t="b">
        <v>1</v>
      </c>
      <c r="AG350">
        <v>0</v>
      </c>
    </row>
    <row r="351" spans="2:33" x14ac:dyDescent="0.45">
      <c r="B351" s="1">
        <v>338</v>
      </c>
      <c r="C351" s="16" t="s">
        <v>47</v>
      </c>
      <c r="D351" s="17" t="s">
        <v>544</v>
      </c>
      <c r="E351" s="17"/>
      <c r="F351" s="17"/>
      <c r="G351" s="18" t="s">
        <v>33</v>
      </c>
      <c r="H351" s="17"/>
      <c r="I351" s="17"/>
      <c r="J351" s="17"/>
      <c r="K351" s="17"/>
      <c r="L351" s="19">
        <v>440653</v>
      </c>
      <c r="M351" s="19">
        <v>-5509</v>
      </c>
      <c r="N351" s="20">
        <v>45777</v>
      </c>
      <c r="O351" s="21" t="s">
        <v>49</v>
      </c>
      <c r="P351" s="21">
        <v>0.1</v>
      </c>
      <c r="Q351" s="21">
        <v>0</v>
      </c>
      <c r="R351" s="21" t="s">
        <v>50</v>
      </c>
      <c r="S351" s="21" t="s">
        <v>51</v>
      </c>
      <c r="T351" s="21" t="s">
        <v>130</v>
      </c>
      <c r="U351" s="22" t="s">
        <v>53</v>
      </c>
      <c r="V351" s="15"/>
      <c r="AE351">
        <v>7</v>
      </c>
      <c r="AF351" t="b">
        <v>1</v>
      </c>
      <c r="AG351">
        <v>0</v>
      </c>
    </row>
    <row r="352" spans="2:33" x14ac:dyDescent="0.45">
      <c r="B352" s="1">
        <v>339</v>
      </c>
      <c r="C352" s="16" t="s">
        <v>47</v>
      </c>
      <c r="D352" s="17" t="s">
        <v>545</v>
      </c>
      <c r="E352" s="17"/>
      <c r="F352" s="17"/>
      <c r="G352" s="18" t="s">
        <v>59</v>
      </c>
      <c r="H352" s="17"/>
      <c r="I352" s="17"/>
      <c r="J352" s="17"/>
      <c r="K352" s="17"/>
      <c r="L352" s="19">
        <v>372283</v>
      </c>
      <c r="M352" s="19">
        <v>-6900</v>
      </c>
      <c r="N352" s="20">
        <v>45777</v>
      </c>
      <c r="O352" s="21" t="s">
        <v>60</v>
      </c>
      <c r="P352" s="21">
        <v>0.08</v>
      </c>
      <c r="Q352" s="21">
        <v>0</v>
      </c>
      <c r="R352" s="21" t="s">
        <v>57</v>
      </c>
      <c r="S352" s="21" t="s">
        <v>405</v>
      </c>
      <c r="T352" s="21" t="s">
        <v>543</v>
      </c>
      <c r="U352" s="22" t="s">
        <v>53</v>
      </c>
      <c r="V352" s="15"/>
      <c r="AE352">
        <v>2</v>
      </c>
      <c r="AF352" t="b">
        <v>1</v>
      </c>
      <c r="AG352">
        <v>1</v>
      </c>
    </row>
    <row r="353" spans="2:33" x14ac:dyDescent="0.45">
      <c r="B353" s="1">
        <v>340</v>
      </c>
      <c r="C353" s="16" t="s">
        <v>47</v>
      </c>
      <c r="D353" s="17" t="s">
        <v>546</v>
      </c>
      <c r="E353" s="17"/>
      <c r="F353" s="17"/>
      <c r="G353" s="18" t="s">
        <v>59</v>
      </c>
      <c r="H353" s="17"/>
      <c r="I353" s="17"/>
      <c r="J353" s="17"/>
      <c r="K353" s="17"/>
      <c r="L353" s="19">
        <v>372283</v>
      </c>
      <c r="M353" s="19">
        <v>-6900</v>
      </c>
      <c r="N353" s="20">
        <v>45777</v>
      </c>
      <c r="O353" s="21" t="s">
        <v>60</v>
      </c>
      <c r="P353" s="21">
        <v>0.08</v>
      </c>
      <c r="Q353" s="21">
        <v>0</v>
      </c>
      <c r="R353" s="21" t="s">
        <v>57</v>
      </c>
      <c r="S353" s="21" t="s">
        <v>51</v>
      </c>
      <c r="T353" s="21" t="s">
        <v>175</v>
      </c>
      <c r="U353" s="22" t="s">
        <v>53</v>
      </c>
      <c r="V353" s="15"/>
      <c r="AE353">
        <v>1</v>
      </c>
      <c r="AF353" t="b">
        <v>1</v>
      </c>
      <c r="AG353">
        <v>2</v>
      </c>
    </row>
    <row r="354" spans="2:33" x14ac:dyDescent="0.45">
      <c r="B354" s="1">
        <v>341</v>
      </c>
      <c r="C354" s="16"/>
      <c r="D354" s="17" t="s">
        <v>547</v>
      </c>
      <c r="E354" s="17"/>
      <c r="F354" s="17"/>
      <c r="G354" s="18" t="s">
        <v>548</v>
      </c>
      <c r="H354" s="17"/>
      <c r="I354" s="17"/>
      <c r="J354" s="17"/>
      <c r="K354" s="17"/>
      <c r="L354" s="19">
        <v>372283</v>
      </c>
      <c r="M354" s="19">
        <v>-6900</v>
      </c>
      <c r="N354" s="20">
        <v>45777</v>
      </c>
      <c r="O354" s="21" t="s">
        <v>63</v>
      </c>
      <c r="P354" s="21">
        <v>0.08</v>
      </c>
      <c r="Q354" s="21">
        <v>0.42899999999999999</v>
      </c>
      <c r="R354" s="21" t="s">
        <v>57</v>
      </c>
      <c r="S354" s="21" t="s">
        <v>51</v>
      </c>
      <c r="T354" s="21" t="s">
        <v>175</v>
      </c>
      <c r="U354" s="22" t="s">
        <v>53</v>
      </c>
      <c r="V354" s="15"/>
      <c r="AE354">
        <v>0</v>
      </c>
      <c r="AF354" t="b">
        <v>1</v>
      </c>
      <c r="AG354">
        <v>3</v>
      </c>
    </row>
    <row r="355" spans="2:33" x14ac:dyDescent="0.45">
      <c r="B355" s="1">
        <v>342</v>
      </c>
      <c r="C355" s="16" t="s">
        <v>47</v>
      </c>
      <c r="D355" s="17" t="s">
        <v>549</v>
      </c>
      <c r="E355" s="17"/>
      <c r="F355" s="17"/>
      <c r="G355" s="18" t="s">
        <v>59</v>
      </c>
      <c r="H355" s="17"/>
      <c r="I355" s="17"/>
      <c r="J355" s="17"/>
      <c r="K355" s="17"/>
      <c r="L355" s="19">
        <v>68370</v>
      </c>
      <c r="M355" s="19">
        <v>1391</v>
      </c>
      <c r="N355" s="20">
        <v>45747</v>
      </c>
      <c r="O355" s="21" t="s">
        <v>60</v>
      </c>
      <c r="P355" s="21">
        <v>0.02</v>
      </c>
      <c r="Q355" s="21">
        <v>0</v>
      </c>
      <c r="R355" s="21" t="s">
        <v>57</v>
      </c>
      <c r="S355" s="21" t="s">
        <v>51</v>
      </c>
      <c r="T355" s="21" t="s">
        <v>130</v>
      </c>
      <c r="U355" s="22" t="s">
        <v>53</v>
      </c>
      <c r="V355" s="15"/>
      <c r="AE355">
        <v>3</v>
      </c>
      <c r="AF355" t="b">
        <v>1</v>
      </c>
      <c r="AG355">
        <v>1</v>
      </c>
    </row>
    <row r="356" spans="2:33" x14ac:dyDescent="0.45">
      <c r="B356" s="1">
        <v>343</v>
      </c>
      <c r="C356" s="16"/>
      <c r="D356" s="17" t="s">
        <v>550</v>
      </c>
      <c r="E356" s="17"/>
      <c r="F356" s="17"/>
      <c r="G356" s="18" t="s">
        <v>551</v>
      </c>
      <c r="H356" s="17"/>
      <c r="I356" s="17"/>
      <c r="J356" s="17"/>
      <c r="K356" s="17"/>
      <c r="L356" s="19">
        <v>64560</v>
      </c>
      <c r="M356" s="19">
        <v>1478</v>
      </c>
      <c r="N356" s="20">
        <v>45688</v>
      </c>
      <c r="O356" s="21" t="s">
        <v>63</v>
      </c>
      <c r="P356" s="21">
        <v>0.01</v>
      </c>
      <c r="Q356" s="21">
        <v>0.28299999999999997</v>
      </c>
      <c r="R356" s="21" t="s">
        <v>57</v>
      </c>
      <c r="S356" s="21" t="s">
        <v>51</v>
      </c>
      <c r="T356" s="21" t="s">
        <v>130</v>
      </c>
      <c r="U356" s="22" t="s">
        <v>53</v>
      </c>
      <c r="V356" s="15"/>
      <c r="AE356">
        <v>0</v>
      </c>
      <c r="AF356" t="b">
        <v>1</v>
      </c>
      <c r="AG356">
        <v>2</v>
      </c>
    </row>
    <row r="357" spans="2:33" x14ac:dyDescent="0.45">
      <c r="B357" s="1">
        <v>344</v>
      </c>
      <c r="C357" s="16"/>
      <c r="D357" s="17" t="s">
        <v>550</v>
      </c>
      <c r="E357" s="17"/>
      <c r="F357" s="17"/>
      <c r="G357" s="18" t="s">
        <v>552</v>
      </c>
      <c r="H357" s="17"/>
      <c r="I357" s="17"/>
      <c r="J357" s="17"/>
      <c r="K357" s="17"/>
      <c r="L357" s="19">
        <v>2641</v>
      </c>
      <c r="M357" s="19">
        <v>-87</v>
      </c>
      <c r="N357" s="20">
        <v>45747</v>
      </c>
      <c r="O357" s="21" t="s">
        <v>63</v>
      </c>
      <c r="P357" s="21">
        <v>0</v>
      </c>
      <c r="Q357" s="21">
        <v>3.3000000000000002E-2</v>
      </c>
      <c r="R357" s="21" t="s">
        <v>57</v>
      </c>
      <c r="S357" s="21" t="s">
        <v>51</v>
      </c>
      <c r="T357" s="21" t="s">
        <v>130</v>
      </c>
      <c r="U357" s="22" t="s">
        <v>53</v>
      </c>
      <c r="V357" s="15"/>
      <c r="AE357">
        <v>0</v>
      </c>
      <c r="AF357" t="b">
        <v>1</v>
      </c>
      <c r="AG357">
        <v>2</v>
      </c>
    </row>
    <row r="358" spans="2:33" x14ac:dyDescent="0.45">
      <c r="B358" s="1">
        <v>345</v>
      </c>
      <c r="C358" s="16"/>
      <c r="D358" s="17" t="s">
        <v>550</v>
      </c>
      <c r="E358" s="17"/>
      <c r="F358" s="17"/>
      <c r="G358" s="18" t="s">
        <v>553</v>
      </c>
      <c r="H358" s="17"/>
      <c r="I358" s="17"/>
      <c r="J358" s="17"/>
      <c r="K358" s="17"/>
      <c r="L358" s="19">
        <v>1169</v>
      </c>
      <c r="M358" s="19">
        <v>0</v>
      </c>
      <c r="N358" s="20">
        <v>45688</v>
      </c>
      <c r="O358" s="21" t="s">
        <v>63</v>
      </c>
      <c r="P358" s="21">
        <v>0</v>
      </c>
      <c r="Q358" s="21">
        <v>3.0000000000000001E-3</v>
      </c>
      <c r="R358" s="21" t="s">
        <v>57</v>
      </c>
      <c r="S358" s="21" t="s">
        <v>51</v>
      </c>
      <c r="T358" s="21" t="s">
        <v>130</v>
      </c>
      <c r="U358" s="22" t="s">
        <v>53</v>
      </c>
      <c r="V358" s="15"/>
      <c r="AE358">
        <v>0</v>
      </c>
      <c r="AF358" t="b">
        <v>1</v>
      </c>
      <c r="AG358">
        <v>2</v>
      </c>
    </row>
    <row r="359" spans="2:33" x14ac:dyDescent="0.45">
      <c r="B359" s="1">
        <v>346</v>
      </c>
      <c r="C359" s="16" t="s">
        <v>47</v>
      </c>
      <c r="D359" s="17" t="s">
        <v>554</v>
      </c>
      <c r="E359" s="17"/>
      <c r="F359" s="17"/>
      <c r="G359" s="18" t="s">
        <v>33</v>
      </c>
      <c r="H359" s="17"/>
      <c r="I359" s="17"/>
      <c r="J359" s="17"/>
      <c r="K359" s="17"/>
      <c r="L359" s="19">
        <v>368310</v>
      </c>
      <c r="M359" s="19">
        <v>-4592</v>
      </c>
      <c r="N359" s="20">
        <v>45747</v>
      </c>
      <c r="O359" s="21" t="s">
        <v>49</v>
      </c>
      <c r="P359" s="21">
        <v>0.08</v>
      </c>
      <c r="Q359" s="21">
        <v>0</v>
      </c>
      <c r="R359" s="21" t="s">
        <v>50</v>
      </c>
      <c r="S359" s="21" t="s">
        <v>405</v>
      </c>
      <c r="T359" s="21" t="s">
        <v>175</v>
      </c>
      <c r="U359" s="22" t="s">
        <v>53</v>
      </c>
      <c r="V359" s="15"/>
      <c r="AE359">
        <v>4</v>
      </c>
      <c r="AF359" t="b">
        <v>1</v>
      </c>
      <c r="AG359">
        <v>0</v>
      </c>
    </row>
    <row r="360" spans="2:33" x14ac:dyDescent="0.45">
      <c r="B360" s="1">
        <v>347</v>
      </c>
      <c r="C360" s="16" t="s">
        <v>47</v>
      </c>
      <c r="D360" s="17" t="s">
        <v>555</v>
      </c>
      <c r="E360" s="17"/>
      <c r="F360" s="17"/>
      <c r="G360" s="18" t="s">
        <v>556</v>
      </c>
      <c r="H360" s="17"/>
      <c r="I360" s="17"/>
      <c r="J360" s="17"/>
      <c r="K360" s="17"/>
      <c r="L360" s="19">
        <v>366977</v>
      </c>
      <c r="M360" s="19">
        <v>-4605</v>
      </c>
      <c r="N360" s="20">
        <v>45747</v>
      </c>
      <c r="O360" s="21" t="s">
        <v>56</v>
      </c>
      <c r="P360" s="21">
        <v>0.08</v>
      </c>
      <c r="Q360" s="21">
        <v>4.0000000000000001E-3</v>
      </c>
      <c r="R360" s="21" t="s">
        <v>57</v>
      </c>
      <c r="S360" s="21" t="s">
        <v>51</v>
      </c>
      <c r="T360" s="21" t="s">
        <v>196</v>
      </c>
      <c r="U360" s="22" t="s">
        <v>53</v>
      </c>
      <c r="V360" s="15"/>
      <c r="AE360">
        <v>2</v>
      </c>
      <c r="AF360" t="b">
        <v>1</v>
      </c>
      <c r="AG360">
        <v>1</v>
      </c>
    </row>
    <row r="361" spans="2:33" x14ac:dyDescent="0.45">
      <c r="B361" s="1">
        <v>348</v>
      </c>
      <c r="C361" s="16" t="s">
        <v>47</v>
      </c>
      <c r="D361" s="17" t="s">
        <v>557</v>
      </c>
      <c r="E361" s="17"/>
      <c r="F361" s="17"/>
      <c r="G361" s="18" t="s">
        <v>59</v>
      </c>
      <c r="H361" s="17"/>
      <c r="I361" s="17"/>
      <c r="J361" s="17"/>
      <c r="K361" s="17"/>
      <c r="L361" s="19">
        <v>349024</v>
      </c>
      <c r="M361" s="19">
        <v>2140</v>
      </c>
      <c r="N361" s="20">
        <v>45777</v>
      </c>
      <c r="O361" s="21" t="s">
        <v>60</v>
      </c>
      <c r="P361" s="21">
        <v>0.08</v>
      </c>
      <c r="Q361" s="21">
        <v>0</v>
      </c>
      <c r="R361" s="21" t="s">
        <v>57</v>
      </c>
      <c r="S361" s="21" t="s">
        <v>51</v>
      </c>
      <c r="T361" s="21" t="s">
        <v>196</v>
      </c>
      <c r="U361" s="22" t="s">
        <v>53</v>
      </c>
      <c r="V361" s="15"/>
      <c r="AE361">
        <v>1</v>
      </c>
      <c r="AF361" t="b">
        <v>1</v>
      </c>
      <c r="AG361">
        <v>2</v>
      </c>
    </row>
    <row r="362" spans="2:33" x14ac:dyDescent="0.45">
      <c r="B362" s="1">
        <v>349</v>
      </c>
      <c r="C362" s="16"/>
      <c r="D362" s="17" t="s">
        <v>558</v>
      </c>
      <c r="E362" s="17"/>
      <c r="F362" s="17"/>
      <c r="G362" s="18" t="s">
        <v>559</v>
      </c>
      <c r="H362" s="17"/>
      <c r="I362" s="17"/>
      <c r="J362" s="17"/>
      <c r="K362" s="17"/>
      <c r="L362" s="19">
        <v>349024</v>
      </c>
      <c r="M362" s="19">
        <v>2140</v>
      </c>
      <c r="N362" s="20">
        <v>45777</v>
      </c>
      <c r="O362" s="21" t="s">
        <v>63</v>
      </c>
      <c r="P362" s="21">
        <v>0.08</v>
      </c>
      <c r="Q362" s="21">
        <v>0.44900000000000001</v>
      </c>
      <c r="R362" s="21" t="s">
        <v>57</v>
      </c>
      <c r="S362" s="21" t="s">
        <v>51</v>
      </c>
      <c r="T362" s="21" t="s">
        <v>196</v>
      </c>
      <c r="U362" s="22" t="s">
        <v>53</v>
      </c>
      <c r="V362" s="15"/>
      <c r="AE362">
        <v>0</v>
      </c>
      <c r="AF362" t="b">
        <v>1</v>
      </c>
      <c r="AG362">
        <v>3</v>
      </c>
    </row>
    <row r="363" spans="2:33" x14ac:dyDescent="0.45">
      <c r="B363" s="1">
        <v>350</v>
      </c>
      <c r="C363" s="16"/>
      <c r="D363" s="17" t="s">
        <v>560</v>
      </c>
      <c r="E363" s="17"/>
      <c r="F363" s="17"/>
      <c r="G363" s="18" t="s">
        <v>561</v>
      </c>
      <c r="H363" s="17"/>
      <c r="I363" s="17"/>
      <c r="J363" s="17"/>
      <c r="K363" s="17"/>
      <c r="L363" s="19">
        <v>1333</v>
      </c>
      <c r="M363" s="19">
        <v>13</v>
      </c>
      <c r="N363" s="20">
        <v>45747</v>
      </c>
      <c r="O363" s="21" t="s">
        <v>56</v>
      </c>
      <c r="P363" s="21">
        <v>0</v>
      </c>
      <c r="Q363" s="21">
        <v>0</v>
      </c>
      <c r="R363" s="21" t="s">
        <v>57</v>
      </c>
      <c r="S363" s="21" t="s">
        <v>51</v>
      </c>
      <c r="T363" s="21" t="s">
        <v>562</v>
      </c>
      <c r="U363" s="22" t="s">
        <v>53</v>
      </c>
      <c r="V363" s="15"/>
      <c r="AE363">
        <v>0</v>
      </c>
      <c r="AF363" t="b">
        <v>1</v>
      </c>
      <c r="AG363">
        <v>1</v>
      </c>
    </row>
    <row r="364" spans="2:33" x14ac:dyDescent="0.45">
      <c r="B364" s="1">
        <v>351</v>
      </c>
      <c r="C364" s="16"/>
      <c r="D364" s="17" t="s">
        <v>563</v>
      </c>
      <c r="E364" s="17"/>
      <c r="F364" s="17"/>
      <c r="G364" s="18" t="s">
        <v>564</v>
      </c>
      <c r="H364" s="17"/>
      <c r="I364" s="17"/>
      <c r="J364" s="17"/>
      <c r="K364" s="17"/>
      <c r="L364" s="19">
        <v>349280</v>
      </c>
      <c r="M364" s="19">
        <v>237296</v>
      </c>
      <c r="N364" s="20">
        <v>45747</v>
      </c>
      <c r="O364" s="21" t="s">
        <v>56</v>
      </c>
      <c r="P364" s="21">
        <v>0.08</v>
      </c>
      <c r="Q364" s="21">
        <v>1.0469999999999999</v>
      </c>
      <c r="R364" s="21" t="s">
        <v>50</v>
      </c>
      <c r="S364" s="21" t="s">
        <v>51</v>
      </c>
      <c r="T364" s="21" t="s">
        <v>52</v>
      </c>
      <c r="U364" s="22" t="s">
        <v>53</v>
      </c>
      <c r="V364" s="15"/>
      <c r="AE364">
        <v>0</v>
      </c>
      <c r="AF364" t="b">
        <v>1</v>
      </c>
      <c r="AG364">
        <v>0</v>
      </c>
    </row>
    <row r="365" spans="2:33" x14ac:dyDescent="0.45">
      <c r="B365" s="1">
        <v>352</v>
      </c>
      <c r="C365" s="16" t="s">
        <v>47</v>
      </c>
      <c r="D365" s="17" t="s">
        <v>565</v>
      </c>
      <c r="E365" s="17"/>
      <c r="F365" s="17"/>
      <c r="G365" s="18" t="s">
        <v>33</v>
      </c>
      <c r="H365" s="17"/>
      <c r="I365" s="17"/>
      <c r="J365" s="17"/>
      <c r="K365" s="17"/>
      <c r="L365" s="19">
        <v>332855</v>
      </c>
      <c r="M365" s="19">
        <v>22827</v>
      </c>
      <c r="N365" s="20">
        <v>45747</v>
      </c>
      <c r="O365" s="21" t="s">
        <v>49</v>
      </c>
      <c r="P365" s="21">
        <v>7.0000000000000007E-2</v>
      </c>
      <c r="Q365" s="21">
        <v>0</v>
      </c>
      <c r="R365" s="21" t="s">
        <v>50</v>
      </c>
      <c r="S365" s="21" t="s">
        <v>405</v>
      </c>
      <c r="T365" s="21" t="s">
        <v>125</v>
      </c>
      <c r="U365" s="22" t="s">
        <v>126</v>
      </c>
      <c r="V365" s="15"/>
      <c r="AE365">
        <v>14</v>
      </c>
      <c r="AF365" t="b">
        <v>1</v>
      </c>
      <c r="AG365">
        <v>0</v>
      </c>
    </row>
    <row r="366" spans="2:33" x14ac:dyDescent="0.45">
      <c r="B366" s="1">
        <v>353</v>
      </c>
      <c r="C366" s="16" t="s">
        <v>47</v>
      </c>
      <c r="D366" s="17" t="s">
        <v>566</v>
      </c>
      <c r="E366" s="17"/>
      <c r="F366" s="17"/>
      <c r="G366" s="18" t="s">
        <v>567</v>
      </c>
      <c r="H366" s="17"/>
      <c r="I366" s="17"/>
      <c r="J366" s="17"/>
      <c r="K366" s="17"/>
      <c r="L366" s="19">
        <v>332855</v>
      </c>
      <c r="M366" s="19">
        <v>22827</v>
      </c>
      <c r="N366" s="20">
        <v>45747</v>
      </c>
      <c r="O366" s="21" t="s">
        <v>56</v>
      </c>
      <c r="P366" s="21">
        <v>7.0000000000000007E-2</v>
      </c>
      <c r="Q366" s="21">
        <v>7.0000000000000001E-3</v>
      </c>
      <c r="R366" s="21" t="s">
        <v>57</v>
      </c>
      <c r="S366" s="21" t="s">
        <v>405</v>
      </c>
      <c r="T366" s="21" t="s">
        <v>125</v>
      </c>
      <c r="U366" s="22" t="s">
        <v>126</v>
      </c>
      <c r="V366" s="15"/>
      <c r="AE366">
        <v>13</v>
      </c>
      <c r="AF366" t="b">
        <v>1</v>
      </c>
      <c r="AG366">
        <v>1</v>
      </c>
    </row>
    <row r="367" spans="2:33" x14ac:dyDescent="0.45">
      <c r="B367" s="1">
        <v>354</v>
      </c>
      <c r="C367" s="16" t="s">
        <v>47</v>
      </c>
      <c r="D367" s="17" t="s">
        <v>568</v>
      </c>
      <c r="E367" s="17"/>
      <c r="F367" s="17"/>
      <c r="G367" s="18" t="s">
        <v>59</v>
      </c>
      <c r="H367" s="17"/>
      <c r="I367" s="17"/>
      <c r="J367" s="17"/>
      <c r="K367" s="17"/>
      <c r="L367" s="19">
        <v>302214</v>
      </c>
      <c r="M367" s="19">
        <v>573</v>
      </c>
      <c r="N367" s="20">
        <v>45777</v>
      </c>
      <c r="O367" s="21" t="s">
        <v>60</v>
      </c>
      <c r="P367" s="21">
        <v>7.0000000000000007E-2</v>
      </c>
      <c r="Q367" s="21">
        <v>0</v>
      </c>
      <c r="R367" s="21" t="s">
        <v>57</v>
      </c>
      <c r="S367" s="21" t="s">
        <v>51</v>
      </c>
      <c r="T367" s="21" t="s">
        <v>196</v>
      </c>
      <c r="U367" s="22" t="s">
        <v>53</v>
      </c>
      <c r="V367" s="15"/>
      <c r="AE367">
        <v>4</v>
      </c>
      <c r="AF367" t="b">
        <v>1</v>
      </c>
      <c r="AG367">
        <v>2</v>
      </c>
    </row>
    <row r="368" spans="2:33" x14ac:dyDescent="0.45">
      <c r="B368" s="1">
        <v>355</v>
      </c>
      <c r="C368" s="16"/>
      <c r="D368" s="17" t="s">
        <v>569</v>
      </c>
      <c r="E368" s="17"/>
      <c r="F368" s="17"/>
      <c r="G368" s="18" t="s">
        <v>570</v>
      </c>
      <c r="H368" s="17"/>
      <c r="I368" s="17"/>
      <c r="J368" s="17"/>
      <c r="K368" s="17"/>
      <c r="L368" s="19">
        <v>162639</v>
      </c>
      <c r="M368" s="19">
        <v>0</v>
      </c>
      <c r="N368" s="20">
        <v>45777</v>
      </c>
      <c r="O368" s="21" t="s">
        <v>63</v>
      </c>
      <c r="P368" s="21">
        <v>0.04</v>
      </c>
      <c r="Q368" s="21">
        <v>0.42499999999999999</v>
      </c>
      <c r="R368" s="21" t="s">
        <v>57</v>
      </c>
      <c r="S368" s="21" t="s">
        <v>51</v>
      </c>
      <c r="T368" s="21" t="s">
        <v>196</v>
      </c>
      <c r="U368" s="22" t="s">
        <v>53</v>
      </c>
      <c r="V368" s="15"/>
      <c r="AE368">
        <v>0</v>
      </c>
      <c r="AF368" t="b">
        <v>1</v>
      </c>
      <c r="AG368">
        <v>3</v>
      </c>
    </row>
    <row r="369" spans="2:33" x14ac:dyDescent="0.45">
      <c r="B369" s="1">
        <v>356</v>
      </c>
      <c r="C369" s="16"/>
      <c r="D369" s="17" t="s">
        <v>569</v>
      </c>
      <c r="E369" s="17"/>
      <c r="F369" s="17"/>
      <c r="G369" s="18" t="s">
        <v>571</v>
      </c>
      <c r="H369" s="17"/>
      <c r="I369" s="17"/>
      <c r="J369" s="17"/>
      <c r="K369" s="17"/>
      <c r="L369" s="19">
        <v>66073</v>
      </c>
      <c r="M369" s="19">
        <v>0</v>
      </c>
      <c r="N369" s="20">
        <v>45777</v>
      </c>
      <c r="O369" s="21" t="s">
        <v>63</v>
      </c>
      <c r="P369" s="21">
        <v>0.01</v>
      </c>
      <c r="Q369" s="21">
        <v>2.9000000000000001E-2</v>
      </c>
      <c r="R369" s="21" t="s">
        <v>57</v>
      </c>
      <c r="S369" s="21" t="s">
        <v>51</v>
      </c>
      <c r="T369" s="21" t="s">
        <v>196</v>
      </c>
      <c r="U369" s="22" t="s">
        <v>53</v>
      </c>
      <c r="V369" s="15"/>
      <c r="AE369">
        <v>0</v>
      </c>
      <c r="AF369" t="b">
        <v>1</v>
      </c>
      <c r="AG369">
        <v>3</v>
      </c>
    </row>
    <row r="370" spans="2:33" x14ac:dyDescent="0.45">
      <c r="B370" s="1">
        <v>357</v>
      </c>
      <c r="C370" s="16"/>
      <c r="D370" s="17" t="s">
        <v>569</v>
      </c>
      <c r="E370" s="17"/>
      <c r="F370" s="17"/>
      <c r="G370" s="18" t="s">
        <v>572</v>
      </c>
      <c r="H370" s="17"/>
      <c r="I370" s="17"/>
      <c r="J370" s="17"/>
      <c r="K370" s="17"/>
      <c r="L370" s="19">
        <v>66073</v>
      </c>
      <c r="M370" s="19">
        <v>0</v>
      </c>
      <c r="N370" s="20">
        <v>45777</v>
      </c>
      <c r="O370" s="21" t="s">
        <v>63</v>
      </c>
      <c r="P370" s="21">
        <v>0.01</v>
      </c>
      <c r="Q370" s="21">
        <v>0.41699999999999998</v>
      </c>
      <c r="R370" s="21" t="s">
        <v>57</v>
      </c>
      <c r="S370" s="21" t="s">
        <v>51</v>
      </c>
      <c r="T370" s="21" t="s">
        <v>196</v>
      </c>
      <c r="U370" s="22" t="s">
        <v>53</v>
      </c>
      <c r="V370" s="15"/>
      <c r="AE370">
        <v>0</v>
      </c>
      <c r="AF370" t="b">
        <v>1</v>
      </c>
      <c r="AG370">
        <v>3</v>
      </c>
    </row>
    <row r="371" spans="2:33" x14ac:dyDescent="0.45">
      <c r="B371" s="1">
        <v>358</v>
      </c>
      <c r="C371" s="16"/>
      <c r="D371" s="17" t="s">
        <v>569</v>
      </c>
      <c r="E371" s="17"/>
      <c r="F371" s="17"/>
      <c r="G371" s="18" t="s">
        <v>573</v>
      </c>
      <c r="H371" s="17"/>
      <c r="I371" s="17"/>
      <c r="J371" s="17"/>
      <c r="K371" s="17"/>
      <c r="L371" s="19">
        <v>7429</v>
      </c>
      <c r="M371" s="19">
        <v>573</v>
      </c>
      <c r="N371" s="20">
        <v>45777</v>
      </c>
      <c r="O371" s="21" t="s">
        <v>63</v>
      </c>
      <c r="P371" s="21">
        <v>0</v>
      </c>
      <c r="Q371" s="21">
        <v>2.3E-2</v>
      </c>
      <c r="R371" s="21" t="s">
        <v>57</v>
      </c>
      <c r="S371" s="21" t="s">
        <v>51</v>
      </c>
      <c r="T371" s="21" t="s">
        <v>196</v>
      </c>
      <c r="U371" s="22" t="s">
        <v>53</v>
      </c>
      <c r="V371" s="15"/>
      <c r="AE371">
        <v>0</v>
      </c>
      <c r="AF371" t="b">
        <v>1</v>
      </c>
      <c r="AG371">
        <v>3</v>
      </c>
    </row>
    <row r="372" spans="2:33" x14ac:dyDescent="0.45">
      <c r="B372" s="1">
        <v>359</v>
      </c>
      <c r="C372" s="16" t="s">
        <v>47</v>
      </c>
      <c r="D372" s="17" t="s">
        <v>574</v>
      </c>
      <c r="E372" s="17"/>
      <c r="F372" s="17"/>
      <c r="G372" s="18" t="s">
        <v>59</v>
      </c>
      <c r="H372" s="17"/>
      <c r="I372" s="17"/>
      <c r="J372" s="17"/>
      <c r="K372" s="17"/>
      <c r="L372" s="19">
        <v>178652</v>
      </c>
      <c r="M372" s="19">
        <v>396</v>
      </c>
      <c r="N372" s="20">
        <v>45812</v>
      </c>
      <c r="O372" s="21" t="s">
        <v>60</v>
      </c>
      <c r="P372" s="21">
        <v>0.04</v>
      </c>
      <c r="Q372" s="21">
        <v>0</v>
      </c>
      <c r="R372" s="21" t="s">
        <v>57</v>
      </c>
      <c r="S372" s="21" t="s">
        <v>51</v>
      </c>
      <c r="T372" s="21" t="s">
        <v>196</v>
      </c>
      <c r="U372" s="22" t="s">
        <v>53</v>
      </c>
      <c r="V372" s="15"/>
      <c r="AE372">
        <v>2</v>
      </c>
      <c r="AF372" t="b">
        <v>1</v>
      </c>
      <c r="AG372">
        <v>2</v>
      </c>
    </row>
    <row r="373" spans="2:33" x14ac:dyDescent="0.45">
      <c r="B373" s="1">
        <v>360</v>
      </c>
      <c r="C373" s="16"/>
      <c r="D373" s="17" t="s">
        <v>575</v>
      </c>
      <c r="E373" s="17"/>
      <c r="F373" s="17"/>
      <c r="G373" s="18" t="s">
        <v>576</v>
      </c>
      <c r="H373" s="17"/>
      <c r="I373" s="17"/>
      <c r="J373" s="17"/>
      <c r="K373" s="17"/>
      <c r="L373" s="19">
        <v>173204</v>
      </c>
      <c r="M373" s="19">
        <v>396</v>
      </c>
      <c r="N373" s="20">
        <v>45812</v>
      </c>
      <c r="O373" s="21" t="s">
        <v>85</v>
      </c>
      <c r="P373" s="21">
        <v>0.04</v>
      </c>
      <c r="Q373" s="21">
        <v>0.128</v>
      </c>
      <c r="R373" s="21" t="s">
        <v>57</v>
      </c>
      <c r="S373" s="21" t="s">
        <v>51</v>
      </c>
      <c r="T373" s="21" t="s">
        <v>196</v>
      </c>
      <c r="U373" s="22" t="s">
        <v>53</v>
      </c>
      <c r="V373" s="15"/>
      <c r="AE373">
        <v>0</v>
      </c>
      <c r="AF373" t="b">
        <v>1</v>
      </c>
      <c r="AG373">
        <v>3</v>
      </c>
    </row>
    <row r="374" spans="2:33" x14ac:dyDescent="0.45">
      <c r="B374" s="1">
        <v>361</v>
      </c>
      <c r="C374" s="16"/>
      <c r="D374" s="17" t="s">
        <v>575</v>
      </c>
      <c r="E374" s="17"/>
      <c r="F374" s="17"/>
      <c r="G374" s="18" t="s">
        <v>577</v>
      </c>
      <c r="H374" s="17"/>
      <c r="I374" s="17"/>
      <c r="J374" s="17"/>
      <c r="K374" s="17"/>
      <c r="L374" s="19">
        <v>5448</v>
      </c>
      <c r="M374" s="19">
        <v>0</v>
      </c>
      <c r="N374" s="20">
        <v>45812</v>
      </c>
      <c r="O374" s="21" t="s">
        <v>85</v>
      </c>
      <c r="P374" s="21">
        <v>0</v>
      </c>
      <c r="Q374" s="21">
        <v>1.7000000000000001E-2</v>
      </c>
      <c r="R374" s="21" t="s">
        <v>57</v>
      </c>
      <c r="S374" s="21" t="s">
        <v>51</v>
      </c>
      <c r="T374" s="21" t="s">
        <v>196</v>
      </c>
      <c r="U374" s="22" t="s">
        <v>53</v>
      </c>
      <c r="V374" s="15"/>
      <c r="AE374">
        <v>0</v>
      </c>
      <c r="AF374" t="b">
        <v>1</v>
      </c>
      <c r="AG374">
        <v>3</v>
      </c>
    </row>
    <row r="375" spans="2:33" x14ac:dyDescent="0.45">
      <c r="B375" s="1">
        <v>362</v>
      </c>
      <c r="C375" s="16" t="s">
        <v>47</v>
      </c>
      <c r="D375" s="17" t="s">
        <v>578</v>
      </c>
      <c r="E375" s="17"/>
      <c r="F375" s="17"/>
      <c r="G375" s="18" t="s">
        <v>59</v>
      </c>
      <c r="H375" s="17"/>
      <c r="I375" s="17"/>
      <c r="J375" s="17"/>
      <c r="K375" s="17"/>
      <c r="L375" s="19">
        <v>2745</v>
      </c>
      <c r="M375" s="19">
        <v>0</v>
      </c>
      <c r="N375" s="20">
        <v>45813</v>
      </c>
      <c r="O375" s="21" t="s">
        <v>60</v>
      </c>
      <c r="P375" s="21">
        <v>0</v>
      </c>
      <c r="Q375" s="21">
        <v>0</v>
      </c>
      <c r="R375" s="21" t="s">
        <v>57</v>
      </c>
      <c r="S375" s="21" t="s">
        <v>51</v>
      </c>
      <c r="T375" s="21" t="s">
        <v>125</v>
      </c>
      <c r="U375" s="22" t="s">
        <v>126</v>
      </c>
      <c r="V375" s="15"/>
      <c r="AE375">
        <v>2</v>
      </c>
      <c r="AF375" t="b">
        <v>1</v>
      </c>
      <c r="AG375">
        <v>2</v>
      </c>
    </row>
    <row r="376" spans="2:33" x14ac:dyDescent="0.45">
      <c r="B376" s="1">
        <v>363</v>
      </c>
      <c r="C376" s="16"/>
      <c r="D376" s="17" t="s">
        <v>579</v>
      </c>
      <c r="E376" s="17"/>
      <c r="F376" s="17"/>
      <c r="G376" s="18" t="s">
        <v>580</v>
      </c>
      <c r="H376" s="17"/>
      <c r="I376" s="17"/>
      <c r="J376" s="17"/>
      <c r="K376" s="17"/>
      <c r="L376" s="19">
        <v>2337</v>
      </c>
      <c r="M376" s="19">
        <v>0</v>
      </c>
      <c r="N376" s="20">
        <v>45813</v>
      </c>
      <c r="O376" s="21" t="s">
        <v>85</v>
      </c>
      <c r="P376" s="21">
        <v>0</v>
      </c>
      <c r="Q376" s="21">
        <v>0</v>
      </c>
      <c r="R376" s="21" t="s">
        <v>57</v>
      </c>
      <c r="S376" s="21" t="s">
        <v>51</v>
      </c>
      <c r="T376" s="21" t="s">
        <v>125</v>
      </c>
      <c r="U376" s="22" t="s">
        <v>126</v>
      </c>
      <c r="V376" s="15"/>
      <c r="AE376">
        <v>0</v>
      </c>
      <c r="AF376" t="b">
        <v>1</v>
      </c>
      <c r="AG376">
        <v>3</v>
      </c>
    </row>
    <row r="377" spans="2:33" x14ac:dyDescent="0.45">
      <c r="B377" s="1">
        <v>364</v>
      </c>
      <c r="C377" s="16"/>
      <c r="D377" s="17" t="s">
        <v>579</v>
      </c>
      <c r="E377" s="17"/>
      <c r="F377" s="17"/>
      <c r="G377" s="18" t="s">
        <v>581</v>
      </c>
      <c r="H377" s="17"/>
      <c r="I377" s="17"/>
      <c r="J377" s="17"/>
      <c r="K377" s="17"/>
      <c r="L377" s="19">
        <v>408</v>
      </c>
      <c r="M377" s="19">
        <v>0</v>
      </c>
      <c r="N377" s="20">
        <v>45813</v>
      </c>
      <c r="O377" s="21" t="s">
        <v>85</v>
      </c>
      <c r="P377" s="21">
        <v>0</v>
      </c>
      <c r="Q377" s="21">
        <v>0</v>
      </c>
      <c r="R377" s="21" t="s">
        <v>57</v>
      </c>
      <c r="S377" s="21" t="s">
        <v>51</v>
      </c>
      <c r="T377" s="21" t="s">
        <v>125</v>
      </c>
      <c r="U377" s="22" t="s">
        <v>126</v>
      </c>
      <c r="V377" s="15"/>
      <c r="AE377">
        <v>0</v>
      </c>
      <c r="AF377" t="b">
        <v>1</v>
      </c>
      <c r="AG377">
        <v>3</v>
      </c>
    </row>
    <row r="378" spans="2:33" x14ac:dyDescent="0.45">
      <c r="B378" s="1">
        <v>365</v>
      </c>
      <c r="C378" s="16" t="s">
        <v>47</v>
      </c>
      <c r="D378" s="17" t="s">
        <v>582</v>
      </c>
      <c r="E378" s="17"/>
      <c r="F378" s="17"/>
      <c r="G378" s="18" t="s">
        <v>59</v>
      </c>
      <c r="H378" s="17"/>
      <c r="I378" s="17"/>
      <c r="J378" s="17"/>
      <c r="K378" s="17"/>
      <c r="L378" s="19">
        <v>301</v>
      </c>
      <c r="M378" s="19">
        <v>-265</v>
      </c>
      <c r="N378" s="20">
        <v>45657</v>
      </c>
      <c r="O378" s="21" t="s">
        <v>404</v>
      </c>
      <c r="P378" s="21">
        <v>0</v>
      </c>
      <c r="Q378" s="21">
        <v>0</v>
      </c>
      <c r="R378" s="21" t="s">
        <v>57</v>
      </c>
      <c r="S378" s="21" t="s">
        <v>405</v>
      </c>
      <c r="T378" s="21" t="s">
        <v>196</v>
      </c>
      <c r="U378" s="22" t="s">
        <v>53</v>
      </c>
      <c r="V378" s="15"/>
      <c r="AE378">
        <v>1</v>
      </c>
      <c r="AF378" t="b">
        <v>1</v>
      </c>
      <c r="AG378">
        <v>2</v>
      </c>
    </row>
    <row r="379" spans="2:33" x14ac:dyDescent="0.45">
      <c r="B379" s="1">
        <v>366</v>
      </c>
      <c r="C379" s="16"/>
      <c r="D379" s="17" t="s">
        <v>583</v>
      </c>
      <c r="E379" s="17"/>
      <c r="F379" s="17"/>
      <c r="G379" s="18" t="s">
        <v>584</v>
      </c>
      <c r="H379" s="17"/>
      <c r="I379" s="17"/>
      <c r="J379" s="17"/>
      <c r="K379" s="17"/>
      <c r="L379" s="19">
        <v>301</v>
      </c>
      <c r="M379" s="19">
        <v>-265</v>
      </c>
      <c r="N379" s="20">
        <v>45657</v>
      </c>
      <c r="O379" s="21" t="s">
        <v>404</v>
      </c>
      <c r="P379" s="21">
        <v>0</v>
      </c>
      <c r="Q379" s="21">
        <v>0</v>
      </c>
      <c r="R379" s="21" t="s">
        <v>57</v>
      </c>
      <c r="S379" s="21" t="s">
        <v>405</v>
      </c>
      <c r="T379" s="21" t="s">
        <v>196</v>
      </c>
      <c r="U379" s="22" t="s">
        <v>53</v>
      </c>
      <c r="V379" s="15"/>
      <c r="AE379">
        <v>0</v>
      </c>
      <c r="AF379" t="b">
        <v>1</v>
      </c>
      <c r="AG379">
        <v>3</v>
      </c>
    </row>
    <row r="380" spans="2:33" x14ac:dyDescent="0.45">
      <c r="B380" s="1">
        <v>367</v>
      </c>
      <c r="C380" s="16"/>
      <c r="D380" s="17" t="s">
        <v>585</v>
      </c>
      <c r="E380" s="17"/>
      <c r="F380" s="17"/>
      <c r="G380" s="18" t="s">
        <v>586</v>
      </c>
      <c r="H380" s="17"/>
      <c r="I380" s="17"/>
      <c r="J380" s="17"/>
      <c r="K380" s="17"/>
      <c r="L380" s="19">
        <v>332536</v>
      </c>
      <c r="M380" s="19">
        <v>24710</v>
      </c>
      <c r="N380" s="20">
        <v>45747</v>
      </c>
      <c r="O380" s="21" t="s">
        <v>56</v>
      </c>
      <c r="P380" s="21">
        <v>7.0000000000000007E-2</v>
      </c>
      <c r="Q380" s="21">
        <v>1.4999999999999999E-2</v>
      </c>
      <c r="R380" s="21" t="s">
        <v>50</v>
      </c>
      <c r="S380" s="21" t="s">
        <v>399</v>
      </c>
      <c r="T380" s="21" t="s">
        <v>587</v>
      </c>
      <c r="U380" s="22" t="s">
        <v>53</v>
      </c>
      <c r="V380" s="15"/>
      <c r="AE380">
        <v>0</v>
      </c>
      <c r="AF380" t="b">
        <v>1</v>
      </c>
      <c r="AG380">
        <v>0</v>
      </c>
    </row>
    <row r="381" spans="2:33" x14ac:dyDescent="0.45">
      <c r="B381" s="1">
        <v>368</v>
      </c>
      <c r="C381" s="16" t="s">
        <v>47</v>
      </c>
      <c r="D381" s="17" t="s">
        <v>588</v>
      </c>
      <c r="E381" s="17"/>
      <c r="F381" s="17"/>
      <c r="G381" s="18" t="s">
        <v>59</v>
      </c>
      <c r="H381" s="17"/>
      <c r="I381" s="17"/>
      <c r="J381" s="17"/>
      <c r="K381" s="17"/>
      <c r="L381" s="19">
        <v>330868</v>
      </c>
      <c r="M381" s="19">
        <v>13600</v>
      </c>
      <c r="N381" s="20">
        <v>45747</v>
      </c>
      <c r="O381" s="21" t="s">
        <v>510</v>
      </c>
      <c r="P381" s="21">
        <v>7.0000000000000007E-2</v>
      </c>
      <c r="Q381" s="21">
        <v>0</v>
      </c>
      <c r="R381" s="21" t="s">
        <v>50</v>
      </c>
      <c r="S381" s="21" t="s">
        <v>405</v>
      </c>
      <c r="T381" s="21" t="s">
        <v>589</v>
      </c>
      <c r="U381" s="22" t="s">
        <v>53</v>
      </c>
      <c r="V381" s="15"/>
      <c r="AE381">
        <v>6</v>
      </c>
      <c r="AF381" t="b">
        <v>1</v>
      </c>
      <c r="AG381">
        <v>0</v>
      </c>
    </row>
    <row r="382" spans="2:33" x14ac:dyDescent="0.45">
      <c r="B382" s="1">
        <v>369</v>
      </c>
      <c r="C382" s="16" t="s">
        <v>47</v>
      </c>
      <c r="D382" s="17" t="s">
        <v>590</v>
      </c>
      <c r="E382" s="17"/>
      <c r="F382" s="17"/>
      <c r="G382" s="18" t="s">
        <v>59</v>
      </c>
      <c r="H382" s="17"/>
      <c r="I382" s="17"/>
      <c r="J382" s="17"/>
      <c r="K382" s="17"/>
      <c r="L382" s="19">
        <v>201725</v>
      </c>
      <c r="M382" s="19">
        <v>6762</v>
      </c>
      <c r="N382" s="20">
        <v>45747</v>
      </c>
      <c r="O382" s="21" t="s">
        <v>60</v>
      </c>
      <c r="P382" s="21">
        <v>0.05</v>
      </c>
      <c r="Q382" s="21">
        <v>0</v>
      </c>
      <c r="R382" s="21" t="s">
        <v>57</v>
      </c>
      <c r="S382" s="21" t="s">
        <v>51</v>
      </c>
      <c r="T382" s="21" t="s">
        <v>589</v>
      </c>
      <c r="U382" s="22" t="s">
        <v>53</v>
      </c>
      <c r="V382" s="15"/>
      <c r="AE382">
        <v>2</v>
      </c>
      <c r="AF382" t="b">
        <v>1</v>
      </c>
      <c r="AG382">
        <v>1</v>
      </c>
    </row>
    <row r="383" spans="2:33" x14ac:dyDescent="0.45">
      <c r="B383" s="1">
        <v>370</v>
      </c>
      <c r="C383" s="16"/>
      <c r="D383" s="17" t="s">
        <v>591</v>
      </c>
      <c r="E383" s="17"/>
      <c r="F383" s="17"/>
      <c r="G383" s="18" t="s">
        <v>592</v>
      </c>
      <c r="H383" s="17"/>
      <c r="I383" s="17"/>
      <c r="J383" s="17"/>
      <c r="K383" s="17"/>
      <c r="L383" s="19">
        <v>193673</v>
      </c>
      <c r="M383" s="19">
        <v>6762</v>
      </c>
      <c r="N383" s="20">
        <v>45657</v>
      </c>
      <c r="O383" s="21" t="s">
        <v>63</v>
      </c>
      <c r="P383" s="21">
        <v>0.04</v>
      </c>
      <c r="Q383" s="21">
        <v>0.433</v>
      </c>
      <c r="R383" s="21" t="s">
        <v>57</v>
      </c>
      <c r="S383" s="21" t="s">
        <v>51</v>
      </c>
      <c r="T383" s="21" t="s">
        <v>589</v>
      </c>
      <c r="U383" s="22" t="s">
        <v>53</v>
      </c>
      <c r="V383" s="15"/>
      <c r="AE383">
        <v>0</v>
      </c>
      <c r="AF383" t="b">
        <v>1</v>
      </c>
      <c r="AG383">
        <v>2</v>
      </c>
    </row>
    <row r="384" spans="2:33" x14ac:dyDescent="0.45">
      <c r="B384" s="1">
        <v>371</v>
      </c>
      <c r="C384" s="16"/>
      <c r="D384" s="17" t="s">
        <v>591</v>
      </c>
      <c r="E384" s="17"/>
      <c r="F384" s="17"/>
      <c r="G384" s="18" t="s">
        <v>593</v>
      </c>
      <c r="H384" s="17"/>
      <c r="I384" s="17"/>
      <c r="J384" s="17"/>
      <c r="K384" s="17"/>
      <c r="L384" s="19">
        <v>8052</v>
      </c>
      <c r="M384" s="19">
        <v>0</v>
      </c>
      <c r="N384" s="20">
        <v>45747</v>
      </c>
      <c r="O384" s="21" t="s">
        <v>63</v>
      </c>
      <c r="P384" s="21">
        <v>0</v>
      </c>
      <c r="Q384" s="21">
        <v>0.02</v>
      </c>
      <c r="R384" s="21" t="s">
        <v>57</v>
      </c>
      <c r="S384" s="21" t="s">
        <v>51</v>
      </c>
      <c r="T384" s="21" t="s">
        <v>589</v>
      </c>
      <c r="U384" s="22" t="s">
        <v>53</v>
      </c>
      <c r="V384" s="15"/>
      <c r="AE384">
        <v>0</v>
      </c>
      <c r="AF384" t="b">
        <v>1</v>
      </c>
      <c r="AG384">
        <v>2</v>
      </c>
    </row>
    <row r="385" spans="2:33" x14ac:dyDescent="0.45">
      <c r="B385" s="1">
        <v>372</v>
      </c>
      <c r="C385" s="16"/>
      <c r="D385" s="17" t="s">
        <v>594</v>
      </c>
      <c r="E385" s="17"/>
      <c r="F385" s="17"/>
      <c r="G385" s="18" t="s">
        <v>595</v>
      </c>
      <c r="H385" s="17"/>
      <c r="I385" s="17"/>
      <c r="J385" s="17"/>
      <c r="K385" s="17"/>
      <c r="L385" s="19">
        <v>90402</v>
      </c>
      <c r="M385" s="19">
        <v>98</v>
      </c>
      <c r="N385" s="20">
        <v>45747</v>
      </c>
      <c r="O385" s="21" t="s">
        <v>56</v>
      </c>
      <c r="P385" s="21">
        <v>0.02</v>
      </c>
      <c r="Q385" s="21">
        <v>3.2000000000000001E-2</v>
      </c>
      <c r="R385" s="21" t="s">
        <v>57</v>
      </c>
      <c r="S385" s="21" t="s">
        <v>51</v>
      </c>
      <c r="T385" s="21" t="s">
        <v>589</v>
      </c>
      <c r="U385" s="22" t="s">
        <v>53</v>
      </c>
      <c r="V385" s="15"/>
      <c r="AE385">
        <v>0</v>
      </c>
      <c r="AF385" t="b">
        <v>1</v>
      </c>
      <c r="AG385">
        <v>1</v>
      </c>
    </row>
    <row r="386" spans="2:33" x14ac:dyDescent="0.45">
      <c r="B386" s="1">
        <v>373</v>
      </c>
      <c r="C386" s="16"/>
      <c r="D386" s="17" t="s">
        <v>596</v>
      </c>
      <c r="E386" s="17"/>
      <c r="F386" s="17"/>
      <c r="G386" s="18" t="s">
        <v>597</v>
      </c>
      <c r="H386" s="17"/>
      <c r="I386" s="17"/>
      <c r="J386" s="17"/>
      <c r="K386" s="17"/>
      <c r="L386" s="19">
        <v>37701</v>
      </c>
      <c r="M386" s="19">
        <v>6110</v>
      </c>
      <c r="N386" s="20">
        <v>45657</v>
      </c>
      <c r="O386" s="21" t="s">
        <v>404</v>
      </c>
      <c r="P386" s="21">
        <v>0.01</v>
      </c>
      <c r="Q386" s="21">
        <v>0</v>
      </c>
      <c r="R386" s="21" t="s">
        <v>57</v>
      </c>
      <c r="S386" s="21" t="s">
        <v>405</v>
      </c>
      <c r="T386" s="21" t="s">
        <v>589</v>
      </c>
      <c r="U386" s="22" t="s">
        <v>53</v>
      </c>
      <c r="V386" s="15"/>
      <c r="AE386">
        <v>0</v>
      </c>
      <c r="AF386" t="b">
        <v>1</v>
      </c>
      <c r="AG386">
        <v>1</v>
      </c>
    </row>
    <row r="387" spans="2:33" x14ac:dyDescent="0.45">
      <c r="B387" s="1">
        <v>374</v>
      </c>
      <c r="C387" s="16"/>
      <c r="D387" s="17" t="s">
        <v>598</v>
      </c>
      <c r="E387" s="17"/>
      <c r="F387" s="17"/>
      <c r="G387" s="18" t="s">
        <v>599</v>
      </c>
      <c r="H387" s="17"/>
      <c r="I387" s="17"/>
      <c r="J387" s="17"/>
      <c r="K387" s="17"/>
      <c r="L387" s="19">
        <v>1040</v>
      </c>
      <c r="M387" s="19">
        <v>630</v>
      </c>
      <c r="N387" s="20">
        <v>45747</v>
      </c>
      <c r="O387" s="21" t="s">
        <v>56</v>
      </c>
      <c r="P387" s="21">
        <v>0</v>
      </c>
      <c r="Q387" s="21">
        <v>0</v>
      </c>
      <c r="R387" s="21" t="s">
        <v>57</v>
      </c>
      <c r="S387" s="21" t="s">
        <v>51</v>
      </c>
      <c r="T387" s="21" t="s">
        <v>589</v>
      </c>
      <c r="U387" s="22" t="s">
        <v>53</v>
      </c>
      <c r="V387" s="15"/>
      <c r="AE387">
        <v>0</v>
      </c>
      <c r="AF387" t="b">
        <v>1</v>
      </c>
      <c r="AG387">
        <v>1</v>
      </c>
    </row>
    <row r="388" spans="2:33" x14ac:dyDescent="0.45">
      <c r="B388" s="1">
        <v>375</v>
      </c>
      <c r="C388" s="16"/>
      <c r="D388" s="17" t="s">
        <v>600</v>
      </c>
      <c r="E388" s="17"/>
      <c r="F388" s="17"/>
      <c r="G388" s="18" t="s">
        <v>601</v>
      </c>
      <c r="H388" s="17"/>
      <c r="I388" s="17"/>
      <c r="J388" s="17"/>
      <c r="K388" s="17"/>
      <c r="L388" s="19">
        <v>311864</v>
      </c>
      <c r="M388" s="19">
        <v>30200</v>
      </c>
      <c r="N388" s="20">
        <v>45747</v>
      </c>
      <c r="O388" s="21" t="s">
        <v>56</v>
      </c>
      <c r="P388" s="21">
        <v>7.0000000000000007E-2</v>
      </c>
      <c r="Q388" s="21">
        <v>16.05</v>
      </c>
      <c r="R388" s="21" t="s">
        <v>50</v>
      </c>
      <c r="S388" s="21" t="s">
        <v>399</v>
      </c>
      <c r="T388" s="21" t="s">
        <v>175</v>
      </c>
      <c r="U388" s="22" t="s">
        <v>53</v>
      </c>
      <c r="V388" s="15"/>
      <c r="AE388">
        <v>0</v>
      </c>
      <c r="AF388" t="b">
        <v>1</v>
      </c>
      <c r="AG388">
        <v>0</v>
      </c>
    </row>
    <row r="389" spans="2:33" x14ac:dyDescent="0.45">
      <c r="B389" s="1">
        <v>376</v>
      </c>
      <c r="C389" s="16"/>
      <c r="D389" s="17" t="s">
        <v>602</v>
      </c>
      <c r="E389" s="17"/>
      <c r="F389" s="17"/>
      <c r="G389" s="18" t="s">
        <v>603</v>
      </c>
      <c r="H389" s="17"/>
      <c r="I389" s="17"/>
      <c r="J389" s="17"/>
      <c r="K389" s="17"/>
      <c r="L389" s="19">
        <v>311420</v>
      </c>
      <c r="M389" s="19">
        <v>311420</v>
      </c>
      <c r="N389" s="20">
        <v>45747</v>
      </c>
      <c r="O389" s="21" t="s">
        <v>56</v>
      </c>
      <c r="P389" s="21">
        <v>7.0000000000000007E-2</v>
      </c>
      <c r="Q389" s="21">
        <v>0.23599999999999999</v>
      </c>
      <c r="R389" s="21" t="s">
        <v>50</v>
      </c>
      <c r="S389" s="21" t="s">
        <v>51</v>
      </c>
      <c r="T389" s="21" t="s">
        <v>52</v>
      </c>
      <c r="U389" s="22" t="s">
        <v>53</v>
      </c>
      <c r="V389" s="15"/>
      <c r="AE389">
        <v>0</v>
      </c>
      <c r="AF389" t="b">
        <v>1</v>
      </c>
      <c r="AG389">
        <v>0</v>
      </c>
    </row>
    <row r="390" spans="2:33" x14ac:dyDescent="0.45">
      <c r="B390" s="1">
        <v>377</v>
      </c>
      <c r="C390" s="16" t="s">
        <v>47</v>
      </c>
      <c r="D390" s="17" t="s">
        <v>604</v>
      </c>
      <c r="E390" s="17"/>
      <c r="F390" s="17"/>
      <c r="G390" s="18" t="s">
        <v>33</v>
      </c>
      <c r="H390" s="17"/>
      <c r="I390" s="17"/>
      <c r="J390" s="17"/>
      <c r="K390" s="17"/>
      <c r="L390" s="19">
        <v>305360</v>
      </c>
      <c r="M390" s="19">
        <v>287140</v>
      </c>
      <c r="N390" s="20">
        <v>45747</v>
      </c>
      <c r="O390" s="21" t="s">
        <v>49</v>
      </c>
      <c r="P390" s="21">
        <v>7.0000000000000007E-2</v>
      </c>
      <c r="Q390" s="21">
        <v>0</v>
      </c>
      <c r="R390" s="21" t="s">
        <v>50</v>
      </c>
      <c r="S390" s="21" t="s">
        <v>443</v>
      </c>
      <c r="T390" s="21" t="s">
        <v>125</v>
      </c>
      <c r="U390" s="22" t="s">
        <v>126</v>
      </c>
      <c r="V390" s="15"/>
      <c r="AE390">
        <v>6</v>
      </c>
      <c r="AF390" t="b">
        <v>1</v>
      </c>
      <c r="AG390">
        <v>0</v>
      </c>
    </row>
    <row r="391" spans="2:33" x14ac:dyDescent="0.45">
      <c r="B391" s="1">
        <v>378</v>
      </c>
      <c r="C391" s="16" t="s">
        <v>47</v>
      </c>
      <c r="D391" s="17" t="s">
        <v>605</v>
      </c>
      <c r="E391" s="17"/>
      <c r="F391" s="17"/>
      <c r="G391" s="18" t="s">
        <v>59</v>
      </c>
      <c r="H391" s="17"/>
      <c r="I391" s="17"/>
      <c r="J391" s="17"/>
      <c r="K391" s="17"/>
      <c r="L391" s="19">
        <v>285600</v>
      </c>
      <c r="M391" s="19">
        <v>285600</v>
      </c>
      <c r="N391" s="20">
        <v>45747</v>
      </c>
      <c r="O391" s="21" t="s">
        <v>60</v>
      </c>
      <c r="P391" s="21">
        <v>0.06</v>
      </c>
      <c r="Q391" s="21">
        <v>0</v>
      </c>
      <c r="R391" s="21" t="s">
        <v>57</v>
      </c>
      <c r="S391" s="21" t="s">
        <v>51</v>
      </c>
      <c r="T391" s="21" t="s">
        <v>130</v>
      </c>
      <c r="U391" s="22" t="s">
        <v>53</v>
      </c>
      <c r="V391" s="15"/>
      <c r="AE391">
        <v>1</v>
      </c>
      <c r="AF391" t="b">
        <v>1</v>
      </c>
      <c r="AG391">
        <v>1</v>
      </c>
    </row>
    <row r="392" spans="2:33" x14ac:dyDescent="0.45">
      <c r="B392" s="1">
        <v>379</v>
      </c>
      <c r="C392" s="16"/>
      <c r="D392" s="17" t="s">
        <v>606</v>
      </c>
      <c r="E392" s="17"/>
      <c r="F392" s="17"/>
      <c r="G392" s="18" t="s">
        <v>607</v>
      </c>
      <c r="H392" s="17"/>
      <c r="I392" s="17"/>
      <c r="J392" s="17"/>
      <c r="K392" s="17"/>
      <c r="L392" s="19">
        <v>285600</v>
      </c>
      <c r="M392" s="19">
        <v>285600</v>
      </c>
      <c r="N392" s="20">
        <v>45747</v>
      </c>
      <c r="O392" s="21" t="s">
        <v>56</v>
      </c>
      <c r="P392" s="21">
        <v>0.06</v>
      </c>
      <c r="Q392" s="21">
        <v>0.05</v>
      </c>
      <c r="R392" s="21" t="s">
        <v>57</v>
      </c>
      <c r="S392" s="21" t="s">
        <v>51</v>
      </c>
      <c r="T392" s="21" t="s">
        <v>130</v>
      </c>
      <c r="U392" s="22" t="s">
        <v>53</v>
      </c>
      <c r="V392" s="15"/>
      <c r="AE392">
        <v>0</v>
      </c>
      <c r="AF392" t="b">
        <v>1</v>
      </c>
      <c r="AG392">
        <v>2</v>
      </c>
    </row>
    <row r="393" spans="2:33" x14ac:dyDescent="0.45">
      <c r="B393" s="1">
        <v>380</v>
      </c>
      <c r="C393" s="16"/>
      <c r="D393" s="17" t="s">
        <v>608</v>
      </c>
      <c r="E393" s="17"/>
      <c r="F393" s="17"/>
      <c r="G393" s="18" t="s">
        <v>609</v>
      </c>
      <c r="H393" s="17"/>
      <c r="I393" s="17"/>
      <c r="J393" s="17"/>
      <c r="K393" s="17"/>
      <c r="L393" s="19">
        <v>9606</v>
      </c>
      <c r="M393" s="19">
        <v>225</v>
      </c>
      <c r="N393" s="20">
        <v>45747</v>
      </c>
      <c r="O393" s="21" t="s">
        <v>56</v>
      </c>
      <c r="P393" s="21">
        <v>0</v>
      </c>
      <c r="Q393" s="21">
        <v>1E-3</v>
      </c>
      <c r="R393" s="21" t="s">
        <v>57</v>
      </c>
      <c r="S393" s="21" t="s">
        <v>51</v>
      </c>
      <c r="T393" s="21" t="s">
        <v>505</v>
      </c>
      <c r="U393" s="22" t="s">
        <v>126</v>
      </c>
      <c r="V393" s="15"/>
      <c r="AE393">
        <v>0</v>
      </c>
      <c r="AF393" t="b">
        <v>1</v>
      </c>
      <c r="AG393">
        <v>1</v>
      </c>
    </row>
    <row r="394" spans="2:33" x14ac:dyDescent="0.45">
      <c r="B394" s="1">
        <v>381</v>
      </c>
      <c r="C394" s="16" t="s">
        <v>47</v>
      </c>
      <c r="D394" s="17" t="s">
        <v>610</v>
      </c>
      <c r="E394" s="17"/>
      <c r="F394" s="17"/>
      <c r="G394" s="18" t="s">
        <v>59</v>
      </c>
      <c r="H394" s="17"/>
      <c r="I394" s="17"/>
      <c r="J394" s="17"/>
      <c r="K394" s="17"/>
      <c r="L394" s="19">
        <v>9381</v>
      </c>
      <c r="M394" s="19">
        <v>824</v>
      </c>
      <c r="N394" s="20">
        <v>45657</v>
      </c>
      <c r="O394" s="21" t="s">
        <v>60</v>
      </c>
      <c r="P394" s="21">
        <v>0</v>
      </c>
      <c r="Q394" s="21">
        <v>0</v>
      </c>
      <c r="R394" s="21" t="s">
        <v>57</v>
      </c>
      <c r="S394" s="21" t="s">
        <v>443</v>
      </c>
      <c r="T394" s="21" t="s">
        <v>125</v>
      </c>
      <c r="U394" s="22" t="s">
        <v>126</v>
      </c>
      <c r="V394" s="15"/>
      <c r="AE394">
        <v>1</v>
      </c>
      <c r="AF394" t="b">
        <v>1</v>
      </c>
      <c r="AG394">
        <v>1</v>
      </c>
    </row>
    <row r="395" spans="2:33" x14ac:dyDescent="0.45">
      <c r="B395" s="1">
        <v>382</v>
      </c>
      <c r="C395" s="16"/>
      <c r="D395" s="17" t="s">
        <v>611</v>
      </c>
      <c r="E395" s="17"/>
      <c r="F395" s="17"/>
      <c r="G395" s="18" t="s">
        <v>612</v>
      </c>
      <c r="H395" s="17"/>
      <c r="I395" s="17"/>
      <c r="J395" s="17"/>
      <c r="K395" s="17"/>
      <c r="L395" s="19">
        <v>9381</v>
      </c>
      <c r="M395" s="19">
        <v>824</v>
      </c>
      <c r="N395" s="20">
        <v>45657</v>
      </c>
      <c r="O395" s="21" t="s">
        <v>346</v>
      </c>
      <c r="P395" s="21">
        <v>0</v>
      </c>
      <c r="Q395" s="21">
        <v>1.6E-2</v>
      </c>
      <c r="R395" s="21" t="s">
        <v>57</v>
      </c>
      <c r="S395" s="21" t="s">
        <v>443</v>
      </c>
      <c r="T395" s="21" t="s">
        <v>125</v>
      </c>
      <c r="U395" s="22" t="s">
        <v>126</v>
      </c>
      <c r="V395" s="15"/>
      <c r="AE395">
        <v>0</v>
      </c>
      <c r="AF395" t="b">
        <v>1</v>
      </c>
      <c r="AG395">
        <v>2</v>
      </c>
    </row>
    <row r="396" spans="2:33" x14ac:dyDescent="0.45">
      <c r="B396" s="1">
        <v>383</v>
      </c>
      <c r="C396" s="16"/>
      <c r="D396" s="17" t="s">
        <v>613</v>
      </c>
      <c r="E396" s="17"/>
      <c r="F396" s="17"/>
      <c r="G396" s="18" t="s">
        <v>614</v>
      </c>
      <c r="H396" s="17"/>
      <c r="I396" s="17"/>
      <c r="J396" s="17"/>
      <c r="K396" s="17"/>
      <c r="L396" s="19">
        <v>773</v>
      </c>
      <c r="M396" s="19">
        <v>491</v>
      </c>
      <c r="N396" s="20">
        <v>45747</v>
      </c>
      <c r="O396" s="21" t="s">
        <v>56</v>
      </c>
      <c r="P396" s="21">
        <v>0</v>
      </c>
      <c r="Q396" s="21">
        <v>0</v>
      </c>
      <c r="R396" s="21" t="s">
        <v>57</v>
      </c>
      <c r="S396" s="21" t="s">
        <v>51</v>
      </c>
      <c r="T396" s="21" t="s">
        <v>130</v>
      </c>
      <c r="U396" s="22" t="s">
        <v>53</v>
      </c>
      <c r="V396" s="15"/>
      <c r="AE396">
        <v>0</v>
      </c>
      <c r="AF396" t="b">
        <v>1</v>
      </c>
      <c r="AG396">
        <v>1</v>
      </c>
    </row>
    <row r="397" spans="2:33" x14ac:dyDescent="0.45">
      <c r="B397" s="1">
        <v>384</v>
      </c>
      <c r="C397" s="16" t="s">
        <v>47</v>
      </c>
      <c r="D397" s="17" t="s">
        <v>615</v>
      </c>
      <c r="E397" s="17"/>
      <c r="F397" s="17"/>
      <c r="G397" s="18" t="s">
        <v>33</v>
      </c>
      <c r="H397" s="17"/>
      <c r="I397" s="17"/>
      <c r="J397" s="17"/>
      <c r="K397" s="17"/>
      <c r="L397" s="19">
        <v>282701</v>
      </c>
      <c r="M397" s="19">
        <v>36203</v>
      </c>
      <c r="N397" s="20">
        <v>45747</v>
      </c>
      <c r="O397" s="21" t="s">
        <v>49</v>
      </c>
      <c r="P397" s="21">
        <v>0.06</v>
      </c>
      <c r="Q397" s="21">
        <v>0</v>
      </c>
      <c r="R397" s="21" t="s">
        <v>50</v>
      </c>
      <c r="S397" s="21" t="s">
        <v>51</v>
      </c>
      <c r="T397" s="21" t="s">
        <v>616</v>
      </c>
      <c r="U397" s="22" t="s">
        <v>53</v>
      </c>
      <c r="V397" s="15"/>
      <c r="AE397">
        <v>5</v>
      </c>
      <c r="AF397" t="b">
        <v>1</v>
      </c>
      <c r="AG397">
        <v>0</v>
      </c>
    </row>
    <row r="398" spans="2:33" x14ac:dyDescent="0.45">
      <c r="B398" s="1">
        <v>385</v>
      </c>
      <c r="C398" s="16" t="s">
        <v>47</v>
      </c>
      <c r="D398" s="17" t="s">
        <v>617</v>
      </c>
      <c r="E398" s="17"/>
      <c r="F398" s="17"/>
      <c r="G398" s="18" t="s">
        <v>618</v>
      </c>
      <c r="H398" s="17"/>
      <c r="I398" s="17"/>
      <c r="J398" s="17"/>
      <c r="K398" s="17"/>
      <c r="L398" s="19">
        <v>282701</v>
      </c>
      <c r="M398" s="19">
        <v>36203</v>
      </c>
      <c r="N398" s="20">
        <v>45747</v>
      </c>
      <c r="O398" s="21" t="s">
        <v>56</v>
      </c>
      <c r="P398" s="21">
        <v>0.06</v>
      </c>
      <c r="Q398" s="21">
        <v>0.77700000000000002</v>
      </c>
      <c r="R398" s="21" t="s">
        <v>57</v>
      </c>
      <c r="S398" s="21" t="s">
        <v>51</v>
      </c>
      <c r="T398" s="21" t="s">
        <v>616</v>
      </c>
      <c r="U398" s="22" t="s">
        <v>53</v>
      </c>
      <c r="V398" s="15"/>
      <c r="AE398">
        <v>4</v>
      </c>
      <c r="AF398" t="b">
        <v>1</v>
      </c>
      <c r="AG398">
        <v>1</v>
      </c>
    </row>
    <row r="399" spans="2:33" x14ac:dyDescent="0.45">
      <c r="B399" s="1">
        <v>386</v>
      </c>
      <c r="C399" s="16" t="s">
        <v>47</v>
      </c>
      <c r="D399" s="17" t="s">
        <v>619</v>
      </c>
      <c r="E399" s="17"/>
      <c r="F399" s="17"/>
      <c r="G399" s="18" t="s">
        <v>59</v>
      </c>
      <c r="H399" s="17"/>
      <c r="I399" s="17"/>
      <c r="J399" s="17"/>
      <c r="K399" s="17"/>
      <c r="L399" s="19">
        <v>87181</v>
      </c>
      <c r="M399" s="19">
        <v>10213</v>
      </c>
      <c r="N399" s="20">
        <v>45747</v>
      </c>
      <c r="O399" s="21" t="s">
        <v>60</v>
      </c>
      <c r="P399" s="21">
        <v>0.02</v>
      </c>
      <c r="Q399" s="21">
        <v>0</v>
      </c>
      <c r="R399" s="21" t="s">
        <v>57</v>
      </c>
      <c r="S399" s="21" t="s">
        <v>51</v>
      </c>
      <c r="T399" s="21" t="s">
        <v>616</v>
      </c>
      <c r="U399" s="22" t="s">
        <v>53</v>
      </c>
      <c r="V399" s="15"/>
      <c r="AE399">
        <v>3</v>
      </c>
      <c r="AF399" t="b">
        <v>1</v>
      </c>
      <c r="AG399">
        <v>2</v>
      </c>
    </row>
    <row r="400" spans="2:33" x14ac:dyDescent="0.45">
      <c r="B400" s="1">
        <v>387</v>
      </c>
      <c r="C400" s="16"/>
      <c r="D400" s="17" t="s">
        <v>620</v>
      </c>
      <c r="E400" s="17"/>
      <c r="F400" s="17"/>
      <c r="G400" s="18" t="s">
        <v>621</v>
      </c>
      <c r="H400" s="17"/>
      <c r="I400" s="17"/>
      <c r="J400" s="17"/>
      <c r="K400" s="17"/>
      <c r="L400" s="19">
        <v>55355</v>
      </c>
      <c r="M400" s="19">
        <v>6929</v>
      </c>
      <c r="N400" s="20">
        <v>45747</v>
      </c>
      <c r="O400" s="21" t="s">
        <v>63</v>
      </c>
      <c r="P400" s="21">
        <v>0.01</v>
      </c>
      <c r="Q400" s="21">
        <v>0.13700000000000001</v>
      </c>
      <c r="R400" s="21" t="s">
        <v>57</v>
      </c>
      <c r="S400" s="21" t="s">
        <v>51</v>
      </c>
      <c r="T400" s="21" t="s">
        <v>616</v>
      </c>
      <c r="U400" s="22" t="s">
        <v>53</v>
      </c>
      <c r="V400" s="15"/>
      <c r="AE400">
        <v>0</v>
      </c>
      <c r="AF400" t="b">
        <v>1</v>
      </c>
      <c r="AG400">
        <v>3</v>
      </c>
    </row>
    <row r="401" spans="2:33" x14ac:dyDescent="0.45">
      <c r="B401" s="1">
        <v>388</v>
      </c>
      <c r="C401" s="16"/>
      <c r="D401" s="17" t="s">
        <v>620</v>
      </c>
      <c r="E401" s="17"/>
      <c r="F401" s="17"/>
      <c r="G401" s="18" t="s">
        <v>622</v>
      </c>
      <c r="H401" s="17"/>
      <c r="I401" s="17"/>
      <c r="J401" s="17"/>
      <c r="K401" s="17"/>
      <c r="L401" s="19">
        <v>23026</v>
      </c>
      <c r="M401" s="19">
        <v>3284</v>
      </c>
      <c r="N401" s="20">
        <v>45747</v>
      </c>
      <c r="O401" s="21" t="s">
        <v>63</v>
      </c>
      <c r="P401" s="21">
        <v>0.01</v>
      </c>
      <c r="Q401" s="21">
        <v>0.21</v>
      </c>
      <c r="R401" s="21" t="s">
        <v>57</v>
      </c>
      <c r="S401" s="21" t="s">
        <v>51</v>
      </c>
      <c r="T401" s="21" t="s">
        <v>616</v>
      </c>
      <c r="U401" s="22" t="s">
        <v>53</v>
      </c>
      <c r="V401" s="15"/>
      <c r="AE401">
        <v>0</v>
      </c>
      <c r="AF401" t="b">
        <v>1</v>
      </c>
      <c r="AG401">
        <v>3</v>
      </c>
    </row>
    <row r="402" spans="2:33" x14ac:dyDescent="0.45">
      <c r="B402" s="1">
        <v>389</v>
      </c>
      <c r="C402" s="16"/>
      <c r="D402" s="17" t="s">
        <v>620</v>
      </c>
      <c r="E402" s="17"/>
      <c r="F402" s="17"/>
      <c r="G402" s="18" t="s">
        <v>623</v>
      </c>
      <c r="H402" s="17"/>
      <c r="I402" s="17"/>
      <c r="J402" s="17"/>
      <c r="K402" s="17"/>
      <c r="L402" s="19">
        <v>8800</v>
      </c>
      <c r="M402" s="19">
        <v>0</v>
      </c>
      <c r="N402" s="20">
        <v>45747</v>
      </c>
      <c r="O402" s="21" t="s">
        <v>63</v>
      </c>
      <c r="P402" s="21">
        <v>0</v>
      </c>
      <c r="Q402" s="21">
        <v>7.0000000000000001E-3</v>
      </c>
      <c r="R402" s="21" t="s">
        <v>57</v>
      </c>
      <c r="S402" s="21" t="s">
        <v>51</v>
      </c>
      <c r="T402" s="21" t="s">
        <v>616</v>
      </c>
      <c r="U402" s="22" t="s">
        <v>53</v>
      </c>
      <c r="V402" s="15"/>
      <c r="AE402">
        <v>0</v>
      </c>
      <c r="AF402" t="b">
        <v>1</v>
      </c>
      <c r="AG402">
        <v>3</v>
      </c>
    </row>
    <row r="403" spans="2:33" x14ac:dyDescent="0.45">
      <c r="B403" s="1">
        <v>390</v>
      </c>
      <c r="C403" s="16"/>
      <c r="D403" s="17" t="s">
        <v>624</v>
      </c>
      <c r="E403" s="17"/>
      <c r="F403" s="17"/>
      <c r="G403" s="18" t="s">
        <v>625</v>
      </c>
      <c r="H403" s="17"/>
      <c r="I403" s="17"/>
      <c r="J403" s="17"/>
      <c r="K403" s="17"/>
      <c r="L403" s="19">
        <v>267305</v>
      </c>
      <c r="M403" s="19">
        <v>-1985</v>
      </c>
      <c r="N403" s="20">
        <v>45747</v>
      </c>
      <c r="O403" s="21" t="s">
        <v>56</v>
      </c>
      <c r="P403" s="21">
        <v>0.06</v>
      </c>
      <c r="Q403" s="21">
        <v>1.4999999999999999E-2</v>
      </c>
      <c r="R403" s="21" t="s">
        <v>50</v>
      </c>
      <c r="S403" s="21" t="s">
        <v>399</v>
      </c>
      <c r="T403" s="21" t="s">
        <v>589</v>
      </c>
      <c r="U403" s="22" t="s">
        <v>53</v>
      </c>
      <c r="V403" s="15"/>
      <c r="AE403">
        <v>0</v>
      </c>
      <c r="AF403" t="b">
        <v>1</v>
      </c>
      <c r="AG403">
        <v>0</v>
      </c>
    </row>
    <row r="404" spans="2:33" x14ac:dyDescent="0.45">
      <c r="B404" s="1">
        <v>391</v>
      </c>
      <c r="C404" s="16" t="s">
        <v>47</v>
      </c>
      <c r="D404" s="17" t="s">
        <v>626</v>
      </c>
      <c r="E404" s="17"/>
      <c r="F404" s="17"/>
      <c r="G404" s="18" t="s">
        <v>33</v>
      </c>
      <c r="H404" s="17"/>
      <c r="I404" s="17"/>
      <c r="J404" s="17"/>
      <c r="K404" s="17"/>
      <c r="L404" s="19">
        <v>262143</v>
      </c>
      <c r="M404" s="19">
        <v>65325</v>
      </c>
      <c r="N404" s="20">
        <v>45747</v>
      </c>
      <c r="O404" s="21" t="s">
        <v>49</v>
      </c>
      <c r="P404" s="21">
        <v>0.06</v>
      </c>
      <c r="Q404" s="21">
        <v>0</v>
      </c>
      <c r="R404" s="21" t="s">
        <v>50</v>
      </c>
      <c r="S404" s="21" t="s">
        <v>51</v>
      </c>
      <c r="T404" s="21" t="s">
        <v>130</v>
      </c>
      <c r="U404" s="22" t="s">
        <v>53</v>
      </c>
      <c r="V404" s="15"/>
      <c r="AE404">
        <v>11</v>
      </c>
      <c r="AF404" t="b">
        <v>1</v>
      </c>
      <c r="AG404">
        <v>0</v>
      </c>
    </row>
    <row r="405" spans="2:33" x14ac:dyDescent="0.45">
      <c r="B405" s="1">
        <v>392</v>
      </c>
      <c r="C405" s="16" t="s">
        <v>47</v>
      </c>
      <c r="D405" s="17" t="s">
        <v>627</v>
      </c>
      <c r="E405" s="17"/>
      <c r="F405" s="17"/>
      <c r="G405" s="18" t="s">
        <v>628</v>
      </c>
      <c r="H405" s="17"/>
      <c r="I405" s="17"/>
      <c r="J405" s="17"/>
      <c r="K405" s="17"/>
      <c r="L405" s="19">
        <v>262143</v>
      </c>
      <c r="M405" s="19">
        <v>65325</v>
      </c>
      <c r="N405" s="20">
        <v>45747</v>
      </c>
      <c r="O405" s="21" t="s">
        <v>56</v>
      </c>
      <c r="P405" s="21">
        <v>0.06</v>
      </c>
      <c r="Q405" s="21">
        <v>1E-3</v>
      </c>
      <c r="R405" s="21" t="s">
        <v>57</v>
      </c>
      <c r="S405" s="21" t="s">
        <v>246</v>
      </c>
      <c r="T405" s="21" t="s">
        <v>130</v>
      </c>
      <c r="U405" s="22" t="s">
        <v>53</v>
      </c>
      <c r="V405" s="15"/>
      <c r="AE405">
        <v>10</v>
      </c>
      <c r="AF405" t="b">
        <v>1</v>
      </c>
      <c r="AG405">
        <v>1</v>
      </c>
    </row>
    <row r="406" spans="2:33" x14ac:dyDescent="0.45">
      <c r="B406" s="1">
        <v>393</v>
      </c>
      <c r="C406" s="16" t="s">
        <v>47</v>
      </c>
      <c r="D406" s="17" t="s">
        <v>629</v>
      </c>
      <c r="E406" s="17"/>
      <c r="F406" s="17"/>
      <c r="G406" s="18" t="s">
        <v>59</v>
      </c>
      <c r="H406" s="17"/>
      <c r="I406" s="17"/>
      <c r="J406" s="17"/>
      <c r="K406" s="17"/>
      <c r="L406" s="19">
        <v>48501</v>
      </c>
      <c r="M406" s="19">
        <v>0</v>
      </c>
      <c r="N406" s="20">
        <v>45777</v>
      </c>
      <c r="O406" s="21" t="s">
        <v>60</v>
      </c>
      <c r="P406" s="21">
        <v>0.01</v>
      </c>
      <c r="Q406" s="21">
        <v>0</v>
      </c>
      <c r="R406" s="21" t="s">
        <v>57</v>
      </c>
      <c r="S406" s="21" t="s">
        <v>51</v>
      </c>
      <c r="T406" s="21" t="s">
        <v>257</v>
      </c>
      <c r="U406" s="22" t="s">
        <v>257</v>
      </c>
      <c r="V406" s="15"/>
      <c r="AE406">
        <v>1</v>
      </c>
      <c r="AF406" t="b">
        <v>1</v>
      </c>
      <c r="AG406">
        <v>2</v>
      </c>
    </row>
    <row r="407" spans="2:33" x14ac:dyDescent="0.45">
      <c r="B407" s="1">
        <v>394</v>
      </c>
      <c r="C407" s="16"/>
      <c r="D407" s="17" t="s">
        <v>630</v>
      </c>
      <c r="E407" s="17"/>
      <c r="F407" s="17"/>
      <c r="G407" s="18" t="s">
        <v>631</v>
      </c>
      <c r="H407" s="17"/>
      <c r="I407" s="17"/>
      <c r="J407" s="17"/>
      <c r="K407" s="17"/>
      <c r="L407" s="19">
        <v>48501</v>
      </c>
      <c r="M407" s="19">
        <v>0</v>
      </c>
      <c r="N407" s="20">
        <v>45777</v>
      </c>
      <c r="O407" s="21" t="s">
        <v>632</v>
      </c>
      <c r="P407" s="21">
        <v>0.01</v>
      </c>
      <c r="Q407" s="21">
        <v>8.8999999999999996E-2</v>
      </c>
      <c r="R407" s="21" t="s">
        <v>57</v>
      </c>
      <c r="S407" s="21" t="s">
        <v>51</v>
      </c>
      <c r="T407" s="21" t="s">
        <v>257</v>
      </c>
      <c r="U407" s="22" t="s">
        <v>257</v>
      </c>
      <c r="V407" s="15"/>
      <c r="AE407">
        <v>0</v>
      </c>
      <c r="AF407" t="b">
        <v>1</v>
      </c>
      <c r="AG407">
        <v>3</v>
      </c>
    </row>
    <row r="408" spans="2:33" x14ac:dyDescent="0.45">
      <c r="B408" s="1">
        <v>395</v>
      </c>
      <c r="C408" s="16" t="s">
        <v>47</v>
      </c>
      <c r="D408" s="17" t="s">
        <v>633</v>
      </c>
      <c r="E408" s="17"/>
      <c r="F408" s="17"/>
      <c r="G408" s="18" t="s">
        <v>59</v>
      </c>
      <c r="H408" s="17"/>
      <c r="I408" s="17"/>
      <c r="J408" s="17"/>
      <c r="K408" s="17"/>
      <c r="L408" s="19">
        <v>40853</v>
      </c>
      <c r="M408" s="19">
        <v>6378</v>
      </c>
      <c r="N408" s="20">
        <v>45473</v>
      </c>
      <c r="O408" s="21" t="s">
        <v>60</v>
      </c>
      <c r="P408" s="21">
        <v>0.01</v>
      </c>
      <c r="Q408" s="21">
        <v>0</v>
      </c>
      <c r="R408" s="21" t="s">
        <v>57</v>
      </c>
      <c r="S408" s="21" t="s">
        <v>51</v>
      </c>
      <c r="T408" s="21" t="s">
        <v>634</v>
      </c>
      <c r="U408" s="22" t="s">
        <v>635</v>
      </c>
      <c r="V408" s="15"/>
      <c r="AE408">
        <v>1</v>
      </c>
      <c r="AF408" t="b">
        <v>1</v>
      </c>
      <c r="AG408">
        <v>2</v>
      </c>
    </row>
    <row r="409" spans="2:33" x14ac:dyDescent="0.45">
      <c r="B409" s="1">
        <v>396</v>
      </c>
      <c r="C409" s="16"/>
      <c r="D409" s="17" t="s">
        <v>636</v>
      </c>
      <c r="E409" s="17"/>
      <c r="F409" s="17"/>
      <c r="G409" s="18" t="s">
        <v>637</v>
      </c>
      <c r="H409" s="17"/>
      <c r="I409" s="17"/>
      <c r="J409" s="17"/>
      <c r="K409" s="17"/>
      <c r="L409" s="19">
        <v>40853</v>
      </c>
      <c r="M409" s="19">
        <v>6378</v>
      </c>
      <c r="N409" s="20">
        <v>45473</v>
      </c>
      <c r="O409" s="21" t="s">
        <v>638</v>
      </c>
      <c r="P409" s="21">
        <v>0.01</v>
      </c>
      <c r="Q409" s="21">
        <v>0</v>
      </c>
      <c r="R409" s="21" t="s">
        <v>57</v>
      </c>
      <c r="S409" s="21" t="s">
        <v>51</v>
      </c>
      <c r="T409" s="21" t="s">
        <v>634</v>
      </c>
      <c r="U409" s="22" t="s">
        <v>635</v>
      </c>
      <c r="V409" s="15"/>
      <c r="AE409">
        <v>0</v>
      </c>
      <c r="AF409" t="b">
        <v>1</v>
      </c>
      <c r="AG409">
        <v>3</v>
      </c>
    </row>
    <row r="410" spans="2:33" x14ac:dyDescent="0.45">
      <c r="B410" s="1">
        <v>397</v>
      </c>
      <c r="C410" s="16" t="s">
        <v>47</v>
      </c>
      <c r="D410" s="17" t="s">
        <v>639</v>
      </c>
      <c r="E410" s="17"/>
      <c r="F410" s="17"/>
      <c r="G410" s="18" t="s">
        <v>59</v>
      </c>
      <c r="H410" s="17"/>
      <c r="I410" s="17"/>
      <c r="J410" s="17"/>
      <c r="K410" s="17"/>
      <c r="L410" s="19">
        <v>22924</v>
      </c>
      <c r="M410" s="19">
        <v>0</v>
      </c>
      <c r="N410" s="20">
        <v>45812</v>
      </c>
      <c r="O410" s="21" t="s">
        <v>60</v>
      </c>
      <c r="P410" s="21">
        <v>0.01</v>
      </c>
      <c r="Q410" s="21">
        <v>0</v>
      </c>
      <c r="R410" s="21" t="s">
        <v>57</v>
      </c>
      <c r="S410" s="21" t="s">
        <v>51</v>
      </c>
      <c r="T410" s="21" t="s">
        <v>130</v>
      </c>
      <c r="U410" s="22" t="s">
        <v>53</v>
      </c>
      <c r="V410" s="15"/>
      <c r="AE410">
        <v>2</v>
      </c>
      <c r="AF410" t="b">
        <v>1</v>
      </c>
      <c r="AG410">
        <v>2</v>
      </c>
    </row>
    <row r="411" spans="2:33" x14ac:dyDescent="0.45">
      <c r="B411" s="1">
        <v>398</v>
      </c>
      <c r="C411" s="16"/>
      <c r="D411" s="17" t="s">
        <v>640</v>
      </c>
      <c r="E411" s="17"/>
      <c r="F411" s="17"/>
      <c r="G411" s="18" t="s">
        <v>641</v>
      </c>
      <c r="H411" s="17"/>
      <c r="I411" s="17"/>
      <c r="J411" s="17"/>
      <c r="K411" s="17"/>
      <c r="L411" s="19">
        <v>13841</v>
      </c>
      <c r="M411" s="19">
        <v>0</v>
      </c>
      <c r="N411" s="20">
        <v>45812</v>
      </c>
      <c r="O411" s="21" t="s">
        <v>85</v>
      </c>
      <c r="P411" s="21">
        <v>0</v>
      </c>
      <c r="Q411" s="21">
        <v>2.1999999999999999E-2</v>
      </c>
      <c r="R411" s="21" t="s">
        <v>57</v>
      </c>
      <c r="S411" s="21" t="s">
        <v>51</v>
      </c>
      <c r="T411" s="21" t="s">
        <v>130</v>
      </c>
      <c r="U411" s="22" t="s">
        <v>53</v>
      </c>
      <c r="V411" s="15"/>
      <c r="AE411">
        <v>0</v>
      </c>
      <c r="AF411" t="b">
        <v>1</v>
      </c>
      <c r="AG411">
        <v>3</v>
      </c>
    </row>
    <row r="412" spans="2:33" x14ac:dyDescent="0.45">
      <c r="B412" s="1">
        <v>399</v>
      </c>
      <c r="C412" s="16"/>
      <c r="D412" s="17" t="s">
        <v>640</v>
      </c>
      <c r="E412" s="17"/>
      <c r="F412" s="17"/>
      <c r="G412" s="18" t="s">
        <v>642</v>
      </c>
      <c r="H412" s="17"/>
      <c r="I412" s="17"/>
      <c r="J412" s="17"/>
      <c r="K412" s="17"/>
      <c r="L412" s="19">
        <v>9083</v>
      </c>
      <c r="M412" s="19">
        <v>0</v>
      </c>
      <c r="N412" s="20">
        <v>45812</v>
      </c>
      <c r="O412" s="21" t="s">
        <v>85</v>
      </c>
      <c r="P412" s="21">
        <v>0</v>
      </c>
      <c r="Q412" s="21">
        <v>0.126</v>
      </c>
      <c r="R412" s="21" t="s">
        <v>57</v>
      </c>
      <c r="S412" s="21" t="s">
        <v>51</v>
      </c>
      <c r="T412" s="21" t="s">
        <v>130</v>
      </c>
      <c r="U412" s="22" t="s">
        <v>53</v>
      </c>
      <c r="V412" s="15"/>
      <c r="AE412">
        <v>0</v>
      </c>
      <c r="AF412" t="b">
        <v>1</v>
      </c>
      <c r="AG412">
        <v>3</v>
      </c>
    </row>
    <row r="413" spans="2:33" x14ac:dyDescent="0.45">
      <c r="B413" s="1">
        <v>400</v>
      </c>
      <c r="C413" s="16" t="s">
        <v>47</v>
      </c>
      <c r="D413" s="17" t="s">
        <v>643</v>
      </c>
      <c r="E413" s="17"/>
      <c r="F413" s="17"/>
      <c r="G413" s="18" t="s">
        <v>59</v>
      </c>
      <c r="H413" s="17"/>
      <c r="I413" s="17"/>
      <c r="J413" s="17"/>
      <c r="K413" s="17"/>
      <c r="L413" s="19">
        <v>10121</v>
      </c>
      <c r="M413" s="19">
        <v>4931</v>
      </c>
      <c r="N413" s="20">
        <v>45812</v>
      </c>
      <c r="O413" s="21" t="s">
        <v>60</v>
      </c>
      <c r="P413" s="21">
        <v>0</v>
      </c>
      <c r="Q413" s="21">
        <v>0</v>
      </c>
      <c r="R413" s="21" t="s">
        <v>57</v>
      </c>
      <c r="S413" s="21" t="s">
        <v>51</v>
      </c>
      <c r="T413" s="21" t="s">
        <v>130</v>
      </c>
      <c r="U413" s="22" t="s">
        <v>53</v>
      </c>
      <c r="V413" s="15"/>
      <c r="AE413">
        <v>2</v>
      </c>
      <c r="AF413" t="b">
        <v>1</v>
      </c>
      <c r="AG413">
        <v>2</v>
      </c>
    </row>
    <row r="414" spans="2:33" x14ac:dyDescent="0.45">
      <c r="B414" s="1">
        <v>401</v>
      </c>
      <c r="C414" s="16"/>
      <c r="D414" s="17" t="s">
        <v>644</v>
      </c>
      <c r="E414" s="17"/>
      <c r="F414" s="17"/>
      <c r="G414" s="18" t="s">
        <v>645</v>
      </c>
      <c r="H414" s="17"/>
      <c r="I414" s="17"/>
      <c r="J414" s="17"/>
      <c r="K414" s="17"/>
      <c r="L414" s="19">
        <v>5190</v>
      </c>
      <c r="M414" s="19">
        <v>0</v>
      </c>
      <c r="N414" s="20">
        <v>45812</v>
      </c>
      <c r="O414" s="21" t="s">
        <v>85</v>
      </c>
      <c r="P414" s="21">
        <v>0</v>
      </c>
      <c r="Q414" s="21">
        <v>4.3999999999999997E-2</v>
      </c>
      <c r="R414" s="21" t="s">
        <v>57</v>
      </c>
      <c r="S414" s="21" t="s">
        <v>51</v>
      </c>
      <c r="T414" s="21" t="s">
        <v>130</v>
      </c>
      <c r="U414" s="22" t="s">
        <v>53</v>
      </c>
      <c r="V414" s="15"/>
      <c r="AE414">
        <v>0</v>
      </c>
      <c r="AF414" t="b">
        <v>1</v>
      </c>
      <c r="AG414">
        <v>3</v>
      </c>
    </row>
    <row r="415" spans="2:33" x14ac:dyDescent="0.45">
      <c r="B415" s="1">
        <v>402</v>
      </c>
      <c r="C415" s="16"/>
      <c r="D415" s="17" t="s">
        <v>644</v>
      </c>
      <c r="E415" s="17"/>
      <c r="F415" s="17"/>
      <c r="G415" s="18" t="s">
        <v>646</v>
      </c>
      <c r="H415" s="17"/>
      <c r="I415" s="17"/>
      <c r="J415" s="17"/>
      <c r="K415" s="17"/>
      <c r="L415" s="19">
        <v>4931</v>
      </c>
      <c r="M415" s="19">
        <v>4931</v>
      </c>
      <c r="N415" s="20">
        <v>45688</v>
      </c>
      <c r="O415" s="21" t="s">
        <v>63</v>
      </c>
      <c r="P415" s="21">
        <v>0</v>
      </c>
      <c r="Q415" s="21">
        <v>0.02</v>
      </c>
      <c r="R415" s="21" t="s">
        <v>57</v>
      </c>
      <c r="S415" s="21" t="s">
        <v>51</v>
      </c>
      <c r="T415" s="21" t="s">
        <v>130</v>
      </c>
      <c r="U415" s="22" t="s">
        <v>53</v>
      </c>
      <c r="V415" s="15"/>
      <c r="AE415">
        <v>0</v>
      </c>
      <c r="AF415" t="b">
        <v>1</v>
      </c>
      <c r="AG415">
        <v>3</v>
      </c>
    </row>
    <row r="416" spans="2:33" x14ac:dyDescent="0.45">
      <c r="B416" s="1">
        <v>403</v>
      </c>
      <c r="C416" s="16"/>
      <c r="D416" s="17" t="s">
        <v>647</v>
      </c>
      <c r="E416" s="17"/>
      <c r="F416" s="17"/>
      <c r="G416" s="18" t="s">
        <v>648</v>
      </c>
      <c r="H416" s="17"/>
      <c r="I416" s="17"/>
      <c r="J416" s="17"/>
      <c r="K416" s="17"/>
      <c r="L416" s="19">
        <v>256500</v>
      </c>
      <c r="M416" s="19">
        <v>256500</v>
      </c>
      <c r="N416" s="20">
        <v>45747</v>
      </c>
      <c r="O416" s="21" t="s">
        <v>56</v>
      </c>
      <c r="P416" s="21">
        <v>0.06</v>
      </c>
      <c r="Q416" s="21">
        <v>7.9000000000000001E-2</v>
      </c>
      <c r="R416" s="21" t="s">
        <v>50</v>
      </c>
      <c r="S416" s="21" t="s">
        <v>649</v>
      </c>
      <c r="T416" s="21" t="s">
        <v>265</v>
      </c>
      <c r="U416" s="22" t="s">
        <v>53</v>
      </c>
      <c r="V416" s="15"/>
      <c r="AE416">
        <v>0</v>
      </c>
      <c r="AF416" t="b">
        <v>1</v>
      </c>
      <c r="AG416">
        <v>0</v>
      </c>
    </row>
    <row r="417" spans="2:33" x14ac:dyDescent="0.45">
      <c r="B417" s="1">
        <v>404</v>
      </c>
      <c r="C417" s="16" t="s">
        <v>47</v>
      </c>
      <c r="D417" s="17" t="s">
        <v>650</v>
      </c>
      <c r="E417" s="17"/>
      <c r="F417" s="17"/>
      <c r="G417" s="18" t="s">
        <v>59</v>
      </c>
      <c r="H417" s="17"/>
      <c r="I417" s="17"/>
      <c r="J417" s="17"/>
      <c r="K417" s="17"/>
      <c r="L417" s="19">
        <v>240662</v>
      </c>
      <c r="M417" s="19">
        <v>-930</v>
      </c>
      <c r="N417" s="20">
        <v>45777</v>
      </c>
      <c r="O417" s="21" t="s">
        <v>60</v>
      </c>
      <c r="P417" s="21">
        <v>0.05</v>
      </c>
      <c r="Q417" s="21">
        <v>0</v>
      </c>
      <c r="R417" s="21" t="s">
        <v>50</v>
      </c>
      <c r="S417" s="21" t="s">
        <v>51</v>
      </c>
      <c r="T417" s="21" t="s">
        <v>52</v>
      </c>
      <c r="U417" s="22" t="s">
        <v>53</v>
      </c>
      <c r="V417" s="15"/>
      <c r="AE417">
        <v>3</v>
      </c>
      <c r="AF417" t="b">
        <v>1</v>
      </c>
      <c r="AG417">
        <v>0</v>
      </c>
    </row>
    <row r="418" spans="2:33" x14ac:dyDescent="0.45">
      <c r="B418" s="1">
        <v>405</v>
      </c>
      <c r="C418" s="16"/>
      <c r="D418" s="17" t="s">
        <v>651</v>
      </c>
      <c r="E418" s="17"/>
      <c r="F418" s="17"/>
      <c r="G418" s="18" t="s">
        <v>652</v>
      </c>
      <c r="H418" s="17"/>
      <c r="I418" s="17"/>
      <c r="J418" s="17"/>
      <c r="K418" s="17"/>
      <c r="L418" s="19">
        <v>167357</v>
      </c>
      <c r="M418" s="19">
        <v>277</v>
      </c>
      <c r="N418" s="20">
        <v>45777</v>
      </c>
      <c r="O418" s="21" t="s">
        <v>63</v>
      </c>
      <c r="P418" s="21">
        <v>0.04</v>
      </c>
      <c r="Q418" s="21">
        <v>0.45</v>
      </c>
      <c r="R418" s="21" t="s">
        <v>57</v>
      </c>
      <c r="S418" s="21" t="s">
        <v>51</v>
      </c>
      <c r="T418" s="21" t="s">
        <v>52</v>
      </c>
      <c r="U418" s="22" t="s">
        <v>53</v>
      </c>
      <c r="V418" s="15"/>
      <c r="AE418">
        <v>0</v>
      </c>
      <c r="AF418" t="b">
        <v>1</v>
      </c>
      <c r="AG418">
        <v>1</v>
      </c>
    </row>
    <row r="419" spans="2:33" x14ac:dyDescent="0.45">
      <c r="B419" s="1">
        <v>406</v>
      </c>
      <c r="C419" s="16" t="s">
        <v>47</v>
      </c>
      <c r="D419" s="17" t="s">
        <v>653</v>
      </c>
      <c r="E419" s="17"/>
      <c r="F419" s="17"/>
      <c r="G419" s="18" t="s">
        <v>59</v>
      </c>
      <c r="H419" s="17"/>
      <c r="I419" s="17"/>
      <c r="J419" s="17"/>
      <c r="K419" s="17"/>
      <c r="L419" s="19">
        <v>73305</v>
      </c>
      <c r="M419" s="19">
        <v>-1207</v>
      </c>
      <c r="N419" s="20">
        <v>45777</v>
      </c>
      <c r="O419" s="21" t="s">
        <v>60</v>
      </c>
      <c r="P419" s="21">
        <v>0.02</v>
      </c>
      <c r="Q419" s="21">
        <v>0</v>
      </c>
      <c r="R419" s="21" t="s">
        <v>57</v>
      </c>
      <c r="S419" s="21" t="s">
        <v>51</v>
      </c>
      <c r="T419" s="21" t="s">
        <v>654</v>
      </c>
      <c r="U419" s="22" t="s">
        <v>53</v>
      </c>
      <c r="V419" s="15"/>
      <c r="AE419">
        <v>1</v>
      </c>
      <c r="AF419" t="b">
        <v>1</v>
      </c>
      <c r="AG419">
        <v>1</v>
      </c>
    </row>
    <row r="420" spans="2:33" x14ac:dyDescent="0.45">
      <c r="B420" s="1">
        <v>407</v>
      </c>
      <c r="C420" s="16"/>
      <c r="D420" s="17" t="s">
        <v>655</v>
      </c>
      <c r="E420" s="17"/>
      <c r="F420" s="17"/>
      <c r="G420" s="18" t="s">
        <v>656</v>
      </c>
      <c r="H420" s="17"/>
      <c r="I420" s="17"/>
      <c r="J420" s="17"/>
      <c r="K420" s="17"/>
      <c r="L420" s="19">
        <v>73305</v>
      </c>
      <c r="M420" s="19">
        <v>-1207</v>
      </c>
      <c r="N420" s="20">
        <v>45777</v>
      </c>
      <c r="O420" s="21" t="s">
        <v>63</v>
      </c>
      <c r="P420" s="21">
        <v>0.02</v>
      </c>
      <c r="Q420" s="21">
        <v>0.45300000000000001</v>
      </c>
      <c r="R420" s="21" t="s">
        <v>57</v>
      </c>
      <c r="S420" s="21" t="s">
        <v>51</v>
      </c>
      <c r="T420" s="21" t="s">
        <v>654</v>
      </c>
      <c r="U420" s="22" t="s">
        <v>53</v>
      </c>
      <c r="V420" s="15"/>
      <c r="AE420">
        <v>0</v>
      </c>
      <c r="AF420" t="b">
        <v>1</v>
      </c>
      <c r="AG420">
        <v>2</v>
      </c>
    </row>
    <row r="421" spans="2:33" x14ac:dyDescent="0.45">
      <c r="B421" s="1">
        <v>408</v>
      </c>
      <c r="C421" s="16" t="s">
        <v>47</v>
      </c>
      <c r="D421" s="17" t="s">
        <v>657</v>
      </c>
      <c r="E421" s="17"/>
      <c r="F421" s="17"/>
      <c r="G421" s="18" t="s">
        <v>33</v>
      </c>
      <c r="H421" s="17"/>
      <c r="I421" s="17"/>
      <c r="J421" s="17"/>
      <c r="K421" s="17"/>
      <c r="L421" s="19">
        <v>225525</v>
      </c>
      <c r="M421" s="19">
        <v>-3281</v>
      </c>
      <c r="N421" s="20">
        <v>45747</v>
      </c>
      <c r="O421" s="21" t="s">
        <v>49</v>
      </c>
      <c r="P421" s="21">
        <v>0.05</v>
      </c>
      <c r="Q421" s="21">
        <v>0</v>
      </c>
      <c r="R421" s="21" t="s">
        <v>50</v>
      </c>
      <c r="S421" s="21" t="s">
        <v>405</v>
      </c>
      <c r="T421" s="21" t="s">
        <v>130</v>
      </c>
      <c r="U421" s="22" t="s">
        <v>53</v>
      </c>
      <c r="V421" s="15"/>
      <c r="AE421">
        <v>1</v>
      </c>
      <c r="AF421" t="b">
        <v>1</v>
      </c>
      <c r="AG421">
        <v>0</v>
      </c>
    </row>
    <row r="422" spans="2:33" x14ac:dyDescent="0.45">
      <c r="B422" s="1">
        <v>409</v>
      </c>
      <c r="C422" s="16"/>
      <c r="D422" s="17" t="s">
        <v>658</v>
      </c>
      <c r="E422" s="17"/>
      <c r="F422" s="17"/>
      <c r="G422" s="18" t="s">
        <v>659</v>
      </c>
      <c r="H422" s="17"/>
      <c r="I422" s="17"/>
      <c r="J422" s="17"/>
      <c r="K422" s="17"/>
      <c r="L422" s="19">
        <v>225525</v>
      </c>
      <c r="M422" s="19">
        <v>-3281</v>
      </c>
      <c r="N422" s="20">
        <v>45747</v>
      </c>
      <c r="O422" s="21" t="s">
        <v>56</v>
      </c>
      <c r="P422" s="21">
        <v>0.05</v>
      </c>
      <c r="Q422" s="21">
        <v>2.7E-2</v>
      </c>
      <c r="R422" s="21" t="s">
        <v>57</v>
      </c>
      <c r="S422" s="21" t="s">
        <v>51</v>
      </c>
      <c r="T422" s="21" t="s">
        <v>130</v>
      </c>
      <c r="U422" s="22" t="s">
        <v>53</v>
      </c>
      <c r="V422" s="15"/>
      <c r="AE422">
        <v>0</v>
      </c>
      <c r="AF422" t="b">
        <v>1</v>
      </c>
      <c r="AG422">
        <v>1</v>
      </c>
    </row>
    <row r="423" spans="2:33" x14ac:dyDescent="0.45">
      <c r="B423" s="1">
        <v>410</v>
      </c>
      <c r="C423" s="16" t="s">
        <v>47</v>
      </c>
      <c r="D423" s="17" t="s">
        <v>660</v>
      </c>
      <c r="E423" s="17"/>
      <c r="F423" s="17"/>
      <c r="G423" s="18" t="s">
        <v>33</v>
      </c>
      <c r="H423" s="17"/>
      <c r="I423" s="17"/>
      <c r="J423" s="17"/>
      <c r="K423" s="17"/>
      <c r="L423" s="19">
        <v>222137</v>
      </c>
      <c r="M423" s="19">
        <v>-92078</v>
      </c>
      <c r="N423" s="20">
        <v>45747</v>
      </c>
      <c r="O423" s="21" t="s">
        <v>49</v>
      </c>
      <c r="P423" s="21">
        <v>0.05</v>
      </c>
      <c r="Q423" s="21">
        <v>0</v>
      </c>
      <c r="R423" s="21" t="s">
        <v>50</v>
      </c>
      <c r="S423" s="21" t="s">
        <v>51</v>
      </c>
      <c r="T423" s="21" t="s">
        <v>109</v>
      </c>
      <c r="U423" s="22" t="s">
        <v>110</v>
      </c>
      <c r="V423" s="15"/>
      <c r="AE423">
        <v>1</v>
      </c>
      <c r="AF423" t="b">
        <v>1</v>
      </c>
      <c r="AG423">
        <v>0</v>
      </c>
    </row>
    <row r="424" spans="2:33" x14ac:dyDescent="0.45">
      <c r="B424" s="1">
        <v>411</v>
      </c>
      <c r="C424" s="16"/>
      <c r="D424" s="17" t="s">
        <v>661</v>
      </c>
      <c r="E424" s="17"/>
      <c r="F424" s="17"/>
      <c r="G424" s="18" t="s">
        <v>662</v>
      </c>
      <c r="H424" s="17"/>
      <c r="I424" s="17"/>
      <c r="J424" s="17"/>
      <c r="K424" s="17"/>
      <c r="L424" s="19">
        <v>222137</v>
      </c>
      <c r="M424" s="19">
        <v>-92078</v>
      </c>
      <c r="N424" s="20">
        <v>45747</v>
      </c>
      <c r="O424" s="21" t="s">
        <v>56</v>
      </c>
      <c r="P424" s="21">
        <v>0.05</v>
      </c>
      <c r="Q424" s="21">
        <v>1.4059999999999999</v>
      </c>
      <c r="R424" s="21" t="s">
        <v>57</v>
      </c>
      <c r="S424" s="21" t="s">
        <v>443</v>
      </c>
      <c r="T424" s="21" t="s">
        <v>109</v>
      </c>
      <c r="U424" s="22" t="s">
        <v>110</v>
      </c>
      <c r="V424" s="15"/>
      <c r="AE424">
        <v>0</v>
      </c>
      <c r="AF424" t="b">
        <v>1</v>
      </c>
      <c r="AG424">
        <v>1</v>
      </c>
    </row>
    <row r="425" spans="2:33" x14ac:dyDescent="0.45">
      <c r="B425" s="1">
        <v>412</v>
      </c>
      <c r="C425" s="16" t="s">
        <v>47</v>
      </c>
      <c r="D425" s="17" t="s">
        <v>663</v>
      </c>
      <c r="E425" s="17"/>
      <c r="F425" s="17"/>
      <c r="G425" s="18" t="s">
        <v>33</v>
      </c>
      <c r="H425" s="17"/>
      <c r="I425" s="17"/>
      <c r="J425" s="17"/>
      <c r="K425" s="17"/>
      <c r="L425" s="19">
        <v>217084</v>
      </c>
      <c r="M425" s="19">
        <v>110521</v>
      </c>
      <c r="N425" s="20">
        <v>45747</v>
      </c>
      <c r="O425" s="21" t="s">
        <v>49</v>
      </c>
      <c r="P425" s="21">
        <v>0.05</v>
      </c>
      <c r="Q425" s="21">
        <v>0</v>
      </c>
      <c r="R425" s="21" t="s">
        <v>50</v>
      </c>
      <c r="S425" s="21" t="s">
        <v>51</v>
      </c>
      <c r="T425" s="21" t="s">
        <v>265</v>
      </c>
      <c r="U425" s="22" t="s">
        <v>53</v>
      </c>
      <c r="V425" s="15"/>
      <c r="AE425">
        <v>6</v>
      </c>
      <c r="AF425" t="b">
        <v>1</v>
      </c>
      <c r="AG425">
        <v>0</v>
      </c>
    </row>
    <row r="426" spans="2:33" x14ac:dyDescent="0.45">
      <c r="B426" s="1">
        <v>413</v>
      </c>
      <c r="C426" s="16" t="s">
        <v>47</v>
      </c>
      <c r="D426" s="17" t="s">
        <v>664</v>
      </c>
      <c r="E426" s="17"/>
      <c r="F426" s="17"/>
      <c r="G426" s="18" t="s">
        <v>665</v>
      </c>
      <c r="H426" s="17"/>
      <c r="I426" s="17"/>
      <c r="J426" s="17"/>
      <c r="K426" s="17"/>
      <c r="L426" s="19">
        <v>217084</v>
      </c>
      <c r="M426" s="19">
        <v>110521</v>
      </c>
      <c r="N426" s="20">
        <v>45747</v>
      </c>
      <c r="O426" s="21" t="s">
        <v>56</v>
      </c>
      <c r="P426" s="21">
        <v>0.05</v>
      </c>
      <c r="Q426" s="21">
        <v>4.0000000000000001E-3</v>
      </c>
      <c r="R426" s="21" t="s">
        <v>57</v>
      </c>
      <c r="S426" s="21" t="s">
        <v>51</v>
      </c>
      <c r="T426" s="21" t="s">
        <v>265</v>
      </c>
      <c r="U426" s="22" t="s">
        <v>53</v>
      </c>
      <c r="V426" s="15"/>
      <c r="AE426">
        <v>5</v>
      </c>
      <c r="AF426" t="b">
        <v>1</v>
      </c>
      <c r="AG426">
        <v>1</v>
      </c>
    </row>
    <row r="427" spans="2:33" x14ac:dyDescent="0.45">
      <c r="B427" s="1">
        <v>414</v>
      </c>
      <c r="C427" s="16" t="s">
        <v>47</v>
      </c>
      <c r="D427" s="17" t="s">
        <v>666</v>
      </c>
      <c r="E427" s="17"/>
      <c r="F427" s="17"/>
      <c r="G427" s="18" t="s">
        <v>59</v>
      </c>
      <c r="H427" s="17"/>
      <c r="I427" s="17"/>
      <c r="J427" s="17"/>
      <c r="K427" s="17"/>
      <c r="L427" s="19">
        <v>90675</v>
      </c>
      <c r="M427" s="19">
        <v>61</v>
      </c>
      <c r="N427" s="20">
        <v>45812</v>
      </c>
      <c r="O427" s="21" t="s">
        <v>60</v>
      </c>
      <c r="P427" s="21">
        <v>0.02</v>
      </c>
      <c r="Q427" s="21">
        <v>0</v>
      </c>
      <c r="R427" s="21" t="s">
        <v>57</v>
      </c>
      <c r="S427" s="21" t="s">
        <v>51</v>
      </c>
      <c r="T427" s="21" t="s">
        <v>265</v>
      </c>
      <c r="U427" s="22" t="s">
        <v>53</v>
      </c>
      <c r="V427" s="15"/>
      <c r="AE427">
        <v>3</v>
      </c>
      <c r="AF427" t="b">
        <v>1</v>
      </c>
      <c r="AG427">
        <v>2</v>
      </c>
    </row>
    <row r="428" spans="2:33" x14ac:dyDescent="0.45">
      <c r="B428" s="1">
        <v>415</v>
      </c>
      <c r="C428" s="16"/>
      <c r="D428" s="17" t="s">
        <v>667</v>
      </c>
      <c r="E428" s="17"/>
      <c r="F428" s="17"/>
      <c r="G428" s="18" t="s">
        <v>668</v>
      </c>
      <c r="H428" s="17"/>
      <c r="I428" s="17"/>
      <c r="J428" s="17"/>
      <c r="K428" s="17"/>
      <c r="L428" s="19">
        <v>44417</v>
      </c>
      <c r="M428" s="19">
        <v>0</v>
      </c>
      <c r="N428" s="20">
        <v>45812</v>
      </c>
      <c r="O428" s="21" t="s">
        <v>85</v>
      </c>
      <c r="P428" s="21">
        <v>0.01</v>
      </c>
      <c r="Q428" s="21">
        <v>0.36899999999999999</v>
      </c>
      <c r="R428" s="21" t="s">
        <v>57</v>
      </c>
      <c r="S428" s="21" t="s">
        <v>51</v>
      </c>
      <c r="T428" s="21" t="s">
        <v>265</v>
      </c>
      <c r="U428" s="22" t="s">
        <v>53</v>
      </c>
      <c r="V428" s="15"/>
      <c r="AE428">
        <v>0</v>
      </c>
      <c r="AF428" t="b">
        <v>1</v>
      </c>
      <c r="AG428">
        <v>3</v>
      </c>
    </row>
    <row r="429" spans="2:33" x14ac:dyDescent="0.45">
      <c r="B429" s="1">
        <v>416</v>
      </c>
      <c r="C429" s="16"/>
      <c r="D429" s="17" t="s">
        <v>667</v>
      </c>
      <c r="E429" s="17"/>
      <c r="F429" s="17"/>
      <c r="G429" s="18" t="s">
        <v>669</v>
      </c>
      <c r="H429" s="17"/>
      <c r="I429" s="17"/>
      <c r="J429" s="17"/>
      <c r="K429" s="17"/>
      <c r="L429" s="19">
        <v>35994</v>
      </c>
      <c r="M429" s="19">
        <v>61</v>
      </c>
      <c r="N429" s="20">
        <v>45812</v>
      </c>
      <c r="O429" s="21" t="s">
        <v>85</v>
      </c>
      <c r="P429" s="21">
        <v>0.01</v>
      </c>
      <c r="Q429" s="21">
        <v>9.6000000000000002E-2</v>
      </c>
      <c r="R429" s="21" t="s">
        <v>57</v>
      </c>
      <c r="S429" s="21" t="s">
        <v>51</v>
      </c>
      <c r="T429" s="21" t="s">
        <v>265</v>
      </c>
      <c r="U429" s="22" t="s">
        <v>53</v>
      </c>
      <c r="V429" s="15"/>
      <c r="AE429">
        <v>0</v>
      </c>
      <c r="AF429" t="b">
        <v>1</v>
      </c>
      <c r="AG429">
        <v>3</v>
      </c>
    </row>
    <row r="430" spans="2:33" x14ac:dyDescent="0.45">
      <c r="B430" s="1">
        <v>417</v>
      </c>
      <c r="C430" s="16"/>
      <c r="D430" s="17" t="s">
        <v>667</v>
      </c>
      <c r="E430" s="17"/>
      <c r="F430" s="17"/>
      <c r="G430" s="18" t="s">
        <v>670</v>
      </c>
      <c r="H430" s="17"/>
      <c r="I430" s="17"/>
      <c r="J430" s="17"/>
      <c r="K430" s="17"/>
      <c r="L430" s="19">
        <v>10264</v>
      </c>
      <c r="M430" s="19">
        <v>0</v>
      </c>
      <c r="N430" s="20">
        <v>45812</v>
      </c>
      <c r="O430" s="21" t="s">
        <v>85</v>
      </c>
      <c r="P430" s="21">
        <v>0</v>
      </c>
      <c r="Q430" s="21">
        <v>0.109</v>
      </c>
      <c r="R430" s="21" t="s">
        <v>57</v>
      </c>
      <c r="S430" s="21" t="s">
        <v>51</v>
      </c>
      <c r="T430" s="21" t="s">
        <v>265</v>
      </c>
      <c r="U430" s="22" t="s">
        <v>53</v>
      </c>
      <c r="V430" s="15"/>
      <c r="AE430">
        <v>0</v>
      </c>
      <c r="AF430" t="b">
        <v>1</v>
      </c>
      <c r="AG430">
        <v>3</v>
      </c>
    </row>
    <row r="431" spans="2:33" x14ac:dyDescent="0.45">
      <c r="B431" s="1">
        <v>418</v>
      </c>
      <c r="C431" s="16"/>
      <c r="D431" s="17" t="s">
        <v>666</v>
      </c>
      <c r="E431" s="17"/>
      <c r="F431" s="17"/>
      <c r="G431" s="18" t="s">
        <v>671</v>
      </c>
      <c r="H431" s="17"/>
      <c r="I431" s="17"/>
      <c r="J431" s="17"/>
      <c r="K431" s="17"/>
      <c r="L431" s="19">
        <v>4923</v>
      </c>
      <c r="M431" s="19">
        <v>0</v>
      </c>
      <c r="N431" s="20">
        <v>45812</v>
      </c>
      <c r="O431" s="21" t="s">
        <v>85</v>
      </c>
      <c r="P431" s="21">
        <v>0</v>
      </c>
      <c r="Q431" s="21">
        <v>2.198</v>
      </c>
      <c r="R431" s="21" t="s">
        <v>57</v>
      </c>
      <c r="S431" s="21" t="s">
        <v>51</v>
      </c>
      <c r="T431" s="21" t="s">
        <v>265</v>
      </c>
      <c r="U431" s="22" t="s">
        <v>53</v>
      </c>
      <c r="V431" s="15"/>
      <c r="AE431">
        <v>0</v>
      </c>
      <c r="AF431" t="b">
        <v>1</v>
      </c>
      <c r="AG431">
        <v>2</v>
      </c>
    </row>
    <row r="432" spans="2:33" x14ac:dyDescent="0.45">
      <c r="B432" s="1">
        <v>419</v>
      </c>
      <c r="C432" s="16"/>
      <c r="D432" s="17" t="s">
        <v>672</v>
      </c>
      <c r="E432" s="17"/>
      <c r="F432" s="17"/>
      <c r="G432" s="18" t="s">
        <v>673</v>
      </c>
      <c r="H432" s="17"/>
      <c r="I432" s="17"/>
      <c r="J432" s="17"/>
      <c r="K432" s="17"/>
      <c r="L432" s="19">
        <v>216796</v>
      </c>
      <c r="M432" s="19">
        <v>216796</v>
      </c>
      <c r="N432" s="20">
        <v>45747</v>
      </c>
      <c r="O432" s="21" t="s">
        <v>56</v>
      </c>
      <c r="P432" s="21">
        <v>0.05</v>
      </c>
      <c r="Q432" s="21">
        <v>4.7E-2</v>
      </c>
      <c r="R432" s="21" t="s">
        <v>50</v>
      </c>
      <c r="S432" s="21" t="s">
        <v>674</v>
      </c>
      <c r="T432" s="21" t="s">
        <v>306</v>
      </c>
      <c r="U432" s="22" t="s">
        <v>53</v>
      </c>
      <c r="V432" s="15"/>
      <c r="AE432">
        <v>0</v>
      </c>
      <c r="AF432" t="b">
        <v>1</v>
      </c>
      <c r="AG432">
        <v>0</v>
      </c>
    </row>
    <row r="433" spans="2:33" x14ac:dyDescent="0.45">
      <c r="B433" s="1">
        <v>420</v>
      </c>
      <c r="C433" s="16" t="s">
        <v>47</v>
      </c>
      <c r="D433" s="17" t="s">
        <v>675</v>
      </c>
      <c r="E433" s="17"/>
      <c r="F433" s="17"/>
      <c r="G433" s="18" t="s">
        <v>33</v>
      </c>
      <c r="H433" s="17"/>
      <c r="I433" s="17"/>
      <c r="J433" s="17"/>
      <c r="K433" s="17"/>
      <c r="L433" s="19">
        <v>214087</v>
      </c>
      <c r="M433" s="19">
        <v>13300</v>
      </c>
      <c r="N433" s="20">
        <v>45777</v>
      </c>
      <c r="O433" s="21" t="s">
        <v>49</v>
      </c>
      <c r="P433" s="21">
        <v>0.05</v>
      </c>
      <c r="Q433" s="21">
        <v>0</v>
      </c>
      <c r="R433" s="21" t="s">
        <v>50</v>
      </c>
      <c r="S433" s="21" t="s">
        <v>51</v>
      </c>
      <c r="T433" s="21" t="s">
        <v>248</v>
      </c>
      <c r="U433" s="22" t="s">
        <v>176</v>
      </c>
      <c r="V433" s="15"/>
      <c r="AE433">
        <v>4</v>
      </c>
      <c r="AF433" t="b">
        <v>1</v>
      </c>
      <c r="AG433">
        <v>0</v>
      </c>
    </row>
    <row r="434" spans="2:33" x14ac:dyDescent="0.45">
      <c r="B434" s="1">
        <v>421</v>
      </c>
      <c r="C434" s="16" t="s">
        <v>47</v>
      </c>
      <c r="D434" s="17" t="s">
        <v>676</v>
      </c>
      <c r="E434" s="17"/>
      <c r="F434" s="17"/>
      <c r="G434" s="18" t="s">
        <v>59</v>
      </c>
      <c r="H434" s="17"/>
      <c r="I434" s="17"/>
      <c r="J434" s="17"/>
      <c r="K434" s="17"/>
      <c r="L434" s="19">
        <v>214087</v>
      </c>
      <c r="M434" s="19">
        <v>13300</v>
      </c>
      <c r="N434" s="20">
        <v>45777</v>
      </c>
      <c r="O434" s="21" t="s">
        <v>60</v>
      </c>
      <c r="P434" s="21">
        <v>0.05</v>
      </c>
      <c r="Q434" s="21">
        <v>0</v>
      </c>
      <c r="R434" s="21" t="s">
        <v>57</v>
      </c>
      <c r="S434" s="21" t="s">
        <v>443</v>
      </c>
      <c r="T434" s="21" t="s">
        <v>248</v>
      </c>
      <c r="U434" s="22" t="s">
        <v>176</v>
      </c>
      <c r="V434" s="15"/>
      <c r="AE434">
        <v>3</v>
      </c>
      <c r="AF434" t="b">
        <v>1</v>
      </c>
      <c r="AG434">
        <v>1</v>
      </c>
    </row>
    <row r="435" spans="2:33" x14ac:dyDescent="0.45">
      <c r="B435" s="1">
        <v>422</v>
      </c>
      <c r="C435" s="16" t="s">
        <v>47</v>
      </c>
      <c r="D435" s="17" t="s">
        <v>677</v>
      </c>
      <c r="E435" s="17"/>
      <c r="F435" s="17"/>
      <c r="G435" s="18" t="s">
        <v>59</v>
      </c>
      <c r="H435" s="17"/>
      <c r="I435" s="17"/>
      <c r="J435" s="17"/>
      <c r="K435" s="17"/>
      <c r="L435" s="19">
        <v>214087</v>
      </c>
      <c r="M435" s="19">
        <v>13300</v>
      </c>
      <c r="N435" s="20">
        <v>45777</v>
      </c>
      <c r="O435" s="21" t="s">
        <v>60</v>
      </c>
      <c r="P435" s="21">
        <v>0.05</v>
      </c>
      <c r="Q435" s="21">
        <v>0</v>
      </c>
      <c r="R435" s="21" t="s">
        <v>57</v>
      </c>
      <c r="S435" s="21" t="s">
        <v>51</v>
      </c>
      <c r="T435" s="21" t="s">
        <v>248</v>
      </c>
      <c r="U435" s="22" t="s">
        <v>176</v>
      </c>
      <c r="V435" s="15"/>
      <c r="AE435">
        <v>2</v>
      </c>
      <c r="AF435" t="b">
        <v>1</v>
      </c>
      <c r="AG435">
        <v>2</v>
      </c>
    </row>
    <row r="436" spans="2:33" x14ac:dyDescent="0.45">
      <c r="B436" s="1">
        <v>423</v>
      </c>
      <c r="C436" s="16"/>
      <c r="D436" s="17" t="s">
        <v>678</v>
      </c>
      <c r="E436" s="17"/>
      <c r="F436" s="17"/>
      <c r="G436" s="18" t="s">
        <v>679</v>
      </c>
      <c r="H436" s="17"/>
      <c r="I436" s="17"/>
      <c r="J436" s="17"/>
      <c r="K436" s="17"/>
      <c r="L436" s="19">
        <v>113492</v>
      </c>
      <c r="M436" s="19">
        <v>6834</v>
      </c>
      <c r="N436" s="20">
        <v>45777</v>
      </c>
      <c r="O436" s="21" t="s">
        <v>179</v>
      </c>
      <c r="P436" s="21">
        <v>0.03</v>
      </c>
      <c r="Q436" s="21">
        <v>0</v>
      </c>
      <c r="R436" s="21" t="s">
        <v>57</v>
      </c>
      <c r="S436" s="21" t="s">
        <v>51</v>
      </c>
      <c r="T436" s="21" t="s">
        <v>248</v>
      </c>
      <c r="U436" s="22" t="s">
        <v>176</v>
      </c>
      <c r="V436" s="15"/>
      <c r="AE436">
        <v>0</v>
      </c>
      <c r="AF436" t="b">
        <v>1</v>
      </c>
      <c r="AG436">
        <v>3</v>
      </c>
    </row>
    <row r="437" spans="2:33" x14ac:dyDescent="0.45">
      <c r="B437" s="1">
        <v>424</v>
      </c>
      <c r="C437" s="16"/>
      <c r="D437" s="17" t="s">
        <v>678</v>
      </c>
      <c r="E437" s="17"/>
      <c r="F437" s="17"/>
      <c r="G437" s="18" t="s">
        <v>680</v>
      </c>
      <c r="H437" s="17"/>
      <c r="I437" s="17"/>
      <c r="J437" s="17"/>
      <c r="K437" s="17"/>
      <c r="L437" s="19">
        <v>100595</v>
      </c>
      <c r="M437" s="19">
        <v>6466</v>
      </c>
      <c r="N437" s="20">
        <v>45777</v>
      </c>
      <c r="O437" s="21" t="s">
        <v>179</v>
      </c>
      <c r="P437" s="21">
        <v>0.02</v>
      </c>
      <c r="Q437" s="21">
        <v>0</v>
      </c>
      <c r="R437" s="21" t="s">
        <v>57</v>
      </c>
      <c r="S437" s="21" t="s">
        <v>51</v>
      </c>
      <c r="T437" s="21" t="s">
        <v>248</v>
      </c>
      <c r="U437" s="22" t="s">
        <v>176</v>
      </c>
      <c r="V437" s="15"/>
      <c r="AE437">
        <v>0</v>
      </c>
      <c r="AF437" t="b">
        <v>1</v>
      </c>
      <c r="AG437">
        <v>3</v>
      </c>
    </row>
    <row r="438" spans="2:33" x14ac:dyDescent="0.45">
      <c r="B438" s="1">
        <v>425</v>
      </c>
      <c r="C438" s="16" t="s">
        <v>47</v>
      </c>
      <c r="D438" s="17" t="s">
        <v>681</v>
      </c>
      <c r="E438" s="17"/>
      <c r="F438" s="17"/>
      <c r="G438" s="18" t="s">
        <v>33</v>
      </c>
      <c r="H438" s="17"/>
      <c r="I438" s="17"/>
      <c r="J438" s="17"/>
      <c r="K438" s="17"/>
      <c r="L438" s="19">
        <v>213873</v>
      </c>
      <c r="M438" s="19">
        <v>0</v>
      </c>
      <c r="N438" s="20">
        <v>45747</v>
      </c>
      <c r="O438" s="21" t="s">
        <v>49</v>
      </c>
      <c r="P438" s="21">
        <v>0.05</v>
      </c>
      <c r="Q438" s="21">
        <v>0</v>
      </c>
      <c r="R438" s="21" t="s">
        <v>50</v>
      </c>
      <c r="S438" s="21" t="s">
        <v>51</v>
      </c>
      <c r="T438" s="21" t="s">
        <v>682</v>
      </c>
      <c r="U438" s="22" t="s">
        <v>683</v>
      </c>
      <c r="V438" s="15"/>
      <c r="AE438">
        <v>1</v>
      </c>
      <c r="AF438" t="b">
        <v>1</v>
      </c>
      <c r="AG438">
        <v>0</v>
      </c>
    </row>
    <row r="439" spans="2:33" x14ac:dyDescent="0.45">
      <c r="B439" s="1">
        <v>426</v>
      </c>
      <c r="C439" s="16"/>
      <c r="D439" s="17" t="s">
        <v>684</v>
      </c>
      <c r="E439" s="17"/>
      <c r="F439" s="17"/>
      <c r="G439" s="18" t="s">
        <v>685</v>
      </c>
      <c r="H439" s="17"/>
      <c r="I439" s="17"/>
      <c r="J439" s="17"/>
      <c r="K439" s="17"/>
      <c r="L439" s="19">
        <v>213873</v>
      </c>
      <c r="M439" s="19">
        <v>0</v>
      </c>
      <c r="N439" s="20">
        <v>45747</v>
      </c>
      <c r="O439" s="21" t="s">
        <v>56</v>
      </c>
      <c r="P439" s="21">
        <v>0.05</v>
      </c>
      <c r="Q439" s="21">
        <v>2E-3</v>
      </c>
      <c r="R439" s="21" t="s">
        <v>57</v>
      </c>
      <c r="S439" s="21" t="s">
        <v>443</v>
      </c>
      <c r="T439" s="21" t="s">
        <v>682</v>
      </c>
      <c r="U439" s="22" t="s">
        <v>683</v>
      </c>
      <c r="V439" s="15"/>
      <c r="AE439">
        <v>0</v>
      </c>
      <c r="AF439" t="b">
        <v>1</v>
      </c>
      <c r="AG439">
        <v>1</v>
      </c>
    </row>
    <row r="440" spans="2:33" x14ac:dyDescent="0.45">
      <c r="B440" s="1">
        <v>427</v>
      </c>
      <c r="C440" s="16" t="s">
        <v>47</v>
      </c>
      <c r="D440" s="17" t="s">
        <v>686</v>
      </c>
      <c r="E440" s="17"/>
      <c r="F440" s="17"/>
      <c r="G440" s="18" t="s">
        <v>687</v>
      </c>
      <c r="H440" s="17"/>
      <c r="I440" s="17"/>
      <c r="J440" s="17"/>
      <c r="K440" s="17"/>
      <c r="L440" s="19">
        <v>209264</v>
      </c>
      <c r="M440" s="19">
        <v>-5373</v>
      </c>
      <c r="N440" s="20">
        <v>45747</v>
      </c>
      <c r="O440" s="21" t="s">
        <v>56</v>
      </c>
      <c r="P440" s="21">
        <v>0.05</v>
      </c>
      <c r="Q440" s="21">
        <v>5.3999999999999999E-2</v>
      </c>
      <c r="R440" s="21" t="s">
        <v>50</v>
      </c>
      <c r="S440" s="21" t="s">
        <v>51</v>
      </c>
      <c r="T440" s="21" t="s">
        <v>130</v>
      </c>
      <c r="U440" s="22" t="s">
        <v>53</v>
      </c>
      <c r="V440" s="15"/>
      <c r="AE440">
        <v>3</v>
      </c>
      <c r="AF440" t="b">
        <v>1</v>
      </c>
      <c r="AG440">
        <v>0</v>
      </c>
    </row>
    <row r="441" spans="2:33" x14ac:dyDescent="0.45">
      <c r="B441" s="1">
        <v>428</v>
      </c>
      <c r="C441" s="16"/>
      <c r="D441" s="17" t="s">
        <v>688</v>
      </c>
      <c r="E441" s="17"/>
      <c r="F441" s="17"/>
      <c r="G441" s="18" t="s">
        <v>689</v>
      </c>
      <c r="H441" s="17"/>
      <c r="I441" s="17"/>
      <c r="J441" s="17"/>
      <c r="K441" s="17"/>
      <c r="L441" s="19">
        <v>207060</v>
      </c>
      <c r="M441" s="19">
        <v>-5370</v>
      </c>
      <c r="N441" s="20">
        <v>45747</v>
      </c>
      <c r="O441" s="21" t="s">
        <v>63</v>
      </c>
      <c r="P441" s="21">
        <v>0.05</v>
      </c>
      <c r="Q441" s="21">
        <v>0.32800000000000001</v>
      </c>
      <c r="R441" s="21" t="s">
        <v>57</v>
      </c>
      <c r="S441" s="21" t="s">
        <v>51</v>
      </c>
      <c r="T441" s="21" t="s">
        <v>130</v>
      </c>
      <c r="U441" s="22" t="s">
        <v>53</v>
      </c>
      <c r="V441" s="15"/>
      <c r="AE441">
        <v>0</v>
      </c>
      <c r="AF441" t="b">
        <v>1</v>
      </c>
      <c r="AG441">
        <v>1</v>
      </c>
    </row>
    <row r="442" spans="2:33" x14ac:dyDescent="0.45">
      <c r="B442" s="1">
        <v>429</v>
      </c>
      <c r="C442" s="16" t="s">
        <v>47</v>
      </c>
      <c r="D442" s="17" t="s">
        <v>690</v>
      </c>
      <c r="E442" s="17"/>
      <c r="F442" s="17"/>
      <c r="G442" s="18" t="s">
        <v>59</v>
      </c>
      <c r="H442" s="17"/>
      <c r="I442" s="17"/>
      <c r="J442" s="17"/>
      <c r="K442" s="17"/>
      <c r="L442" s="19">
        <v>0</v>
      </c>
      <c r="M442" s="19">
        <v>-2950</v>
      </c>
      <c r="N442" s="20">
        <v>45657</v>
      </c>
      <c r="O442" s="21" t="s">
        <v>404</v>
      </c>
      <c r="P442" s="21">
        <v>0</v>
      </c>
      <c r="Q442" s="21">
        <v>0</v>
      </c>
      <c r="R442" s="21" t="s">
        <v>57</v>
      </c>
      <c r="S442" s="21" t="s">
        <v>405</v>
      </c>
      <c r="T442" s="21" t="s">
        <v>130</v>
      </c>
      <c r="U442" s="22" t="s">
        <v>53</v>
      </c>
      <c r="V442" s="15"/>
      <c r="AE442">
        <v>1</v>
      </c>
      <c r="AF442" t="b">
        <v>1</v>
      </c>
      <c r="AG442">
        <v>1</v>
      </c>
    </row>
    <row r="443" spans="2:33" x14ac:dyDescent="0.45">
      <c r="B443" s="1">
        <v>430</v>
      </c>
      <c r="C443" s="16"/>
      <c r="D443" s="17" t="s">
        <v>691</v>
      </c>
      <c r="E443" s="17"/>
      <c r="F443" s="17"/>
      <c r="G443" s="18" t="s">
        <v>692</v>
      </c>
      <c r="H443" s="17"/>
      <c r="I443" s="17"/>
      <c r="J443" s="17"/>
      <c r="K443" s="17"/>
      <c r="L443" s="19">
        <v>0</v>
      </c>
      <c r="M443" s="19">
        <v>-2950</v>
      </c>
      <c r="N443" s="20">
        <v>45657</v>
      </c>
      <c r="O443" s="21" t="s">
        <v>404</v>
      </c>
      <c r="P443" s="21">
        <v>0</v>
      </c>
      <c r="Q443" s="21">
        <v>0</v>
      </c>
      <c r="R443" s="21" t="s">
        <v>57</v>
      </c>
      <c r="S443" s="21" t="s">
        <v>405</v>
      </c>
      <c r="T443" s="21" t="s">
        <v>130</v>
      </c>
      <c r="U443" s="22" t="s">
        <v>53</v>
      </c>
      <c r="V443" s="15"/>
      <c r="AE443">
        <v>0</v>
      </c>
      <c r="AF443" t="b">
        <v>1</v>
      </c>
      <c r="AG443">
        <v>2</v>
      </c>
    </row>
    <row r="444" spans="2:33" x14ac:dyDescent="0.45">
      <c r="B444" s="1">
        <v>431</v>
      </c>
      <c r="C444" s="16" t="s">
        <v>47</v>
      </c>
      <c r="D444" s="17" t="s">
        <v>693</v>
      </c>
      <c r="E444" s="17"/>
      <c r="F444" s="17"/>
      <c r="G444" s="18" t="s">
        <v>33</v>
      </c>
      <c r="H444" s="17"/>
      <c r="I444" s="17"/>
      <c r="J444" s="17"/>
      <c r="K444" s="17"/>
      <c r="L444" s="19">
        <v>196378</v>
      </c>
      <c r="M444" s="19">
        <v>-8000</v>
      </c>
      <c r="N444" s="20">
        <v>45747</v>
      </c>
      <c r="O444" s="21" t="s">
        <v>49</v>
      </c>
      <c r="P444" s="21">
        <v>0.04</v>
      </c>
      <c r="Q444" s="21">
        <v>0</v>
      </c>
      <c r="R444" s="21" t="s">
        <v>50</v>
      </c>
      <c r="S444" s="21" t="s">
        <v>440</v>
      </c>
      <c r="T444" s="21" t="s">
        <v>694</v>
      </c>
      <c r="U444" s="22" t="s">
        <v>53</v>
      </c>
      <c r="V444" s="15"/>
      <c r="AE444">
        <v>1</v>
      </c>
      <c r="AF444" t="b">
        <v>1</v>
      </c>
      <c r="AG444">
        <v>0</v>
      </c>
    </row>
    <row r="445" spans="2:33" x14ac:dyDescent="0.45">
      <c r="B445" s="1">
        <v>432</v>
      </c>
      <c r="C445" s="16"/>
      <c r="D445" s="17" t="s">
        <v>695</v>
      </c>
      <c r="E445" s="17"/>
      <c r="F445" s="17"/>
      <c r="G445" s="18" t="s">
        <v>696</v>
      </c>
      <c r="H445" s="17"/>
      <c r="I445" s="17"/>
      <c r="J445" s="17"/>
      <c r="K445" s="17"/>
      <c r="L445" s="19">
        <v>196378</v>
      </c>
      <c r="M445" s="19">
        <v>-8000</v>
      </c>
      <c r="N445" s="20">
        <v>45747</v>
      </c>
      <c r="O445" s="21" t="s">
        <v>56</v>
      </c>
      <c r="P445" s="21">
        <v>0.04</v>
      </c>
      <c r="Q445" s="21">
        <v>6.4340000000000002</v>
      </c>
      <c r="R445" s="21" t="s">
        <v>57</v>
      </c>
      <c r="S445" s="21" t="s">
        <v>399</v>
      </c>
      <c r="T445" s="21" t="s">
        <v>175</v>
      </c>
      <c r="U445" s="22" t="s">
        <v>53</v>
      </c>
      <c r="V445" s="15"/>
      <c r="AE445">
        <v>0</v>
      </c>
      <c r="AF445" t="b">
        <v>1</v>
      </c>
      <c r="AG445">
        <v>1</v>
      </c>
    </row>
    <row r="446" spans="2:33" x14ac:dyDescent="0.45">
      <c r="B446" s="1">
        <v>433</v>
      </c>
      <c r="C446" s="16" t="s">
        <v>47</v>
      </c>
      <c r="D446" s="17" t="s">
        <v>697</v>
      </c>
      <c r="E446" s="17"/>
      <c r="F446" s="17"/>
      <c r="G446" s="18" t="s">
        <v>698</v>
      </c>
      <c r="H446" s="17"/>
      <c r="I446" s="17"/>
      <c r="J446" s="17"/>
      <c r="K446" s="17"/>
      <c r="L446" s="19">
        <v>192005</v>
      </c>
      <c r="M446" s="19">
        <v>0</v>
      </c>
      <c r="N446" s="20">
        <v>45747</v>
      </c>
      <c r="O446" s="21" t="s">
        <v>56</v>
      </c>
      <c r="P446" s="21">
        <v>0.04</v>
      </c>
      <c r="Q446" s="21">
        <v>2E-3</v>
      </c>
      <c r="R446" s="21" t="s">
        <v>50</v>
      </c>
      <c r="S446" s="21" t="s">
        <v>51</v>
      </c>
      <c r="T446" s="21" t="s">
        <v>109</v>
      </c>
      <c r="U446" s="22" t="s">
        <v>110</v>
      </c>
      <c r="V446" s="15"/>
      <c r="AE446">
        <v>1</v>
      </c>
      <c r="AF446" t="b">
        <v>1</v>
      </c>
      <c r="AG446">
        <v>0</v>
      </c>
    </row>
    <row r="447" spans="2:33" x14ac:dyDescent="0.45">
      <c r="B447" s="1">
        <v>434</v>
      </c>
      <c r="C447" s="16"/>
      <c r="D447" s="17" t="s">
        <v>699</v>
      </c>
      <c r="E447" s="17"/>
      <c r="F447" s="17"/>
      <c r="G447" s="18" t="s">
        <v>700</v>
      </c>
      <c r="H447" s="17"/>
      <c r="I447" s="17"/>
      <c r="J447" s="17"/>
      <c r="K447" s="17"/>
      <c r="L447" s="19">
        <v>47561</v>
      </c>
      <c r="M447" s="19">
        <v>13694</v>
      </c>
      <c r="N447" s="20">
        <v>45747</v>
      </c>
      <c r="O447" s="21" t="s">
        <v>56</v>
      </c>
      <c r="P447" s="21">
        <v>0.01</v>
      </c>
      <c r="Q447" s="21">
        <v>1.0999999999999999E-2</v>
      </c>
      <c r="R447" s="21" t="s">
        <v>57</v>
      </c>
      <c r="S447" s="21" t="s">
        <v>51</v>
      </c>
      <c r="T447" s="21" t="s">
        <v>701</v>
      </c>
      <c r="U447" s="22" t="s">
        <v>53</v>
      </c>
      <c r="V447" s="15"/>
      <c r="AE447">
        <v>0</v>
      </c>
      <c r="AF447" t="b">
        <v>1</v>
      </c>
      <c r="AG447">
        <v>1</v>
      </c>
    </row>
    <row r="448" spans="2:33" x14ac:dyDescent="0.45">
      <c r="B448" s="1">
        <v>435</v>
      </c>
      <c r="C448" s="16"/>
      <c r="D448" s="17" t="s">
        <v>702</v>
      </c>
      <c r="E448" s="17"/>
      <c r="F448" s="17"/>
      <c r="G448" s="18" t="s">
        <v>703</v>
      </c>
      <c r="H448" s="17"/>
      <c r="I448" s="17"/>
      <c r="J448" s="17"/>
      <c r="K448" s="17"/>
      <c r="L448" s="19">
        <v>185736</v>
      </c>
      <c r="M448" s="19">
        <v>-6845</v>
      </c>
      <c r="N448" s="20">
        <v>45747</v>
      </c>
      <c r="O448" s="21" t="s">
        <v>56</v>
      </c>
      <c r="P448" s="21">
        <v>0.04</v>
      </c>
      <c r="Q448" s="21">
        <v>35.47</v>
      </c>
      <c r="R448" s="21" t="s">
        <v>50</v>
      </c>
      <c r="S448" s="21" t="s">
        <v>443</v>
      </c>
      <c r="T448" s="21" t="s">
        <v>130</v>
      </c>
      <c r="U448" s="22" t="s">
        <v>53</v>
      </c>
      <c r="V448" s="15"/>
      <c r="AE448">
        <v>0</v>
      </c>
      <c r="AF448" t="b">
        <v>1</v>
      </c>
      <c r="AG448">
        <v>0</v>
      </c>
    </row>
    <row r="449" spans="2:33" x14ac:dyDescent="0.45">
      <c r="B449" s="1">
        <v>436</v>
      </c>
      <c r="C449" s="16" t="s">
        <v>47</v>
      </c>
      <c r="D449" s="17" t="s">
        <v>704</v>
      </c>
      <c r="E449" s="17"/>
      <c r="F449" s="17"/>
      <c r="G449" s="18" t="s">
        <v>705</v>
      </c>
      <c r="H449" s="17"/>
      <c r="I449" s="17"/>
      <c r="J449" s="17"/>
      <c r="K449" s="17"/>
      <c r="L449" s="19">
        <v>179896</v>
      </c>
      <c r="M449" s="19">
        <v>40238</v>
      </c>
      <c r="N449" s="20">
        <v>45747</v>
      </c>
      <c r="O449" s="21" t="s">
        <v>56</v>
      </c>
      <c r="P449" s="21">
        <v>0.04</v>
      </c>
      <c r="Q449" s="21">
        <v>4.0000000000000001E-3</v>
      </c>
      <c r="R449" s="21" t="s">
        <v>50</v>
      </c>
      <c r="S449" s="21" t="s">
        <v>51</v>
      </c>
      <c r="T449" s="21" t="s">
        <v>480</v>
      </c>
      <c r="U449" s="22" t="s">
        <v>53</v>
      </c>
      <c r="V449" s="15"/>
      <c r="AE449">
        <v>5</v>
      </c>
      <c r="AF449" t="b">
        <v>1</v>
      </c>
      <c r="AG449">
        <v>0</v>
      </c>
    </row>
    <row r="450" spans="2:33" x14ac:dyDescent="0.45">
      <c r="B450" s="1">
        <v>437</v>
      </c>
      <c r="C450" s="16" t="s">
        <v>47</v>
      </c>
      <c r="D450" s="17" t="s">
        <v>706</v>
      </c>
      <c r="E450" s="17"/>
      <c r="F450" s="17"/>
      <c r="G450" s="18" t="s">
        <v>59</v>
      </c>
      <c r="H450" s="17"/>
      <c r="I450" s="17"/>
      <c r="J450" s="17"/>
      <c r="K450" s="17"/>
      <c r="L450" s="19">
        <v>152817</v>
      </c>
      <c r="M450" s="19">
        <v>-5209</v>
      </c>
      <c r="N450" s="20">
        <v>45777</v>
      </c>
      <c r="O450" s="21" t="s">
        <v>60</v>
      </c>
      <c r="P450" s="21">
        <v>0.03</v>
      </c>
      <c r="Q450" s="21">
        <v>0</v>
      </c>
      <c r="R450" s="21" t="s">
        <v>57</v>
      </c>
      <c r="S450" s="21" t="s">
        <v>51</v>
      </c>
      <c r="T450" s="21" t="s">
        <v>707</v>
      </c>
      <c r="U450" s="22" t="s">
        <v>53</v>
      </c>
      <c r="V450" s="15"/>
      <c r="AE450">
        <v>3</v>
      </c>
      <c r="AF450" t="b">
        <v>1</v>
      </c>
      <c r="AG450">
        <v>1</v>
      </c>
    </row>
    <row r="451" spans="2:33" x14ac:dyDescent="0.45">
      <c r="B451" s="1">
        <v>438</v>
      </c>
      <c r="C451" s="16"/>
      <c r="D451" s="17" t="s">
        <v>708</v>
      </c>
      <c r="E451" s="17"/>
      <c r="F451" s="17"/>
      <c r="G451" s="18" t="s">
        <v>709</v>
      </c>
      <c r="H451" s="17"/>
      <c r="I451" s="17"/>
      <c r="J451" s="17"/>
      <c r="K451" s="17"/>
      <c r="L451" s="19">
        <v>106950</v>
      </c>
      <c r="M451" s="19">
        <v>-2074</v>
      </c>
      <c r="N451" s="20">
        <v>45777</v>
      </c>
      <c r="O451" s="21" t="s">
        <v>63</v>
      </c>
      <c r="P451" s="21">
        <v>0.02</v>
      </c>
      <c r="Q451" s="21">
        <v>0.44900000000000001</v>
      </c>
      <c r="R451" s="21" t="s">
        <v>57</v>
      </c>
      <c r="S451" s="21" t="s">
        <v>51</v>
      </c>
      <c r="T451" s="21" t="s">
        <v>707</v>
      </c>
      <c r="U451" s="22" t="s">
        <v>53</v>
      </c>
      <c r="V451" s="15"/>
      <c r="AE451">
        <v>0</v>
      </c>
      <c r="AF451" t="b">
        <v>1</v>
      </c>
      <c r="AG451">
        <v>2</v>
      </c>
    </row>
    <row r="452" spans="2:33" x14ac:dyDescent="0.45">
      <c r="B452" s="1">
        <v>439</v>
      </c>
      <c r="C452" s="16"/>
      <c r="D452" s="17" t="s">
        <v>708</v>
      </c>
      <c r="E452" s="17"/>
      <c r="F452" s="17"/>
      <c r="G452" s="18" t="s">
        <v>710</v>
      </c>
      <c r="H452" s="17"/>
      <c r="I452" s="17"/>
      <c r="J452" s="17"/>
      <c r="K452" s="17"/>
      <c r="L452" s="19">
        <v>31047</v>
      </c>
      <c r="M452" s="19">
        <v>-407</v>
      </c>
      <c r="N452" s="20">
        <v>45777</v>
      </c>
      <c r="O452" s="21" t="s">
        <v>63</v>
      </c>
      <c r="P452" s="21">
        <v>0.01</v>
      </c>
      <c r="Q452" s="21">
        <v>0.104</v>
      </c>
      <c r="R452" s="21" t="s">
        <v>57</v>
      </c>
      <c r="S452" s="21" t="s">
        <v>51</v>
      </c>
      <c r="T452" s="21" t="s">
        <v>707</v>
      </c>
      <c r="U452" s="22" t="s">
        <v>53</v>
      </c>
      <c r="V452" s="15"/>
      <c r="AE452">
        <v>0</v>
      </c>
      <c r="AF452" t="b">
        <v>1</v>
      </c>
      <c r="AG452">
        <v>2</v>
      </c>
    </row>
    <row r="453" spans="2:33" x14ac:dyDescent="0.45">
      <c r="B453" s="1">
        <v>440</v>
      </c>
      <c r="C453" s="16"/>
      <c r="D453" s="17" t="s">
        <v>708</v>
      </c>
      <c r="E453" s="17"/>
      <c r="F453" s="17"/>
      <c r="G453" s="18" t="s">
        <v>711</v>
      </c>
      <c r="H453" s="17"/>
      <c r="I453" s="17"/>
      <c r="J453" s="17"/>
      <c r="K453" s="17"/>
      <c r="L453" s="19">
        <v>14820</v>
      </c>
      <c r="M453" s="19">
        <v>-2728</v>
      </c>
      <c r="N453" s="20">
        <v>45777</v>
      </c>
      <c r="O453" s="21" t="s">
        <v>63</v>
      </c>
      <c r="P453" s="21">
        <v>0</v>
      </c>
      <c r="Q453" s="21">
        <v>8.0000000000000002E-3</v>
      </c>
      <c r="R453" s="21" t="s">
        <v>57</v>
      </c>
      <c r="S453" s="21" t="s">
        <v>51</v>
      </c>
      <c r="T453" s="21" t="s">
        <v>707</v>
      </c>
      <c r="U453" s="22" t="s">
        <v>53</v>
      </c>
      <c r="V453" s="15"/>
      <c r="AE453">
        <v>0</v>
      </c>
      <c r="AF453" t="b">
        <v>1</v>
      </c>
      <c r="AG453">
        <v>2</v>
      </c>
    </row>
    <row r="454" spans="2:33" x14ac:dyDescent="0.45">
      <c r="B454" s="1">
        <v>441</v>
      </c>
      <c r="C454" s="16"/>
      <c r="D454" s="17" t="s">
        <v>712</v>
      </c>
      <c r="E454" s="17"/>
      <c r="F454" s="17"/>
      <c r="G454" s="18" t="s">
        <v>713</v>
      </c>
      <c r="H454" s="17"/>
      <c r="I454" s="17"/>
      <c r="J454" s="17"/>
      <c r="K454" s="17"/>
      <c r="L454" s="19">
        <v>22230</v>
      </c>
      <c r="M454" s="19">
        <v>360</v>
      </c>
      <c r="N454" s="20">
        <v>45777</v>
      </c>
      <c r="O454" s="21" t="s">
        <v>63</v>
      </c>
      <c r="P454" s="21">
        <v>0</v>
      </c>
      <c r="Q454" s="21">
        <v>0.44900000000000001</v>
      </c>
      <c r="R454" s="21" t="s">
        <v>57</v>
      </c>
      <c r="S454" s="21" t="s">
        <v>51</v>
      </c>
      <c r="T454" s="21" t="s">
        <v>480</v>
      </c>
      <c r="U454" s="22" t="s">
        <v>53</v>
      </c>
      <c r="V454" s="15"/>
      <c r="AE454">
        <v>0</v>
      </c>
      <c r="AF454" t="b">
        <v>1</v>
      </c>
      <c r="AG454">
        <v>1</v>
      </c>
    </row>
    <row r="455" spans="2:33" x14ac:dyDescent="0.45">
      <c r="B455" s="1">
        <v>442</v>
      </c>
      <c r="C455" s="16"/>
      <c r="D455" s="17" t="s">
        <v>714</v>
      </c>
      <c r="E455" s="17"/>
      <c r="F455" s="17"/>
      <c r="G455" s="18" t="s">
        <v>715</v>
      </c>
      <c r="H455" s="17"/>
      <c r="I455" s="17"/>
      <c r="J455" s="17"/>
      <c r="K455" s="17"/>
      <c r="L455" s="19">
        <v>179576</v>
      </c>
      <c r="M455" s="19">
        <v>7010</v>
      </c>
      <c r="N455" s="20">
        <v>45747</v>
      </c>
      <c r="O455" s="21" t="s">
        <v>56</v>
      </c>
      <c r="P455" s="21">
        <v>0.04</v>
      </c>
      <c r="Q455" s="21">
        <v>15.94</v>
      </c>
      <c r="R455" s="21" t="s">
        <v>50</v>
      </c>
      <c r="S455" s="21" t="s">
        <v>440</v>
      </c>
      <c r="T455" s="21" t="s">
        <v>716</v>
      </c>
      <c r="U455" s="22" t="s">
        <v>53</v>
      </c>
      <c r="V455" s="15"/>
      <c r="AE455">
        <v>0</v>
      </c>
      <c r="AF455" t="b">
        <v>1</v>
      </c>
      <c r="AG455">
        <v>0</v>
      </c>
    </row>
    <row r="456" spans="2:33" x14ac:dyDescent="0.45">
      <c r="B456" s="1">
        <v>443</v>
      </c>
      <c r="C456" s="16" t="s">
        <v>47</v>
      </c>
      <c r="D456" s="17" t="s">
        <v>717</v>
      </c>
      <c r="E456" s="17"/>
      <c r="F456" s="17"/>
      <c r="G456" s="18" t="s">
        <v>33</v>
      </c>
      <c r="H456" s="17"/>
      <c r="I456" s="17"/>
      <c r="J456" s="17"/>
      <c r="K456" s="17"/>
      <c r="L456" s="19">
        <v>166897</v>
      </c>
      <c r="M456" s="19">
        <v>27115</v>
      </c>
      <c r="N456" s="20">
        <v>45657</v>
      </c>
      <c r="O456" s="21" t="s">
        <v>49</v>
      </c>
      <c r="P456" s="21">
        <v>0.04</v>
      </c>
      <c r="Q456" s="21">
        <v>0</v>
      </c>
      <c r="R456" s="21" t="s">
        <v>50</v>
      </c>
      <c r="S456" s="21" t="s">
        <v>405</v>
      </c>
      <c r="T456" s="21" t="s">
        <v>536</v>
      </c>
      <c r="U456" s="22" t="s">
        <v>53</v>
      </c>
      <c r="V456" s="15"/>
      <c r="AE456">
        <v>3</v>
      </c>
      <c r="AF456" t="b">
        <v>1</v>
      </c>
      <c r="AG456">
        <v>0</v>
      </c>
    </row>
    <row r="457" spans="2:33" x14ac:dyDescent="0.45">
      <c r="B457" s="1">
        <v>444</v>
      </c>
      <c r="C457" s="16" t="s">
        <v>47</v>
      </c>
      <c r="D457" s="17" t="s">
        <v>718</v>
      </c>
      <c r="E457" s="17"/>
      <c r="F457" s="17"/>
      <c r="G457" s="18" t="s">
        <v>59</v>
      </c>
      <c r="H457" s="17"/>
      <c r="I457" s="17"/>
      <c r="J457" s="17"/>
      <c r="K457" s="17"/>
      <c r="L457" s="19">
        <v>166897</v>
      </c>
      <c r="M457" s="19">
        <v>27115</v>
      </c>
      <c r="N457" s="20">
        <v>45657</v>
      </c>
      <c r="O457" s="21" t="s">
        <v>60</v>
      </c>
      <c r="P457" s="21">
        <v>0.04</v>
      </c>
      <c r="Q457" s="21">
        <v>0</v>
      </c>
      <c r="R457" s="21" t="s">
        <v>57</v>
      </c>
      <c r="S457" s="21" t="s">
        <v>51</v>
      </c>
      <c r="T457" s="21" t="s">
        <v>196</v>
      </c>
      <c r="U457" s="22" t="s">
        <v>53</v>
      </c>
      <c r="V457" s="15"/>
      <c r="AE457">
        <v>2</v>
      </c>
      <c r="AF457" t="b">
        <v>1</v>
      </c>
      <c r="AG457">
        <v>1</v>
      </c>
    </row>
    <row r="458" spans="2:33" x14ac:dyDescent="0.45">
      <c r="B458" s="1">
        <v>445</v>
      </c>
      <c r="C458" s="16" t="s">
        <v>47</v>
      </c>
      <c r="D458" s="17" t="s">
        <v>719</v>
      </c>
      <c r="E458" s="17"/>
      <c r="F458" s="17"/>
      <c r="G458" s="18" t="s">
        <v>59</v>
      </c>
      <c r="H458" s="17"/>
      <c r="I458" s="17"/>
      <c r="J458" s="17"/>
      <c r="K458" s="17"/>
      <c r="L458" s="19">
        <v>166897</v>
      </c>
      <c r="M458" s="19">
        <v>27115</v>
      </c>
      <c r="N458" s="20">
        <v>45657</v>
      </c>
      <c r="O458" s="21" t="s">
        <v>60</v>
      </c>
      <c r="P458" s="21">
        <v>0.04</v>
      </c>
      <c r="Q458" s="21">
        <v>0</v>
      </c>
      <c r="R458" s="21" t="s">
        <v>57</v>
      </c>
      <c r="S458" s="21" t="s">
        <v>284</v>
      </c>
      <c r="T458" s="21" t="s">
        <v>196</v>
      </c>
      <c r="U458" s="22" t="s">
        <v>53</v>
      </c>
      <c r="V458" s="15"/>
      <c r="AE458">
        <v>1</v>
      </c>
      <c r="AF458" t="b">
        <v>1</v>
      </c>
      <c r="AG458">
        <v>2</v>
      </c>
    </row>
    <row r="459" spans="2:33" x14ac:dyDescent="0.45">
      <c r="B459" s="1">
        <v>446</v>
      </c>
      <c r="C459" s="16"/>
      <c r="D459" s="17" t="s">
        <v>720</v>
      </c>
      <c r="E459" s="17"/>
      <c r="F459" s="17"/>
      <c r="G459" s="18" t="s">
        <v>721</v>
      </c>
      <c r="H459" s="17"/>
      <c r="I459" s="17"/>
      <c r="J459" s="17"/>
      <c r="K459" s="17"/>
      <c r="L459" s="19">
        <v>166897</v>
      </c>
      <c r="M459" s="19">
        <v>27115</v>
      </c>
      <c r="N459" s="20">
        <v>45657</v>
      </c>
      <c r="O459" s="21" t="s">
        <v>63</v>
      </c>
      <c r="P459" s="21">
        <v>0.04</v>
      </c>
      <c r="Q459" s="21">
        <v>0.41699999999999998</v>
      </c>
      <c r="R459" s="21" t="s">
        <v>57</v>
      </c>
      <c r="S459" s="21" t="s">
        <v>284</v>
      </c>
      <c r="T459" s="21" t="s">
        <v>196</v>
      </c>
      <c r="U459" s="22" t="s">
        <v>53</v>
      </c>
      <c r="V459" s="15"/>
      <c r="AE459">
        <v>0</v>
      </c>
      <c r="AF459" t="b">
        <v>1</v>
      </c>
      <c r="AG459">
        <v>3</v>
      </c>
    </row>
    <row r="460" spans="2:33" x14ac:dyDescent="0.45">
      <c r="B460" s="1">
        <v>447</v>
      </c>
      <c r="C460" s="16"/>
      <c r="D460" s="17" t="s">
        <v>722</v>
      </c>
      <c r="E460" s="17"/>
      <c r="F460" s="17"/>
      <c r="G460" s="18" t="s">
        <v>723</v>
      </c>
      <c r="H460" s="17"/>
      <c r="I460" s="17"/>
      <c r="J460" s="17"/>
      <c r="K460" s="17"/>
      <c r="L460" s="19">
        <v>164643</v>
      </c>
      <c r="M460" s="19">
        <v>6700</v>
      </c>
      <c r="N460" s="20">
        <v>45747</v>
      </c>
      <c r="O460" s="21" t="s">
        <v>56</v>
      </c>
      <c r="P460" s="21">
        <v>0.04</v>
      </c>
      <c r="Q460" s="21">
        <v>1.4E-2</v>
      </c>
      <c r="R460" s="21" t="s">
        <v>50</v>
      </c>
      <c r="S460" s="21" t="s">
        <v>440</v>
      </c>
      <c r="T460" s="21" t="s">
        <v>724</v>
      </c>
      <c r="U460" s="22" t="s">
        <v>53</v>
      </c>
      <c r="V460" s="15"/>
      <c r="AE460">
        <v>0</v>
      </c>
      <c r="AF460" t="b">
        <v>1</v>
      </c>
      <c r="AG460">
        <v>0</v>
      </c>
    </row>
    <row r="461" spans="2:33" x14ac:dyDescent="0.45">
      <c r="B461" s="1">
        <v>448</v>
      </c>
      <c r="C461" s="16" t="s">
        <v>47</v>
      </c>
      <c r="D461" s="17" t="s">
        <v>725</v>
      </c>
      <c r="E461" s="17"/>
      <c r="F461" s="17"/>
      <c r="G461" s="18" t="s">
        <v>33</v>
      </c>
      <c r="H461" s="17"/>
      <c r="I461" s="17"/>
      <c r="J461" s="17"/>
      <c r="K461" s="17"/>
      <c r="L461" s="19">
        <v>148995</v>
      </c>
      <c r="M461" s="19">
        <v>-8949</v>
      </c>
      <c r="N461" s="20">
        <v>45747</v>
      </c>
      <c r="O461" s="21" t="s">
        <v>49</v>
      </c>
      <c r="P461" s="21">
        <v>0.03</v>
      </c>
      <c r="Q461" s="21">
        <v>0</v>
      </c>
      <c r="R461" s="21" t="s">
        <v>50</v>
      </c>
      <c r="S461" s="21" t="s">
        <v>399</v>
      </c>
      <c r="T461" s="21" t="s">
        <v>52</v>
      </c>
      <c r="U461" s="22" t="s">
        <v>53</v>
      </c>
      <c r="V461" s="15"/>
      <c r="AE461">
        <v>1</v>
      </c>
      <c r="AF461" t="b">
        <v>1</v>
      </c>
      <c r="AG461">
        <v>0</v>
      </c>
    </row>
    <row r="462" spans="2:33" x14ac:dyDescent="0.45">
      <c r="B462" s="1">
        <v>449</v>
      </c>
      <c r="C462" s="16"/>
      <c r="D462" s="17" t="s">
        <v>726</v>
      </c>
      <c r="E462" s="17"/>
      <c r="F462" s="17"/>
      <c r="G462" s="18" t="s">
        <v>727</v>
      </c>
      <c r="H462" s="17"/>
      <c r="I462" s="17"/>
      <c r="J462" s="17"/>
      <c r="K462" s="17"/>
      <c r="L462" s="19">
        <v>148995</v>
      </c>
      <c r="M462" s="19">
        <v>-8949</v>
      </c>
      <c r="N462" s="20">
        <v>45747</v>
      </c>
      <c r="O462" s="21" t="s">
        <v>56</v>
      </c>
      <c r="P462" s="21">
        <v>0.03</v>
      </c>
      <c r="Q462" s="21">
        <v>1.4999999999999999E-2</v>
      </c>
      <c r="R462" s="21" t="s">
        <v>57</v>
      </c>
      <c r="S462" s="21" t="s">
        <v>399</v>
      </c>
      <c r="T462" s="21" t="s">
        <v>52</v>
      </c>
      <c r="U462" s="22" t="s">
        <v>53</v>
      </c>
      <c r="V462" s="15"/>
      <c r="AE462">
        <v>0</v>
      </c>
      <c r="AF462" t="b">
        <v>1</v>
      </c>
      <c r="AG462">
        <v>1</v>
      </c>
    </row>
    <row r="463" spans="2:33" x14ac:dyDescent="0.45">
      <c r="B463" s="1">
        <v>450</v>
      </c>
      <c r="C463" s="16"/>
      <c r="D463" s="17" t="s">
        <v>728</v>
      </c>
      <c r="E463" s="17"/>
      <c r="F463" s="17"/>
      <c r="G463" s="18" t="s">
        <v>729</v>
      </c>
      <c r="H463" s="17"/>
      <c r="I463" s="17"/>
      <c r="J463" s="17"/>
      <c r="K463" s="17"/>
      <c r="L463" s="19">
        <v>142404</v>
      </c>
      <c r="M463" s="19">
        <v>2724</v>
      </c>
      <c r="N463" s="20">
        <v>45747</v>
      </c>
      <c r="O463" s="21" t="s">
        <v>56</v>
      </c>
      <c r="P463" s="21">
        <v>0.03</v>
      </c>
      <c r="Q463" s="21">
        <v>3.2000000000000001E-2</v>
      </c>
      <c r="R463" s="21" t="s">
        <v>50</v>
      </c>
      <c r="S463" s="21" t="s">
        <v>399</v>
      </c>
      <c r="T463" s="21" t="s">
        <v>52</v>
      </c>
      <c r="U463" s="22" t="s">
        <v>53</v>
      </c>
      <c r="V463" s="15"/>
      <c r="AE463">
        <v>0</v>
      </c>
      <c r="AF463" t="b">
        <v>1</v>
      </c>
      <c r="AG463">
        <v>0</v>
      </c>
    </row>
    <row r="464" spans="2:33" x14ac:dyDescent="0.45">
      <c r="B464" s="1">
        <v>451</v>
      </c>
      <c r="C464" s="16"/>
      <c r="D464" s="17" t="s">
        <v>730</v>
      </c>
      <c r="E464" s="17"/>
      <c r="F464" s="17"/>
      <c r="G464" s="18" t="s">
        <v>731</v>
      </c>
      <c r="H464" s="17"/>
      <c r="I464" s="17"/>
      <c r="J464" s="17"/>
      <c r="K464" s="17"/>
      <c r="L464" s="19">
        <v>140337</v>
      </c>
      <c r="M464" s="19">
        <v>-2594</v>
      </c>
      <c r="N464" s="20">
        <v>45747</v>
      </c>
      <c r="O464" s="21" t="s">
        <v>56</v>
      </c>
      <c r="P464" s="21">
        <v>0.03</v>
      </c>
      <c r="Q464" s="21">
        <v>3.5999999999999997E-2</v>
      </c>
      <c r="R464" s="21" t="s">
        <v>50</v>
      </c>
      <c r="S464" s="21" t="s">
        <v>51</v>
      </c>
      <c r="T464" s="21" t="s">
        <v>732</v>
      </c>
      <c r="U464" s="22" t="s">
        <v>53</v>
      </c>
      <c r="V464" s="15"/>
      <c r="AE464">
        <v>0</v>
      </c>
      <c r="AF464" t="b">
        <v>1</v>
      </c>
      <c r="AG464">
        <v>0</v>
      </c>
    </row>
    <row r="465" spans="2:33" x14ac:dyDescent="0.45">
      <c r="B465" s="1">
        <v>452</v>
      </c>
      <c r="C465" s="16"/>
      <c r="D465" s="17" t="s">
        <v>733</v>
      </c>
      <c r="E465" s="17"/>
      <c r="F465" s="17"/>
      <c r="G465" s="18" t="s">
        <v>734</v>
      </c>
      <c r="H465" s="17"/>
      <c r="I465" s="17"/>
      <c r="J465" s="17"/>
      <c r="K465" s="17"/>
      <c r="L465" s="19">
        <v>132946</v>
      </c>
      <c r="M465" s="19">
        <v>132946</v>
      </c>
      <c r="N465" s="20">
        <v>45747</v>
      </c>
      <c r="O465" s="21" t="s">
        <v>56</v>
      </c>
      <c r="P465" s="21">
        <v>0.03</v>
      </c>
      <c r="Q465" s="21">
        <v>1.7999999999999999E-2</v>
      </c>
      <c r="R465" s="21" t="s">
        <v>50</v>
      </c>
      <c r="S465" s="21" t="s">
        <v>293</v>
      </c>
      <c r="T465" s="21" t="s">
        <v>130</v>
      </c>
      <c r="U465" s="22" t="s">
        <v>53</v>
      </c>
      <c r="V465" s="15"/>
      <c r="AE465">
        <v>0</v>
      </c>
      <c r="AF465" t="b">
        <v>1</v>
      </c>
      <c r="AG465">
        <v>0</v>
      </c>
    </row>
    <row r="466" spans="2:33" x14ac:dyDescent="0.45">
      <c r="B466" s="1">
        <v>453</v>
      </c>
      <c r="C466" s="16"/>
      <c r="D466" s="17" t="s">
        <v>735</v>
      </c>
      <c r="E466" s="17"/>
      <c r="F466" s="17"/>
      <c r="G466" s="18" t="s">
        <v>33</v>
      </c>
      <c r="H466" s="17"/>
      <c r="I466" s="17"/>
      <c r="J466" s="17"/>
      <c r="K466" s="17"/>
      <c r="L466" s="19">
        <v>128777</v>
      </c>
      <c r="M466" s="19">
        <v>128777</v>
      </c>
      <c r="N466" s="20">
        <v>45749</v>
      </c>
      <c r="O466" s="21" t="s">
        <v>736</v>
      </c>
      <c r="P466" s="21">
        <v>0.03</v>
      </c>
      <c r="Q466" s="21">
        <v>0</v>
      </c>
      <c r="R466" s="21" t="s">
        <v>50</v>
      </c>
      <c r="S466" s="21" t="s">
        <v>36</v>
      </c>
      <c r="T466" s="21" t="s">
        <v>36</v>
      </c>
      <c r="U466" s="22" t="s">
        <v>37</v>
      </c>
      <c r="V466" s="15"/>
      <c r="AE466">
        <v>0</v>
      </c>
      <c r="AF466" t="b">
        <v>1</v>
      </c>
      <c r="AG466">
        <v>0</v>
      </c>
    </row>
    <row r="467" spans="2:33" x14ac:dyDescent="0.45">
      <c r="B467" s="1">
        <v>454</v>
      </c>
      <c r="C467" s="16"/>
      <c r="D467" s="17" t="s">
        <v>737</v>
      </c>
      <c r="E467" s="17"/>
      <c r="F467" s="17"/>
      <c r="G467" s="18" t="s">
        <v>738</v>
      </c>
      <c r="H467" s="17"/>
      <c r="I467" s="17"/>
      <c r="J467" s="17"/>
      <c r="K467" s="17"/>
      <c r="L467" s="19">
        <v>128751</v>
      </c>
      <c r="M467" s="19">
        <v>-53230</v>
      </c>
      <c r="N467" s="20">
        <v>45747</v>
      </c>
      <c r="O467" s="21" t="s">
        <v>56</v>
      </c>
      <c r="P467" s="21">
        <v>0.03</v>
      </c>
      <c r="Q467" s="21">
        <v>71.069999999999993</v>
      </c>
      <c r="R467" s="21" t="s">
        <v>50</v>
      </c>
      <c r="S467" s="21" t="s">
        <v>293</v>
      </c>
      <c r="T467" s="21" t="s">
        <v>133</v>
      </c>
      <c r="U467" s="22" t="s">
        <v>53</v>
      </c>
      <c r="V467" s="15"/>
      <c r="AE467">
        <v>0</v>
      </c>
      <c r="AF467" t="b">
        <v>1</v>
      </c>
      <c r="AG467">
        <v>0</v>
      </c>
    </row>
    <row r="468" spans="2:33" x14ac:dyDescent="0.45">
      <c r="B468" s="1">
        <v>455</v>
      </c>
      <c r="C468" s="16"/>
      <c r="D468" s="17" t="s">
        <v>739</v>
      </c>
      <c r="E468" s="17"/>
      <c r="F468" s="17"/>
      <c r="G468" s="18" t="s">
        <v>740</v>
      </c>
      <c r="H468" s="17"/>
      <c r="I468" s="17"/>
      <c r="J468" s="17"/>
      <c r="K468" s="17"/>
      <c r="L468" s="19">
        <v>127694</v>
      </c>
      <c r="M468" s="19">
        <v>64305</v>
      </c>
      <c r="N468" s="20">
        <v>45747</v>
      </c>
      <c r="O468" s="21" t="s">
        <v>56</v>
      </c>
      <c r="P468" s="21">
        <v>0.03</v>
      </c>
      <c r="Q468" s="21">
        <v>1E-3</v>
      </c>
      <c r="R468" s="21" t="s">
        <v>50</v>
      </c>
      <c r="S468" s="21" t="s">
        <v>443</v>
      </c>
      <c r="T468" s="21" t="s">
        <v>125</v>
      </c>
      <c r="U468" s="22" t="s">
        <v>126</v>
      </c>
      <c r="V468" s="15"/>
      <c r="AE468">
        <v>0</v>
      </c>
      <c r="AF468" t="b">
        <v>1</v>
      </c>
      <c r="AG468">
        <v>0</v>
      </c>
    </row>
    <row r="469" spans="2:33" x14ac:dyDescent="0.45">
      <c r="B469" s="1">
        <v>456</v>
      </c>
      <c r="C469" s="16"/>
      <c r="D469" s="17" t="s">
        <v>741</v>
      </c>
      <c r="E469" s="17"/>
      <c r="F469" s="17"/>
      <c r="G469" s="18" t="s">
        <v>742</v>
      </c>
      <c r="H469" s="17"/>
      <c r="I469" s="17"/>
      <c r="J469" s="17"/>
      <c r="K469" s="17"/>
      <c r="L469" s="19">
        <v>124811</v>
      </c>
      <c r="M469" s="19">
        <v>-14591</v>
      </c>
      <c r="N469" s="20">
        <v>45747</v>
      </c>
      <c r="O469" s="21" t="s">
        <v>56</v>
      </c>
      <c r="P469" s="21">
        <v>0.03</v>
      </c>
      <c r="Q469" s="21">
        <v>0.01</v>
      </c>
      <c r="R469" s="21" t="s">
        <v>50</v>
      </c>
      <c r="S469" s="21" t="s">
        <v>399</v>
      </c>
      <c r="T469" s="21" t="s">
        <v>654</v>
      </c>
      <c r="U469" s="22" t="s">
        <v>53</v>
      </c>
      <c r="V469" s="15"/>
      <c r="AE469">
        <v>0</v>
      </c>
      <c r="AF469" t="b">
        <v>1</v>
      </c>
      <c r="AG469">
        <v>0</v>
      </c>
    </row>
    <row r="470" spans="2:33" x14ac:dyDescent="0.45">
      <c r="B470" s="1">
        <v>457</v>
      </c>
      <c r="C470" s="16"/>
      <c r="D470" s="17" t="s">
        <v>743</v>
      </c>
      <c r="E470" s="17"/>
      <c r="F470" s="17"/>
      <c r="G470" s="18" t="s">
        <v>744</v>
      </c>
      <c r="H470" s="17"/>
      <c r="I470" s="17"/>
      <c r="J470" s="17"/>
      <c r="K470" s="17"/>
      <c r="L470" s="19">
        <v>121753</v>
      </c>
      <c r="M470" s="19">
        <v>-1351</v>
      </c>
      <c r="N470" s="20">
        <v>45747</v>
      </c>
      <c r="O470" s="21" t="s">
        <v>56</v>
      </c>
      <c r="P470" s="21">
        <v>0.03</v>
      </c>
      <c r="Q470" s="21">
        <v>1.7000000000000001E-2</v>
      </c>
      <c r="R470" s="21" t="s">
        <v>50</v>
      </c>
      <c r="S470" s="21" t="s">
        <v>399</v>
      </c>
      <c r="T470" s="21" t="s">
        <v>707</v>
      </c>
      <c r="U470" s="22" t="s">
        <v>53</v>
      </c>
      <c r="V470" s="15"/>
      <c r="AE470">
        <v>0</v>
      </c>
      <c r="AF470" t="b">
        <v>1</v>
      </c>
      <c r="AG470">
        <v>0</v>
      </c>
    </row>
    <row r="471" spans="2:33" x14ac:dyDescent="0.45">
      <c r="B471" s="1">
        <v>458</v>
      </c>
      <c r="C471" s="16"/>
      <c r="D471" s="17" t="s">
        <v>745</v>
      </c>
      <c r="E471" s="17"/>
      <c r="F471" s="17"/>
      <c r="G471" s="18" t="s">
        <v>746</v>
      </c>
      <c r="H471" s="17"/>
      <c r="I471" s="17"/>
      <c r="J471" s="17"/>
      <c r="K471" s="17"/>
      <c r="L471" s="19">
        <v>120404</v>
      </c>
      <c r="M471" s="19">
        <v>10773</v>
      </c>
      <c r="N471" s="20">
        <v>45747</v>
      </c>
      <c r="O471" s="21" t="s">
        <v>56</v>
      </c>
      <c r="P471" s="21">
        <v>0.03</v>
      </c>
      <c r="Q471" s="21">
        <v>1E-3</v>
      </c>
      <c r="R471" s="21" t="s">
        <v>50</v>
      </c>
      <c r="S471" s="21" t="s">
        <v>246</v>
      </c>
      <c r="T471" s="21" t="s">
        <v>196</v>
      </c>
      <c r="U471" s="22" t="s">
        <v>53</v>
      </c>
      <c r="V471" s="15"/>
      <c r="AE471">
        <v>0</v>
      </c>
      <c r="AF471" t="b">
        <v>1</v>
      </c>
      <c r="AG471">
        <v>0</v>
      </c>
    </row>
    <row r="472" spans="2:33" x14ac:dyDescent="0.45">
      <c r="B472" s="1">
        <v>459</v>
      </c>
      <c r="C472" s="16"/>
      <c r="D472" s="17" t="s">
        <v>747</v>
      </c>
      <c r="E472" s="17"/>
      <c r="F472" s="17"/>
      <c r="G472" s="18" t="s">
        <v>748</v>
      </c>
      <c r="H472" s="17"/>
      <c r="I472" s="17"/>
      <c r="J472" s="17"/>
      <c r="K472" s="17"/>
      <c r="L472" s="19">
        <v>117484</v>
      </c>
      <c r="M472" s="19">
        <v>39386</v>
      </c>
      <c r="N472" s="20">
        <v>45747</v>
      </c>
      <c r="O472" s="21" t="s">
        <v>56</v>
      </c>
      <c r="P472" s="21">
        <v>0.03</v>
      </c>
      <c r="Q472" s="21">
        <v>23.67</v>
      </c>
      <c r="R472" s="21" t="s">
        <v>50</v>
      </c>
      <c r="S472" s="21" t="s">
        <v>399</v>
      </c>
      <c r="T472" s="21" t="s">
        <v>749</v>
      </c>
      <c r="U472" s="22" t="s">
        <v>53</v>
      </c>
      <c r="V472" s="15"/>
      <c r="AE472">
        <v>0</v>
      </c>
      <c r="AF472" t="b">
        <v>1</v>
      </c>
      <c r="AG472">
        <v>0</v>
      </c>
    </row>
    <row r="473" spans="2:33" x14ac:dyDescent="0.45">
      <c r="B473" s="1">
        <v>460</v>
      </c>
      <c r="C473" s="16"/>
      <c r="D473" s="17" t="s">
        <v>750</v>
      </c>
      <c r="E473" s="17"/>
      <c r="F473" s="17"/>
      <c r="G473" s="18" t="s">
        <v>751</v>
      </c>
      <c r="H473" s="17"/>
      <c r="I473" s="17"/>
      <c r="J473" s="17"/>
      <c r="K473" s="17"/>
      <c r="L473" s="19">
        <v>113900</v>
      </c>
      <c r="M473" s="19">
        <v>1100</v>
      </c>
      <c r="N473" s="20">
        <v>45747</v>
      </c>
      <c r="O473" s="21" t="s">
        <v>56</v>
      </c>
      <c r="P473" s="21">
        <v>0.03</v>
      </c>
      <c r="Q473" s="21">
        <v>50.56</v>
      </c>
      <c r="R473" s="21" t="s">
        <v>50</v>
      </c>
      <c r="S473" s="21" t="s">
        <v>399</v>
      </c>
      <c r="T473" s="21" t="s">
        <v>752</v>
      </c>
      <c r="U473" s="22" t="s">
        <v>53</v>
      </c>
      <c r="V473" s="15"/>
      <c r="AE473">
        <v>0</v>
      </c>
      <c r="AF473" t="b">
        <v>1</v>
      </c>
      <c r="AG473">
        <v>0</v>
      </c>
    </row>
    <row r="474" spans="2:33" x14ac:dyDescent="0.45">
      <c r="B474" s="1">
        <v>461</v>
      </c>
      <c r="C474" s="16"/>
      <c r="D474" s="17" t="s">
        <v>753</v>
      </c>
      <c r="E474" s="17"/>
      <c r="F474" s="17"/>
      <c r="G474" s="18" t="s">
        <v>754</v>
      </c>
      <c r="H474" s="17"/>
      <c r="I474" s="17"/>
      <c r="J474" s="17"/>
      <c r="K474" s="17"/>
      <c r="L474" s="19">
        <v>113186</v>
      </c>
      <c r="M474" s="19">
        <v>-3510</v>
      </c>
      <c r="N474" s="20">
        <v>45747</v>
      </c>
      <c r="O474" s="21" t="s">
        <v>56</v>
      </c>
      <c r="P474" s="21">
        <v>0.03</v>
      </c>
      <c r="Q474" s="21">
        <v>1.0999999999999999E-2</v>
      </c>
      <c r="R474" s="21" t="s">
        <v>50</v>
      </c>
      <c r="S474" s="21" t="s">
        <v>443</v>
      </c>
      <c r="T474" s="21" t="s">
        <v>755</v>
      </c>
      <c r="U474" s="22" t="s">
        <v>53</v>
      </c>
      <c r="V474" s="15"/>
      <c r="AE474">
        <v>0</v>
      </c>
      <c r="AF474" t="b">
        <v>1</v>
      </c>
      <c r="AG474">
        <v>0</v>
      </c>
    </row>
    <row r="475" spans="2:33" x14ac:dyDescent="0.45">
      <c r="B475" s="1">
        <v>462</v>
      </c>
      <c r="C475" s="16" t="s">
        <v>47</v>
      </c>
      <c r="D475" s="17" t="s">
        <v>756</v>
      </c>
      <c r="E475" s="17"/>
      <c r="F475" s="17"/>
      <c r="G475" s="18" t="s">
        <v>59</v>
      </c>
      <c r="H475" s="17"/>
      <c r="I475" s="17"/>
      <c r="J475" s="17"/>
      <c r="K475" s="17"/>
      <c r="L475" s="19">
        <v>111208</v>
      </c>
      <c r="M475" s="19">
        <v>0</v>
      </c>
      <c r="N475" s="20">
        <v>45747</v>
      </c>
      <c r="O475" s="21" t="s">
        <v>60</v>
      </c>
      <c r="P475" s="21">
        <v>0.02</v>
      </c>
      <c r="Q475" s="21">
        <v>0</v>
      </c>
      <c r="R475" s="21" t="s">
        <v>50</v>
      </c>
      <c r="S475" s="21" t="s">
        <v>51</v>
      </c>
      <c r="T475" s="21" t="s">
        <v>757</v>
      </c>
      <c r="U475" s="22" t="s">
        <v>53</v>
      </c>
      <c r="V475" s="15"/>
      <c r="AE475">
        <v>5</v>
      </c>
      <c r="AF475" t="b">
        <v>1</v>
      </c>
      <c r="AG475">
        <v>0</v>
      </c>
    </row>
    <row r="476" spans="2:33" x14ac:dyDescent="0.45">
      <c r="B476" s="1">
        <v>463</v>
      </c>
      <c r="C476" s="16" t="s">
        <v>47</v>
      </c>
      <c r="D476" s="17" t="s">
        <v>758</v>
      </c>
      <c r="E476" s="17"/>
      <c r="F476" s="17"/>
      <c r="G476" s="18" t="s">
        <v>59</v>
      </c>
      <c r="H476" s="17"/>
      <c r="I476" s="17"/>
      <c r="J476" s="17"/>
      <c r="K476" s="17"/>
      <c r="L476" s="19">
        <v>111208</v>
      </c>
      <c r="M476" s="19">
        <v>0</v>
      </c>
      <c r="N476" s="20">
        <v>45747</v>
      </c>
      <c r="O476" s="21" t="s">
        <v>60</v>
      </c>
      <c r="P476" s="21">
        <v>0.02</v>
      </c>
      <c r="Q476" s="21">
        <v>0</v>
      </c>
      <c r="R476" s="21" t="s">
        <v>57</v>
      </c>
      <c r="S476" s="21" t="s">
        <v>51</v>
      </c>
      <c r="T476" s="21" t="s">
        <v>757</v>
      </c>
      <c r="U476" s="22" t="s">
        <v>53</v>
      </c>
      <c r="V476" s="15"/>
      <c r="AE476">
        <v>4</v>
      </c>
      <c r="AF476" t="b">
        <v>1</v>
      </c>
      <c r="AG476">
        <v>1</v>
      </c>
    </row>
    <row r="477" spans="2:33" x14ac:dyDescent="0.45">
      <c r="B477" s="1">
        <v>464</v>
      </c>
      <c r="C477" s="16"/>
      <c r="D477" s="17" t="s">
        <v>759</v>
      </c>
      <c r="E477" s="17"/>
      <c r="F477" s="17"/>
      <c r="G477" s="18" t="s">
        <v>760</v>
      </c>
      <c r="H477" s="17"/>
      <c r="I477" s="17"/>
      <c r="J477" s="17"/>
      <c r="K477" s="17"/>
      <c r="L477" s="19">
        <v>54168</v>
      </c>
      <c r="M477" s="19">
        <v>0</v>
      </c>
      <c r="N477" s="20">
        <v>45747</v>
      </c>
      <c r="O477" s="21" t="s">
        <v>63</v>
      </c>
      <c r="P477" s="21">
        <v>0.01</v>
      </c>
      <c r="Q477" s="21">
        <v>2.1999999999999999E-2</v>
      </c>
      <c r="R477" s="21" t="s">
        <v>57</v>
      </c>
      <c r="S477" s="21" t="s">
        <v>51</v>
      </c>
      <c r="T477" s="21" t="s">
        <v>757</v>
      </c>
      <c r="U477" s="22" t="s">
        <v>53</v>
      </c>
      <c r="V477" s="15"/>
      <c r="AE477">
        <v>0</v>
      </c>
      <c r="AF477" t="b">
        <v>1</v>
      </c>
      <c r="AG477">
        <v>2</v>
      </c>
    </row>
    <row r="478" spans="2:33" x14ac:dyDescent="0.45">
      <c r="B478" s="1">
        <v>465</v>
      </c>
      <c r="C478" s="16"/>
      <c r="D478" s="17" t="s">
        <v>759</v>
      </c>
      <c r="E478" s="17"/>
      <c r="F478" s="17"/>
      <c r="G478" s="18" t="s">
        <v>761</v>
      </c>
      <c r="H478" s="17"/>
      <c r="I478" s="17"/>
      <c r="J478" s="17"/>
      <c r="K478" s="17"/>
      <c r="L478" s="19">
        <v>34209</v>
      </c>
      <c r="M478" s="19">
        <v>0</v>
      </c>
      <c r="N478" s="20">
        <v>45747</v>
      </c>
      <c r="O478" s="21" t="s">
        <v>63</v>
      </c>
      <c r="P478" s="21">
        <v>0.01</v>
      </c>
      <c r="Q478" s="21">
        <v>4.2999999999999997E-2</v>
      </c>
      <c r="R478" s="21" t="s">
        <v>57</v>
      </c>
      <c r="S478" s="21" t="s">
        <v>51</v>
      </c>
      <c r="T478" s="21" t="s">
        <v>757</v>
      </c>
      <c r="U478" s="22" t="s">
        <v>53</v>
      </c>
      <c r="V478" s="15"/>
      <c r="AE478">
        <v>0</v>
      </c>
      <c r="AF478" t="b">
        <v>1</v>
      </c>
      <c r="AG478">
        <v>2</v>
      </c>
    </row>
    <row r="479" spans="2:33" x14ac:dyDescent="0.45">
      <c r="B479" s="1">
        <v>466</v>
      </c>
      <c r="C479" s="16"/>
      <c r="D479" s="17" t="s">
        <v>759</v>
      </c>
      <c r="E479" s="17"/>
      <c r="F479" s="17"/>
      <c r="G479" s="18" t="s">
        <v>762</v>
      </c>
      <c r="H479" s="17"/>
      <c r="I479" s="17"/>
      <c r="J479" s="17"/>
      <c r="K479" s="17"/>
      <c r="L479" s="19">
        <v>17224</v>
      </c>
      <c r="M479" s="19">
        <v>0</v>
      </c>
      <c r="N479" s="20">
        <v>45747</v>
      </c>
      <c r="O479" s="21" t="s">
        <v>63</v>
      </c>
      <c r="P479" s="21">
        <v>0</v>
      </c>
      <c r="Q479" s="21">
        <v>8.6999999999999994E-2</v>
      </c>
      <c r="R479" s="21" t="s">
        <v>57</v>
      </c>
      <c r="S479" s="21" t="s">
        <v>51</v>
      </c>
      <c r="T479" s="21" t="s">
        <v>757</v>
      </c>
      <c r="U479" s="22" t="s">
        <v>53</v>
      </c>
      <c r="V479" s="15"/>
      <c r="AE479">
        <v>0</v>
      </c>
      <c r="AF479" t="b">
        <v>1</v>
      </c>
      <c r="AG479">
        <v>2</v>
      </c>
    </row>
    <row r="480" spans="2:33" x14ac:dyDescent="0.45">
      <c r="B480" s="1">
        <v>467</v>
      </c>
      <c r="C480" s="16"/>
      <c r="D480" s="17" t="s">
        <v>759</v>
      </c>
      <c r="E480" s="17"/>
      <c r="F480" s="17"/>
      <c r="G480" s="18" t="s">
        <v>763</v>
      </c>
      <c r="H480" s="17"/>
      <c r="I480" s="17"/>
      <c r="J480" s="17"/>
      <c r="K480" s="17"/>
      <c r="L480" s="19">
        <v>5607</v>
      </c>
      <c r="M480" s="19">
        <v>0</v>
      </c>
      <c r="N480" s="20">
        <v>45747</v>
      </c>
      <c r="O480" s="21" t="s">
        <v>63</v>
      </c>
      <c r="P480" s="21">
        <v>0</v>
      </c>
      <c r="Q480" s="21">
        <v>1.9E-2</v>
      </c>
      <c r="R480" s="21" t="s">
        <v>57</v>
      </c>
      <c r="S480" s="21" t="s">
        <v>51</v>
      </c>
      <c r="T480" s="21" t="s">
        <v>757</v>
      </c>
      <c r="U480" s="22" t="s">
        <v>53</v>
      </c>
      <c r="V480" s="15"/>
      <c r="AE480">
        <v>0</v>
      </c>
      <c r="AF480" t="b">
        <v>1</v>
      </c>
      <c r="AG480">
        <v>2</v>
      </c>
    </row>
    <row r="481" spans="2:33" x14ac:dyDescent="0.45">
      <c r="B481" s="1">
        <v>468</v>
      </c>
      <c r="C481" s="16" t="s">
        <v>47</v>
      </c>
      <c r="D481" s="17" t="s">
        <v>764</v>
      </c>
      <c r="E481" s="17"/>
      <c r="F481" s="17"/>
      <c r="G481" s="18" t="s">
        <v>33</v>
      </c>
      <c r="H481" s="17"/>
      <c r="I481" s="17"/>
      <c r="J481" s="17"/>
      <c r="K481" s="17"/>
      <c r="L481" s="19">
        <v>109900</v>
      </c>
      <c r="M481" s="19">
        <v>0</v>
      </c>
      <c r="N481" s="20">
        <v>45747</v>
      </c>
      <c r="O481" s="21" t="s">
        <v>49</v>
      </c>
      <c r="P481" s="21">
        <v>0.02</v>
      </c>
      <c r="Q481" s="21">
        <v>0</v>
      </c>
      <c r="R481" s="21" t="s">
        <v>50</v>
      </c>
      <c r="S481" s="21" t="s">
        <v>443</v>
      </c>
      <c r="T481" s="21" t="s">
        <v>765</v>
      </c>
      <c r="U481" s="22" t="s">
        <v>766</v>
      </c>
      <c r="V481" s="15"/>
      <c r="AE481">
        <v>2</v>
      </c>
      <c r="AF481" t="b">
        <v>1</v>
      </c>
      <c r="AG481">
        <v>0</v>
      </c>
    </row>
    <row r="482" spans="2:33" x14ac:dyDescent="0.45">
      <c r="B482" s="1">
        <v>469</v>
      </c>
      <c r="C482" s="16" t="s">
        <v>47</v>
      </c>
      <c r="D482" s="17" t="s">
        <v>767</v>
      </c>
      <c r="E482" s="17"/>
      <c r="F482" s="17"/>
      <c r="G482" s="18" t="s">
        <v>768</v>
      </c>
      <c r="H482" s="17"/>
      <c r="I482" s="17"/>
      <c r="J482" s="17"/>
      <c r="K482" s="17"/>
      <c r="L482" s="19">
        <v>109900</v>
      </c>
      <c r="M482" s="19">
        <v>0</v>
      </c>
      <c r="N482" s="20">
        <v>45747</v>
      </c>
      <c r="O482" s="21" t="s">
        <v>56</v>
      </c>
      <c r="P482" s="21">
        <v>0.02</v>
      </c>
      <c r="Q482" s="21">
        <v>10.11</v>
      </c>
      <c r="R482" s="21" t="s">
        <v>57</v>
      </c>
      <c r="S482" s="21" t="s">
        <v>443</v>
      </c>
      <c r="T482" s="21" t="s">
        <v>769</v>
      </c>
      <c r="U482" s="22" t="s">
        <v>770</v>
      </c>
      <c r="V482" s="15"/>
      <c r="AE482">
        <v>1</v>
      </c>
      <c r="AF482" t="b">
        <v>1</v>
      </c>
      <c r="AG482">
        <v>1</v>
      </c>
    </row>
    <row r="483" spans="2:33" x14ac:dyDescent="0.45">
      <c r="B483" s="1">
        <v>470</v>
      </c>
      <c r="C483" s="16"/>
      <c r="D483" s="17" t="s">
        <v>771</v>
      </c>
      <c r="E483" s="17"/>
      <c r="F483" s="17"/>
      <c r="G483" s="18" t="s">
        <v>772</v>
      </c>
      <c r="H483" s="17"/>
      <c r="I483" s="17"/>
      <c r="J483" s="17"/>
      <c r="K483" s="17"/>
      <c r="L483" s="19">
        <v>107900</v>
      </c>
      <c r="M483" s="19">
        <v>-2000</v>
      </c>
      <c r="N483" s="20">
        <v>45808</v>
      </c>
      <c r="O483" s="21" t="s">
        <v>773</v>
      </c>
      <c r="P483" s="21">
        <v>0.02</v>
      </c>
      <c r="Q483" s="21">
        <v>0</v>
      </c>
      <c r="R483" s="21" t="s">
        <v>57</v>
      </c>
      <c r="S483" s="21" t="s">
        <v>443</v>
      </c>
      <c r="T483" s="21" t="s">
        <v>769</v>
      </c>
      <c r="U483" s="22" t="s">
        <v>770</v>
      </c>
      <c r="V483" s="15"/>
      <c r="AE483">
        <v>0</v>
      </c>
      <c r="AF483" t="b">
        <v>1</v>
      </c>
      <c r="AG483">
        <v>2</v>
      </c>
    </row>
    <row r="484" spans="2:33" x14ac:dyDescent="0.45">
      <c r="B484" s="1">
        <v>471</v>
      </c>
      <c r="C484" s="16" t="s">
        <v>47</v>
      </c>
      <c r="D484" s="17" t="s">
        <v>774</v>
      </c>
      <c r="E484" s="17"/>
      <c r="F484" s="17"/>
      <c r="G484" s="18" t="s">
        <v>33</v>
      </c>
      <c r="H484" s="17"/>
      <c r="I484" s="17"/>
      <c r="J484" s="17"/>
      <c r="K484" s="17"/>
      <c r="L484" s="19">
        <v>106736</v>
      </c>
      <c r="M484" s="19">
        <v>-68602</v>
      </c>
      <c r="N484" s="20">
        <v>45747</v>
      </c>
      <c r="O484" s="21" t="s">
        <v>49</v>
      </c>
      <c r="P484" s="21">
        <v>0.02</v>
      </c>
      <c r="Q484" s="21">
        <v>0</v>
      </c>
      <c r="R484" s="21" t="s">
        <v>50</v>
      </c>
      <c r="S484" s="21" t="s">
        <v>51</v>
      </c>
      <c r="T484" s="21" t="s">
        <v>175</v>
      </c>
      <c r="U484" s="22" t="s">
        <v>775</v>
      </c>
      <c r="V484" s="15"/>
      <c r="AE484">
        <v>1</v>
      </c>
      <c r="AF484" t="b">
        <v>1</v>
      </c>
      <c r="AG484">
        <v>0</v>
      </c>
    </row>
    <row r="485" spans="2:33" x14ac:dyDescent="0.45">
      <c r="B485" s="1">
        <v>472</v>
      </c>
      <c r="C485" s="16"/>
      <c r="D485" s="17" t="s">
        <v>776</v>
      </c>
      <c r="E485" s="17"/>
      <c r="F485" s="17"/>
      <c r="G485" s="18" t="s">
        <v>777</v>
      </c>
      <c r="H485" s="17"/>
      <c r="I485" s="17"/>
      <c r="J485" s="17"/>
      <c r="K485" s="17"/>
      <c r="L485" s="19">
        <v>106736</v>
      </c>
      <c r="M485" s="19">
        <v>-68602</v>
      </c>
      <c r="N485" s="20">
        <v>45747</v>
      </c>
      <c r="O485" s="21" t="s">
        <v>56</v>
      </c>
      <c r="P485" s="21">
        <v>0.02</v>
      </c>
      <c r="Q485" s="21">
        <v>1E-3</v>
      </c>
      <c r="R485" s="21" t="s">
        <v>57</v>
      </c>
      <c r="S485" s="21" t="s">
        <v>51</v>
      </c>
      <c r="T485" s="21" t="s">
        <v>778</v>
      </c>
      <c r="U485" s="22" t="s">
        <v>775</v>
      </c>
      <c r="V485" s="15"/>
      <c r="AE485">
        <v>0</v>
      </c>
      <c r="AF485" t="b">
        <v>1</v>
      </c>
      <c r="AG485">
        <v>1</v>
      </c>
    </row>
    <row r="486" spans="2:33" x14ac:dyDescent="0.45">
      <c r="B486" s="1">
        <v>473</v>
      </c>
      <c r="C486" s="16" t="s">
        <v>47</v>
      </c>
      <c r="D486" s="17" t="s">
        <v>779</v>
      </c>
      <c r="E486" s="17"/>
      <c r="F486" s="17"/>
      <c r="G486" s="18" t="s">
        <v>33</v>
      </c>
      <c r="H486" s="17"/>
      <c r="I486" s="17"/>
      <c r="J486" s="17"/>
      <c r="K486" s="17"/>
      <c r="L486" s="19">
        <v>101574</v>
      </c>
      <c r="M486" s="19">
        <v>600</v>
      </c>
      <c r="N486" s="20">
        <v>45808</v>
      </c>
      <c r="O486" s="21" t="s">
        <v>49</v>
      </c>
      <c r="P486" s="21">
        <v>0.02</v>
      </c>
      <c r="Q486" s="21">
        <v>0</v>
      </c>
      <c r="R486" s="21" t="s">
        <v>50</v>
      </c>
      <c r="S486" s="21" t="s">
        <v>51</v>
      </c>
      <c r="T486" s="21" t="s">
        <v>52</v>
      </c>
      <c r="U486" s="22" t="s">
        <v>53</v>
      </c>
      <c r="V486" s="15"/>
      <c r="AE486">
        <v>10</v>
      </c>
      <c r="AF486" t="b">
        <v>1</v>
      </c>
      <c r="AG486">
        <v>0</v>
      </c>
    </row>
    <row r="487" spans="2:33" x14ac:dyDescent="0.45">
      <c r="B487" s="1">
        <v>474</v>
      </c>
      <c r="C487" s="16" t="s">
        <v>47</v>
      </c>
      <c r="D487" s="17" t="s">
        <v>780</v>
      </c>
      <c r="E487" s="17"/>
      <c r="F487" s="17"/>
      <c r="G487" s="18" t="s">
        <v>59</v>
      </c>
      <c r="H487" s="17"/>
      <c r="I487" s="17"/>
      <c r="J487" s="17"/>
      <c r="K487" s="17"/>
      <c r="L487" s="19">
        <v>77520</v>
      </c>
      <c r="M487" s="19">
        <v>0</v>
      </c>
      <c r="N487" s="20">
        <v>45808</v>
      </c>
      <c r="O487" s="21" t="s">
        <v>60</v>
      </c>
      <c r="P487" s="21">
        <v>0.02</v>
      </c>
      <c r="Q487" s="21">
        <v>0</v>
      </c>
      <c r="R487" s="21" t="s">
        <v>57</v>
      </c>
      <c r="S487" s="21" t="s">
        <v>51</v>
      </c>
      <c r="T487" s="21" t="s">
        <v>52</v>
      </c>
      <c r="U487" s="22" t="s">
        <v>53</v>
      </c>
      <c r="V487" s="15"/>
      <c r="AE487">
        <v>3</v>
      </c>
      <c r="AF487" t="b">
        <v>1</v>
      </c>
      <c r="AG487">
        <v>1</v>
      </c>
    </row>
    <row r="488" spans="2:33" x14ac:dyDescent="0.45">
      <c r="B488" s="1">
        <v>475</v>
      </c>
      <c r="C488" s="16"/>
      <c r="D488" s="17" t="s">
        <v>781</v>
      </c>
      <c r="E488" s="17"/>
      <c r="F488" s="17"/>
      <c r="G488" s="18" t="s">
        <v>782</v>
      </c>
      <c r="H488" s="17"/>
      <c r="I488" s="17"/>
      <c r="J488" s="17"/>
      <c r="K488" s="17"/>
      <c r="L488" s="19">
        <v>63300</v>
      </c>
      <c r="M488" s="19">
        <v>0</v>
      </c>
      <c r="N488" s="20">
        <v>45808</v>
      </c>
      <c r="O488" s="21" t="s">
        <v>63</v>
      </c>
      <c r="P488" s="21">
        <v>0.01</v>
      </c>
      <c r="Q488" s="21">
        <v>0.17199999999999999</v>
      </c>
      <c r="R488" s="21" t="s">
        <v>57</v>
      </c>
      <c r="S488" s="21" t="s">
        <v>51</v>
      </c>
      <c r="T488" s="21" t="s">
        <v>52</v>
      </c>
      <c r="U488" s="22" t="s">
        <v>53</v>
      </c>
      <c r="V488" s="15"/>
      <c r="AE488">
        <v>0</v>
      </c>
      <c r="AF488" t="b">
        <v>1</v>
      </c>
      <c r="AG488">
        <v>2</v>
      </c>
    </row>
    <row r="489" spans="2:33" x14ac:dyDescent="0.45">
      <c r="B489" s="1">
        <v>476</v>
      </c>
      <c r="C489" s="16"/>
      <c r="D489" s="17" t="s">
        <v>781</v>
      </c>
      <c r="E489" s="17"/>
      <c r="F489" s="17"/>
      <c r="G489" s="18" t="s">
        <v>783</v>
      </c>
      <c r="H489" s="17"/>
      <c r="I489" s="17"/>
      <c r="J489" s="17"/>
      <c r="K489" s="17"/>
      <c r="L489" s="19">
        <v>12900</v>
      </c>
      <c r="M489" s="19">
        <v>0</v>
      </c>
      <c r="N489" s="20">
        <v>45808</v>
      </c>
      <c r="O489" s="21" t="s">
        <v>63</v>
      </c>
      <c r="P489" s="21">
        <v>0</v>
      </c>
      <c r="Q489" s="21">
        <v>0.02</v>
      </c>
      <c r="R489" s="21" t="s">
        <v>57</v>
      </c>
      <c r="S489" s="21" t="s">
        <v>51</v>
      </c>
      <c r="T489" s="21" t="s">
        <v>52</v>
      </c>
      <c r="U489" s="22" t="s">
        <v>53</v>
      </c>
      <c r="V489" s="15"/>
      <c r="AE489">
        <v>0</v>
      </c>
      <c r="AF489" t="b">
        <v>1</v>
      </c>
      <c r="AG489">
        <v>2</v>
      </c>
    </row>
    <row r="490" spans="2:33" x14ac:dyDescent="0.45">
      <c r="B490" s="1">
        <v>477</v>
      </c>
      <c r="C490" s="16"/>
      <c r="D490" s="17" t="s">
        <v>781</v>
      </c>
      <c r="E490" s="17"/>
      <c r="F490" s="17"/>
      <c r="G490" s="18" t="s">
        <v>784</v>
      </c>
      <c r="H490" s="17"/>
      <c r="I490" s="17"/>
      <c r="J490" s="17"/>
      <c r="K490" s="17"/>
      <c r="L490" s="19">
        <v>1320</v>
      </c>
      <c r="M490" s="19">
        <v>0</v>
      </c>
      <c r="N490" s="20">
        <v>45808</v>
      </c>
      <c r="O490" s="21" t="s">
        <v>63</v>
      </c>
      <c r="P490" s="21">
        <v>0</v>
      </c>
      <c r="Q490" s="21">
        <v>5.0000000000000001E-3</v>
      </c>
      <c r="R490" s="21" t="s">
        <v>57</v>
      </c>
      <c r="S490" s="21" t="s">
        <v>51</v>
      </c>
      <c r="T490" s="21" t="s">
        <v>52</v>
      </c>
      <c r="U490" s="22" t="s">
        <v>53</v>
      </c>
      <c r="V490" s="15"/>
      <c r="AE490">
        <v>0</v>
      </c>
      <c r="AF490" t="b">
        <v>1</v>
      </c>
      <c r="AG490">
        <v>2</v>
      </c>
    </row>
    <row r="491" spans="2:33" x14ac:dyDescent="0.45">
      <c r="B491" s="1">
        <v>478</v>
      </c>
      <c r="C491" s="16"/>
      <c r="D491" s="17" t="s">
        <v>785</v>
      </c>
      <c r="E491" s="17"/>
      <c r="F491" s="17"/>
      <c r="G491" s="18" t="s">
        <v>786</v>
      </c>
      <c r="H491" s="17"/>
      <c r="I491" s="17"/>
      <c r="J491" s="17"/>
      <c r="K491" s="17"/>
      <c r="L491" s="19">
        <v>23116</v>
      </c>
      <c r="M491" s="19">
        <v>0</v>
      </c>
      <c r="N491" s="20">
        <v>45747</v>
      </c>
      <c r="O491" s="21" t="s">
        <v>56</v>
      </c>
      <c r="P491" s="21">
        <v>0.01</v>
      </c>
      <c r="Q491" s="21">
        <v>1E-3</v>
      </c>
      <c r="R491" s="21" t="s">
        <v>57</v>
      </c>
      <c r="S491" s="21" t="s">
        <v>51</v>
      </c>
      <c r="T491" s="21" t="s">
        <v>52</v>
      </c>
      <c r="U491" s="22" t="s">
        <v>53</v>
      </c>
      <c r="V491" s="15"/>
      <c r="AE491">
        <v>0</v>
      </c>
      <c r="AF491" t="b">
        <v>1</v>
      </c>
      <c r="AG491">
        <v>1</v>
      </c>
    </row>
    <row r="492" spans="2:33" x14ac:dyDescent="0.45">
      <c r="B492" s="1">
        <v>479</v>
      </c>
      <c r="C492" s="16" t="s">
        <v>47</v>
      </c>
      <c r="D492" s="17" t="s">
        <v>787</v>
      </c>
      <c r="E492" s="17"/>
      <c r="F492" s="17"/>
      <c r="G492" s="18" t="s">
        <v>59</v>
      </c>
      <c r="H492" s="17"/>
      <c r="I492" s="17"/>
      <c r="J492" s="17"/>
      <c r="K492" s="17"/>
      <c r="L492" s="19">
        <v>492</v>
      </c>
      <c r="M492" s="19">
        <v>492</v>
      </c>
      <c r="N492" s="20">
        <v>45808</v>
      </c>
      <c r="O492" s="21" t="s">
        <v>60</v>
      </c>
      <c r="P492" s="21">
        <v>0</v>
      </c>
      <c r="Q492" s="21">
        <v>0</v>
      </c>
      <c r="R492" s="21" t="s">
        <v>57</v>
      </c>
      <c r="S492" s="21" t="s">
        <v>51</v>
      </c>
      <c r="T492" s="21" t="s">
        <v>52</v>
      </c>
      <c r="U492" s="22" t="s">
        <v>53</v>
      </c>
      <c r="V492" s="15"/>
      <c r="AE492">
        <v>1</v>
      </c>
      <c r="AF492" t="b">
        <v>1</v>
      </c>
      <c r="AG492">
        <v>1</v>
      </c>
    </row>
    <row r="493" spans="2:33" x14ac:dyDescent="0.45">
      <c r="B493" s="1">
        <v>480</v>
      </c>
      <c r="C493" s="16"/>
      <c r="D493" s="17" t="s">
        <v>788</v>
      </c>
      <c r="E493" s="17"/>
      <c r="F493" s="17"/>
      <c r="G493" s="18" t="s">
        <v>789</v>
      </c>
      <c r="H493" s="17"/>
      <c r="I493" s="17"/>
      <c r="J493" s="17"/>
      <c r="K493" s="17"/>
      <c r="L493" s="19">
        <v>492</v>
      </c>
      <c r="M493" s="19">
        <v>492</v>
      </c>
      <c r="N493" s="20">
        <v>45808</v>
      </c>
      <c r="O493" s="21" t="s">
        <v>63</v>
      </c>
      <c r="P493" s="21">
        <v>0</v>
      </c>
      <c r="Q493" s="21">
        <v>16.399999999999999</v>
      </c>
      <c r="R493" s="21" t="s">
        <v>57</v>
      </c>
      <c r="S493" s="21" t="s">
        <v>51</v>
      </c>
      <c r="T493" s="21" t="s">
        <v>52</v>
      </c>
      <c r="U493" s="22" t="s">
        <v>53</v>
      </c>
      <c r="V493" s="15"/>
      <c r="AE493">
        <v>0</v>
      </c>
      <c r="AF493" t="b">
        <v>1</v>
      </c>
      <c r="AG493">
        <v>2</v>
      </c>
    </row>
    <row r="494" spans="2:33" x14ac:dyDescent="0.45">
      <c r="B494" s="1">
        <v>481</v>
      </c>
      <c r="C494" s="16" t="s">
        <v>47</v>
      </c>
      <c r="D494" s="17" t="s">
        <v>790</v>
      </c>
      <c r="E494" s="17"/>
      <c r="F494" s="17"/>
      <c r="G494" s="18" t="s">
        <v>791</v>
      </c>
      <c r="H494" s="17"/>
      <c r="I494" s="17"/>
      <c r="J494" s="17"/>
      <c r="K494" s="17"/>
      <c r="L494" s="19">
        <v>446</v>
      </c>
      <c r="M494" s="19">
        <v>108</v>
      </c>
      <c r="N494" s="20">
        <v>45747</v>
      </c>
      <c r="O494" s="21" t="s">
        <v>56</v>
      </c>
      <c r="P494" s="21">
        <v>0</v>
      </c>
      <c r="Q494" s="21">
        <v>0</v>
      </c>
      <c r="R494" s="21" t="s">
        <v>57</v>
      </c>
      <c r="S494" s="21" t="s">
        <v>51</v>
      </c>
      <c r="T494" s="21" t="s">
        <v>52</v>
      </c>
      <c r="U494" s="22" t="s">
        <v>53</v>
      </c>
      <c r="V494" s="15"/>
      <c r="AE494">
        <v>2</v>
      </c>
      <c r="AF494" t="b">
        <v>1</v>
      </c>
      <c r="AG494">
        <v>1</v>
      </c>
    </row>
    <row r="495" spans="2:33" x14ac:dyDescent="0.45">
      <c r="B495" s="1">
        <v>482</v>
      </c>
      <c r="C495" s="16"/>
      <c r="D495" s="17" t="s">
        <v>792</v>
      </c>
      <c r="E495" s="17"/>
      <c r="F495" s="17"/>
      <c r="G495" s="18" t="s">
        <v>793</v>
      </c>
      <c r="H495" s="17"/>
      <c r="I495" s="17"/>
      <c r="J495" s="17"/>
      <c r="K495" s="17"/>
      <c r="L495" s="19">
        <v>8000</v>
      </c>
      <c r="M495" s="19">
        <v>-200</v>
      </c>
      <c r="N495" s="20">
        <v>45777</v>
      </c>
      <c r="O495" s="21" t="s">
        <v>63</v>
      </c>
      <c r="P495" s="21">
        <v>0</v>
      </c>
      <c r="Q495" s="21">
        <v>2.1999999999999999E-2</v>
      </c>
      <c r="R495" s="21" t="s">
        <v>57</v>
      </c>
      <c r="S495" s="21" t="s">
        <v>51</v>
      </c>
      <c r="T495" s="21" t="s">
        <v>52</v>
      </c>
      <c r="U495" s="22" t="s">
        <v>53</v>
      </c>
      <c r="V495" s="15"/>
      <c r="AE495">
        <v>0</v>
      </c>
      <c r="AF495" t="b">
        <v>1</v>
      </c>
      <c r="AG495">
        <v>2</v>
      </c>
    </row>
    <row r="496" spans="2:33" x14ac:dyDescent="0.45">
      <c r="B496" s="1">
        <v>483</v>
      </c>
      <c r="C496" s="16"/>
      <c r="D496" s="17" t="s">
        <v>792</v>
      </c>
      <c r="E496" s="17"/>
      <c r="F496" s="17"/>
      <c r="G496" s="18" t="s">
        <v>794</v>
      </c>
      <c r="H496" s="17"/>
      <c r="I496" s="17"/>
      <c r="J496" s="17"/>
      <c r="K496" s="17"/>
      <c r="L496" s="19">
        <v>2780</v>
      </c>
      <c r="M496" s="19">
        <v>0</v>
      </c>
      <c r="N496" s="20">
        <v>45808</v>
      </c>
      <c r="O496" s="21" t="s">
        <v>63</v>
      </c>
      <c r="P496" s="21">
        <v>0</v>
      </c>
      <c r="Q496" s="21">
        <v>2.3E-2</v>
      </c>
      <c r="R496" s="21" t="s">
        <v>57</v>
      </c>
      <c r="S496" s="21" t="s">
        <v>51</v>
      </c>
      <c r="T496" s="21" t="s">
        <v>52</v>
      </c>
      <c r="U496" s="22" t="s">
        <v>53</v>
      </c>
      <c r="V496" s="15"/>
      <c r="AE496">
        <v>0</v>
      </c>
      <c r="AF496" t="b">
        <v>1</v>
      </c>
      <c r="AG496">
        <v>2</v>
      </c>
    </row>
    <row r="497" spans="2:33" x14ac:dyDescent="0.45">
      <c r="B497" s="1">
        <v>484</v>
      </c>
      <c r="C497" s="16"/>
      <c r="D497" s="17" t="s">
        <v>795</v>
      </c>
      <c r="E497" s="17"/>
      <c r="F497" s="17"/>
      <c r="G497" s="18" t="s">
        <v>796</v>
      </c>
      <c r="H497" s="17"/>
      <c r="I497" s="17"/>
      <c r="J497" s="17"/>
      <c r="K497" s="17"/>
      <c r="L497" s="19">
        <v>100250</v>
      </c>
      <c r="M497" s="19">
        <v>100250</v>
      </c>
      <c r="N497" s="20">
        <v>45747</v>
      </c>
      <c r="O497" s="21" t="s">
        <v>56</v>
      </c>
      <c r="P497" s="21">
        <v>0.02</v>
      </c>
      <c r="Q497" s="21">
        <v>6.2E-2</v>
      </c>
      <c r="R497" s="21" t="s">
        <v>50</v>
      </c>
      <c r="S497" s="21" t="s">
        <v>246</v>
      </c>
      <c r="T497" s="21" t="s">
        <v>130</v>
      </c>
      <c r="U497" s="22" t="s">
        <v>53</v>
      </c>
      <c r="V497" s="15"/>
      <c r="AE497">
        <v>0</v>
      </c>
      <c r="AF497" t="b">
        <v>1</v>
      </c>
      <c r="AG497">
        <v>0</v>
      </c>
    </row>
    <row r="498" spans="2:33" x14ac:dyDescent="0.45">
      <c r="B498" s="1">
        <v>485</v>
      </c>
      <c r="C498" s="16"/>
      <c r="D498" s="17" t="s">
        <v>797</v>
      </c>
      <c r="E498" s="17"/>
      <c r="F498" s="17"/>
      <c r="G498" s="18" t="s">
        <v>798</v>
      </c>
      <c r="H498" s="17"/>
      <c r="I498" s="17"/>
      <c r="J498" s="17"/>
      <c r="K498" s="17"/>
      <c r="L498" s="19">
        <v>100000</v>
      </c>
      <c r="M498" s="19">
        <v>-127151</v>
      </c>
      <c r="N498" s="20">
        <v>45747</v>
      </c>
      <c r="O498" s="21" t="s">
        <v>56</v>
      </c>
      <c r="P498" s="21">
        <v>0.02</v>
      </c>
      <c r="Q498" s="21">
        <v>0.249</v>
      </c>
      <c r="R498" s="21" t="s">
        <v>50</v>
      </c>
      <c r="S498" s="21" t="s">
        <v>293</v>
      </c>
      <c r="T498" s="21" t="s">
        <v>799</v>
      </c>
      <c r="U498" s="22" t="s">
        <v>53</v>
      </c>
      <c r="V498" s="15"/>
      <c r="AE498">
        <v>0</v>
      </c>
      <c r="AF498" t="b">
        <v>1</v>
      </c>
      <c r="AG498">
        <v>0</v>
      </c>
    </row>
    <row r="499" spans="2:33" x14ac:dyDescent="0.45">
      <c r="B499" s="1">
        <v>486</v>
      </c>
      <c r="C499" s="16" t="s">
        <v>47</v>
      </c>
      <c r="D499" s="17" t="s">
        <v>800</v>
      </c>
      <c r="E499" s="17"/>
      <c r="F499" s="17"/>
      <c r="G499" s="18" t="s">
        <v>33</v>
      </c>
      <c r="H499" s="17"/>
      <c r="I499" s="17"/>
      <c r="J499" s="17"/>
      <c r="K499" s="17"/>
      <c r="L499" s="19">
        <v>99159</v>
      </c>
      <c r="M499" s="19">
        <v>7682</v>
      </c>
      <c r="N499" s="20">
        <v>45747</v>
      </c>
      <c r="O499" s="21" t="s">
        <v>49</v>
      </c>
      <c r="P499" s="21">
        <v>0.02</v>
      </c>
      <c r="Q499" s="21">
        <v>0</v>
      </c>
      <c r="R499" s="21" t="s">
        <v>50</v>
      </c>
      <c r="S499" s="21" t="s">
        <v>293</v>
      </c>
      <c r="T499" s="21" t="s">
        <v>130</v>
      </c>
      <c r="U499" s="22" t="s">
        <v>53</v>
      </c>
      <c r="V499" s="15"/>
      <c r="AE499">
        <v>1</v>
      </c>
      <c r="AF499" t="b">
        <v>1</v>
      </c>
      <c r="AG499">
        <v>0</v>
      </c>
    </row>
    <row r="500" spans="2:33" x14ac:dyDescent="0.45">
      <c r="B500" s="1">
        <v>487</v>
      </c>
      <c r="C500" s="16"/>
      <c r="D500" s="17" t="s">
        <v>801</v>
      </c>
      <c r="E500" s="17"/>
      <c r="F500" s="17"/>
      <c r="G500" s="18" t="s">
        <v>802</v>
      </c>
      <c r="H500" s="17"/>
      <c r="I500" s="17"/>
      <c r="J500" s="17"/>
      <c r="K500" s="17"/>
      <c r="L500" s="19">
        <v>99159</v>
      </c>
      <c r="M500" s="19">
        <v>7682</v>
      </c>
      <c r="N500" s="20">
        <v>45747</v>
      </c>
      <c r="O500" s="21" t="s">
        <v>56</v>
      </c>
      <c r="P500" s="21">
        <v>0.02</v>
      </c>
      <c r="Q500" s="21">
        <v>5.0000000000000001E-3</v>
      </c>
      <c r="R500" s="21" t="s">
        <v>57</v>
      </c>
      <c r="S500" s="21" t="s">
        <v>293</v>
      </c>
      <c r="T500" s="21" t="s">
        <v>130</v>
      </c>
      <c r="U500" s="22" t="s">
        <v>53</v>
      </c>
      <c r="V500" s="15"/>
      <c r="AE500">
        <v>0</v>
      </c>
      <c r="AF500" t="b">
        <v>1</v>
      </c>
      <c r="AG500">
        <v>1</v>
      </c>
    </row>
    <row r="501" spans="2:33" x14ac:dyDescent="0.45">
      <c r="B501" s="1">
        <v>488</v>
      </c>
      <c r="C501" s="16"/>
      <c r="D501" s="17" t="s">
        <v>803</v>
      </c>
      <c r="E501" s="17"/>
      <c r="F501" s="17"/>
      <c r="G501" s="18" t="s">
        <v>804</v>
      </c>
      <c r="H501" s="17"/>
      <c r="I501" s="17"/>
      <c r="J501" s="17"/>
      <c r="K501" s="17"/>
      <c r="L501" s="19">
        <v>97300</v>
      </c>
      <c r="M501" s="19">
        <v>1100</v>
      </c>
      <c r="N501" s="20">
        <v>45747</v>
      </c>
      <c r="O501" s="21" t="s">
        <v>56</v>
      </c>
      <c r="P501" s="21">
        <v>0.02</v>
      </c>
      <c r="Q501" s="21">
        <v>1.2999999999999999E-2</v>
      </c>
      <c r="R501" s="21" t="s">
        <v>50</v>
      </c>
      <c r="S501" s="21" t="s">
        <v>399</v>
      </c>
      <c r="T501" s="21" t="s">
        <v>805</v>
      </c>
      <c r="U501" s="22" t="s">
        <v>53</v>
      </c>
      <c r="V501" s="15"/>
      <c r="AE501">
        <v>0</v>
      </c>
      <c r="AF501" t="b">
        <v>1</v>
      </c>
      <c r="AG501">
        <v>0</v>
      </c>
    </row>
    <row r="502" spans="2:33" x14ac:dyDescent="0.45">
      <c r="B502" s="1">
        <v>489</v>
      </c>
      <c r="C502" s="16"/>
      <c r="D502" s="17" t="s">
        <v>806</v>
      </c>
      <c r="E502" s="17"/>
      <c r="F502" s="17"/>
      <c r="G502" s="18" t="s">
        <v>807</v>
      </c>
      <c r="H502" s="17"/>
      <c r="I502" s="17"/>
      <c r="J502" s="17"/>
      <c r="K502" s="17"/>
      <c r="L502" s="19">
        <v>97191</v>
      </c>
      <c r="M502" s="19">
        <v>7453</v>
      </c>
      <c r="N502" s="20">
        <v>45747</v>
      </c>
      <c r="O502" s="21" t="s">
        <v>56</v>
      </c>
      <c r="P502" s="21">
        <v>0.02</v>
      </c>
      <c r="Q502" s="21">
        <v>1.2999999999999999E-2</v>
      </c>
      <c r="R502" s="21" t="s">
        <v>50</v>
      </c>
      <c r="S502" s="21" t="s">
        <v>399</v>
      </c>
      <c r="T502" s="21" t="s">
        <v>52</v>
      </c>
      <c r="U502" s="22" t="s">
        <v>53</v>
      </c>
      <c r="V502" s="15"/>
      <c r="AE502">
        <v>0</v>
      </c>
      <c r="AF502" t="b">
        <v>1</v>
      </c>
      <c r="AG502">
        <v>0</v>
      </c>
    </row>
    <row r="503" spans="2:33" x14ac:dyDescent="0.45">
      <c r="B503" s="1">
        <v>490</v>
      </c>
      <c r="C503" s="16" t="s">
        <v>47</v>
      </c>
      <c r="D503" s="17" t="s">
        <v>808</v>
      </c>
      <c r="E503" s="17"/>
      <c r="F503" s="17"/>
      <c r="G503" s="18" t="s">
        <v>33</v>
      </c>
      <c r="H503" s="17"/>
      <c r="I503" s="17"/>
      <c r="J503" s="17"/>
      <c r="K503" s="17"/>
      <c r="L503" s="19">
        <v>89326</v>
      </c>
      <c r="M503" s="19">
        <v>5693</v>
      </c>
      <c r="N503" s="20">
        <v>45747</v>
      </c>
      <c r="O503" s="21" t="s">
        <v>49</v>
      </c>
      <c r="P503" s="21">
        <v>0.02</v>
      </c>
      <c r="Q503" s="21">
        <v>0</v>
      </c>
      <c r="R503" s="21" t="s">
        <v>50</v>
      </c>
      <c r="S503" s="21" t="s">
        <v>51</v>
      </c>
      <c r="T503" s="21" t="s">
        <v>809</v>
      </c>
      <c r="U503" s="22" t="s">
        <v>176</v>
      </c>
      <c r="V503" s="15"/>
      <c r="AE503">
        <v>3</v>
      </c>
      <c r="AF503" t="b">
        <v>1</v>
      </c>
      <c r="AG503">
        <v>0</v>
      </c>
    </row>
    <row r="504" spans="2:33" x14ac:dyDescent="0.45">
      <c r="B504" s="1">
        <v>491</v>
      </c>
      <c r="C504" s="16"/>
      <c r="D504" s="17" t="s">
        <v>810</v>
      </c>
      <c r="E504" s="17"/>
      <c r="F504" s="17"/>
      <c r="G504" s="18" t="s">
        <v>811</v>
      </c>
      <c r="H504" s="17"/>
      <c r="I504" s="17"/>
      <c r="J504" s="17"/>
      <c r="K504" s="17"/>
      <c r="L504" s="19">
        <v>66234</v>
      </c>
      <c r="M504" s="19">
        <v>5693</v>
      </c>
      <c r="N504" s="20">
        <v>45747</v>
      </c>
      <c r="O504" s="21" t="s">
        <v>56</v>
      </c>
      <c r="P504" s="21">
        <v>0.01</v>
      </c>
      <c r="Q504" s="21">
        <v>2E-3</v>
      </c>
      <c r="R504" s="21" t="s">
        <v>57</v>
      </c>
      <c r="S504" s="21" t="s">
        <v>243</v>
      </c>
      <c r="T504" s="21" t="s">
        <v>809</v>
      </c>
      <c r="U504" s="22" t="s">
        <v>176</v>
      </c>
      <c r="V504" s="15"/>
      <c r="AE504">
        <v>0</v>
      </c>
      <c r="AF504" t="b">
        <v>1</v>
      </c>
      <c r="AG504">
        <v>1</v>
      </c>
    </row>
    <row r="505" spans="2:33" x14ac:dyDescent="0.45">
      <c r="B505" s="1">
        <v>492</v>
      </c>
      <c r="C505" s="16" t="s">
        <v>47</v>
      </c>
      <c r="D505" s="17" t="s">
        <v>812</v>
      </c>
      <c r="E505" s="17"/>
      <c r="F505" s="17"/>
      <c r="G505" s="18" t="s">
        <v>59</v>
      </c>
      <c r="H505" s="17"/>
      <c r="I505" s="17"/>
      <c r="J505" s="17"/>
      <c r="K505" s="17"/>
      <c r="L505" s="19">
        <v>23092</v>
      </c>
      <c r="M505" s="19">
        <v>0</v>
      </c>
      <c r="N505" s="20">
        <v>45716</v>
      </c>
      <c r="O505" s="21" t="s">
        <v>60</v>
      </c>
      <c r="P505" s="21">
        <v>0.01</v>
      </c>
      <c r="Q505" s="21">
        <v>0</v>
      </c>
      <c r="R505" s="21" t="s">
        <v>57</v>
      </c>
      <c r="S505" s="21" t="s">
        <v>51</v>
      </c>
      <c r="T505" s="21" t="s">
        <v>809</v>
      </c>
      <c r="U505" s="22" t="s">
        <v>176</v>
      </c>
      <c r="V505" s="15"/>
      <c r="AE505">
        <v>1</v>
      </c>
      <c r="AF505" t="b">
        <v>1</v>
      </c>
      <c r="AG505">
        <v>1</v>
      </c>
    </row>
    <row r="506" spans="2:33" x14ac:dyDescent="0.45">
      <c r="B506" s="1">
        <v>493</v>
      </c>
      <c r="C506" s="16"/>
      <c r="D506" s="17" t="s">
        <v>813</v>
      </c>
      <c r="E506" s="17"/>
      <c r="F506" s="17"/>
      <c r="G506" s="18" t="s">
        <v>814</v>
      </c>
      <c r="H506" s="17"/>
      <c r="I506" s="17"/>
      <c r="J506" s="17"/>
      <c r="K506" s="17"/>
      <c r="L506" s="19">
        <v>23092</v>
      </c>
      <c r="M506" s="19">
        <v>0</v>
      </c>
      <c r="N506" s="20">
        <v>45716</v>
      </c>
      <c r="O506" s="21" t="s">
        <v>179</v>
      </c>
      <c r="P506" s="21">
        <v>0.01</v>
      </c>
      <c r="Q506" s="21">
        <v>0.11799999999999999</v>
      </c>
      <c r="R506" s="21" t="s">
        <v>57</v>
      </c>
      <c r="S506" s="21" t="s">
        <v>51</v>
      </c>
      <c r="T506" s="21" t="s">
        <v>809</v>
      </c>
      <c r="U506" s="22" t="s">
        <v>176</v>
      </c>
      <c r="V506" s="15"/>
      <c r="AE506">
        <v>0</v>
      </c>
      <c r="AF506" t="b">
        <v>1</v>
      </c>
      <c r="AG506">
        <v>2</v>
      </c>
    </row>
    <row r="507" spans="2:33" x14ac:dyDescent="0.45">
      <c r="B507" s="1">
        <v>494</v>
      </c>
      <c r="C507" s="16" t="s">
        <v>47</v>
      </c>
      <c r="D507" s="17" t="s">
        <v>815</v>
      </c>
      <c r="E507" s="17"/>
      <c r="F507" s="17"/>
      <c r="G507" s="18" t="s">
        <v>33</v>
      </c>
      <c r="H507" s="17"/>
      <c r="I507" s="17"/>
      <c r="J507" s="17"/>
      <c r="K507" s="17"/>
      <c r="L507" s="19">
        <v>87567</v>
      </c>
      <c r="M507" s="19">
        <v>2100</v>
      </c>
      <c r="N507" s="20">
        <v>45747</v>
      </c>
      <c r="O507" s="21" t="s">
        <v>49</v>
      </c>
      <c r="P507" s="21">
        <v>0.02</v>
      </c>
      <c r="Q507" s="21">
        <v>0</v>
      </c>
      <c r="R507" s="21" t="s">
        <v>50</v>
      </c>
      <c r="S507" s="21" t="s">
        <v>405</v>
      </c>
      <c r="T507" s="21" t="s">
        <v>765</v>
      </c>
      <c r="U507" s="22" t="s">
        <v>766</v>
      </c>
      <c r="V507" s="15"/>
      <c r="AE507">
        <v>3</v>
      </c>
      <c r="AF507" t="b">
        <v>1</v>
      </c>
      <c r="AG507">
        <v>0</v>
      </c>
    </row>
    <row r="508" spans="2:33" x14ac:dyDescent="0.45">
      <c r="B508" s="1">
        <v>495</v>
      </c>
      <c r="C508" s="16" t="s">
        <v>47</v>
      </c>
      <c r="D508" s="17" t="s">
        <v>816</v>
      </c>
      <c r="E508" s="17"/>
      <c r="F508" s="17"/>
      <c r="G508" s="18" t="s">
        <v>817</v>
      </c>
      <c r="H508" s="17"/>
      <c r="I508" s="17"/>
      <c r="J508" s="17"/>
      <c r="K508" s="17"/>
      <c r="L508" s="19">
        <v>87567</v>
      </c>
      <c r="M508" s="19">
        <v>2100</v>
      </c>
      <c r="N508" s="20">
        <v>45747</v>
      </c>
      <c r="O508" s="21" t="s">
        <v>56</v>
      </c>
      <c r="P508" s="21">
        <v>0.02</v>
      </c>
      <c r="Q508" s="21">
        <v>0.01</v>
      </c>
      <c r="R508" s="21" t="s">
        <v>57</v>
      </c>
      <c r="S508" s="21" t="s">
        <v>51</v>
      </c>
      <c r="T508" s="21" t="s">
        <v>175</v>
      </c>
      <c r="U508" s="22" t="s">
        <v>766</v>
      </c>
      <c r="V508" s="15"/>
      <c r="AE508">
        <v>2</v>
      </c>
      <c r="AF508" t="b">
        <v>1</v>
      </c>
      <c r="AG508">
        <v>1</v>
      </c>
    </row>
    <row r="509" spans="2:33" x14ac:dyDescent="0.45">
      <c r="B509" s="1">
        <v>496</v>
      </c>
      <c r="C509" s="16" t="s">
        <v>47</v>
      </c>
      <c r="D509" s="17" t="s">
        <v>818</v>
      </c>
      <c r="E509" s="17"/>
      <c r="F509" s="17"/>
      <c r="G509" s="18" t="s">
        <v>59</v>
      </c>
      <c r="H509" s="17"/>
      <c r="I509" s="17"/>
      <c r="J509" s="17"/>
      <c r="K509" s="17"/>
      <c r="L509" s="19">
        <v>87567</v>
      </c>
      <c r="M509" s="19">
        <v>0</v>
      </c>
      <c r="N509" s="20">
        <v>45777</v>
      </c>
      <c r="O509" s="21" t="s">
        <v>60</v>
      </c>
      <c r="P509" s="21">
        <v>0.02</v>
      </c>
      <c r="Q509" s="21">
        <v>0</v>
      </c>
      <c r="R509" s="21" t="s">
        <v>57</v>
      </c>
      <c r="S509" s="21" t="s">
        <v>51</v>
      </c>
      <c r="T509" s="21" t="s">
        <v>765</v>
      </c>
      <c r="U509" s="22" t="s">
        <v>766</v>
      </c>
      <c r="V509" s="15"/>
      <c r="AE509">
        <v>1</v>
      </c>
      <c r="AF509" t="b">
        <v>1</v>
      </c>
      <c r="AG509">
        <v>2</v>
      </c>
    </row>
    <row r="510" spans="2:33" x14ac:dyDescent="0.45">
      <c r="B510" s="1">
        <v>497</v>
      </c>
      <c r="C510" s="16"/>
      <c r="D510" s="17" t="s">
        <v>819</v>
      </c>
      <c r="E510" s="17"/>
      <c r="F510" s="17"/>
      <c r="G510" s="18" t="s">
        <v>820</v>
      </c>
      <c r="H510" s="17"/>
      <c r="I510" s="17"/>
      <c r="J510" s="17"/>
      <c r="K510" s="17"/>
      <c r="L510" s="19">
        <v>87567</v>
      </c>
      <c r="M510" s="19">
        <v>0</v>
      </c>
      <c r="N510" s="20">
        <v>45777</v>
      </c>
      <c r="O510" s="21" t="s">
        <v>821</v>
      </c>
      <c r="P510" s="21">
        <v>0.02</v>
      </c>
      <c r="Q510" s="21">
        <v>0</v>
      </c>
      <c r="R510" s="21" t="s">
        <v>57</v>
      </c>
      <c r="S510" s="21" t="s">
        <v>51</v>
      </c>
      <c r="T510" s="21" t="s">
        <v>765</v>
      </c>
      <c r="U510" s="22" t="s">
        <v>766</v>
      </c>
      <c r="V510" s="15"/>
      <c r="AE510">
        <v>0</v>
      </c>
      <c r="AF510" t="b">
        <v>1</v>
      </c>
      <c r="AG510">
        <v>3</v>
      </c>
    </row>
    <row r="511" spans="2:33" x14ac:dyDescent="0.45">
      <c r="B511" s="1">
        <v>498</v>
      </c>
      <c r="C511" s="16" t="s">
        <v>47</v>
      </c>
      <c r="D511" s="17" t="s">
        <v>822</v>
      </c>
      <c r="E511" s="17"/>
      <c r="F511" s="17"/>
      <c r="G511" s="18" t="s">
        <v>33</v>
      </c>
      <c r="H511" s="17"/>
      <c r="I511" s="17"/>
      <c r="J511" s="17"/>
      <c r="K511" s="17"/>
      <c r="L511" s="19">
        <v>87264</v>
      </c>
      <c r="M511" s="19">
        <v>58879</v>
      </c>
      <c r="N511" s="20">
        <v>45747</v>
      </c>
      <c r="O511" s="21" t="s">
        <v>49</v>
      </c>
      <c r="P511" s="21">
        <v>0.02</v>
      </c>
      <c r="Q511" s="21">
        <v>0</v>
      </c>
      <c r="R511" s="21" t="s">
        <v>50</v>
      </c>
      <c r="S511" s="21" t="s">
        <v>823</v>
      </c>
      <c r="T511" s="21" t="s">
        <v>133</v>
      </c>
      <c r="U511" s="22" t="s">
        <v>53</v>
      </c>
      <c r="V511" s="15"/>
      <c r="AE511">
        <v>3</v>
      </c>
      <c r="AF511" t="b">
        <v>1</v>
      </c>
      <c r="AG511">
        <v>0</v>
      </c>
    </row>
    <row r="512" spans="2:33" x14ac:dyDescent="0.45">
      <c r="B512" s="1">
        <v>499</v>
      </c>
      <c r="C512" s="16"/>
      <c r="D512" s="17" t="s">
        <v>824</v>
      </c>
      <c r="E512" s="17"/>
      <c r="F512" s="17"/>
      <c r="G512" s="18" t="s">
        <v>825</v>
      </c>
      <c r="H512" s="17"/>
      <c r="I512" s="17"/>
      <c r="J512" s="17"/>
      <c r="K512" s="17"/>
      <c r="L512" s="19">
        <v>62812</v>
      </c>
      <c r="M512" s="19">
        <v>62812</v>
      </c>
      <c r="N512" s="20">
        <v>45747</v>
      </c>
      <c r="O512" s="21" t="s">
        <v>56</v>
      </c>
      <c r="P512" s="21">
        <v>0.01</v>
      </c>
      <c r="Q512" s="21">
        <v>3.0000000000000001E-3</v>
      </c>
      <c r="R512" s="21" t="s">
        <v>57</v>
      </c>
      <c r="S512" s="21" t="s">
        <v>51</v>
      </c>
      <c r="T512" s="21" t="s">
        <v>130</v>
      </c>
      <c r="U512" s="22" t="s">
        <v>53</v>
      </c>
      <c r="V512" s="15"/>
      <c r="AE512">
        <v>0</v>
      </c>
      <c r="AF512" t="b">
        <v>1</v>
      </c>
      <c r="AG512">
        <v>1</v>
      </c>
    </row>
    <row r="513" spans="2:33" x14ac:dyDescent="0.45">
      <c r="B513" s="1">
        <v>500</v>
      </c>
      <c r="C513" s="16" t="s">
        <v>47</v>
      </c>
      <c r="D513" s="17" t="s">
        <v>826</v>
      </c>
      <c r="E513" s="17"/>
      <c r="F513" s="17"/>
      <c r="G513" s="18" t="s">
        <v>59</v>
      </c>
      <c r="H513" s="17"/>
      <c r="I513" s="17"/>
      <c r="J513" s="17"/>
      <c r="K513" s="17"/>
      <c r="L513" s="19">
        <v>24452</v>
      </c>
      <c r="M513" s="19">
        <v>-3933</v>
      </c>
      <c r="N513" s="20">
        <v>45747</v>
      </c>
      <c r="O513" s="21" t="s">
        <v>60</v>
      </c>
      <c r="P513" s="21">
        <v>0.01</v>
      </c>
      <c r="Q513" s="21">
        <v>0</v>
      </c>
      <c r="R513" s="21" t="s">
        <v>57</v>
      </c>
      <c r="S513" s="21" t="s">
        <v>51</v>
      </c>
      <c r="T513" s="21" t="s">
        <v>827</v>
      </c>
      <c r="U513" s="22" t="s">
        <v>53</v>
      </c>
      <c r="V513" s="15"/>
      <c r="AE513">
        <v>1</v>
      </c>
      <c r="AF513" t="b">
        <v>1</v>
      </c>
      <c r="AG513">
        <v>1</v>
      </c>
    </row>
    <row r="514" spans="2:33" x14ac:dyDescent="0.45">
      <c r="B514" s="1">
        <v>501</v>
      </c>
      <c r="C514" s="16"/>
      <c r="D514" s="17" t="s">
        <v>828</v>
      </c>
      <c r="E514" s="17"/>
      <c r="F514" s="17"/>
      <c r="G514" s="18" t="s">
        <v>829</v>
      </c>
      <c r="H514" s="17"/>
      <c r="I514" s="17"/>
      <c r="J514" s="17"/>
      <c r="K514" s="17"/>
      <c r="L514" s="19">
        <v>24452</v>
      </c>
      <c r="M514" s="19">
        <v>-3933</v>
      </c>
      <c r="N514" s="20">
        <v>45747</v>
      </c>
      <c r="O514" s="21" t="s">
        <v>56</v>
      </c>
      <c r="P514" s="21">
        <v>0.01</v>
      </c>
      <c r="Q514" s="21">
        <v>1E-3</v>
      </c>
      <c r="R514" s="21" t="s">
        <v>57</v>
      </c>
      <c r="S514" s="21" t="s">
        <v>51</v>
      </c>
      <c r="T514" s="21" t="s">
        <v>265</v>
      </c>
      <c r="U514" s="22" t="s">
        <v>53</v>
      </c>
      <c r="V514" s="15"/>
      <c r="AE514">
        <v>0</v>
      </c>
      <c r="AF514" t="b">
        <v>1</v>
      </c>
      <c r="AG514">
        <v>2</v>
      </c>
    </row>
    <row r="515" spans="2:33" x14ac:dyDescent="0.45">
      <c r="B515" s="1">
        <v>502</v>
      </c>
      <c r="C515" s="16" t="s">
        <v>47</v>
      </c>
      <c r="D515" s="17" t="s">
        <v>830</v>
      </c>
      <c r="E515" s="17"/>
      <c r="F515" s="17"/>
      <c r="G515" s="18" t="s">
        <v>33</v>
      </c>
      <c r="H515" s="17"/>
      <c r="I515" s="17"/>
      <c r="J515" s="17"/>
      <c r="K515" s="17"/>
      <c r="L515" s="19">
        <v>86482</v>
      </c>
      <c r="M515" s="19">
        <v>20461</v>
      </c>
      <c r="N515" s="20">
        <v>45747</v>
      </c>
      <c r="O515" s="21" t="s">
        <v>49</v>
      </c>
      <c r="P515" s="21">
        <v>0.02</v>
      </c>
      <c r="Q515" s="21">
        <v>0</v>
      </c>
      <c r="R515" s="21" t="s">
        <v>50</v>
      </c>
      <c r="S515" s="21" t="s">
        <v>405</v>
      </c>
      <c r="T515" s="21" t="s">
        <v>130</v>
      </c>
      <c r="U515" s="22" t="s">
        <v>53</v>
      </c>
      <c r="V515" s="15"/>
      <c r="AE515">
        <v>5</v>
      </c>
      <c r="AF515" t="b">
        <v>1</v>
      </c>
      <c r="AG515">
        <v>0</v>
      </c>
    </row>
    <row r="516" spans="2:33" x14ac:dyDescent="0.45">
      <c r="B516" s="1">
        <v>503</v>
      </c>
      <c r="C516" s="16"/>
      <c r="D516" s="17" t="s">
        <v>831</v>
      </c>
      <c r="E516" s="17"/>
      <c r="F516" s="17"/>
      <c r="G516" s="18" t="s">
        <v>832</v>
      </c>
      <c r="H516" s="17"/>
      <c r="I516" s="17"/>
      <c r="J516" s="17"/>
      <c r="K516" s="17"/>
      <c r="L516" s="19">
        <v>51500</v>
      </c>
      <c r="M516" s="19">
        <v>12300</v>
      </c>
      <c r="N516" s="20">
        <v>45747</v>
      </c>
      <c r="O516" s="21" t="s">
        <v>63</v>
      </c>
      <c r="P516" s="21">
        <v>0.01</v>
      </c>
      <c r="Q516" s="21">
        <v>1.6E-2</v>
      </c>
      <c r="R516" s="21" t="s">
        <v>57</v>
      </c>
      <c r="S516" s="21" t="s">
        <v>405</v>
      </c>
      <c r="T516" s="21" t="s">
        <v>130</v>
      </c>
      <c r="U516" s="22" t="s">
        <v>53</v>
      </c>
      <c r="V516" s="15"/>
      <c r="AE516">
        <v>0</v>
      </c>
      <c r="AF516" t="b">
        <v>1</v>
      </c>
      <c r="AG516">
        <v>1</v>
      </c>
    </row>
    <row r="517" spans="2:33" x14ac:dyDescent="0.45">
      <c r="B517" s="1">
        <v>504</v>
      </c>
      <c r="C517" s="16"/>
      <c r="D517" s="17" t="s">
        <v>831</v>
      </c>
      <c r="E517" s="17"/>
      <c r="F517" s="17"/>
      <c r="G517" s="18" t="s">
        <v>833</v>
      </c>
      <c r="H517" s="17"/>
      <c r="I517" s="17"/>
      <c r="J517" s="17"/>
      <c r="K517" s="17"/>
      <c r="L517" s="19">
        <v>30050</v>
      </c>
      <c r="M517" s="19">
        <v>7977</v>
      </c>
      <c r="N517" s="20">
        <v>45657</v>
      </c>
      <c r="O517" s="21" t="s">
        <v>63</v>
      </c>
      <c r="P517" s="21">
        <v>0.01</v>
      </c>
      <c r="Q517" s="21">
        <v>2.7E-2</v>
      </c>
      <c r="R517" s="21" t="s">
        <v>57</v>
      </c>
      <c r="S517" s="21" t="s">
        <v>405</v>
      </c>
      <c r="T517" s="21" t="s">
        <v>130</v>
      </c>
      <c r="U517" s="22" t="s">
        <v>53</v>
      </c>
      <c r="V517" s="15"/>
      <c r="AE517">
        <v>0</v>
      </c>
      <c r="AF517" t="b">
        <v>1</v>
      </c>
      <c r="AG517">
        <v>1</v>
      </c>
    </row>
    <row r="518" spans="2:33" x14ac:dyDescent="0.45">
      <c r="B518" s="1">
        <v>505</v>
      </c>
      <c r="C518" s="16"/>
      <c r="D518" s="17" t="s">
        <v>831</v>
      </c>
      <c r="E518" s="17"/>
      <c r="F518" s="17"/>
      <c r="G518" s="18" t="s">
        <v>834</v>
      </c>
      <c r="H518" s="17"/>
      <c r="I518" s="17"/>
      <c r="J518" s="17"/>
      <c r="K518" s="17"/>
      <c r="L518" s="19">
        <v>4160</v>
      </c>
      <c r="M518" s="19">
        <v>0</v>
      </c>
      <c r="N518" s="20">
        <v>45657</v>
      </c>
      <c r="O518" s="21" t="s">
        <v>63</v>
      </c>
      <c r="P518" s="21">
        <v>0</v>
      </c>
      <c r="Q518" s="21">
        <v>4.9000000000000002E-2</v>
      </c>
      <c r="R518" s="21" t="s">
        <v>57</v>
      </c>
      <c r="S518" s="21" t="s">
        <v>405</v>
      </c>
      <c r="T518" s="21" t="s">
        <v>130</v>
      </c>
      <c r="U518" s="22" t="s">
        <v>53</v>
      </c>
      <c r="V518" s="15"/>
      <c r="AE518">
        <v>0</v>
      </c>
      <c r="AF518" t="b">
        <v>1</v>
      </c>
      <c r="AG518">
        <v>1</v>
      </c>
    </row>
    <row r="519" spans="2:33" x14ac:dyDescent="0.45">
      <c r="B519" s="1">
        <v>506</v>
      </c>
      <c r="C519" s="16" t="s">
        <v>47</v>
      </c>
      <c r="D519" s="17" t="s">
        <v>835</v>
      </c>
      <c r="E519" s="17"/>
      <c r="F519" s="17"/>
      <c r="G519" s="18" t="s">
        <v>59</v>
      </c>
      <c r="H519" s="17"/>
      <c r="I519" s="17"/>
      <c r="J519" s="17"/>
      <c r="K519" s="17"/>
      <c r="L519" s="19">
        <v>772</v>
      </c>
      <c r="M519" s="19">
        <v>184</v>
      </c>
      <c r="N519" s="20">
        <v>45657</v>
      </c>
      <c r="O519" s="21" t="s">
        <v>404</v>
      </c>
      <c r="P519" s="21">
        <v>0</v>
      </c>
      <c r="Q519" s="21">
        <v>0</v>
      </c>
      <c r="R519" s="21" t="s">
        <v>57</v>
      </c>
      <c r="S519" s="21" t="s">
        <v>405</v>
      </c>
      <c r="T519" s="21" t="s">
        <v>130</v>
      </c>
      <c r="U519" s="22" t="s">
        <v>53</v>
      </c>
      <c r="V519" s="15"/>
      <c r="AE519">
        <v>1</v>
      </c>
      <c r="AF519" t="b">
        <v>1</v>
      </c>
      <c r="AG519">
        <v>1</v>
      </c>
    </row>
    <row r="520" spans="2:33" x14ac:dyDescent="0.45">
      <c r="B520" s="1">
        <v>507</v>
      </c>
      <c r="C520" s="16"/>
      <c r="D520" s="17" t="s">
        <v>836</v>
      </c>
      <c r="E520" s="17"/>
      <c r="F520" s="17"/>
      <c r="G520" s="18" t="s">
        <v>837</v>
      </c>
      <c r="H520" s="17"/>
      <c r="I520" s="17"/>
      <c r="J520" s="17"/>
      <c r="K520" s="17"/>
      <c r="L520" s="19">
        <v>772</v>
      </c>
      <c r="M520" s="19">
        <v>184</v>
      </c>
      <c r="N520" s="20">
        <v>45657</v>
      </c>
      <c r="O520" s="21" t="s">
        <v>404</v>
      </c>
      <c r="P520" s="21">
        <v>0</v>
      </c>
      <c r="Q520" s="21">
        <v>0</v>
      </c>
      <c r="R520" s="21" t="s">
        <v>57</v>
      </c>
      <c r="S520" s="21" t="s">
        <v>405</v>
      </c>
      <c r="T520" s="21" t="s">
        <v>130</v>
      </c>
      <c r="U520" s="22" t="s">
        <v>53</v>
      </c>
      <c r="V520" s="15"/>
      <c r="AE520">
        <v>0</v>
      </c>
      <c r="AF520" t="b">
        <v>1</v>
      </c>
      <c r="AG520">
        <v>2</v>
      </c>
    </row>
    <row r="521" spans="2:33" x14ac:dyDescent="0.45">
      <c r="B521" s="1">
        <v>508</v>
      </c>
      <c r="C521" s="16" t="s">
        <v>47</v>
      </c>
      <c r="D521" s="17" t="s">
        <v>838</v>
      </c>
      <c r="E521" s="17"/>
      <c r="F521" s="17"/>
      <c r="G521" s="18" t="s">
        <v>33</v>
      </c>
      <c r="H521" s="17"/>
      <c r="I521" s="17"/>
      <c r="J521" s="17"/>
      <c r="K521" s="17"/>
      <c r="L521" s="19">
        <v>84923</v>
      </c>
      <c r="M521" s="19">
        <v>-42</v>
      </c>
      <c r="N521" s="20">
        <v>45812</v>
      </c>
      <c r="O521" s="21" t="s">
        <v>49</v>
      </c>
      <c r="P521" s="21">
        <v>0.02</v>
      </c>
      <c r="Q521" s="21">
        <v>0</v>
      </c>
      <c r="R521" s="21" t="s">
        <v>50</v>
      </c>
      <c r="S521" s="21" t="s">
        <v>51</v>
      </c>
      <c r="T521" s="21" t="s">
        <v>839</v>
      </c>
      <c r="U521" s="22" t="s">
        <v>683</v>
      </c>
      <c r="V521" s="15"/>
      <c r="AE521">
        <v>8</v>
      </c>
      <c r="AF521" t="b">
        <v>1</v>
      </c>
      <c r="AG521">
        <v>0</v>
      </c>
    </row>
    <row r="522" spans="2:33" x14ac:dyDescent="0.45">
      <c r="B522" s="1">
        <v>509</v>
      </c>
      <c r="C522" s="16" t="s">
        <v>47</v>
      </c>
      <c r="D522" s="17" t="s">
        <v>840</v>
      </c>
      <c r="E522" s="17"/>
      <c r="F522" s="17"/>
      <c r="G522" s="18" t="s">
        <v>59</v>
      </c>
      <c r="H522" s="17"/>
      <c r="I522" s="17"/>
      <c r="J522" s="17"/>
      <c r="K522" s="17"/>
      <c r="L522" s="19">
        <v>83730</v>
      </c>
      <c r="M522" s="19">
        <v>-42</v>
      </c>
      <c r="N522" s="20">
        <v>45747</v>
      </c>
      <c r="O522" s="21" t="s">
        <v>60</v>
      </c>
      <c r="P522" s="21">
        <v>0.02</v>
      </c>
      <c r="Q522" s="21">
        <v>0</v>
      </c>
      <c r="R522" s="21" t="s">
        <v>57</v>
      </c>
      <c r="S522" s="21" t="s">
        <v>51</v>
      </c>
      <c r="T522" s="21" t="s">
        <v>682</v>
      </c>
      <c r="U522" s="22" t="s">
        <v>683</v>
      </c>
      <c r="V522" s="15"/>
      <c r="AE522">
        <v>5</v>
      </c>
      <c r="AF522" t="b">
        <v>1</v>
      </c>
      <c r="AG522">
        <v>1</v>
      </c>
    </row>
    <row r="523" spans="2:33" x14ac:dyDescent="0.45">
      <c r="B523" s="1">
        <v>510</v>
      </c>
      <c r="C523" s="16" t="s">
        <v>47</v>
      </c>
      <c r="D523" s="17" t="s">
        <v>841</v>
      </c>
      <c r="E523" s="17"/>
      <c r="F523" s="17"/>
      <c r="G523" s="18" t="s">
        <v>59</v>
      </c>
      <c r="H523" s="17"/>
      <c r="I523" s="17"/>
      <c r="J523" s="17"/>
      <c r="K523" s="17"/>
      <c r="L523" s="19">
        <v>83730</v>
      </c>
      <c r="M523" s="19">
        <v>-42</v>
      </c>
      <c r="N523" s="20">
        <v>45747</v>
      </c>
      <c r="O523" s="21" t="s">
        <v>60</v>
      </c>
      <c r="P523" s="21">
        <v>0.02</v>
      </c>
      <c r="Q523" s="21">
        <v>0</v>
      </c>
      <c r="R523" s="21" t="s">
        <v>57</v>
      </c>
      <c r="S523" s="21" t="s">
        <v>51</v>
      </c>
      <c r="T523" s="21" t="s">
        <v>517</v>
      </c>
      <c r="U523" s="22" t="s">
        <v>53</v>
      </c>
      <c r="V523" s="15"/>
      <c r="AE523">
        <v>4</v>
      </c>
      <c r="AF523" t="b">
        <v>1</v>
      </c>
      <c r="AG523">
        <v>2</v>
      </c>
    </row>
    <row r="524" spans="2:33" x14ac:dyDescent="0.45">
      <c r="B524" s="1">
        <v>511</v>
      </c>
      <c r="C524" s="16"/>
      <c r="D524" s="17" t="s">
        <v>842</v>
      </c>
      <c r="E524" s="17"/>
      <c r="F524" s="17"/>
      <c r="G524" s="18" t="s">
        <v>843</v>
      </c>
      <c r="H524" s="17"/>
      <c r="I524" s="17"/>
      <c r="J524" s="17"/>
      <c r="K524" s="17"/>
      <c r="L524" s="19">
        <v>67450</v>
      </c>
      <c r="M524" s="19">
        <v>-2434</v>
      </c>
      <c r="N524" s="20">
        <v>45747</v>
      </c>
      <c r="O524" s="21" t="s">
        <v>63</v>
      </c>
      <c r="P524" s="21">
        <v>0.02</v>
      </c>
      <c r="Q524" s="21">
        <v>0.33</v>
      </c>
      <c r="R524" s="21" t="s">
        <v>57</v>
      </c>
      <c r="S524" s="21" t="s">
        <v>51</v>
      </c>
      <c r="T524" s="21" t="s">
        <v>517</v>
      </c>
      <c r="U524" s="22" t="s">
        <v>53</v>
      </c>
      <c r="V524" s="15"/>
      <c r="AE524">
        <v>0</v>
      </c>
      <c r="AF524" t="b">
        <v>1</v>
      </c>
      <c r="AG524">
        <v>3</v>
      </c>
    </row>
    <row r="525" spans="2:33" x14ac:dyDescent="0.45">
      <c r="B525" s="1">
        <v>512</v>
      </c>
      <c r="C525" s="16"/>
      <c r="D525" s="17" t="s">
        <v>842</v>
      </c>
      <c r="E525" s="17"/>
      <c r="F525" s="17"/>
      <c r="G525" s="18" t="s">
        <v>844</v>
      </c>
      <c r="H525" s="17"/>
      <c r="I525" s="17"/>
      <c r="J525" s="17"/>
      <c r="K525" s="17"/>
      <c r="L525" s="19">
        <v>10095</v>
      </c>
      <c r="M525" s="19">
        <v>0</v>
      </c>
      <c r="N525" s="20">
        <v>45747</v>
      </c>
      <c r="O525" s="21" t="s">
        <v>63</v>
      </c>
      <c r="P525" s="21">
        <v>0</v>
      </c>
      <c r="Q525" s="21">
        <v>3.5999999999999997E-2</v>
      </c>
      <c r="R525" s="21" t="s">
        <v>57</v>
      </c>
      <c r="S525" s="21" t="s">
        <v>51</v>
      </c>
      <c r="T525" s="21" t="s">
        <v>517</v>
      </c>
      <c r="U525" s="22" t="s">
        <v>53</v>
      </c>
      <c r="V525" s="15"/>
      <c r="AE525">
        <v>0</v>
      </c>
      <c r="AF525" t="b">
        <v>1</v>
      </c>
      <c r="AG525">
        <v>3</v>
      </c>
    </row>
    <row r="526" spans="2:33" x14ac:dyDescent="0.45">
      <c r="B526" s="1">
        <v>513</v>
      </c>
      <c r="C526" s="16"/>
      <c r="D526" s="17" t="s">
        <v>842</v>
      </c>
      <c r="E526" s="17"/>
      <c r="F526" s="17"/>
      <c r="G526" s="18" t="s">
        <v>845</v>
      </c>
      <c r="H526" s="17"/>
      <c r="I526" s="17"/>
      <c r="J526" s="17"/>
      <c r="K526" s="17"/>
      <c r="L526" s="19">
        <v>3793</v>
      </c>
      <c r="M526" s="19">
        <v>0</v>
      </c>
      <c r="N526" s="20">
        <v>45382</v>
      </c>
      <c r="O526" s="21" t="s">
        <v>63</v>
      </c>
      <c r="P526" s="21">
        <v>0</v>
      </c>
      <c r="Q526" s="21">
        <v>2.1000000000000001E-2</v>
      </c>
      <c r="R526" s="21" t="s">
        <v>57</v>
      </c>
      <c r="S526" s="21" t="s">
        <v>51</v>
      </c>
      <c r="T526" s="21" t="s">
        <v>517</v>
      </c>
      <c r="U526" s="22" t="s">
        <v>53</v>
      </c>
      <c r="V526" s="15"/>
      <c r="AE526">
        <v>0</v>
      </c>
      <c r="AF526" t="b">
        <v>1</v>
      </c>
      <c r="AG526">
        <v>3</v>
      </c>
    </row>
    <row r="527" spans="2:33" x14ac:dyDescent="0.45">
      <c r="B527" s="1">
        <v>514</v>
      </c>
      <c r="C527" s="16"/>
      <c r="D527" s="17" t="s">
        <v>842</v>
      </c>
      <c r="E527" s="17"/>
      <c r="F527" s="17"/>
      <c r="G527" s="18" t="s">
        <v>846</v>
      </c>
      <c r="H527" s="17"/>
      <c r="I527" s="17"/>
      <c r="J527" s="17"/>
      <c r="K527" s="17"/>
      <c r="L527" s="19">
        <v>2392</v>
      </c>
      <c r="M527" s="19">
        <v>2392</v>
      </c>
      <c r="N527" s="20">
        <v>45747</v>
      </c>
      <c r="O527" s="21" t="s">
        <v>63</v>
      </c>
      <c r="P527" s="21">
        <v>0</v>
      </c>
      <c r="Q527" s="21">
        <v>7.0000000000000001E-3</v>
      </c>
      <c r="R527" s="21" t="s">
        <v>57</v>
      </c>
      <c r="S527" s="21" t="s">
        <v>51</v>
      </c>
      <c r="T527" s="21" t="s">
        <v>517</v>
      </c>
      <c r="U527" s="22" t="s">
        <v>53</v>
      </c>
      <c r="V527" s="15"/>
      <c r="AE527">
        <v>0</v>
      </c>
      <c r="AF527" t="b">
        <v>1</v>
      </c>
      <c r="AG527">
        <v>3</v>
      </c>
    </row>
    <row r="528" spans="2:33" x14ac:dyDescent="0.45">
      <c r="B528" s="1">
        <v>515</v>
      </c>
      <c r="C528" s="16" t="s">
        <v>47</v>
      </c>
      <c r="D528" s="17" t="s">
        <v>847</v>
      </c>
      <c r="E528" s="17"/>
      <c r="F528" s="17"/>
      <c r="G528" s="18" t="s">
        <v>59</v>
      </c>
      <c r="H528" s="17"/>
      <c r="I528" s="17"/>
      <c r="J528" s="17"/>
      <c r="K528" s="17"/>
      <c r="L528" s="19">
        <v>1193</v>
      </c>
      <c r="M528" s="19">
        <v>0</v>
      </c>
      <c r="N528" s="20">
        <v>45812</v>
      </c>
      <c r="O528" s="21" t="s">
        <v>60</v>
      </c>
      <c r="P528" s="21">
        <v>0</v>
      </c>
      <c r="Q528" s="21">
        <v>0</v>
      </c>
      <c r="R528" s="21" t="s">
        <v>57</v>
      </c>
      <c r="S528" s="21" t="s">
        <v>51</v>
      </c>
      <c r="T528" s="21" t="s">
        <v>827</v>
      </c>
      <c r="U528" s="22" t="s">
        <v>53</v>
      </c>
      <c r="V528" s="15"/>
      <c r="AE528">
        <v>1</v>
      </c>
      <c r="AF528" t="b">
        <v>1</v>
      </c>
      <c r="AG528">
        <v>1</v>
      </c>
    </row>
    <row r="529" spans="2:33" x14ac:dyDescent="0.45">
      <c r="B529" s="1">
        <v>516</v>
      </c>
      <c r="C529" s="16"/>
      <c r="D529" s="17" t="s">
        <v>848</v>
      </c>
      <c r="E529" s="17"/>
      <c r="F529" s="17"/>
      <c r="G529" s="18" t="s">
        <v>849</v>
      </c>
      <c r="H529" s="17"/>
      <c r="I529" s="17"/>
      <c r="J529" s="17"/>
      <c r="K529" s="17"/>
      <c r="L529" s="19">
        <v>1193</v>
      </c>
      <c r="M529" s="19">
        <v>0</v>
      </c>
      <c r="N529" s="20">
        <v>45812</v>
      </c>
      <c r="O529" s="21" t="s">
        <v>85</v>
      </c>
      <c r="P529" s="21">
        <v>0</v>
      </c>
      <c r="Q529" s="21">
        <v>0.02</v>
      </c>
      <c r="R529" s="21" t="s">
        <v>57</v>
      </c>
      <c r="S529" s="21" t="s">
        <v>51</v>
      </c>
      <c r="T529" s="21" t="s">
        <v>827</v>
      </c>
      <c r="U529" s="22" t="s">
        <v>53</v>
      </c>
      <c r="V529" s="15"/>
      <c r="AE529">
        <v>0</v>
      </c>
      <c r="AF529" t="b">
        <v>1</v>
      </c>
      <c r="AG529">
        <v>2</v>
      </c>
    </row>
    <row r="530" spans="2:33" x14ac:dyDescent="0.45">
      <c r="B530" s="1">
        <v>517</v>
      </c>
      <c r="C530" s="16"/>
      <c r="D530" s="17" t="s">
        <v>850</v>
      </c>
      <c r="E530" s="17"/>
      <c r="F530" s="17"/>
      <c r="G530" s="18" t="s">
        <v>851</v>
      </c>
      <c r="H530" s="17"/>
      <c r="I530" s="17"/>
      <c r="J530" s="17"/>
      <c r="K530" s="17"/>
      <c r="L530" s="19">
        <v>84288</v>
      </c>
      <c r="M530" s="19">
        <v>6200</v>
      </c>
      <c r="N530" s="20">
        <v>45747</v>
      </c>
      <c r="O530" s="21" t="s">
        <v>56</v>
      </c>
      <c r="P530" s="21">
        <v>0.02</v>
      </c>
      <c r="Q530" s="21">
        <v>67.459999999999994</v>
      </c>
      <c r="R530" s="21" t="s">
        <v>50</v>
      </c>
      <c r="S530" s="21" t="s">
        <v>51</v>
      </c>
      <c r="T530" s="21" t="s">
        <v>852</v>
      </c>
      <c r="U530" s="22" t="s">
        <v>53</v>
      </c>
      <c r="V530" s="15"/>
      <c r="AE530">
        <v>0</v>
      </c>
      <c r="AF530" t="b">
        <v>1</v>
      </c>
      <c r="AG530">
        <v>0</v>
      </c>
    </row>
    <row r="531" spans="2:33" x14ac:dyDescent="0.45">
      <c r="B531" s="1">
        <v>518</v>
      </c>
      <c r="C531" s="16"/>
      <c r="D531" s="17" t="s">
        <v>41</v>
      </c>
      <c r="E531" s="17"/>
      <c r="F531" s="17"/>
      <c r="G531" s="18" t="s">
        <v>33</v>
      </c>
      <c r="H531" s="17"/>
      <c r="I531" s="17"/>
      <c r="J531" s="17"/>
      <c r="K531" s="17"/>
      <c r="L531" s="19">
        <v>83000</v>
      </c>
      <c r="M531" s="19">
        <v>0</v>
      </c>
      <c r="N531" s="20">
        <v>45768</v>
      </c>
      <c r="O531" s="21" t="s">
        <v>39</v>
      </c>
      <c r="P531" s="21">
        <v>0.02</v>
      </c>
      <c r="Q531" s="21">
        <v>0</v>
      </c>
      <c r="R531" s="21" t="s">
        <v>35</v>
      </c>
      <c r="S531" s="21" t="s">
        <v>36</v>
      </c>
      <c r="T531" s="21" t="s">
        <v>36</v>
      </c>
      <c r="U531" s="22" t="s">
        <v>37</v>
      </c>
      <c r="V531" s="15"/>
      <c r="AE531">
        <v>0</v>
      </c>
      <c r="AF531" t="b">
        <v>1</v>
      </c>
      <c r="AG531">
        <v>0</v>
      </c>
    </row>
    <row r="532" spans="2:33" x14ac:dyDescent="0.45">
      <c r="B532" s="1">
        <v>519</v>
      </c>
      <c r="C532" s="16"/>
      <c r="D532" s="17" t="s">
        <v>853</v>
      </c>
      <c r="E532" s="17"/>
      <c r="F532" s="17"/>
      <c r="G532" s="18" t="s">
        <v>854</v>
      </c>
      <c r="H532" s="17"/>
      <c r="I532" s="17"/>
      <c r="J532" s="17"/>
      <c r="K532" s="17"/>
      <c r="L532" s="19">
        <v>82618</v>
      </c>
      <c r="M532" s="19">
        <v>-100</v>
      </c>
      <c r="N532" s="20">
        <v>45747</v>
      </c>
      <c r="O532" s="21" t="s">
        <v>56</v>
      </c>
      <c r="P532" s="21">
        <v>0.02</v>
      </c>
      <c r="Q532" s="21">
        <v>3.5999999999999997E-2</v>
      </c>
      <c r="R532" s="21" t="s">
        <v>50</v>
      </c>
      <c r="S532" s="21" t="s">
        <v>399</v>
      </c>
      <c r="T532" s="21" t="s">
        <v>855</v>
      </c>
      <c r="U532" s="22" t="s">
        <v>53</v>
      </c>
      <c r="V532" s="15"/>
      <c r="AE532">
        <v>0</v>
      </c>
      <c r="AF532" t="b">
        <v>1</v>
      </c>
      <c r="AG532">
        <v>0</v>
      </c>
    </row>
    <row r="533" spans="2:33" x14ac:dyDescent="0.45">
      <c r="B533" s="1">
        <v>520</v>
      </c>
      <c r="C533" s="16"/>
      <c r="D533" s="17" t="s">
        <v>856</v>
      </c>
      <c r="E533" s="17"/>
      <c r="F533" s="17"/>
      <c r="G533" s="18" t="s">
        <v>857</v>
      </c>
      <c r="H533" s="17"/>
      <c r="I533" s="17"/>
      <c r="J533" s="17"/>
      <c r="K533" s="17"/>
      <c r="L533" s="19">
        <v>79998</v>
      </c>
      <c r="M533" s="19">
        <v>-1387</v>
      </c>
      <c r="N533" s="20">
        <v>45747</v>
      </c>
      <c r="O533" s="21" t="s">
        <v>56</v>
      </c>
      <c r="P533" s="21">
        <v>0.02</v>
      </c>
      <c r="Q533" s="21">
        <v>6.0999999999999999E-2</v>
      </c>
      <c r="R533" s="21" t="s">
        <v>50</v>
      </c>
      <c r="S533" s="21" t="s">
        <v>51</v>
      </c>
      <c r="T533" s="21" t="s">
        <v>858</v>
      </c>
      <c r="U533" s="22" t="s">
        <v>53</v>
      </c>
      <c r="V533" s="15"/>
      <c r="AE533">
        <v>0</v>
      </c>
      <c r="AF533" t="b">
        <v>1</v>
      </c>
      <c r="AG533">
        <v>0</v>
      </c>
    </row>
    <row r="534" spans="2:33" x14ac:dyDescent="0.45">
      <c r="B534" s="1">
        <v>521</v>
      </c>
      <c r="C534" s="16" t="s">
        <v>47</v>
      </c>
      <c r="D534" s="17" t="s">
        <v>859</v>
      </c>
      <c r="E534" s="17"/>
      <c r="F534" s="17"/>
      <c r="G534" s="18" t="s">
        <v>59</v>
      </c>
      <c r="H534" s="17"/>
      <c r="I534" s="17"/>
      <c r="J534" s="17"/>
      <c r="K534" s="17"/>
      <c r="L534" s="19">
        <v>79998</v>
      </c>
      <c r="M534" s="19">
        <v>-1387</v>
      </c>
      <c r="N534" s="20">
        <v>45747</v>
      </c>
      <c r="O534" s="21" t="s">
        <v>60</v>
      </c>
      <c r="P534" s="21">
        <v>0.02</v>
      </c>
      <c r="Q534" s="21">
        <v>0</v>
      </c>
      <c r="R534" s="21" t="s">
        <v>50</v>
      </c>
      <c r="S534" s="21" t="s">
        <v>51</v>
      </c>
      <c r="T534" s="21" t="s">
        <v>860</v>
      </c>
      <c r="U534" s="22" t="s">
        <v>53</v>
      </c>
      <c r="V534" s="15"/>
      <c r="AE534">
        <v>1</v>
      </c>
      <c r="AF534" t="b">
        <v>1</v>
      </c>
      <c r="AG534">
        <v>0</v>
      </c>
    </row>
    <row r="535" spans="2:33" x14ac:dyDescent="0.45">
      <c r="B535" s="1">
        <v>522</v>
      </c>
      <c r="C535" s="16"/>
      <c r="D535" s="17" t="s">
        <v>861</v>
      </c>
      <c r="E535" s="17"/>
      <c r="F535" s="17"/>
      <c r="G535" s="18" t="s">
        <v>862</v>
      </c>
      <c r="H535" s="17"/>
      <c r="I535" s="17"/>
      <c r="J535" s="17"/>
      <c r="K535" s="17"/>
      <c r="L535" s="19">
        <v>79998</v>
      </c>
      <c r="M535" s="19">
        <v>-1387</v>
      </c>
      <c r="N535" s="20">
        <v>45747</v>
      </c>
      <c r="O535" s="21" t="s">
        <v>63</v>
      </c>
      <c r="P535" s="21">
        <v>0.02</v>
      </c>
      <c r="Q535" s="21">
        <v>0.31900000000000001</v>
      </c>
      <c r="R535" s="21" t="s">
        <v>57</v>
      </c>
      <c r="S535" s="21" t="s">
        <v>51</v>
      </c>
      <c r="T535" s="21" t="s">
        <v>860</v>
      </c>
      <c r="U535" s="22" t="s">
        <v>53</v>
      </c>
      <c r="V535" s="15"/>
      <c r="AE535">
        <v>0</v>
      </c>
      <c r="AF535" t="b">
        <v>1</v>
      </c>
      <c r="AG535">
        <v>1</v>
      </c>
    </row>
    <row r="536" spans="2:33" x14ac:dyDescent="0.45">
      <c r="B536" s="1">
        <v>523</v>
      </c>
      <c r="C536" s="16" t="s">
        <v>47</v>
      </c>
      <c r="D536" s="17" t="s">
        <v>863</v>
      </c>
      <c r="E536" s="17"/>
      <c r="F536" s="17"/>
      <c r="G536" s="18" t="s">
        <v>33</v>
      </c>
      <c r="H536" s="17"/>
      <c r="I536" s="17"/>
      <c r="J536" s="17"/>
      <c r="K536" s="17"/>
      <c r="L536" s="19">
        <v>76387</v>
      </c>
      <c r="M536" s="19">
        <v>-2172</v>
      </c>
      <c r="N536" s="20">
        <v>45657</v>
      </c>
      <c r="O536" s="21" t="s">
        <v>49</v>
      </c>
      <c r="P536" s="21">
        <v>0.02</v>
      </c>
      <c r="Q536" s="21">
        <v>0</v>
      </c>
      <c r="R536" s="21" t="s">
        <v>50</v>
      </c>
      <c r="S536" s="21" t="s">
        <v>405</v>
      </c>
      <c r="T536" s="21" t="s">
        <v>175</v>
      </c>
      <c r="U536" s="22" t="s">
        <v>53</v>
      </c>
      <c r="V536" s="15"/>
      <c r="AE536">
        <v>3</v>
      </c>
      <c r="AF536" t="b">
        <v>1</v>
      </c>
      <c r="AG536">
        <v>0</v>
      </c>
    </row>
    <row r="537" spans="2:33" x14ac:dyDescent="0.45">
      <c r="B537" s="1">
        <v>524</v>
      </c>
      <c r="C537" s="16" t="s">
        <v>47</v>
      </c>
      <c r="D537" s="17" t="s">
        <v>864</v>
      </c>
      <c r="E537" s="17"/>
      <c r="F537" s="17"/>
      <c r="G537" s="18" t="s">
        <v>59</v>
      </c>
      <c r="H537" s="17"/>
      <c r="I537" s="17"/>
      <c r="J537" s="17"/>
      <c r="K537" s="17"/>
      <c r="L537" s="19">
        <v>76387</v>
      </c>
      <c r="M537" s="19">
        <v>-2172</v>
      </c>
      <c r="N537" s="20">
        <v>45657</v>
      </c>
      <c r="O537" s="21" t="s">
        <v>60</v>
      </c>
      <c r="P537" s="21">
        <v>0.02</v>
      </c>
      <c r="Q537" s="21">
        <v>0</v>
      </c>
      <c r="R537" s="21" t="s">
        <v>57</v>
      </c>
      <c r="S537" s="21" t="s">
        <v>405</v>
      </c>
      <c r="T537" s="21" t="s">
        <v>860</v>
      </c>
      <c r="U537" s="22" t="s">
        <v>53</v>
      </c>
      <c r="V537" s="15"/>
      <c r="AE537">
        <v>2</v>
      </c>
      <c r="AF537" t="b">
        <v>1</v>
      </c>
      <c r="AG537">
        <v>1</v>
      </c>
    </row>
    <row r="538" spans="2:33" x14ac:dyDescent="0.45">
      <c r="B538" s="1">
        <v>525</v>
      </c>
      <c r="C538" s="16"/>
      <c r="D538" s="17" t="s">
        <v>865</v>
      </c>
      <c r="E538" s="17"/>
      <c r="F538" s="17"/>
      <c r="G538" s="18" t="s">
        <v>866</v>
      </c>
      <c r="H538" s="17"/>
      <c r="I538" s="17"/>
      <c r="J538" s="17"/>
      <c r="K538" s="17"/>
      <c r="L538" s="19">
        <v>74251</v>
      </c>
      <c r="M538" s="19">
        <v>-2172</v>
      </c>
      <c r="N538" s="20">
        <v>45657</v>
      </c>
      <c r="O538" s="21" t="s">
        <v>63</v>
      </c>
      <c r="P538" s="21">
        <v>0.02</v>
      </c>
      <c r="Q538" s="21">
        <v>0.432</v>
      </c>
      <c r="R538" s="21" t="s">
        <v>57</v>
      </c>
      <c r="S538" s="21" t="s">
        <v>405</v>
      </c>
      <c r="T538" s="21" t="s">
        <v>860</v>
      </c>
      <c r="U538" s="22" t="s">
        <v>53</v>
      </c>
      <c r="V538" s="15"/>
      <c r="AE538">
        <v>0</v>
      </c>
      <c r="AF538" t="b">
        <v>1</v>
      </c>
      <c r="AG538">
        <v>2</v>
      </c>
    </row>
    <row r="539" spans="2:33" x14ac:dyDescent="0.45">
      <c r="B539" s="1">
        <v>526</v>
      </c>
      <c r="C539" s="16"/>
      <c r="D539" s="17" t="s">
        <v>865</v>
      </c>
      <c r="E539" s="17"/>
      <c r="F539" s="17"/>
      <c r="G539" s="18" t="s">
        <v>867</v>
      </c>
      <c r="H539" s="17"/>
      <c r="I539" s="17"/>
      <c r="J539" s="17"/>
      <c r="K539" s="17"/>
      <c r="L539" s="19">
        <v>2136</v>
      </c>
      <c r="M539" s="19">
        <v>0</v>
      </c>
      <c r="N539" s="20">
        <v>45657</v>
      </c>
      <c r="O539" s="21" t="s">
        <v>63</v>
      </c>
      <c r="P539" s="21">
        <v>0</v>
      </c>
      <c r="Q539" s="21">
        <v>8.7999999999999995E-2</v>
      </c>
      <c r="R539" s="21" t="s">
        <v>57</v>
      </c>
      <c r="S539" s="21" t="s">
        <v>405</v>
      </c>
      <c r="T539" s="21" t="s">
        <v>860</v>
      </c>
      <c r="U539" s="22" t="s">
        <v>53</v>
      </c>
      <c r="V539" s="15"/>
      <c r="AE539">
        <v>0</v>
      </c>
      <c r="AF539" t="b">
        <v>1</v>
      </c>
      <c r="AG539">
        <v>2</v>
      </c>
    </row>
    <row r="540" spans="2:33" x14ac:dyDescent="0.45">
      <c r="B540" s="1">
        <v>527</v>
      </c>
      <c r="C540" s="16" t="s">
        <v>47</v>
      </c>
      <c r="D540" s="17" t="s">
        <v>868</v>
      </c>
      <c r="E540" s="17"/>
      <c r="F540" s="17"/>
      <c r="G540" s="18" t="s">
        <v>869</v>
      </c>
      <c r="H540" s="17"/>
      <c r="I540" s="17"/>
      <c r="J540" s="17"/>
      <c r="K540" s="17"/>
      <c r="L540" s="19">
        <v>75514</v>
      </c>
      <c r="M540" s="19">
        <v>-1238</v>
      </c>
      <c r="N540" s="20">
        <v>45747</v>
      </c>
      <c r="O540" s="21" t="s">
        <v>56</v>
      </c>
      <c r="P540" s="21">
        <v>0.02</v>
      </c>
      <c r="Q540" s="21">
        <v>2E-3</v>
      </c>
      <c r="R540" s="21" t="s">
        <v>50</v>
      </c>
      <c r="S540" s="21" t="s">
        <v>51</v>
      </c>
      <c r="T540" s="21" t="s">
        <v>870</v>
      </c>
      <c r="U540" s="22" t="s">
        <v>53</v>
      </c>
      <c r="V540" s="15"/>
      <c r="AE540">
        <v>1</v>
      </c>
      <c r="AF540" t="b">
        <v>1</v>
      </c>
      <c r="AG540">
        <v>0</v>
      </c>
    </row>
    <row r="541" spans="2:33" x14ac:dyDescent="0.45">
      <c r="B541" s="1">
        <v>528</v>
      </c>
      <c r="C541" s="16"/>
      <c r="D541" s="17" t="s">
        <v>871</v>
      </c>
      <c r="E541" s="17"/>
      <c r="F541" s="17"/>
      <c r="G541" s="18" t="s">
        <v>872</v>
      </c>
      <c r="H541" s="17"/>
      <c r="I541" s="17"/>
      <c r="J541" s="17"/>
      <c r="K541" s="17"/>
      <c r="L541" s="19">
        <v>50162</v>
      </c>
      <c r="M541" s="19">
        <v>1025</v>
      </c>
      <c r="N541" s="20">
        <v>45688</v>
      </c>
      <c r="O541" s="21" t="s">
        <v>63</v>
      </c>
      <c r="P541" s="21">
        <v>0.01</v>
      </c>
      <c r="Q541" s="21">
        <v>0.13800000000000001</v>
      </c>
      <c r="R541" s="21" t="s">
        <v>57</v>
      </c>
      <c r="S541" s="21" t="s">
        <v>51</v>
      </c>
      <c r="T541" s="21" t="s">
        <v>870</v>
      </c>
      <c r="U541" s="22" t="s">
        <v>53</v>
      </c>
      <c r="V541" s="15"/>
      <c r="AE541">
        <v>0</v>
      </c>
      <c r="AF541" t="b">
        <v>1</v>
      </c>
      <c r="AG541">
        <v>1</v>
      </c>
    </row>
    <row r="542" spans="2:33" x14ac:dyDescent="0.45">
      <c r="B542" s="1">
        <v>529</v>
      </c>
      <c r="C542" s="16"/>
      <c r="D542" s="17" t="s">
        <v>873</v>
      </c>
      <c r="E542" s="17"/>
      <c r="F542" s="17"/>
      <c r="G542" s="18" t="s">
        <v>874</v>
      </c>
      <c r="H542" s="17"/>
      <c r="I542" s="17"/>
      <c r="J542" s="17"/>
      <c r="K542" s="17"/>
      <c r="L542" s="19">
        <v>75000</v>
      </c>
      <c r="M542" s="19">
        <v>75000</v>
      </c>
      <c r="N542" s="20">
        <v>45747</v>
      </c>
      <c r="O542" s="21" t="s">
        <v>56</v>
      </c>
      <c r="P542" s="21">
        <v>0.02</v>
      </c>
      <c r="Q542" s="21">
        <v>0.19800000000000001</v>
      </c>
      <c r="R542" s="21" t="s">
        <v>50</v>
      </c>
      <c r="S542" s="21" t="s">
        <v>293</v>
      </c>
      <c r="T542" s="21" t="s">
        <v>125</v>
      </c>
      <c r="U542" s="22" t="s">
        <v>53</v>
      </c>
      <c r="V542" s="15"/>
      <c r="AE542">
        <v>0</v>
      </c>
      <c r="AF542" t="b">
        <v>1</v>
      </c>
      <c r="AG542">
        <v>0</v>
      </c>
    </row>
    <row r="543" spans="2:33" x14ac:dyDescent="0.45">
      <c r="B543" s="1">
        <v>530</v>
      </c>
      <c r="C543" s="16"/>
      <c r="D543" s="17" t="s">
        <v>875</v>
      </c>
      <c r="E543" s="17"/>
      <c r="F543" s="17"/>
      <c r="G543" s="18" t="s">
        <v>876</v>
      </c>
      <c r="H543" s="17"/>
      <c r="I543" s="17"/>
      <c r="J543" s="17"/>
      <c r="K543" s="17"/>
      <c r="L543" s="19">
        <v>74748</v>
      </c>
      <c r="M543" s="19">
        <v>61006</v>
      </c>
      <c r="N543" s="20">
        <v>45747</v>
      </c>
      <c r="O543" s="21" t="s">
        <v>56</v>
      </c>
      <c r="P543" s="21">
        <v>0.02</v>
      </c>
      <c r="Q543" s="21">
        <v>4.0000000000000001E-3</v>
      </c>
      <c r="R543" s="21" t="s">
        <v>50</v>
      </c>
      <c r="S543" s="21" t="s">
        <v>51</v>
      </c>
      <c r="T543" s="21" t="s">
        <v>707</v>
      </c>
      <c r="U543" s="22" t="s">
        <v>53</v>
      </c>
      <c r="V543" s="15"/>
      <c r="AE543">
        <v>0</v>
      </c>
      <c r="AF543" t="b">
        <v>1</v>
      </c>
      <c r="AG543">
        <v>0</v>
      </c>
    </row>
    <row r="544" spans="2:33" x14ac:dyDescent="0.45">
      <c r="B544" s="1">
        <v>531</v>
      </c>
      <c r="C544" s="16"/>
      <c r="D544" s="17" t="s">
        <v>877</v>
      </c>
      <c r="E544" s="17"/>
      <c r="F544" s="17"/>
      <c r="G544" s="18" t="s">
        <v>878</v>
      </c>
      <c r="H544" s="17"/>
      <c r="I544" s="17"/>
      <c r="J544" s="17"/>
      <c r="K544" s="17"/>
      <c r="L544" s="19">
        <v>73769</v>
      </c>
      <c r="M544" s="19">
        <v>0</v>
      </c>
      <c r="N544" s="20">
        <v>45747</v>
      </c>
      <c r="O544" s="21" t="s">
        <v>56</v>
      </c>
      <c r="P544" s="21">
        <v>0.02</v>
      </c>
      <c r="Q544" s="21">
        <v>1.0580000000000001</v>
      </c>
      <c r="R544" s="21" t="s">
        <v>50</v>
      </c>
      <c r="S544" s="21" t="s">
        <v>51</v>
      </c>
      <c r="T544" s="21" t="s">
        <v>879</v>
      </c>
      <c r="U544" s="22" t="s">
        <v>53</v>
      </c>
      <c r="V544" s="15"/>
      <c r="AE544">
        <v>0</v>
      </c>
      <c r="AF544" t="b">
        <v>1</v>
      </c>
      <c r="AG544">
        <v>0</v>
      </c>
    </row>
    <row r="545" spans="2:33" x14ac:dyDescent="0.45">
      <c r="B545" s="1">
        <v>532</v>
      </c>
      <c r="C545" s="16" t="s">
        <v>47</v>
      </c>
      <c r="D545" s="17" t="s">
        <v>880</v>
      </c>
      <c r="E545" s="17"/>
      <c r="F545" s="17"/>
      <c r="G545" s="18" t="s">
        <v>881</v>
      </c>
      <c r="H545" s="17"/>
      <c r="I545" s="17"/>
      <c r="J545" s="17"/>
      <c r="K545" s="17"/>
      <c r="L545" s="19">
        <v>73274</v>
      </c>
      <c r="M545" s="19">
        <v>-3939</v>
      </c>
      <c r="N545" s="20">
        <v>45747</v>
      </c>
      <c r="O545" s="21" t="s">
        <v>56</v>
      </c>
      <c r="P545" s="21">
        <v>0.02</v>
      </c>
      <c r="Q545" s="21">
        <v>5.0000000000000001E-3</v>
      </c>
      <c r="R545" s="21" t="s">
        <v>50</v>
      </c>
      <c r="S545" s="21" t="s">
        <v>443</v>
      </c>
      <c r="T545" s="21" t="s">
        <v>248</v>
      </c>
      <c r="U545" s="22" t="s">
        <v>176</v>
      </c>
      <c r="V545" s="15"/>
      <c r="AE545">
        <v>4</v>
      </c>
      <c r="AF545" t="b">
        <v>1</v>
      </c>
      <c r="AG545">
        <v>0</v>
      </c>
    </row>
    <row r="546" spans="2:33" x14ac:dyDescent="0.45">
      <c r="B546" s="1">
        <v>533</v>
      </c>
      <c r="C546" s="16" t="s">
        <v>47</v>
      </c>
      <c r="D546" s="17" t="s">
        <v>882</v>
      </c>
      <c r="E546" s="17"/>
      <c r="F546" s="17"/>
      <c r="G546" s="18" t="s">
        <v>59</v>
      </c>
      <c r="H546" s="17"/>
      <c r="I546" s="17"/>
      <c r="J546" s="17"/>
      <c r="K546" s="17"/>
      <c r="L546" s="19">
        <v>79762</v>
      </c>
      <c r="M546" s="19">
        <v>2240</v>
      </c>
      <c r="N546" s="20">
        <v>45777</v>
      </c>
      <c r="O546" s="21" t="s">
        <v>60</v>
      </c>
      <c r="P546" s="21">
        <v>0.02</v>
      </c>
      <c r="Q546" s="21">
        <v>0</v>
      </c>
      <c r="R546" s="21" t="s">
        <v>57</v>
      </c>
      <c r="S546" s="21" t="s">
        <v>51</v>
      </c>
      <c r="T546" s="21" t="s">
        <v>252</v>
      </c>
      <c r="U546" s="22" t="s">
        <v>176</v>
      </c>
      <c r="V546" s="15"/>
      <c r="AE546">
        <v>3</v>
      </c>
      <c r="AF546" t="b">
        <v>1</v>
      </c>
      <c r="AG546">
        <v>1</v>
      </c>
    </row>
    <row r="547" spans="2:33" x14ac:dyDescent="0.45">
      <c r="B547" s="1">
        <v>534</v>
      </c>
      <c r="C547" s="16" t="s">
        <v>47</v>
      </c>
      <c r="D547" s="17" t="s">
        <v>883</v>
      </c>
      <c r="E547" s="17"/>
      <c r="F547" s="17"/>
      <c r="G547" s="18" t="s">
        <v>59</v>
      </c>
      <c r="H547" s="17"/>
      <c r="I547" s="17"/>
      <c r="J547" s="17"/>
      <c r="K547" s="17"/>
      <c r="L547" s="19">
        <v>79762</v>
      </c>
      <c r="M547" s="19">
        <v>2240</v>
      </c>
      <c r="N547" s="20">
        <v>45777</v>
      </c>
      <c r="O547" s="21" t="s">
        <v>60</v>
      </c>
      <c r="P547" s="21">
        <v>0.02</v>
      </c>
      <c r="Q547" s="21">
        <v>0</v>
      </c>
      <c r="R547" s="21" t="s">
        <v>57</v>
      </c>
      <c r="S547" s="21" t="s">
        <v>51</v>
      </c>
      <c r="T547" s="21" t="s">
        <v>248</v>
      </c>
      <c r="U547" s="22" t="s">
        <v>176</v>
      </c>
      <c r="V547" s="15"/>
      <c r="AE547">
        <v>2</v>
      </c>
      <c r="AF547" t="b">
        <v>1</v>
      </c>
      <c r="AG547">
        <v>2</v>
      </c>
    </row>
    <row r="548" spans="2:33" x14ac:dyDescent="0.45">
      <c r="B548" s="1">
        <v>535</v>
      </c>
      <c r="C548" s="16"/>
      <c r="D548" s="17" t="s">
        <v>884</v>
      </c>
      <c r="E548" s="17"/>
      <c r="F548" s="17"/>
      <c r="G548" s="18" t="s">
        <v>885</v>
      </c>
      <c r="H548" s="17"/>
      <c r="I548" s="17"/>
      <c r="J548" s="17"/>
      <c r="K548" s="17"/>
      <c r="L548" s="19">
        <v>53317</v>
      </c>
      <c r="M548" s="19">
        <v>0</v>
      </c>
      <c r="N548" s="20">
        <v>45777</v>
      </c>
      <c r="O548" s="21" t="s">
        <v>179</v>
      </c>
      <c r="P548" s="21">
        <v>0.01</v>
      </c>
      <c r="Q548" s="21">
        <v>0</v>
      </c>
      <c r="R548" s="21" t="s">
        <v>57</v>
      </c>
      <c r="S548" s="21" t="s">
        <v>51</v>
      </c>
      <c r="T548" s="21" t="s">
        <v>248</v>
      </c>
      <c r="U548" s="22" t="s">
        <v>176</v>
      </c>
      <c r="V548" s="15"/>
      <c r="AE548">
        <v>0</v>
      </c>
      <c r="AF548" t="b">
        <v>1</v>
      </c>
      <c r="AG548">
        <v>3</v>
      </c>
    </row>
    <row r="549" spans="2:33" x14ac:dyDescent="0.45">
      <c r="B549" s="1">
        <v>536</v>
      </c>
      <c r="C549" s="16"/>
      <c r="D549" s="17" t="s">
        <v>884</v>
      </c>
      <c r="E549" s="17"/>
      <c r="F549" s="17"/>
      <c r="G549" s="18" t="s">
        <v>886</v>
      </c>
      <c r="H549" s="17"/>
      <c r="I549" s="17"/>
      <c r="J549" s="17"/>
      <c r="K549" s="17"/>
      <c r="L549" s="19">
        <v>26445</v>
      </c>
      <c r="M549" s="19">
        <v>2240</v>
      </c>
      <c r="N549" s="20">
        <v>45777</v>
      </c>
      <c r="O549" s="21" t="s">
        <v>179</v>
      </c>
      <c r="P549" s="21">
        <v>0.01</v>
      </c>
      <c r="Q549" s="21">
        <v>0</v>
      </c>
      <c r="R549" s="21" t="s">
        <v>57</v>
      </c>
      <c r="S549" s="21" t="s">
        <v>51</v>
      </c>
      <c r="T549" s="21" t="s">
        <v>248</v>
      </c>
      <c r="U549" s="22" t="s">
        <v>176</v>
      </c>
      <c r="V549" s="15"/>
      <c r="AE549">
        <v>0</v>
      </c>
      <c r="AF549" t="b">
        <v>1</v>
      </c>
      <c r="AG549">
        <v>3</v>
      </c>
    </row>
    <row r="550" spans="2:33" x14ac:dyDescent="0.45">
      <c r="B550" s="1">
        <v>537</v>
      </c>
      <c r="C550" s="16" t="s">
        <v>47</v>
      </c>
      <c r="D550" s="17" t="s">
        <v>887</v>
      </c>
      <c r="E550" s="17"/>
      <c r="F550" s="17"/>
      <c r="G550" s="18" t="s">
        <v>33</v>
      </c>
      <c r="H550" s="17"/>
      <c r="I550" s="17"/>
      <c r="J550" s="17"/>
      <c r="K550" s="17"/>
      <c r="L550" s="19">
        <v>73148</v>
      </c>
      <c r="M550" s="19">
        <v>-31918</v>
      </c>
      <c r="N550" s="20">
        <v>45747</v>
      </c>
      <c r="O550" s="21" t="s">
        <v>49</v>
      </c>
      <c r="P550" s="21">
        <v>0.02</v>
      </c>
      <c r="Q550" s="21">
        <v>0</v>
      </c>
      <c r="R550" s="21" t="s">
        <v>50</v>
      </c>
      <c r="S550" s="21" t="s">
        <v>443</v>
      </c>
      <c r="T550" s="21" t="s">
        <v>130</v>
      </c>
      <c r="U550" s="22" t="s">
        <v>53</v>
      </c>
      <c r="V550" s="15"/>
      <c r="AE550">
        <v>1</v>
      </c>
      <c r="AF550" t="b">
        <v>1</v>
      </c>
      <c r="AG550">
        <v>0</v>
      </c>
    </row>
    <row r="551" spans="2:33" x14ac:dyDescent="0.45">
      <c r="B551" s="1">
        <v>538</v>
      </c>
      <c r="C551" s="16"/>
      <c r="D551" s="17" t="s">
        <v>888</v>
      </c>
      <c r="E551" s="17"/>
      <c r="F551" s="17"/>
      <c r="G551" s="18" t="s">
        <v>889</v>
      </c>
      <c r="H551" s="17"/>
      <c r="I551" s="17"/>
      <c r="J551" s="17"/>
      <c r="K551" s="17"/>
      <c r="L551" s="19">
        <v>73148</v>
      </c>
      <c r="M551" s="19">
        <v>-31918</v>
      </c>
      <c r="N551" s="20">
        <v>45747</v>
      </c>
      <c r="O551" s="21" t="s">
        <v>56</v>
      </c>
      <c r="P551" s="21">
        <v>0.02</v>
      </c>
      <c r="Q551" s="21">
        <v>1E-3</v>
      </c>
      <c r="R551" s="21" t="s">
        <v>57</v>
      </c>
      <c r="S551" s="21" t="s">
        <v>443</v>
      </c>
      <c r="T551" s="21" t="s">
        <v>130</v>
      </c>
      <c r="U551" s="22" t="s">
        <v>53</v>
      </c>
      <c r="V551" s="15"/>
      <c r="AE551">
        <v>0</v>
      </c>
      <c r="AF551" t="b">
        <v>1</v>
      </c>
      <c r="AG551">
        <v>1</v>
      </c>
    </row>
    <row r="552" spans="2:33" x14ac:dyDescent="0.45">
      <c r="B552" s="1">
        <v>539</v>
      </c>
      <c r="C552" s="16"/>
      <c r="D552" s="17" t="s">
        <v>890</v>
      </c>
      <c r="E552" s="17"/>
      <c r="F552" s="17"/>
      <c r="G552" s="18" t="s">
        <v>891</v>
      </c>
      <c r="H552" s="17"/>
      <c r="I552" s="17"/>
      <c r="J552" s="17"/>
      <c r="K552" s="17"/>
      <c r="L552" s="19">
        <v>64626</v>
      </c>
      <c r="M552" s="19">
        <v>64626</v>
      </c>
      <c r="N552" s="20">
        <v>45747</v>
      </c>
      <c r="O552" s="21" t="s">
        <v>56</v>
      </c>
      <c r="P552" s="21">
        <v>0.01</v>
      </c>
      <c r="Q552" s="21">
        <v>78.489999999999995</v>
      </c>
      <c r="R552" s="21" t="s">
        <v>50</v>
      </c>
      <c r="S552" s="21" t="s">
        <v>246</v>
      </c>
      <c r="T552" s="21" t="s">
        <v>130</v>
      </c>
      <c r="U552" s="22" t="s">
        <v>53</v>
      </c>
      <c r="V552" s="15"/>
      <c r="AE552">
        <v>0</v>
      </c>
      <c r="AF552" t="b">
        <v>1</v>
      </c>
      <c r="AG552">
        <v>0</v>
      </c>
    </row>
    <row r="553" spans="2:33" x14ac:dyDescent="0.45">
      <c r="B553" s="1">
        <v>540</v>
      </c>
      <c r="C553" s="16" t="s">
        <v>47</v>
      </c>
      <c r="D553" s="17" t="s">
        <v>892</v>
      </c>
      <c r="E553" s="17"/>
      <c r="F553" s="17"/>
      <c r="G553" s="18" t="s">
        <v>893</v>
      </c>
      <c r="H553" s="17"/>
      <c r="I553" s="17"/>
      <c r="J553" s="17"/>
      <c r="K553" s="17"/>
      <c r="L553" s="19">
        <v>64188</v>
      </c>
      <c r="M553" s="19">
        <v>64188</v>
      </c>
      <c r="N553" s="20">
        <v>45657</v>
      </c>
      <c r="O553" s="21" t="s">
        <v>56</v>
      </c>
      <c r="P553" s="21">
        <v>0.01</v>
      </c>
      <c r="Q553" s="21">
        <v>0</v>
      </c>
      <c r="R553" s="21" t="s">
        <v>50</v>
      </c>
      <c r="S553" s="21" t="s">
        <v>443</v>
      </c>
      <c r="T553" s="21" t="s">
        <v>765</v>
      </c>
      <c r="U553" s="22" t="s">
        <v>766</v>
      </c>
      <c r="V553" s="15"/>
      <c r="AE553">
        <v>1</v>
      </c>
      <c r="AF553" t="b">
        <v>1</v>
      </c>
      <c r="AG553">
        <v>0</v>
      </c>
    </row>
    <row r="554" spans="2:33" x14ac:dyDescent="0.45">
      <c r="B554" s="1">
        <v>541</v>
      </c>
      <c r="C554" s="16"/>
      <c r="D554" s="17" t="s">
        <v>894</v>
      </c>
      <c r="E554" s="17"/>
      <c r="F554" s="17"/>
      <c r="G554" s="18" t="s">
        <v>895</v>
      </c>
      <c r="H554" s="17"/>
      <c r="I554" s="17"/>
      <c r="J554" s="17"/>
      <c r="K554" s="17"/>
      <c r="L554" s="19">
        <v>64034</v>
      </c>
      <c r="M554" s="19">
        <v>61212</v>
      </c>
      <c r="N554" s="20">
        <v>45657</v>
      </c>
      <c r="O554" s="21" t="s">
        <v>821</v>
      </c>
      <c r="P554" s="21">
        <v>0.01</v>
      </c>
      <c r="Q554" s="21">
        <v>0</v>
      </c>
      <c r="R554" s="21" t="s">
        <v>57</v>
      </c>
      <c r="S554" s="21" t="s">
        <v>443</v>
      </c>
      <c r="T554" s="21" t="s">
        <v>765</v>
      </c>
      <c r="U554" s="22" t="s">
        <v>766</v>
      </c>
      <c r="V554" s="15"/>
      <c r="AE554">
        <v>0</v>
      </c>
      <c r="AF554" t="b">
        <v>1</v>
      </c>
      <c r="AG554">
        <v>1</v>
      </c>
    </row>
    <row r="555" spans="2:33" x14ac:dyDescent="0.45">
      <c r="B555" s="1">
        <v>542</v>
      </c>
      <c r="C555" s="16" t="s">
        <v>47</v>
      </c>
      <c r="D555" s="17" t="s">
        <v>896</v>
      </c>
      <c r="E555" s="17"/>
      <c r="F555" s="17"/>
      <c r="G555" s="18" t="s">
        <v>59</v>
      </c>
      <c r="H555" s="17"/>
      <c r="I555" s="17"/>
      <c r="J555" s="17"/>
      <c r="K555" s="17"/>
      <c r="L555" s="19">
        <v>63609</v>
      </c>
      <c r="M555" s="19">
        <v>966</v>
      </c>
      <c r="N555" s="20">
        <v>45777</v>
      </c>
      <c r="O555" s="21" t="s">
        <v>60</v>
      </c>
      <c r="P555" s="21">
        <v>0.01</v>
      </c>
      <c r="Q555" s="21">
        <v>0</v>
      </c>
      <c r="R555" s="21" t="s">
        <v>50</v>
      </c>
      <c r="S555" s="21" t="s">
        <v>51</v>
      </c>
      <c r="T555" s="21" t="s">
        <v>757</v>
      </c>
      <c r="U555" s="22" t="s">
        <v>53</v>
      </c>
      <c r="V555" s="15"/>
      <c r="AE555">
        <v>2</v>
      </c>
      <c r="AF555" t="b">
        <v>1</v>
      </c>
      <c r="AG555">
        <v>0</v>
      </c>
    </row>
    <row r="556" spans="2:33" x14ac:dyDescent="0.45">
      <c r="B556" s="1">
        <v>543</v>
      </c>
      <c r="C556" s="16"/>
      <c r="D556" s="17" t="s">
        <v>897</v>
      </c>
      <c r="E556" s="17"/>
      <c r="F556" s="17"/>
      <c r="G556" s="18" t="s">
        <v>898</v>
      </c>
      <c r="H556" s="17"/>
      <c r="I556" s="17"/>
      <c r="J556" s="17"/>
      <c r="K556" s="17"/>
      <c r="L556" s="19">
        <v>51703</v>
      </c>
      <c r="M556" s="19">
        <v>966</v>
      </c>
      <c r="N556" s="20">
        <v>45777</v>
      </c>
      <c r="O556" s="21" t="s">
        <v>63</v>
      </c>
      <c r="P556" s="21">
        <v>0.01</v>
      </c>
      <c r="Q556" s="21">
        <v>0.20599999999999999</v>
      </c>
      <c r="R556" s="21" t="s">
        <v>57</v>
      </c>
      <c r="S556" s="21" t="s">
        <v>51</v>
      </c>
      <c r="T556" s="21" t="s">
        <v>757</v>
      </c>
      <c r="U556" s="22" t="s">
        <v>53</v>
      </c>
      <c r="V556" s="15"/>
      <c r="AE556">
        <v>0</v>
      </c>
      <c r="AF556" t="b">
        <v>1</v>
      </c>
      <c r="AG556">
        <v>1</v>
      </c>
    </row>
    <row r="557" spans="2:33" x14ac:dyDescent="0.45">
      <c r="B557" s="1">
        <v>544</v>
      </c>
      <c r="C557" s="16"/>
      <c r="D557" s="17" t="s">
        <v>897</v>
      </c>
      <c r="E557" s="17"/>
      <c r="F557" s="17"/>
      <c r="G557" s="18" t="s">
        <v>899</v>
      </c>
      <c r="H557" s="17"/>
      <c r="I557" s="17"/>
      <c r="J557" s="17"/>
      <c r="K557" s="17"/>
      <c r="L557" s="19">
        <v>11906</v>
      </c>
      <c r="M557" s="19">
        <v>0</v>
      </c>
      <c r="N557" s="20">
        <v>45777</v>
      </c>
      <c r="O557" s="21" t="s">
        <v>63</v>
      </c>
      <c r="P557" s="21">
        <v>0</v>
      </c>
      <c r="Q557" s="21">
        <v>2.3E-2</v>
      </c>
      <c r="R557" s="21" t="s">
        <v>57</v>
      </c>
      <c r="S557" s="21" t="s">
        <v>51</v>
      </c>
      <c r="T557" s="21" t="s">
        <v>757</v>
      </c>
      <c r="U557" s="22" t="s">
        <v>53</v>
      </c>
      <c r="V557" s="15"/>
      <c r="AE557">
        <v>0</v>
      </c>
      <c r="AF557" t="b">
        <v>1</v>
      </c>
      <c r="AG557">
        <v>1</v>
      </c>
    </row>
    <row r="558" spans="2:33" x14ac:dyDescent="0.45">
      <c r="B558" s="1">
        <v>545</v>
      </c>
      <c r="C558" s="16"/>
      <c r="D558" s="17" t="s">
        <v>900</v>
      </c>
      <c r="E558" s="17"/>
      <c r="F558" s="17"/>
      <c r="G558" s="18" t="s">
        <v>901</v>
      </c>
      <c r="H558" s="17"/>
      <c r="I558" s="17"/>
      <c r="J558" s="17"/>
      <c r="K558" s="17"/>
      <c r="L558" s="19">
        <v>62897</v>
      </c>
      <c r="M558" s="19">
        <v>39541</v>
      </c>
      <c r="N558" s="20">
        <v>45747</v>
      </c>
      <c r="O558" s="21" t="s">
        <v>56</v>
      </c>
      <c r="P558" s="21">
        <v>0.01</v>
      </c>
      <c r="Q558" s="21">
        <v>6.0000000000000001E-3</v>
      </c>
      <c r="R558" s="21" t="s">
        <v>50</v>
      </c>
      <c r="S558" s="21" t="s">
        <v>399</v>
      </c>
      <c r="T558" s="21" t="s">
        <v>306</v>
      </c>
      <c r="U558" s="22" t="s">
        <v>53</v>
      </c>
      <c r="V558" s="15"/>
      <c r="AE558">
        <v>0</v>
      </c>
      <c r="AF558" t="b">
        <v>1</v>
      </c>
      <c r="AG558">
        <v>0</v>
      </c>
    </row>
    <row r="559" spans="2:33" x14ac:dyDescent="0.45">
      <c r="B559" s="1">
        <v>546</v>
      </c>
      <c r="C559" s="16"/>
      <c r="D559" s="17" t="s">
        <v>902</v>
      </c>
      <c r="E559" s="17"/>
      <c r="F559" s="17"/>
      <c r="G559" s="18" t="s">
        <v>903</v>
      </c>
      <c r="H559" s="17"/>
      <c r="I559" s="17"/>
      <c r="J559" s="17"/>
      <c r="K559" s="17"/>
      <c r="L559" s="19">
        <v>61094</v>
      </c>
      <c r="M559" s="19">
        <v>61094</v>
      </c>
      <c r="N559" s="20">
        <v>45747</v>
      </c>
      <c r="O559" s="21" t="s">
        <v>56</v>
      </c>
      <c r="P559" s="21">
        <v>0.01</v>
      </c>
      <c r="Q559" s="21">
        <v>3.0000000000000001E-3</v>
      </c>
      <c r="R559" s="21" t="s">
        <v>50</v>
      </c>
      <c r="S559" s="21" t="s">
        <v>243</v>
      </c>
      <c r="T559" s="21" t="s">
        <v>682</v>
      </c>
      <c r="U559" s="22" t="s">
        <v>683</v>
      </c>
      <c r="V559" s="15"/>
      <c r="AE559">
        <v>0</v>
      </c>
      <c r="AF559" t="b">
        <v>1</v>
      </c>
      <c r="AG559">
        <v>0</v>
      </c>
    </row>
    <row r="560" spans="2:33" x14ac:dyDescent="0.45">
      <c r="B560" s="1">
        <v>547</v>
      </c>
      <c r="C560" s="16"/>
      <c r="D560" s="17" t="s">
        <v>904</v>
      </c>
      <c r="E560" s="17"/>
      <c r="F560" s="17"/>
      <c r="G560" s="18" t="s">
        <v>905</v>
      </c>
      <c r="H560" s="17"/>
      <c r="I560" s="17"/>
      <c r="J560" s="17"/>
      <c r="K560" s="17"/>
      <c r="L560" s="19">
        <v>60500</v>
      </c>
      <c r="M560" s="19">
        <v>60500</v>
      </c>
      <c r="N560" s="20">
        <v>45747</v>
      </c>
      <c r="O560" s="21" t="s">
        <v>56</v>
      </c>
      <c r="P560" s="21">
        <v>0.01</v>
      </c>
      <c r="Q560" s="21">
        <v>0.02</v>
      </c>
      <c r="R560" s="21" t="s">
        <v>50</v>
      </c>
      <c r="S560" s="21" t="s">
        <v>293</v>
      </c>
      <c r="T560" s="21" t="s">
        <v>130</v>
      </c>
      <c r="U560" s="22" t="s">
        <v>53</v>
      </c>
      <c r="V560" s="15"/>
      <c r="AE560">
        <v>0</v>
      </c>
      <c r="AF560" t="b">
        <v>1</v>
      </c>
      <c r="AG560">
        <v>0</v>
      </c>
    </row>
    <row r="561" spans="2:33" x14ac:dyDescent="0.45">
      <c r="B561" s="1">
        <v>548</v>
      </c>
      <c r="C561" s="16" t="s">
        <v>47</v>
      </c>
      <c r="D561" s="17" t="s">
        <v>906</v>
      </c>
      <c r="E561" s="17"/>
      <c r="F561" s="17"/>
      <c r="G561" s="18" t="s">
        <v>33</v>
      </c>
      <c r="H561" s="17"/>
      <c r="I561" s="17"/>
      <c r="J561" s="17"/>
      <c r="K561" s="17"/>
      <c r="L561" s="19">
        <v>58455</v>
      </c>
      <c r="M561" s="19">
        <v>-1215</v>
      </c>
      <c r="N561" s="20">
        <v>45811</v>
      </c>
      <c r="O561" s="21" t="s">
        <v>49</v>
      </c>
      <c r="P561" s="21">
        <v>0.01</v>
      </c>
      <c r="Q561" s="21">
        <v>0</v>
      </c>
      <c r="R561" s="21" t="s">
        <v>50</v>
      </c>
      <c r="S561" s="21" t="s">
        <v>51</v>
      </c>
      <c r="T561" s="21" t="s">
        <v>125</v>
      </c>
      <c r="U561" s="22" t="s">
        <v>126</v>
      </c>
      <c r="V561" s="15"/>
      <c r="AE561">
        <v>4</v>
      </c>
      <c r="AF561" t="b">
        <v>1</v>
      </c>
      <c r="AG561">
        <v>0</v>
      </c>
    </row>
    <row r="562" spans="2:33" x14ac:dyDescent="0.45">
      <c r="B562" s="1">
        <v>549</v>
      </c>
      <c r="C562" s="16" t="s">
        <v>47</v>
      </c>
      <c r="D562" s="17" t="s">
        <v>907</v>
      </c>
      <c r="E562" s="17"/>
      <c r="F562" s="17"/>
      <c r="G562" s="18" t="s">
        <v>59</v>
      </c>
      <c r="H562" s="17"/>
      <c r="I562" s="17"/>
      <c r="J562" s="17"/>
      <c r="K562" s="17"/>
      <c r="L562" s="19">
        <v>37791</v>
      </c>
      <c r="M562" s="19">
        <v>-1287</v>
      </c>
      <c r="N562" s="20">
        <v>45811</v>
      </c>
      <c r="O562" s="21" t="s">
        <v>60</v>
      </c>
      <c r="P562" s="21">
        <v>0.01</v>
      </c>
      <c r="Q562" s="21">
        <v>0</v>
      </c>
      <c r="R562" s="21" t="s">
        <v>57</v>
      </c>
      <c r="S562" s="21" t="s">
        <v>51</v>
      </c>
      <c r="T562" s="21" t="s">
        <v>196</v>
      </c>
      <c r="U562" s="22" t="s">
        <v>53</v>
      </c>
      <c r="V562" s="15"/>
      <c r="AE562">
        <v>1</v>
      </c>
      <c r="AF562" t="b">
        <v>1</v>
      </c>
      <c r="AG562">
        <v>1</v>
      </c>
    </row>
    <row r="563" spans="2:33" x14ac:dyDescent="0.45">
      <c r="B563" s="1">
        <v>550</v>
      </c>
      <c r="C563" s="16"/>
      <c r="D563" s="17" t="s">
        <v>908</v>
      </c>
      <c r="E563" s="17"/>
      <c r="F563" s="17"/>
      <c r="G563" s="18" t="s">
        <v>909</v>
      </c>
      <c r="H563" s="17"/>
      <c r="I563" s="17"/>
      <c r="J563" s="17"/>
      <c r="K563" s="17"/>
      <c r="L563" s="19">
        <v>37791</v>
      </c>
      <c r="M563" s="19">
        <v>-1287</v>
      </c>
      <c r="N563" s="20">
        <v>45811</v>
      </c>
      <c r="O563" s="21" t="s">
        <v>85</v>
      </c>
      <c r="P563" s="21">
        <v>0.01</v>
      </c>
      <c r="Q563" s="21">
        <v>0.36899999999999999</v>
      </c>
      <c r="R563" s="21" t="s">
        <v>57</v>
      </c>
      <c r="S563" s="21" t="s">
        <v>51</v>
      </c>
      <c r="T563" s="21" t="s">
        <v>196</v>
      </c>
      <c r="U563" s="22" t="s">
        <v>53</v>
      </c>
      <c r="V563" s="15"/>
      <c r="AE563">
        <v>0</v>
      </c>
      <c r="AF563" t="b">
        <v>1</v>
      </c>
      <c r="AG563">
        <v>2</v>
      </c>
    </row>
    <row r="564" spans="2:33" x14ac:dyDescent="0.45">
      <c r="B564" s="1">
        <v>551</v>
      </c>
      <c r="C564" s="16" t="s">
        <v>47</v>
      </c>
      <c r="D564" s="17" t="s">
        <v>910</v>
      </c>
      <c r="E564" s="17"/>
      <c r="F564" s="17"/>
      <c r="G564" s="18" t="s">
        <v>59</v>
      </c>
      <c r="H564" s="17"/>
      <c r="I564" s="17"/>
      <c r="J564" s="17"/>
      <c r="K564" s="17"/>
      <c r="L564" s="19">
        <v>20664</v>
      </c>
      <c r="M564" s="19">
        <v>72</v>
      </c>
      <c r="N564" s="20">
        <v>45811</v>
      </c>
      <c r="O564" s="21" t="s">
        <v>60</v>
      </c>
      <c r="P564" s="21">
        <v>0</v>
      </c>
      <c r="Q564" s="21">
        <v>0</v>
      </c>
      <c r="R564" s="21" t="s">
        <v>57</v>
      </c>
      <c r="S564" s="21" t="s">
        <v>51</v>
      </c>
      <c r="T564" s="21" t="s">
        <v>125</v>
      </c>
      <c r="U564" s="22" t="s">
        <v>126</v>
      </c>
      <c r="V564" s="15"/>
      <c r="AE564">
        <v>1</v>
      </c>
      <c r="AF564" t="b">
        <v>1</v>
      </c>
      <c r="AG564">
        <v>1</v>
      </c>
    </row>
    <row r="565" spans="2:33" x14ac:dyDescent="0.45">
      <c r="B565" s="1">
        <v>552</v>
      </c>
      <c r="C565" s="16"/>
      <c r="D565" s="17" t="s">
        <v>911</v>
      </c>
      <c r="E565" s="17"/>
      <c r="F565" s="17"/>
      <c r="G565" s="18" t="s">
        <v>912</v>
      </c>
      <c r="H565" s="17"/>
      <c r="I565" s="17"/>
      <c r="J565" s="17"/>
      <c r="K565" s="17"/>
      <c r="L565" s="19">
        <v>20664</v>
      </c>
      <c r="M565" s="19">
        <v>72</v>
      </c>
      <c r="N565" s="20">
        <v>45811</v>
      </c>
      <c r="O565" s="21" t="s">
        <v>85</v>
      </c>
      <c r="P565" s="21">
        <v>0</v>
      </c>
      <c r="Q565" s="21">
        <v>0</v>
      </c>
      <c r="R565" s="21" t="s">
        <v>57</v>
      </c>
      <c r="S565" s="21" t="s">
        <v>51</v>
      </c>
      <c r="T565" s="21" t="s">
        <v>125</v>
      </c>
      <c r="U565" s="22" t="s">
        <v>126</v>
      </c>
      <c r="V565" s="15"/>
      <c r="AE565">
        <v>0</v>
      </c>
      <c r="AF565" t="b">
        <v>1</v>
      </c>
      <c r="AG565">
        <v>2</v>
      </c>
    </row>
    <row r="566" spans="2:33" x14ac:dyDescent="0.45">
      <c r="B566" s="1">
        <v>553</v>
      </c>
      <c r="C566" s="16"/>
      <c r="D566" s="17" t="s">
        <v>913</v>
      </c>
      <c r="E566" s="17"/>
      <c r="F566" s="17"/>
      <c r="G566" s="18" t="s">
        <v>914</v>
      </c>
      <c r="H566" s="17"/>
      <c r="I566" s="17"/>
      <c r="J566" s="17"/>
      <c r="K566" s="17"/>
      <c r="L566" s="19">
        <v>58293</v>
      </c>
      <c r="M566" s="19">
        <v>58293</v>
      </c>
      <c r="N566" s="20">
        <v>45747</v>
      </c>
      <c r="O566" s="21" t="s">
        <v>56</v>
      </c>
      <c r="P566" s="21">
        <v>0.01</v>
      </c>
      <c r="Q566" s="21">
        <v>0.26200000000000001</v>
      </c>
      <c r="R566" s="21" t="s">
        <v>50</v>
      </c>
      <c r="S566" s="21" t="s">
        <v>293</v>
      </c>
      <c r="T566" s="21" t="s">
        <v>130</v>
      </c>
      <c r="U566" s="22" t="s">
        <v>53</v>
      </c>
      <c r="V566" s="15"/>
      <c r="AE566">
        <v>0</v>
      </c>
      <c r="AF566" t="b">
        <v>1</v>
      </c>
      <c r="AG566">
        <v>0</v>
      </c>
    </row>
    <row r="567" spans="2:33" x14ac:dyDescent="0.45">
      <c r="B567" s="1">
        <v>554</v>
      </c>
      <c r="C567" s="16" t="s">
        <v>47</v>
      </c>
      <c r="D567" s="17" t="s">
        <v>915</v>
      </c>
      <c r="E567" s="17"/>
      <c r="F567" s="17"/>
      <c r="G567" s="18" t="s">
        <v>33</v>
      </c>
      <c r="H567" s="17"/>
      <c r="I567" s="17"/>
      <c r="J567" s="17"/>
      <c r="K567" s="17"/>
      <c r="L567" s="19">
        <v>48700</v>
      </c>
      <c r="M567" s="19">
        <v>48700</v>
      </c>
      <c r="N567" s="20">
        <v>45747</v>
      </c>
      <c r="O567" s="21" t="s">
        <v>49</v>
      </c>
      <c r="P567" s="21">
        <v>0.01</v>
      </c>
      <c r="Q567" s="21">
        <v>0</v>
      </c>
      <c r="R567" s="21" t="s">
        <v>50</v>
      </c>
      <c r="S567" s="21" t="s">
        <v>293</v>
      </c>
      <c r="T567" s="21" t="s">
        <v>130</v>
      </c>
      <c r="U567" s="22" t="s">
        <v>53</v>
      </c>
      <c r="V567" s="15"/>
      <c r="AE567">
        <v>1</v>
      </c>
      <c r="AF567" t="b">
        <v>1</v>
      </c>
      <c r="AG567">
        <v>0</v>
      </c>
    </row>
    <row r="568" spans="2:33" x14ac:dyDescent="0.45">
      <c r="B568" s="1">
        <v>555</v>
      </c>
      <c r="C568" s="16"/>
      <c r="D568" s="17" t="s">
        <v>916</v>
      </c>
      <c r="E568" s="17"/>
      <c r="F568" s="17"/>
      <c r="G568" s="18" t="s">
        <v>917</v>
      </c>
      <c r="H568" s="17"/>
      <c r="I568" s="17"/>
      <c r="J568" s="17"/>
      <c r="K568" s="17"/>
      <c r="L568" s="19">
        <v>48700</v>
      </c>
      <c r="M568" s="19">
        <v>48700</v>
      </c>
      <c r="N568" s="20">
        <v>45747</v>
      </c>
      <c r="O568" s="21" t="s">
        <v>56</v>
      </c>
      <c r="P568" s="21">
        <v>0.01</v>
      </c>
      <c r="Q568" s="21">
        <v>2E-3</v>
      </c>
      <c r="R568" s="21" t="s">
        <v>57</v>
      </c>
      <c r="S568" s="21" t="s">
        <v>293</v>
      </c>
      <c r="T568" s="21" t="s">
        <v>130</v>
      </c>
      <c r="U568" s="22" t="s">
        <v>53</v>
      </c>
      <c r="V568" s="15"/>
      <c r="AE568">
        <v>0</v>
      </c>
      <c r="AF568" t="b">
        <v>1</v>
      </c>
      <c r="AG568">
        <v>1</v>
      </c>
    </row>
    <row r="569" spans="2:33" x14ac:dyDescent="0.45">
      <c r="B569" s="1">
        <v>556</v>
      </c>
      <c r="C569" s="16"/>
      <c r="D569" s="17" t="s">
        <v>918</v>
      </c>
      <c r="E569" s="17"/>
      <c r="F569" s="17"/>
      <c r="G569" s="18" t="s">
        <v>919</v>
      </c>
      <c r="H569" s="17"/>
      <c r="I569" s="17"/>
      <c r="J569" s="17"/>
      <c r="K569" s="17"/>
      <c r="L569" s="19">
        <v>47647</v>
      </c>
      <c r="M569" s="19">
        <v>1320</v>
      </c>
      <c r="N569" s="20">
        <v>45747</v>
      </c>
      <c r="O569" s="21" t="s">
        <v>56</v>
      </c>
      <c r="P569" s="21">
        <v>0.01</v>
      </c>
      <c r="Q569" s="21">
        <v>12.06</v>
      </c>
      <c r="R569" s="21" t="s">
        <v>50</v>
      </c>
      <c r="S569" s="21" t="s">
        <v>399</v>
      </c>
      <c r="T569" s="21" t="s">
        <v>175</v>
      </c>
      <c r="U569" s="22" t="s">
        <v>53</v>
      </c>
      <c r="V569" s="15"/>
      <c r="AE569">
        <v>0</v>
      </c>
      <c r="AF569" t="b">
        <v>1</v>
      </c>
      <c r="AG569">
        <v>0</v>
      </c>
    </row>
    <row r="570" spans="2:33" x14ac:dyDescent="0.45">
      <c r="B570" s="1">
        <v>557</v>
      </c>
      <c r="C570" s="16"/>
      <c r="D570" s="17" t="s">
        <v>920</v>
      </c>
      <c r="E570" s="17"/>
      <c r="F570" s="17"/>
      <c r="G570" s="18" t="s">
        <v>921</v>
      </c>
      <c r="H570" s="17"/>
      <c r="I570" s="17"/>
      <c r="J570" s="17"/>
      <c r="K570" s="17"/>
      <c r="L570" s="19">
        <v>47392</v>
      </c>
      <c r="M570" s="19">
        <v>785</v>
      </c>
      <c r="N570" s="20">
        <v>45747</v>
      </c>
      <c r="O570" s="21" t="s">
        <v>56</v>
      </c>
      <c r="P570" s="21">
        <v>0.01</v>
      </c>
      <c r="Q570" s="21">
        <v>0.01</v>
      </c>
      <c r="R570" s="21" t="s">
        <v>50</v>
      </c>
      <c r="S570" s="21" t="s">
        <v>51</v>
      </c>
      <c r="T570" s="21" t="s">
        <v>52</v>
      </c>
      <c r="U570" s="22" t="s">
        <v>53</v>
      </c>
      <c r="V570" s="15"/>
      <c r="AE570">
        <v>0</v>
      </c>
      <c r="AF570" t="b">
        <v>1</v>
      </c>
      <c r="AG570">
        <v>0</v>
      </c>
    </row>
    <row r="571" spans="2:33" x14ac:dyDescent="0.45">
      <c r="B571" s="1">
        <v>558</v>
      </c>
      <c r="C571" s="16"/>
      <c r="D571" s="17" t="s">
        <v>922</v>
      </c>
      <c r="E571" s="17"/>
      <c r="F571" s="17"/>
      <c r="G571" s="18" t="s">
        <v>923</v>
      </c>
      <c r="H571" s="17"/>
      <c r="I571" s="17"/>
      <c r="J571" s="17"/>
      <c r="K571" s="17"/>
      <c r="L571" s="19">
        <v>45000</v>
      </c>
      <c r="M571" s="19">
        <v>16500</v>
      </c>
      <c r="N571" s="20">
        <v>45747</v>
      </c>
      <c r="O571" s="21" t="s">
        <v>56</v>
      </c>
      <c r="P571" s="21">
        <v>0.01</v>
      </c>
      <c r="Q571" s="21">
        <v>0.41399999999999998</v>
      </c>
      <c r="R571" s="21" t="s">
        <v>50</v>
      </c>
      <c r="S571" s="21" t="s">
        <v>51</v>
      </c>
      <c r="T571" s="21" t="s">
        <v>924</v>
      </c>
      <c r="U571" s="22" t="s">
        <v>53</v>
      </c>
      <c r="V571" s="15"/>
      <c r="AE571">
        <v>0</v>
      </c>
      <c r="AF571" t="b">
        <v>1</v>
      </c>
      <c r="AG571">
        <v>0</v>
      </c>
    </row>
    <row r="572" spans="2:33" x14ac:dyDescent="0.45">
      <c r="B572" s="1">
        <v>559</v>
      </c>
      <c r="C572" s="16" t="s">
        <v>47</v>
      </c>
      <c r="D572" s="17" t="s">
        <v>925</v>
      </c>
      <c r="E572" s="17"/>
      <c r="F572" s="17"/>
      <c r="G572" s="18" t="s">
        <v>59</v>
      </c>
      <c r="H572" s="17"/>
      <c r="I572" s="17"/>
      <c r="J572" s="17"/>
      <c r="K572" s="17"/>
      <c r="L572" s="19">
        <v>44564</v>
      </c>
      <c r="M572" s="19">
        <v>0</v>
      </c>
      <c r="N572" s="20">
        <v>45747</v>
      </c>
      <c r="O572" s="21" t="s">
        <v>60</v>
      </c>
      <c r="P572" s="21">
        <v>0.01</v>
      </c>
      <c r="Q572" s="21">
        <v>0</v>
      </c>
      <c r="R572" s="21" t="s">
        <v>50</v>
      </c>
      <c r="S572" s="21" t="s">
        <v>51</v>
      </c>
      <c r="T572" s="21" t="s">
        <v>926</v>
      </c>
      <c r="U572" s="22" t="s">
        <v>53</v>
      </c>
      <c r="V572" s="15"/>
      <c r="AE572">
        <v>3</v>
      </c>
      <c r="AF572" t="b">
        <v>1</v>
      </c>
      <c r="AG572">
        <v>0</v>
      </c>
    </row>
    <row r="573" spans="2:33" x14ac:dyDescent="0.45">
      <c r="B573" s="1">
        <v>560</v>
      </c>
      <c r="C573" s="16"/>
      <c r="D573" s="17" t="s">
        <v>927</v>
      </c>
      <c r="E573" s="17"/>
      <c r="F573" s="17"/>
      <c r="G573" s="18" t="s">
        <v>928</v>
      </c>
      <c r="H573" s="17"/>
      <c r="I573" s="17"/>
      <c r="J573" s="17"/>
      <c r="K573" s="17"/>
      <c r="L573" s="19">
        <v>17868</v>
      </c>
      <c r="M573" s="19">
        <v>0</v>
      </c>
      <c r="N573" s="20">
        <v>45747</v>
      </c>
      <c r="O573" s="21" t="s">
        <v>63</v>
      </c>
      <c r="P573" s="21">
        <v>0</v>
      </c>
      <c r="Q573" s="21">
        <v>2E-3</v>
      </c>
      <c r="R573" s="21" t="s">
        <v>57</v>
      </c>
      <c r="S573" s="21" t="s">
        <v>51</v>
      </c>
      <c r="T573" s="21" t="s">
        <v>926</v>
      </c>
      <c r="U573" s="22" t="s">
        <v>53</v>
      </c>
      <c r="V573" s="15"/>
      <c r="AE573">
        <v>0</v>
      </c>
      <c r="AF573" t="b">
        <v>1</v>
      </c>
      <c r="AG573">
        <v>1</v>
      </c>
    </row>
    <row r="574" spans="2:33" x14ac:dyDescent="0.45">
      <c r="B574" s="1">
        <v>561</v>
      </c>
      <c r="C574" s="16"/>
      <c r="D574" s="17" t="s">
        <v>927</v>
      </c>
      <c r="E574" s="17"/>
      <c r="F574" s="17"/>
      <c r="G574" s="18" t="s">
        <v>929</v>
      </c>
      <c r="H574" s="17"/>
      <c r="I574" s="17"/>
      <c r="J574" s="17"/>
      <c r="K574" s="17"/>
      <c r="L574" s="19">
        <v>15386</v>
      </c>
      <c r="M574" s="19">
        <v>0</v>
      </c>
      <c r="N574" s="20">
        <v>45747</v>
      </c>
      <c r="O574" s="21" t="s">
        <v>63</v>
      </c>
      <c r="P574" s="21">
        <v>0</v>
      </c>
      <c r="Q574" s="21">
        <v>1.6E-2</v>
      </c>
      <c r="R574" s="21" t="s">
        <v>57</v>
      </c>
      <c r="S574" s="21" t="s">
        <v>51</v>
      </c>
      <c r="T574" s="21" t="s">
        <v>926</v>
      </c>
      <c r="U574" s="22" t="s">
        <v>53</v>
      </c>
      <c r="V574" s="15"/>
      <c r="AE574">
        <v>0</v>
      </c>
      <c r="AF574" t="b">
        <v>1</v>
      </c>
      <c r="AG574">
        <v>1</v>
      </c>
    </row>
    <row r="575" spans="2:33" x14ac:dyDescent="0.45">
      <c r="B575" s="1">
        <v>562</v>
      </c>
      <c r="C575" s="16"/>
      <c r="D575" s="17" t="s">
        <v>927</v>
      </c>
      <c r="E575" s="17"/>
      <c r="F575" s="17"/>
      <c r="G575" s="18" t="s">
        <v>930</v>
      </c>
      <c r="H575" s="17"/>
      <c r="I575" s="17"/>
      <c r="J575" s="17"/>
      <c r="K575" s="17"/>
      <c r="L575" s="19">
        <v>11310</v>
      </c>
      <c r="M575" s="19">
        <v>0</v>
      </c>
      <c r="N575" s="20">
        <v>45747</v>
      </c>
      <c r="O575" s="21" t="s">
        <v>63</v>
      </c>
      <c r="P575" s="21">
        <v>0</v>
      </c>
      <c r="Q575" s="21">
        <v>3.0000000000000001E-3</v>
      </c>
      <c r="R575" s="21" t="s">
        <v>57</v>
      </c>
      <c r="S575" s="21" t="s">
        <v>51</v>
      </c>
      <c r="T575" s="21" t="s">
        <v>926</v>
      </c>
      <c r="U575" s="22" t="s">
        <v>53</v>
      </c>
      <c r="V575" s="15"/>
      <c r="AE575">
        <v>0</v>
      </c>
      <c r="AF575" t="b">
        <v>1</v>
      </c>
      <c r="AG575">
        <v>1</v>
      </c>
    </row>
    <row r="576" spans="2:33" x14ac:dyDescent="0.45">
      <c r="B576" s="1">
        <v>563</v>
      </c>
      <c r="C576" s="16"/>
      <c r="D576" s="17" t="s">
        <v>931</v>
      </c>
      <c r="E576" s="17"/>
      <c r="F576" s="17"/>
      <c r="G576" s="18" t="s">
        <v>932</v>
      </c>
      <c r="H576" s="17"/>
      <c r="I576" s="17"/>
      <c r="J576" s="17"/>
      <c r="K576" s="17"/>
      <c r="L576" s="19">
        <v>44333</v>
      </c>
      <c r="M576" s="19">
        <v>44333</v>
      </c>
      <c r="N576" s="20">
        <v>45747</v>
      </c>
      <c r="O576" s="21" t="s">
        <v>56</v>
      </c>
      <c r="P576" s="21">
        <v>0.01</v>
      </c>
      <c r="Q576" s="21">
        <v>1.7000000000000001E-2</v>
      </c>
      <c r="R576" s="21" t="s">
        <v>50</v>
      </c>
      <c r="S576" s="21" t="s">
        <v>51</v>
      </c>
      <c r="T576" s="21" t="s">
        <v>130</v>
      </c>
      <c r="U576" s="22" t="s">
        <v>53</v>
      </c>
      <c r="V576" s="15"/>
      <c r="AE576">
        <v>0</v>
      </c>
      <c r="AF576" t="b">
        <v>1</v>
      </c>
      <c r="AG576">
        <v>0</v>
      </c>
    </row>
    <row r="577" spans="2:33" x14ac:dyDescent="0.45">
      <c r="B577" s="1">
        <v>564</v>
      </c>
      <c r="C577" s="16"/>
      <c r="D577" s="17" t="s">
        <v>933</v>
      </c>
      <c r="E577" s="17"/>
      <c r="F577" s="17"/>
      <c r="G577" s="18" t="s">
        <v>934</v>
      </c>
      <c r="H577" s="17"/>
      <c r="I577" s="17"/>
      <c r="J577" s="17"/>
      <c r="K577" s="17"/>
      <c r="L577" s="19">
        <v>41863</v>
      </c>
      <c r="M577" s="19">
        <v>41863</v>
      </c>
      <c r="N577" s="20">
        <v>45747</v>
      </c>
      <c r="O577" s="21" t="s">
        <v>56</v>
      </c>
      <c r="P577" s="21">
        <v>0.01</v>
      </c>
      <c r="Q577" s="21">
        <v>3.0649999999999999</v>
      </c>
      <c r="R577" s="21" t="s">
        <v>50</v>
      </c>
      <c r="S577" s="21" t="s">
        <v>51</v>
      </c>
      <c r="T577" s="21" t="s">
        <v>130</v>
      </c>
      <c r="U577" s="22" t="s">
        <v>53</v>
      </c>
      <c r="V577" s="15"/>
      <c r="AE577">
        <v>0</v>
      </c>
      <c r="AF577" t="b">
        <v>1</v>
      </c>
      <c r="AG577">
        <v>0</v>
      </c>
    </row>
    <row r="578" spans="2:33" x14ac:dyDescent="0.45">
      <c r="B578" s="1">
        <v>565</v>
      </c>
      <c r="C578" s="16" t="s">
        <v>47</v>
      </c>
      <c r="D578" s="17" t="s">
        <v>935</v>
      </c>
      <c r="E578" s="17"/>
      <c r="F578" s="17"/>
      <c r="G578" s="18" t="s">
        <v>33</v>
      </c>
      <c r="H578" s="17"/>
      <c r="I578" s="17"/>
      <c r="J578" s="17"/>
      <c r="K578" s="17"/>
      <c r="L578" s="19">
        <v>41827</v>
      </c>
      <c r="M578" s="19">
        <v>3702</v>
      </c>
      <c r="N578" s="20">
        <v>45747</v>
      </c>
      <c r="O578" s="21" t="s">
        <v>49</v>
      </c>
      <c r="P578" s="21">
        <v>0.01</v>
      </c>
      <c r="Q578" s="21">
        <v>0</v>
      </c>
      <c r="R578" s="21" t="s">
        <v>50</v>
      </c>
      <c r="S578" s="21" t="s">
        <v>405</v>
      </c>
      <c r="T578" s="21" t="s">
        <v>936</v>
      </c>
      <c r="U578" s="22" t="s">
        <v>53</v>
      </c>
      <c r="V578" s="15"/>
      <c r="AE578">
        <v>9</v>
      </c>
      <c r="AF578" t="b">
        <v>1</v>
      </c>
      <c r="AG578">
        <v>0</v>
      </c>
    </row>
    <row r="579" spans="2:33" x14ac:dyDescent="0.45">
      <c r="B579" s="1">
        <v>566</v>
      </c>
      <c r="C579" s="16" t="s">
        <v>47</v>
      </c>
      <c r="D579" s="17" t="s">
        <v>937</v>
      </c>
      <c r="E579" s="17"/>
      <c r="F579" s="17"/>
      <c r="G579" s="18" t="s">
        <v>938</v>
      </c>
      <c r="H579" s="17"/>
      <c r="I579" s="17"/>
      <c r="J579" s="17"/>
      <c r="K579" s="17"/>
      <c r="L579" s="19">
        <v>26202</v>
      </c>
      <c r="M579" s="19">
        <v>1044</v>
      </c>
      <c r="N579" s="20">
        <v>45747</v>
      </c>
      <c r="O579" s="21" t="s">
        <v>56</v>
      </c>
      <c r="P579" s="21">
        <v>0.01</v>
      </c>
      <c r="Q579" s="21">
        <v>1.7999999999999999E-2</v>
      </c>
      <c r="R579" s="21" t="s">
        <v>57</v>
      </c>
      <c r="S579" s="21" t="s">
        <v>405</v>
      </c>
      <c r="T579" s="21" t="s">
        <v>936</v>
      </c>
      <c r="U579" s="22" t="s">
        <v>53</v>
      </c>
      <c r="V579" s="15"/>
      <c r="AE579">
        <v>2</v>
      </c>
      <c r="AF579" t="b">
        <v>1</v>
      </c>
      <c r="AG579">
        <v>1</v>
      </c>
    </row>
    <row r="580" spans="2:33" x14ac:dyDescent="0.45">
      <c r="B580" s="1">
        <v>567</v>
      </c>
      <c r="C580" s="16" t="s">
        <v>47</v>
      </c>
      <c r="D580" s="17" t="s">
        <v>939</v>
      </c>
      <c r="E580" s="17"/>
      <c r="F580" s="17"/>
      <c r="G580" s="18" t="s">
        <v>59</v>
      </c>
      <c r="H580" s="17"/>
      <c r="I580" s="17"/>
      <c r="J580" s="17"/>
      <c r="K580" s="17"/>
      <c r="L580" s="19">
        <v>9533</v>
      </c>
      <c r="M580" s="19">
        <v>0</v>
      </c>
      <c r="N580" s="20">
        <v>45657</v>
      </c>
      <c r="O580" s="21" t="s">
        <v>404</v>
      </c>
      <c r="P580" s="21">
        <v>0</v>
      </c>
      <c r="Q580" s="21">
        <v>0</v>
      </c>
      <c r="R580" s="21" t="s">
        <v>57</v>
      </c>
      <c r="S580" s="21" t="s">
        <v>405</v>
      </c>
      <c r="T580" s="21" t="s">
        <v>936</v>
      </c>
      <c r="U580" s="22" t="s">
        <v>53</v>
      </c>
      <c r="V580" s="15"/>
      <c r="AE580">
        <v>1</v>
      </c>
      <c r="AF580" t="b">
        <v>1</v>
      </c>
      <c r="AG580">
        <v>2</v>
      </c>
    </row>
    <row r="581" spans="2:33" x14ac:dyDescent="0.45">
      <c r="B581" s="1">
        <v>568</v>
      </c>
      <c r="C581" s="16"/>
      <c r="D581" s="17" t="s">
        <v>940</v>
      </c>
      <c r="E581" s="17"/>
      <c r="F581" s="17"/>
      <c r="G581" s="18" t="s">
        <v>941</v>
      </c>
      <c r="H581" s="17"/>
      <c r="I581" s="17"/>
      <c r="J581" s="17"/>
      <c r="K581" s="17"/>
      <c r="L581" s="19">
        <v>9533</v>
      </c>
      <c r="M581" s="19">
        <v>0</v>
      </c>
      <c r="N581" s="20">
        <v>45657</v>
      </c>
      <c r="O581" s="21" t="s">
        <v>404</v>
      </c>
      <c r="P581" s="21">
        <v>0</v>
      </c>
      <c r="Q581" s="21">
        <v>0</v>
      </c>
      <c r="R581" s="21" t="s">
        <v>57</v>
      </c>
      <c r="S581" s="21" t="s">
        <v>405</v>
      </c>
      <c r="T581" s="21" t="s">
        <v>936</v>
      </c>
      <c r="U581" s="22" t="s">
        <v>53</v>
      </c>
      <c r="V581" s="15"/>
      <c r="AE581">
        <v>0</v>
      </c>
      <c r="AF581" t="b">
        <v>1</v>
      </c>
      <c r="AG581">
        <v>3</v>
      </c>
    </row>
    <row r="582" spans="2:33" x14ac:dyDescent="0.45">
      <c r="B582" s="1">
        <v>569</v>
      </c>
      <c r="C582" s="16" t="s">
        <v>47</v>
      </c>
      <c r="D582" s="17" t="s">
        <v>942</v>
      </c>
      <c r="E582" s="17"/>
      <c r="F582" s="17"/>
      <c r="G582" s="18" t="s">
        <v>59</v>
      </c>
      <c r="H582" s="17"/>
      <c r="I582" s="17"/>
      <c r="J582" s="17"/>
      <c r="K582" s="17"/>
      <c r="L582" s="19">
        <v>6264</v>
      </c>
      <c r="M582" s="19">
        <v>0</v>
      </c>
      <c r="N582" s="20">
        <v>45657</v>
      </c>
      <c r="O582" s="21" t="s">
        <v>404</v>
      </c>
      <c r="P582" s="21">
        <v>0</v>
      </c>
      <c r="Q582" s="21">
        <v>0</v>
      </c>
      <c r="R582" s="21" t="s">
        <v>57</v>
      </c>
      <c r="S582" s="21" t="s">
        <v>405</v>
      </c>
      <c r="T582" s="21" t="s">
        <v>936</v>
      </c>
      <c r="U582" s="22" t="s">
        <v>53</v>
      </c>
      <c r="V582" s="15"/>
      <c r="AE582">
        <v>1</v>
      </c>
      <c r="AF582" t="b">
        <v>1</v>
      </c>
      <c r="AG582">
        <v>1</v>
      </c>
    </row>
    <row r="583" spans="2:33" x14ac:dyDescent="0.45">
      <c r="B583" s="1">
        <v>570</v>
      </c>
      <c r="C583" s="16"/>
      <c r="D583" s="17" t="s">
        <v>943</v>
      </c>
      <c r="E583" s="17"/>
      <c r="F583" s="17"/>
      <c r="G583" s="18" t="s">
        <v>944</v>
      </c>
      <c r="H583" s="17"/>
      <c r="I583" s="17"/>
      <c r="J583" s="17"/>
      <c r="K583" s="17"/>
      <c r="L583" s="19">
        <v>6264</v>
      </c>
      <c r="M583" s="19">
        <v>0</v>
      </c>
      <c r="N583" s="20">
        <v>45657</v>
      </c>
      <c r="O583" s="21" t="s">
        <v>404</v>
      </c>
      <c r="P583" s="21">
        <v>0</v>
      </c>
      <c r="Q583" s="21">
        <v>0</v>
      </c>
      <c r="R583" s="21" t="s">
        <v>57</v>
      </c>
      <c r="S583" s="21" t="s">
        <v>405</v>
      </c>
      <c r="T583" s="21" t="s">
        <v>936</v>
      </c>
      <c r="U583" s="22" t="s">
        <v>53</v>
      </c>
      <c r="V583" s="15"/>
      <c r="AE583">
        <v>0</v>
      </c>
      <c r="AF583" t="b">
        <v>1</v>
      </c>
      <c r="AG583">
        <v>2</v>
      </c>
    </row>
    <row r="584" spans="2:33" x14ac:dyDescent="0.45">
      <c r="B584" s="1">
        <v>571</v>
      </c>
      <c r="C584" s="16" t="s">
        <v>47</v>
      </c>
      <c r="D584" s="17" t="s">
        <v>945</v>
      </c>
      <c r="E584" s="17"/>
      <c r="F584" s="17"/>
      <c r="G584" s="18" t="s">
        <v>59</v>
      </c>
      <c r="H584" s="17"/>
      <c r="I584" s="17"/>
      <c r="J584" s="17"/>
      <c r="K584" s="17"/>
      <c r="L584" s="19">
        <v>6257</v>
      </c>
      <c r="M584" s="19">
        <v>1777</v>
      </c>
      <c r="N584" s="20">
        <v>45657</v>
      </c>
      <c r="O584" s="21" t="s">
        <v>404</v>
      </c>
      <c r="P584" s="21">
        <v>0</v>
      </c>
      <c r="Q584" s="21">
        <v>0</v>
      </c>
      <c r="R584" s="21" t="s">
        <v>57</v>
      </c>
      <c r="S584" s="21" t="s">
        <v>405</v>
      </c>
      <c r="T584" s="21" t="s">
        <v>936</v>
      </c>
      <c r="U584" s="22" t="s">
        <v>53</v>
      </c>
      <c r="V584" s="15"/>
      <c r="AE584">
        <v>1</v>
      </c>
      <c r="AF584" t="b">
        <v>1</v>
      </c>
      <c r="AG584">
        <v>1</v>
      </c>
    </row>
    <row r="585" spans="2:33" x14ac:dyDescent="0.45">
      <c r="B585" s="1">
        <v>572</v>
      </c>
      <c r="C585" s="16"/>
      <c r="D585" s="17" t="s">
        <v>946</v>
      </c>
      <c r="E585" s="17"/>
      <c r="F585" s="17"/>
      <c r="G585" s="18" t="s">
        <v>947</v>
      </c>
      <c r="H585" s="17"/>
      <c r="I585" s="17"/>
      <c r="J585" s="17"/>
      <c r="K585" s="17"/>
      <c r="L585" s="19">
        <v>6257</v>
      </c>
      <c r="M585" s="19">
        <v>1777</v>
      </c>
      <c r="N585" s="20">
        <v>45657</v>
      </c>
      <c r="O585" s="21" t="s">
        <v>404</v>
      </c>
      <c r="P585" s="21">
        <v>0</v>
      </c>
      <c r="Q585" s="21">
        <v>0</v>
      </c>
      <c r="R585" s="21" t="s">
        <v>57</v>
      </c>
      <c r="S585" s="21" t="s">
        <v>405</v>
      </c>
      <c r="T585" s="21" t="s">
        <v>936</v>
      </c>
      <c r="U585" s="22" t="s">
        <v>53</v>
      </c>
      <c r="V585" s="15"/>
      <c r="AE585">
        <v>0</v>
      </c>
      <c r="AF585" t="b">
        <v>1</v>
      </c>
      <c r="AG585">
        <v>2</v>
      </c>
    </row>
    <row r="586" spans="2:33" x14ac:dyDescent="0.45">
      <c r="B586" s="1">
        <v>573</v>
      </c>
      <c r="C586" s="16" t="s">
        <v>47</v>
      </c>
      <c r="D586" s="17" t="s">
        <v>948</v>
      </c>
      <c r="E586" s="17"/>
      <c r="F586" s="17"/>
      <c r="G586" s="18" t="s">
        <v>59</v>
      </c>
      <c r="H586" s="17"/>
      <c r="I586" s="17"/>
      <c r="J586" s="17"/>
      <c r="K586" s="17"/>
      <c r="L586" s="19">
        <v>3104</v>
      </c>
      <c r="M586" s="19">
        <v>881</v>
      </c>
      <c r="N586" s="20">
        <v>45657</v>
      </c>
      <c r="O586" s="21" t="s">
        <v>404</v>
      </c>
      <c r="P586" s="21">
        <v>0</v>
      </c>
      <c r="Q586" s="21">
        <v>0</v>
      </c>
      <c r="R586" s="21" t="s">
        <v>57</v>
      </c>
      <c r="S586" s="21" t="s">
        <v>405</v>
      </c>
      <c r="T586" s="21" t="s">
        <v>936</v>
      </c>
      <c r="U586" s="22" t="s">
        <v>53</v>
      </c>
      <c r="V586" s="15"/>
      <c r="AE586">
        <v>1</v>
      </c>
      <c r="AF586" t="b">
        <v>1</v>
      </c>
      <c r="AG586">
        <v>1</v>
      </c>
    </row>
    <row r="587" spans="2:33" x14ac:dyDescent="0.45">
      <c r="B587" s="1">
        <v>574</v>
      </c>
      <c r="C587" s="16"/>
      <c r="D587" s="17" t="s">
        <v>949</v>
      </c>
      <c r="E587" s="17"/>
      <c r="F587" s="17"/>
      <c r="G587" s="18" t="s">
        <v>950</v>
      </c>
      <c r="H587" s="17"/>
      <c r="I587" s="17"/>
      <c r="J587" s="17"/>
      <c r="K587" s="17"/>
      <c r="L587" s="19">
        <v>3104</v>
      </c>
      <c r="M587" s="19">
        <v>881</v>
      </c>
      <c r="N587" s="20">
        <v>45657</v>
      </c>
      <c r="O587" s="21" t="s">
        <v>404</v>
      </c>
      <c r="P587" s="21">
        <v>0</v>
      </c>
      <c r="Q587" s="21">
        <v>0</v>
      </c>
      <c r="R587" s="21" t="s">
        <v>57</v>
      </c>
      <c r="S587" s="21" t="s">
        <v>405</v>
      </c>
      <c r="T587" s="21" t="s">
        <v>936</v>
      </c>
      <c r="U587" s="22" t="s">
        <v>53</v>
      </c>
      <c r="V587" s="15"/>
      <c r="AE587">
        <v>0</v>
      </c>
      <c r="AF587" t="b">
        <v>1</v>
      </c>
      <c r="AG587">
        <v>2</v>
      </c>
    </row>
    <row r="588" spans="2:33" x14ac:dyDescent="0.45">
      <c r="B588" s="1">
        <v>575</v>
      </c>
      <c r="C588" s="16"/>
      <c r="D588" s="17" t="s">
        <v>951</v>
      </c>
      <c r="E588" s="17"/>
      <c r="F588" s="17"/>
      <c r="G588" s="18" t="s">
        <v>952</v>
      </c>
      <c r="H588" s="17"/>
      <c r="I588" s="17"/>
      <c r="J588" s="17"/>
      <c r="K588" s="17"/>
      <c r="L588" s="19">
        <v>40797</v>
      </c>
      <c r="M588" s="19">
        <v>30797</v>
      </c>
      <c r="N588" s="20">
        <v>45747</v>
      </c>
      <c r="O588" s="21" t="s">
        <v>56</v>
      </c>
      <c r="P588" s="21">
        <v>0.01</v>
      </c>
      <c r="Q588" s="21">
        <v>6.9000000000000006E-2</v>
      </c>
      <c r="R588" s="21" t="s">
        <v>50</v>
      </c>
      <c r="S588" s="21" t="s">
        <v>293</v>
      </c>
      <c r="T588" s="21" t="s">
        <v>130</v>
      </c>
      <c r="U588" s="22" t="s">
        <v>53</v>
      </c>
      <c r="V588" s="15"/>
      <c r="AE588">
        <v>0</v>
      </c>
      <c r="AF588" t="b">
        <v>1</v>
      </c>
      <c r="AG588">
        <v>0</v>
      </c>
    </row>
    <row r="589" spans="2:33" x14ac:dyDescent="0.45">
      <c r="B589" s="1">
        <v>576</v>
      </c>
      <c r="C589" s="16" t="s">
        <v>47</v>
      </c>
      <c r="D589" s="17" t="s">
        <v>953</v>
      </c>
      <c r="E589" s="17"/>
      <c r="F589" s="17"/>
      <c r="G589" s="18" t="s">
        <v>33</v>
      </c>
      <c r="H589" s="17"/>
      <c r="I589" s="17"/>
      <c r="J589" s="17"/>
      <c r="K589" s="17"/>
      <c r="L589" s="19">
        <v>40493</v>
      </c>
      <c r="M589" s="19">
        <v>17313</v>
      </c>
      <c r="N589" s="20">
        <v>45747</v>
      </c>
      <c r="O589" s="21" t="s">
        <v>49</v>
      </c>
      <c r="P589" s="21">
        <v>0.01</v>
      </c>
      <c r="Q589" s="21">
        <v>0</v>
      </c>
      <c r="R589" s="21" t="s">
        <v>50</v>
      </c>
      <c r="S589" s="21" t="s">
        <v>51</v>
      </c>
      <c r="T589" s="21" t="s">
        <v>196</v>
      </c>
      <c r="U589" s="22" t="s">
        <v>53</v>
      </c>
      <c r="V589" s="15"/>
      <c r="AE589">
        <v>21</v>
      </c>
      <c r="AF589" t="b">
        <v>1</v>
      </c>
      <c r="AG589">
        <v>0</v>
      </c>
    </row>
    <row r="590" spans="2:33" x14ac:dyDescent="0.45">
      <c r="B590" s="1">
        <v>577</v>
      </c>
      <c r="C590" s="16" t="s">
        <v>47</v>
      </c>
      <c r="D590" s="17" t="s">
        <v>954</v>
      </c>
      <c r="E590" s="17"/>
      <c r="F590" s="17"/>
      <c r="G590" s="18" t="s">
        <v>955</v>
      </c>
      <c r="H590" s="17"/>
      <c r="I590" s="17"/>
      <c r="J590" s="17"/>
      <c r="K590" s="17"/>
      <c r="L590" s="19">
        <v>21780</v>
      </c>
      <c r="M590" s="19">
        <v>5580</v>
      </c>
      <c r="N590" s="20">
        <v>45747</v>
      </c>
      <c r="O590" s="21" t="s">
        <v>56</v>
      </c>
      <c r="P590" s="21">
        <v>0</v>
      </c>
      <c r="Q590" s="21">
        <v>0</v>
      </c>
      <c r="R590" s="21" t="s">
        <v>57</v>
      </c>
      <c r="S590" s="21" t="s">
        <v>51</v>
      </c>
      <c r="T590" s="21" t="s">
        <v>196</v>
      </c>
      <c r="U590" s="22" t="s">
        <v>53</v>
      </c>
      <c r="V590" s="15"/>
      <c r="AE590">
        <v>18</v>
      </c>
      <c r="AF590" t="b">
        <v>1</v>
      </c>
      <c r="AG590">
        <v>1</v>
      </c>
    </row>
    <row r="591" spans="2:33" x14ac:dyDescent="0.45">
      <c r="B591" s="1">
        <v>578</v>
      </c>
      <c r="C591" s="16"/>
      <c r="D591" s="17" t="s">
        <v>956</v>
      </c>
      <c r="E591" s="17"/>
      <c r="F591" s="17"/>
      <c r="G591" s="18" t="s">
        <v>957</v>
      </c>
      <c r="H591" s="17"/>
      <c r="I591" s="17"/>
      <c r="J591" s="17"/>
      <c r="K591" s="17"/>
      <c r="L591" s="19">
        <v>2253949</v>
      </c>
      <c r="M591" s="19">
        <v>1888</v>
      </c>
      <c r="N591" s="20">
        <v>45777</v>
      </c>
      <c r="O591" s="21" t="s">
        <v>63</v>
      </c>
      <c r="P591" s="21">
        <v>0.5</v>
      </c>
      <c r="Q591" s="21">
        <v>0.187</v>
      </c>
      <c r="R591" s="21" t="s">
        <v>57</v>
      </c>
      <c r="S591" s="21" t="s">
        <v>51</v>
      </c>
      <c r="T591" s="21" t="s">
        <v>196</v>
      </c>
      <c r="U591" s="22" t="s">
        <v>53</v>
      </c>
      <c r="V591" s="15"/>
      <c r="AE591">
        <v>0</v>
      </c>
      <c r="AF591" t="b">
        <v>1</v>
      </c>
      <c r="AG591">
        <v>2</v>
      </c>
    </row>
    <row r="592" spans="2:33" x14ac:dyDescent="0.45">
      <c r="B592" s="1">
        <v>579</v>
      </c>
      <c r="C592" s="16"/>
      <c r="D592" s="17" t="s">
        <v>956</v>
      </c>
      <c r="E592" s="17"/>
      <c r="F592" s="17"/>
      <c r="G592" s="18" t="s">
        <v>958</v>
      </c>
      <c r="H592" s="17"/>
      <c r="I592" s="17"/>
      <c r="J592" s="17"/>
      <c r="K592" s="17"/>
      <c r="L592" s="19">
        <v>1321056</v>
      </c>
      <c r="M592" s="19">
        <v>23270</v>
      </c>
      <c r="N592" s="20">
        <v>45777</v>
      </c>
      <c r="O592" s="21" t="s">
        <v>63</v>
      </c>
      <c r="P592" s="21">
        <v>0.3</v>
      </c>
      <c r="Q592" s="21">
        <v>0.105</v>
      </c>
      <c r="R592" s="21" t="s">
        <v>57</v>
      </c>
      <c r="S592" s="21" t="s">
        <v>51</v>
      </c>
      <c r="T592" s="21" t="s">
        <v>196</v>
      </c>
      <c r="U592" s="22" t="s">
        <v>53</v>
      </c>
      <c r="V592" s="15"/>
      <c r="AE592">
        <v>0</v>
      </c>
      <c r="AF592" t="b">
        <v>1</v>
      </c>
      <c r="AG592">
        <v>2</v>
      </c>
    </row>
    <row r="593" spans="2:33" x14ac:dyDescent="0.45">
      <c r="B593" s="1">
        <v>580</v>
      </c>
      <c r="C593" s="16"/>
      <c r="D593" s="17" t="s">
        <v>956</v>
      </c>
      <c r="E593" s="17"/>
      <c r="F593" s="17"/>
      <c r="G593" s="18" t="s">
        <v>959</v>
      </c>
      <c r="H593" s="17"/>
      <c r="I593" s="17"/>
      <c r="J593" s="17"/>
      <c r="K593" s="17"/>
      <c r="L593" s="19">
        <v>750361</v>
      </c>
      <c r="M593" s="19">
        <v>0</v>
      </c>
      <c r="N593" s="20">
        <v>45777</v>
      </c>
      <c r="O593" s="21" t="s">
        <v>63</v>
      </c>
      <c r="P593" s="21">
        <v>0.17</v>
      </c>
      <c r="Q593" s="21">
        <v>2.3E-2</v>
      </c>
      <c r="R593" s="21" t="s">
        <v>57</v>
      </c>
      <c r="S593" s="21" t="s">
        <v>51</v>
      </c>
      <c r="T593" s="21" t="s">
        <v>196</v>
      </c>
      <c r="U593" s="22" t="s">
        <v>53</v>
      </c>
      <c r="V593" s="15"/>
      <c r="AE593">
        <v>0</v>
      </c>
      <c r="AF593" t="b">
        <v>1</v>
      </c>
      <c r="AG593">
        <v>2</v>
      </c>
    </row>
    <row r="594" spans="2:33" x14ac:dyDescent="0.45">
      <c r="B594" s="1">
        <v>581</v>
      </c>
      <c r="C594" s="16"/>
      <c r="D594" s="17" t="s">
        <v>956</v>
      </c>
      <c r="E594" s="17"/>
      <c r="F594" s="17"/>
      <c r="G594" s="18" t="s">
        <v>960</v>
      </c>
      <c r="H594" s="17"/>
      <c r="I594" s="17"/>
      <c r="J594" s="17"/>
      <c r="K594" s="17"/>
      <c r="L594" s="19">
        <v>572043</v>
      </c>
      <c r="M594" s="19">
        <v>21199</v>
      </c>
      <c r="N594" s="20">
        <v>45777</v>
      </c>
      <c r="O594" s="21" t="s">
        <v>63</v>
      </c>
      <c r="P594" s="21">
        <v>0.13</v>
      </c>
      <c r="Q594" s="21">
        <v>2.3E-2</v>
      </c>
      <c r="R594" s="21" t="s">
        <v>57</v>
      </c>
      <c r="S594" s="21" t="s">
        <v>51</v>
      </c>
      <c r="T594" s="21" t="s">
        <v>196</v>
      </c>
      <c r="U594" s="22" t="s">
        <v>53</v>
      </c>
      <c r="V594" s="15"/>
      <c r="AE594">
        <v>0</v>
      </c>
      <c r="AF594" t="b">
        <v>1</v>
      </c>
      <c r="AG594">
        <v>2</v>
      </c>
    </row>
    <row r="595" spans="2:33" x14ac:dyDescent="0.45">
      <c r="B595" s="1">
        <v>582</v>
      </c>
      <c r="C595" s="16"/>
      <c r="D595" s="17" t="s">
        <v>956</v>
      </c>
      <c r="E595" s="17"/>
      <c r="F595" s="17"/>
      <c r="G595" s="18" t="s">
        <v>961</v>
      </c>
      <c r="H595" s="17"/>
      <c r="I595" s="17"/>
      <c r="J595" s="17"/>
      <c r="K595" s="17"/>
      <c r="L595" s="19">
        <v>319239</v>
      </c>
      <c r="M595" s="19">
        <v>15257</v>
      </c>
      <c r="N595" s="20">
        <v>45777</v>
      </c>
      <c r="O595" s="21" t="s">
        <v>63</v>
      </c>
      <c r="P595" s="21">
        <v>7.0000000000000007E-2</v>
      </c>
      <c r="Q595" s="21">
        <v>0.45400000000000001</v>
      </c>
      <c r="R595" s="21" t="s">
        <v>57</v>
      </c>
      <c r="S595" s="21" t="s">
        <v>51</v>
      </c>
      <c r="T595" s="21" t="s">
        <v>196</v>
      </c>
      <c r="U595" s="22" t="s">
        <v>53</v>
      </c>
      <c r="V595" s="15"/>
      <c r="AE595">
        <v>0</v>
      </c>
      <c r="AF595" t="b">
        <v>1</v>
      </c>
      <c r="AG595">
        <v>2</v>
      </c>
    </row>
    <row r="596" spans="2:33" x14ac:dyDescent="0.45">
      <c r="B596" s="1">
        <v>583</v>
      </c>
      <c r="C596" s="16"/>
      <c r="D596" s="17" t="s">
        <v>956</v>
      </c>
      <c r="E596" s="17"/>
      <c r="F596" s="17"/>
      <c r="G596" s="18" t="s">
        <v>962</v>
      </c>
      <c r="H596" s="17"/>
      <c r="I596" s="17"/>
      <c r="J596" s="17"/>
      <c r="K596" s="17"/>
      <c r="L596" s="19">
        <v>185855</v>
      </c>
      <c r="M596" s="19">
        <v>303</v>
      </c>
      <c r="N596" s="20">
        <v>45777</v>
      </c>
      <c r="O596" s="21" t="s">
        <v>63</v>
      </c>
      <c r="P596" s="21">
        <v>0.04</v>
      </c>
      <c r="Q596" s="21">
        <v>2.3E-2</v>
      </c>
      <c r="R596" s="21" t="s">
        <v>57</v>
      </c>
      <c r="S596" s="21" t="s">
        <v>51</v>
      </c>
      <c r="T596" s="21" t="s">
        <v>196</v>
      </c>
      <c r="U596" s="22" t="s">
        <v>53</v>
      </c>
      <c r="V596" s="15"/>
      <c r="AE596">
        <v>0</v>
      </c>
      <c r="AF596" t="b">
        <v>1</v>
      </c>
      <c r="AG596">
        <v>2</v>
      </c>
    </row>
    <row r="597" spans="2:33" x14ac:dyDescent="0.45">
      <c r="B597" s="1">
        <v>584</v>
      </c>
      <c r="C597" s="16"/>
      <c r="D597" s="17" t="s">
        <v>956</v>
      </c>
      <c r="E597" s="17"/>
      <c r="F597" s="17"/>
      <c r="G597" s="18" t="s">
        <v>963</v>
      </c>
      <c r="H597" s="17"/>
      <c r="I597" s="17"/>
      <c r="J597" s="17"/>
      <c r="K597" s="17"/>
      <c r="L597" s="19">
        <v>171717</v>
      </c>
      <c r="M597" s="19">
        <v>304</v>
      </c>
      <c r="N597" s="20">
        <v>45777</v>
      </c>
      <c r="O597" s="21" t="s">
        <v>63</v>
      </c>
      <c r="P597" s="21">
        <v>0.04</v>
      </c>
      <c r="Q597" s="21">
        <v>4.9000000000000002E-2</v>
      </c>
      <c r="R597" s="21" t="s">
        <v>57</v>
      </c>
      <c r="S597" s="21" t="s">
        <v>51</v>
      </c>
      <c r="T597" s="21" t="s">
        <v>196</v>
      </c>
      <c r="U597" s="22" t="s">
        <v>53</v>
      </c>
      <c r="V597" s="15"/>
      <c r="AE597">
        <v>0</v>
      </c>
      <c r="AF597" t="b">
        <v>1</v>
      </c>
      <c r="AG597">
        <v>2</v>
      </c>
    </row>
    <row r="598" spans="2:33" x14ac:dyDescent="0.45">
      <c r="B598" s="1">
        <v>585</v>
      </c>
      <c r="C598" s="16"/>
      <c r="D598" s="17" t="s">
        <v>956</v>
      </c>
      <c r="E598" s="17"/>
      <c r="F598" s="17"/>
      <c r="G598" s="18" t="s">
        <v>964</v>
      </c>
      <c r="H598" s="17"/>
      <c r="I598" s="17"/>
      <c r="J598" s="17"/>
      <c r="K598" s="17"/>
      <c r="L598" s="19">
        <v>137167</v>
      </c>
      <c r="M598" s="19">
        <v>359</v>
      </c>
      <c r="N598" s="20">
        <v>45812</v>
      </c>
      <c r="O598" s="21" t="s">
        <v>85</v>
      </c>
      <c r="P598" s="21">
        <v>0.03</v>
      </c>
      <c r="Q598" s="21">
        <v>0.23200000000000001</v>
      </c>
      <c r="R598" s="21" t="s">
        <v>57</v>
      </c>
      <c r="S598" s="21" t="s">
        <v>51</v>
      </c>
      <c r="T598" s="21" t="s">
        <v>196</v>
      </c>
      <c r="U598" s="22" t="s">
        <v>53</v>
      </c>
      <c r="V598" s="15"/>
      <c r="AE598">
        <v>0</v>
      </c>
      <c r="AF598" t="b">
        <v>1</v>
      </c>
      <c r="AG598">
        <v>2</v>
      </c>
    </row>
    <row r="599" spans="2:33" x14ac:dyDescent="0.45">
      <c r="B599" s="1">
        <v>586</v>
      </c>
      <c r="C599" s="16"/>
      <c r="D599" s="17" t="s">
        <v>956</v>
      </c>
      <c r="E599" s="17"/>
      <c r="F599" s="17"/>
      <c r="G599" s="18" t="s">
        <v>965</v>
      </c>
      <c r="H599" s="17"/>
      <c r="I599" s="17"/>
      <c r="J599" s="17"/>
      <c r="K599" s="17"/>
      <c r="L599" s="19">
        <v>133232</v>
      </c>
      <c r="M599" s="19">
        <v>0</v>
      </c>
      <c r="N599" s="20">
        <v>45777</v>
      </c>
      <c r="O599" s="21" t="s">
        <v>63</v>
      </c>
      <c r="P599" s="21">
        <v>0.03</v>
      </c>
      <c r="Q599" s="21">
        <v>4.8000000000000001E-2</v>
      </c>
      <c r="R599" s="21" t="s">
        <v>57</v>
      </c>
      <c r="S599" s="21" t="s">
        <v>51</v>
      </c>
      <c r="T599" s="21" t="s">
        <v>196</v>
      </c>
      <c r="U599" s="22" t="s">
        <v>53</v>
      </c>
      <c r="V599" s="15"/>
      <c r="AE599">
        <v>0</v>
      </c>
      <c r="AF599" t="b">
        <v>1</v>
      </c>
      <c r="AG599">
        <v>2</v>
      </c>
    </row>
    <row r="600" spans="2:33" x14ac:dyDescent="0.45">
      <c r="B600" s="1">
        <v>587</v>
      </c>
      <c r="C600" s="16"/>
      <c r="D600" s="17" t="s">
        <v>956</v>
      </c>
      <c r="E600" s="17"/>
      <c r="F600" s="17"/>
      <c r="G600" s="18" t="s">
        <v>966</v>
      </c>
      <c r="H600" s="17"/>
      <c r="I600" s="17"/>
      <c r="J600" s="17"/>
      <c r="K600" s="17"/>
      <c r="L600" s="19">
        <v>121158</v>
      </c>
      <c r="M600" s="19">
        <v>1872</v>
      </c>
      <c r="N600" s="20">
        <v>45777</v>
      </c>
      <c r="O600" s="21" t="s">
        <v>63</v>
      </c>
      <c r="P600" s="21">
        <v>0.03</v>
      </c>
      <c r="Q600" s="21">
        <v>0.222</v>
      </c>
      <c r="R600" s="21" t="s">
        <v>57</v>
      </c>
      <c r="S600" s="21" t="s">
        <v>51</v>
      </c>
      <c r="T600" s="21" t="s">
        <v>196</v>
      </c>
      <c r="U600" s="22" t="s">
        <v>53</v>
      </c>
      <c r="V600" s="15"/>
      <c r="AE600">
        <v>0</v>
      </c>
      <c r="AF600" t="b">
        <v>1</v>
      </c>
      <c r="AG600">
        <v>2</v>
      </c>
    </row>
    <row r="601" spans="2:33" x14ac:dyDescent="0.45">
      <c r="B601" s="1">
        <v>588</v>
      </c>
      <c r="C601" s="16"/>
      <c r="D601" s="17" t="s">
        <v>956</v>
      </c>
      <c r="E601" s="17"/>
      <c r="F601" s="17"/>
      <c r="G601" s="18" t="s">
        <v>967</v>
      </c>
      <c r="H601" s="17"/>
      <c r="I601" s="17"/>
      <c r="J601" s="17"/>
      <c r="K601" s="17"/>
      <c r="L601" s="19">
        <v>90961</v>
      </c>
      <c r="M601" s="19">
        <v>-16473</v>
      </c>
      <c r="N601" s="20">
        <v>45777</v>
      </c>
      <c r="O601" s="21" t="s">
        <v>63</v>
      </c>
      <c r="P601" s="21">
        <v>0.02</v>
      </c>
      <c r="Q601" s="21">
        <v>0.34799999999999998</v>
      </c>
      <c r="R601" s="21" t="s">
        <v>57</v>
      </c>
      <c r="S601" s="21" t="s">
        <v>51</v>
      </c>
      <c r="T601" s="21" t="s">
        <v>196</v>
      </c>
      <c r="U601" s="22" t="s">
        <v>53</v>
      </c>
      <c r="V601" s="15"/>
      <c r="AE601">
        <v>0</v>
      </c>
      <c r="AF601" t="b">
        <v>1</v>
      </c>
      <c r="AG601">
        <v>2</v>
      </c>
    </row>
    <row r="602" spans="2:33" x14ac:dyDescent="0.45">
      <c r="B602" s="1">
        <v>589</v>
      </c>
      <c r="C602" s="16"/>
      <c r="D602" s="17" t="s">
        <v>956</v>
      </c>
      <c r="E602" s="17"/>
      <c r="F602" s="17"/>
      <c r="G602" s="18" t="s">
        <v>968</v>
      </c>
      <c r="H602" s="17"/>
      <c r="I602" s="17"/>
      <c r="J602" s="17"/>
      <c r="K602" s="17"/>
      <c r="L602" s="19">
        <v>39937</v>
      </c>
      <c r="M602" s="19">
        <v>49</v>
      </c>
      <c r="N602" s="20">
        <v>45812</v>
      </c>
      <c r="O602" s="21" t="s">
        <v>85</v>
      </c>
      <c r="P602" s="21">
        <v>0.01</v>
      </c>
      <c r="Q602" s="21">
        <v>4.3999999999999997E-2</v>
      </c>
      <c r="R602" s="21" t="s">
        <v>57</v>
      </c>
      <c r="S602" s="21" t="s">
        <v>51</v>
      </c>
      <c r="T602" s="21" t="s">
        <v>196</v>
      </c>
      <c r="U602" s="22" t="s">
        <v>53</v>
      </c>
      <c r="V602" s="15"/>
      <c r="AE602">
        <v>0</v>
      </c>
      <c r="AF602" t="b">
        <v>1</v>
      </c>
      <c r="AG602">
        <v>2</v>
      </c>
    </row>
    <row r="603" spans="2:33" x14ac:dyDescent="0.45">
      <c r="B603" s="1">
        <v>590</v>
      </c>
      <c r="C603" s="16"/>
      <c r="D603" s="17" t="s">
        <v>956</v>
      </c>
      <c r="E603" s="17"/>
      <c r="F603" s="17"/>
      <c r="G603" s="18" t="s">
        <v>969</v>
      </c>
      <c r="H603" s="17"/>
      <c r="I603" s="17"/>
      <c r="J603" s="17"/>
      <c r="K603" s="17"/>
      <c r="L603" s="19">
        <v>34353</v>
      </c>
      <c r="M603" s="19">
        <v>9365</v>
      </c>
      <c r="N603" s="20">
        <v>45777</v>
      </c>
      <c r="O603" s="21" t="s">
        <v>63</v>
      </c>
      <c r="P603" s="21">
        <v>0.01</v>
      </c>
      <c r="Q603" s="21">
        <v>1E-3</v>
      </c>
      <c r="R603" s="21" t="s">
        <v>57</v>
      </c>
      <c r="S603" s="21" t="s">
        <v>51</v>
      </c>
      <c r="T603" s="21" t="s">
        <v>196</v>
      </c>
      <c r="U603" s="22" t="s">
        <v>53</v>
      </c>
      <c r="V603" s="15"/>
      <c r="AE603">
        <v>0</v>
      </c>
      <c r="AF603" t="b">
        <v>1</v>
      </c>
      <c r="AG603">
        <v>2</v>
      </c>
    </row>
    <row r="604" spans="2:33" x14ac:dyDescent="0.45">
      <c r="B604" s="1">
        <v>591</v>
      </c>
      <c r="C604" s="16"/>
      <c r="D604" s="17" t="s">
        <v>956</v>
      </c>
      <c r="E604" s="17"/>
      <c r="F604" s="17"/>
      <c r="G604" s="18" t="s">
        <v>970</v>
      </c>
      <c r="H604" s="17"/>
      <c r="I604" s="17"/>
      <c r="J604" s="17"/>
      <c r="K604" s="17"/>
      <c r="L604" s="19">
        <v>27212</v>
      </c>
      <c r="M604" s="19">
        <v>27212</v>
      </c>
      <c r="N604" s="20">
        <v>45777</v>
      </c>
      <c r="O604" s="21" t="s">
        <v>63</v>
      </c>
      <c r="P604" s="21">
        <v>0.01</v>
      </c>
      <c r="Q604" s="21">
        <v>1E-3</v>
      </c>
      <c r="R604" s="21" t="s">
        <v>57</v>
      </c>
      <c r="S604" s="21" t="s">
        <v>51</v>
      </c>
      <c r="T604" s="21" t="s">
        <v>196</v>
      </c>
      <c r="U604" s="22" t="s">
        <v>53</v>
      </c>
      <c r="V604" s="15"/>
      <c r="AE604">
        <v>0</v>
      </c>
      <c r="AF604" t="b">
        <v>1</v>
      </c>
      <c r="AG604">
        <v>2</v>
      </c>
    </row>
    <row r="605" spans="2:33" x14ac:dyDescent="0.45">
      <c r="B605" s="1">
        <v>592</v>
      </c>
      <c r="C605" s="16"/>
      <c r="D605" s="17" t="s">
        <v>956</v>
      </c>
      <c r="E605" s="17"/>
      <c r="F605" s="17"/>
      <c r="G605" s="18" t="s">
        <v>971</v>
      </c>
      <c r="H605" s="17"/>
      <c r="I605" s="17"/>
      <c r="J605" s="17"/>
      <c r="K605" s="17"/>
      <c r="L605" s="19">
        <v>20460</v>
      </c>
      <c r="M605" s="19">
        <v>431</v>
      </c>
      <c r="N605" s="20">
        <v>45777</v>
      </c>
      <c r="O605" s="21" t="s">
        <v>63</v>
      </c>
      <c r="P605" s="21">
        <v>0</v>
      </c>
      <c r="Q605" s="21">
        <v>0.21199999999999999</v>
      </c>
      <c r="R605" s="21" t="s">
        <v>57</v>
      </c>
      <c r="S605" s="21" t="s">
        <v>51</v>
      </c>
      <c r="T605" s="21" t="s">
        <v>196</v>
      </c>
      <c r="U605" s="22" t="s">
        <v>53</v>
      </c>
      <c r="V605" s="15"/>
      <c r="AE605">
        <v>0</v>
      </c>
      <c r="AF605" t="b">
        <v>1</v>
      </c>
      <c r="AG605">
        <v>2</v>
      </c>
    </row>
    <row r="606" spans="2:33" x14ac:dyDescent="0.45">
      <c r="B606" s="1">
        <v>593</v>
      </c>
      <c r="C606" s="16"/>
      <c r="D606" s="17" t="s">
        <v>956</v>
      </c>
      <c r="E606" s="17"/>
      <c r="F606" s="17"/>
      <c r="G606" s="18" t="s">
        <v>972</v>
      </c>
      <c r="H606" s="17"/>
      <c r="I606" s="17"/>
      <c r="J606" s="17"/>
      <c r="K606" s="17"/>
      <c r="L606" s="19">
        <v>13772</v>
      </c>
      <c r="M606" s="19">
        <v>0</v>
      </c>
      <c r="N606" s="20">
        <v>45812</v>
      </c>
      <c r="O606" s="21" t="s">
        <v>85</v>
      </c>
      <c r="P606" s="21">
        <v>0</v>
      </c>
      <c r="Q606" s="21">
        <v>1.7999999999999999E-2</v>
      </c>
      <c r="R606" s="21" t="s">
        <v>57</v>
      </c>
      <c r="S606" s="21" t="s">
        <v>51</v>
      </c>
      <c r="T606" s="21" t="s">
        <v>196</v>
      </c>
      <c r="U606" s="22" t="s">
        <v>53</v>
      </c>
      <c r="V606" s="15"/>
      <c r="AE606">
        <v>0</v>
      </c>
      <c r="AF606" t="b">
        <v>1</v>
      </c>
      <c r="AG606">
        <v>2</v>
      </c>
    </row>
    <row r="607" spans="2:33" x14ac:dyDescent="0.45">
      <c r="B607" s="1">
        <v>594</v>
      </c>
      <c r="C607" s="16"/>
      <c r="D607" s="17" t="s">
        <v>956</v>
      </c>
      <c r="E607" s="17"/>
      <c r="F607" s="17"/>
      <c r="G607" s="18" t="s">
        <v>973</v>
      </c>
      <c r="H607" s="17"/>
      <c r="I607" s="17"/>
      <c r="J607" s="17"/>
      <c r="K607" s="17"/>
      <c r="L607" s="19">
        <v>8704</v>
      </c>
      <c r="M607" s="19">
        <v>250</v>
      </c>
      <c r="N607" s="20">
        <v>45777</v>
      </c>
      <c r="O607" s="21" t="s">
        <v>63</v>
      </c>
      <c r="P607" s="21">
        <v>0</v>
      </c>
      <c r="Q607" s="21">
        <v>2.1999999999999999E-2</v>
      </c>
      <c r="R607" s="21" t="s">
        <v>57</v>
      </c>
      <c r="S607" s="21" t="s">
        <v>51</v>
      </c>
      <c r="T607" s="21" t="s">
        <v>196</v>
      </c>
      <c r="U607" s="22" t="s">
        <v>53</v>
      </c>
      <c r="V607" s="15"/>
      <c r="AE607">
        <v>0</v>
      </c>
      <c r="AF607" t="b">
        <v>1</v>
      </c>
      <c r="AG607">
        <v>2</v>
      </c>
    </row>
    <row r="608" spans="2:33" x14ac:dyDescent="0.45">
      <c r="B608" s="1">
        <v>595</v>
      </c>
      <c r="C608" s="16"/>
      <c r="D608" s="17" t="s">
        <v>956</v>
      </c>
      <c r="E608" s="17"/>
      <c r="F608" s="17"/>
      <c r="G608" s="18" t="s">
        <v>974</v>
      </c>
      <c r="H608" s="17"/>
      <c r="I608" s="17"/>
      <c r="J608" s="17"/>
      <c r="K608" s="17"/>
      <c r="L608" s="19">
        <v>166</v>
      </c>
      <c r="M608" s="19">
        <v>0</v>
      </c>
      <c r="N608" s="20">
        <v>45777</v>
      </c>
      <c r="O608" s="21" t="s">
        <v>63</v>
      </c>
      <c r="P608" s="21">
        <v>0</v>
      </c>
      <c r="Q608" s="21">
        <v>1.6E-2</v>
      </c>
      <c r="R608" s="21" t="s">
        <v>57</v>
      </c>
      <c r="S608" s="21" t="s">
        <v>51</v>
      </c>
      <c r="T608" s="21" t="s">
        <v>196</v>
      </c>
      <c r="U608" s="22" t="s">
        <v>53</v>
      </c>
      <c r="V608" s="15"/>
      <c r="AE608">
        <v>0</v>
      </c>
      <c r="AF608" t="b">
        <v>1</v>
      </c>
      <c r="AG608">
        <v>2</v>
      </c>
    </row>
    <row r="609" spans="2:33" x14ac:dyDescent="0.45">
      <c r="B609" s="1">
        <v>596</v>
      </c>
      <c r="C609" s="16"/>
      <c r="D609" s="17" t="s">
        <v>975</v>
      </c>
      <c r="E609" s="17"/>
      <c r="F609" s="17"/>
      <c r="G609" s="18" t="s">
        <v>976</v>
      </c>
      <c r="H609" s="17"/>
      <c r="I609" s="17"/>
      <c r="J609" s="17"/>
      <c r="K609" s="17"/>
      <c r="L609" s="19">
        <v>11433</v>
      </c>
      <c r="M609" s="19">
        <v>11433</v>
      </c>
      <c r="N609" s="20">
        <v>45747</v>
      </c>
      <c r="O609" s="21" t="s">
        <v>56</v>
      </c>
      <c r="P609" s="21">
        <v>0</v>
      </c>
      <c r="Q609" s="21">
        <v>0</v>
      </c>
      <c r="R609" s="21" t="s">
        <v>57</v>
      </c>
      <c r="S609" s="21" t="s">
        <v>51</v>
      </c>
      <c r="T609" s="21" t="s">
        <v>130</v>
      </c>
      <c r="U609" s="22" t="s">
        <v>53</v>
      </c>
      <c r="V609" s="15"/>
      <c r="AE609">
        <v>0</v>
      </c>
      <c r="AF609" t="b">
        <v>1</v>
      </c>
      <c r="AG609">
        <v>1</v>
      </c>
    </row>
    <row r="610" spans="2:33" x14ac:dyDescent="0.45">
      <c r="B610" s="1">
        <v>597</v>
      </c>
      <c r="C610" s="16"/>
      <c r="D610" s="17" t="s">
        <v>977</v>
      </c>
      <c r="E610" s="17"/>
      <c r="F610" s="17"/>
      <c r="G610" s="18" t="s">
        <v>978</v>
      </c>
      <c r="H610" s="17"/>
      <c r="I610" s="17"/>
      <c r="J610" s="17"/>
      <c r="K610" s="17"/>
      <c r="L610" s="19">
        <v>7280</v>
      </c>
      <c r="M610" s="19">
        <v>300</v>
      </c>
      <c r="N610" s="20">
        <v>45747</v>
      </c>
      <c r="O610" s="21" t="s">
        <v>56</v>
      </c>
      <c r="P610" s="21">
        <v>0</v>
      </c>
      <c r="Q610" s="21">
        <v>0</v>
      </c>
      <c r="R610" s="21" t="s">
        <v>57</v>
      </c>
      <c r="S610" s="21" t="s">
        <v>51</v>
      </c>
      <c r="T610" s="21" t="s">
        <v>196</v>
      </c>
      <c r="U610" s="22" t="s">
        <v>53</v>
      </c>
      <c r="V610" s="15"/>
      <c r="AE610">
        <v>0</v>
      </c>
      <c r="AF610" t="b">
        <v>1</v>
      </c>
      <c r="AG610">
        <v>1</v>
      </c>
    </row>
    <row r="611" spans="2:33" x14ac:dyDescent="0.45">
      <c r="B611" s="1">
        <v>598</v>
      </c>
      <c r="C611" s="16" t="s">
        <v>47</v>
      </c>
      <c r="D611" s="17" t="s">
        <v>979</v>
      </c>
      <c r="E611" s="17"/>
      <c r="F611" s="17"/>
      <c r="G611" s="18" t="s">
        <v>59</v>
      </c>
      <c r="H611" s="17"/>
      <c r="I611" s="17"/>
      <c r="J611" s="17"/>
      <c r="K611" s="17"/>
      <c r="L611" s="19">
        <v>40082</v>
      </c>
      <c r="M611" s="19">
        <v>0</v>
      </c>
      <c r="N611" s="20">
        <v>45812</v>
      </c>
      <c r="O611" s="21" t="s">
        <v>60</v>
      </c>
      <c r="P611" s="21">
        <v>0.01</v>
      </c>
      <c r="Q611" s="21">
        <v>0</v>
      </c>
      <c r="R611" s="21" t="s">
        <v>50</v>
      </c>
      <c r="S611" s="21" t="s">
        <v>51</v>
      </c>
      <c r="T611" s="21" t="s">
        <v>125</v>
      </c>
      <c r="U611" s="22" t="s">
        <v>126</v>
      </c>
      <c r="V611" s="15"/>
      <c r="AE611">
        <v>1</v>
      </c>
      <c r="AF611" t="b">
        <v>1</v>
      </c>
      <c r="AG611">
        <v>0</v>
      </c>
    </row>
    <row r="612" spans="2:33" x14ac:dyDescent="0.45">
      <c r="B612" s="1">
        <v>599</v>
      </c>
      <c r="C612" s="16"/>
      <c r="D612" s="17" t="s">
        <v>980</v>
      </c>
      <c r="E612" s="17"/>
      <c r="F612" s="17"/>
      <c r="G612" s="18" t="s">
        <v>981</v>
      </c>
      <c r="H612" s="17"/>
      <c r="I612" s="17"/>
      <c r="J612" s="17"/>
      <c r="K612" s="17"/>
      <c r="L612" s="19">
        <v>40082</v>
      </c>
      <c r="M612" s="19">
        <v>0</v>
      </c>
      <c r="N612" s="20">
        <v>45812</v>
      </c>
      <c r="O612" s="21" t="s">
        <v>85</v>
      </c>
      <c r="P612" s="21">
        <v>0.01</v>
      </c>
      <c r="Q612" s="21">
        <v>0</v>
      </c>
      <c r="R612" s="21" t="s">
        <v>57</v>
      </c>
      <c r="S612" s="21" t="s">
        <v>51</v>
      </c>
      <c r="T612" s="21" t="s">
        <v>125</v>
      </c>
      <c r="U612" s="22" t="s">
        <v>126</v>
      </c>
      <c r="V612" s="15"/>
      <c r="AE612">
        <v>0</v>
      </c>
      <c r="AF612" t="b">
        <v>1</v>
      </c>
      <c r="AG612">
        <v>1</v>
      </c>
    </row>
    <row r="613" spans="2:33" x14ac:dyDescent="0.45">
      <c r="B613" s="1">
        <v>600</v>
      </c>
      <c r="C613" s="16"/>
      <c r="D613" s="17" t="s">
        <v>982</v>
      </c>
      <c r="E613" s="17"/>
      <c r="F613" s="17"/>
      <c r="G613" s="18" t="s">
        <v>983</v>
      </c>
      <c r="H613" s="17"/>
      <c r="I613" s="17"/>
      <c r="J613" s="17"/>
      <c r="K613" s="17"/>
      <c r="L613" s="19">
        <v>39673</v>
      </c>
      <c r="M613" s="19">
        <v>29479</v>
      </c>
      <c r="N613" s="20">
        <v>45747</v>
      </c>
      <c r="O613" s="21" t="s">
        <v>56</v>
      </c>
      <c r="P613" s="21">
        <v>0.01</v>
      </c>
      <c r="Q613" s="21">
        <v>1E-3</v>
      </c>
      <c r="R613" s="21" t="s">
        <v>50</v>
      </c>
      <c r="S613" s="21" t="s">
        <v>246</v>
      </c>
      <c r="T613" s="21" t="s">
        <v>265</v>
      </c>
      <c r="U613" s="22" t="s">
        <v>53</v>
      </c>
      <c r="V613" s="15"/>
      <c r="AE613">
        <v>0</v>
      </c>
      <c r="AF613" t="b">
        <v>1</v>
      </c>
      <c r="AG613">
        <v>0</v>
      </c>
    </row>
    <row r="614" spans="2:33" x14ac:dyDescent="0.45">
      <c r="B614" s="1">
        <v>601</v>
      </c>
      <c r="C614" s="16"/>
      <c r="D614" s="17" t="s">
        <v>984</v>
      </c>
      <c r="E614" s="17"/>
      <c r="F614" s="17"/>
      <c r="G614" s="18" t="s">
        <v>985</v>
      </c>
      <c r="H614" s="17"/>
      <c r="I614" s="17"/>
      <c r="J614" s="17"/>
      <c r="K614" s="17"/>
      <c r="L614" s="19">
        <v>38700</v>
      </c>
      <c r="M614" s="19">
        <v>-61325</v>
      </c>
      <c r="N614" s="20">
        <v>45747</v>
      </c>
      <c r="O614" s="21" t="s">
        <v>56</v>
      </c>
      <c r="P614" s="21">
        <v>0.01</v>
      </c>
      <c r="Q614" s="21">
        <v>0.14299999999999999</v>
      </c>
      <c r="R614" s="21" t="s">
        <v>50</v>
      </c>
      <c r="S614" s="21" t="s">
        <v>293</v>
      </c>
      <c r="T614" s="21" t="s">
        <v>130</v>
      </c>
      <c r="U614" s="22" t="s">
        <v>53</v>
      </c>
      <c r="V614" s="15"/>
      <c r="AE614">
        <v>0</v>
      </c>
      <c r="AF614" t="b">
        <v>1</v>
      </c>
      <c r="AG614">
        <v>0</v>
      </c>
    </row>
    <row r="615" spans="2:33" x14ac:dyDescent="0.45">
      <c r="B615" s="1">
        <v>602</v>
      </c>
      <c r="C615" s="16" t="s">
        <v>47</v>
      </c>
      <c r="D615" s="17" t="s">
        <v>986</v>
      </c>
      <c r="E615" s="17"/>
      <c r="F615" s="17"/>
      <c r="G615" s="18" t="s">
        <v>987</v>
      </c>
      <c r="H615" s="17"/>
      <c r="I615" s="17"/>
      <c r="J615" s="17"/>
      <c r="K615" s="17"/>
      <c r="L615" s="19">
        <v>38500</v>
      </c>
      <c r="M615" s="19">
        <v>-1081</v>
      </c>
      <c r="N615" s="20">
        <v>45747</v>
      </c>
      <c r="O615" s="21" t="s">
        <v>56</v>
      </c>
      <c r="P615" s="21">
        <v>0.01</v>
      </c>
      <c r="Q615" s="21">
        <v>2E-3</v>
      </c>
      <c r="R615" s="21" t="s">
        <v>50</v>
      </c>
      <c r="S615" s="21" t="s">
        <v>51</v>
      </c>
      <c r="T615" s="21" t="s">
        <v>988</v>
      </c>
      <c r="U615" s="22" t="s">
        <v>53</v>
      </c>
      <c r="V615" s="15"/>
      <c r="AE615">
        <v>2</v>
      </c>
      <c r="AF615" t="b">
        <v>1</v>
      </c>
      <c r="AG615">
        <v>0</v>
      </c>
    </row>
    <row r="616" spans="2:33" x14ac:dyDescent="0.45">
      <c r="B616" s="1">
        <v>603</v>
      </c>
      <c r="C616" s="16" t="s">
        <v>47</v>
      </c>
      <c r="D616" s="17" t="s">
        <v>989</v>
      </c>
      <c r="E616" s="17"/>
      <c r="F616" s="17"/>
      <c r="G616" s="18" t="s">
        <v>59</v>
      </c>
      <c r="H616" s="17"/>
      <c r="I616" s="17"/>
      <c r="J616" s="17"/>
      <c r="K616" s="17"/>
      <c r="L616" s="19">
        <v>38500</v>
      </c>
      <c r="M616" s="19">
        <v>-1081</v>
      </c>
      <c r="N616" s="20">
        <v>45747</v>
      </c>
      <c r="O616" s="21" t="s">
        <v>60</v>
      </c>
      <c r="P616" s="21">
        <v>0.01</v>
      </c>
      <c r="Q616" s="21">
        <v>0</v>
      </c>
      <c r="R616" s="21" t="s">
        <v>57</v>
      </c>
      <c r="S616" s="21" t="s">
        <v>51</v>
      </c>
      <c r="T616" s="21" t="s">
        <v>988</v>
      </c>
      <c r="U616" s="22" t="s">
        <v>53</v>
      </c>
      <c r="V616" s="15"/>
      <c r="AE616">
        <v>1</v>
      </c>
      <c r="AF616" t="b">
        <v>1</v>
      </c>
      <c r="AG616">
        <v>1</v>
      </c>
    </row>
    <row r="617" spans="2:33" x14ac:dyDescent="0.45">
      <c r="B617" s="1">
        <v>604</v>
      </c>
      <c r="C617" s="16"/>
      <c r="D617" s="17" t="s">
        <v>990</v>
      </c>
      <c r="E617" s="17"/>
      <c r="F617" s="17"/>
      <c r="G617" s="18" t="s">
        <v>991</v>
      </c>
      <c r="H617" s="17"/>
      <c r="I617" s="17"/>
      <c r="J617" s="17"/>
      <c r="K617" s="17"/>
      <c r="L617" s="19">
        <v>38500</v>
      </c>
      <c r="M617" s="19">
        <v>-1081</v>
      </c>
      <c r="N617" s="20">
        <v>45747</v>
      </c>
      <c r="O617" s="21" t="s">
        <v>63</v>
      </c>
      <c r="P617" s="21">
        <v>0.01</v>
      </c>
      <c r="Q617" s="21">
        <v>0.31</v>
      </c>
      <c r="R617" s="21" t="s">
        <v>57</v>
      </c>
      <c r="S617" s="21" t="s">
        <v>51</v>
      </c>
      <c r="T617" s="21" t="s">
        <v>988</v>
      </c>
      <c r="U617" s="22" t="s">
        <v>53</v>
      </c>
      <c r="V617" s="15"/>
      <c r="AE617">
        <v>0</v>
      </c>
      <c r="AF617" t="b">
        <v>1</v>
      </c>
      <c r="AG617">
        <v>2</v>
      </c>
    </row>
    <row r="618" spans="2:33" x14ac:dyDescent="0.45">
      <c r="B618" s="1">
        <v>605</v>
      </c>
      <c r="C618" s="16"/>
      <c r="D618" s="17" t="s">
        <v>42</v>
      </c>
      <c r="E618" s="17"/>
      <c r="F618" s="17"/>
      <c r="G618" s="18" t="s">
        <v>33</v>
      </c>
      <c r="H618" s="17"/>
      <c r="I618" s="17"/>
      <c r="J618" s="17"/>
      <c r="K618" s="17"/>
      <c r="L618" s="19">
        <v>37663</v>
      </c>
      <c r="M618" s="19">
        <v>0</v>
      </c>
      <c r="N618" s="20">
        <v>45768</v>
      </c>
      <c r="O618" s="21" t="s">
        <v>39</v>
      </c>
      <c r="P618" s="21">
        <v>0.01</v>
      </c>
      <c r="Q618" s="21">
        <v>0</v>
      </c>
      <c r="R618" s="21" t="s">
        <v>35</v>
      </c>
      <c r="S618" s="21" t="s">
        <v>36</v>
      </c>
      <c r="T618" s="21" t="s">
        <v>36</v>
      </c>
      <c r="U618" s="22" t="s">
        <v>37</v>
      </c>
      <c r="V618" s="15"/>
      <c r="AE618">
        <v>0</v>
      </c>
      <c r="AF618" t="b">
        <v>1</v>
      </c>
      <c r="AG618">
        <v>0</v>
      </c>
    </row>
    <row r="619" spans="2:33" x14ac:dyDescent="0.45">
      <c r="B619" s="1">
        <v>606</v>
      </c>
      <c r="C619" s="16"/>
      <c r="D619" s="17" t="s">
        <v>992</v>
      </c>
      <c r="E619" s="17"/>
      <c r="F619" s="17"/>
      <c r="G619" s="18" t="s">
        <v>993</v>
      </c>
      <c r="H619" s="17"/>
      <c r="I619" s="17"/>
      <c r="J619" s="17"/>
      <c r="K619" s="17"/>
      <c r="L619" s="19">
        <v>37537</v>
      </c>
      <c r="M619" s="19">
        <v>37537</v>
      </c>
      <c r="N619" s="20">
        <v>45747</v>
      </c>
      <c r="O619" s="21" t="s">
        <v>56</v>
      </c>
      <c r="P619" s="21">
        <v>0.01</v>
      </c>
      <c r="Q619" s="21">
        <v>1.4999999999999999E-2</v>
      </c>
      <c r="R619" s="21" t="s">
        <v>50</v>
      </c>
      <c r="S619" s="21" t="s">
        <v>293</v>
      </c>
      <c r="T619" s="21" t="s">
        <v>130</v>
      </c>
      <c r="U619" s="22" t="s">
        <v>53</v>
      </c>
      <c r="V619" s="15"/>
      <c r="AE619">
        <v>0</v>
      </c>
      <c r="AF619" t="b">
        <v>1</v>
      </c>
      <c r="AG619">
        <v>0</v>
      </c>
    </row>
    <row r="620" spans="2:33" x14ac:dyDescent="0.45">
      <c r="B620" s="1">
        <v>607</v>
      </c>
      <c r="C620" s="16"/>
      <c r="D620" s="17" t="s">
        <v>994</v>
      </c>
      <c r="E620" s="17"/>
      <c r="F620" s="17"/>
      <c r="G620" s="18" t="s">
        <v>995</v>
      </c>
      <c r="H620" s="17"/>
      <c r="I620" s="17"/>
      <c r="J620" s="17"/>
      <c r="K620" s="17"/>
      <c r="L620" s="19">
        <v>36733</v>
      </c>
      <c r="M620" s="19">
        <v>8725</v>
      </c>
      <c r="N620" s="20">
        <v>45747</v>
      </c>
      <c r="O620" s="21" t="s">
        <v>56</v>
      </c>
      <c r="P620" s="21">
        <v>0.01</v>
      </c>
      <c r="Q620" s="21">
        <v>1.4999999999999999E-2</v>
      </c>
      <c r="R620" s="21" t="s">
        <v>50</v>
      </c>
      <c r="S620" s="21" t="s">
        <v>51</v>
      </c>
      <c r="T620" s="21" t="s">
        <v>707</v>
      </c>
      <c r="U620" s="22" t="s">
        <v>53</v>
      </c>
      <c r="V620" s="15"/>
      <c r="AE620">
        <v>0</v>
      </c>
      <c r="AF620" t="b">
        <v>1</v>
      </c>
      <c r="AG620">
        <v>0</v>
      </c>
    </row>
    <row r="621" spans="2:33" x14ac:dyDescent="0.45">
      <c r="B621" s="1">
        <v>608</v>
      </c>
      <c r="C621" s="16"/>
      <c r="D621" s="17" t="s">
        <v>996</v>
      </c>
      <c r="E621" s="17"/>
      <c r="F621" s="17"/>
      <c r="G621" s="18" t="s">
        <v>997</v>
      </c>
      <c r="H621" s="17"/>
      <c r="I621" s="17"/>
      <c r="J621" s="17"/>
      <c r="K621" s="17"/>
      <c r="L621" s="19">
        <v>36697</v>
      </c>
      <c r="M621" s="19">
        <v>36697</v>
      </c>
      <c r="N621" s="20">
        <v>45747</v>
      </c>
      <c r="O621" s="21" t="s">
        <v>56</v>
      </c>
      <c r="P621" s="21">
        <v>0.01</v>
      </c>
      <c r="Q621" s="21">
        <v>3.0000000000000001E-3</v>
      </c>
      <c r="R621" s="21" t="s">
        <v>50</v>
      </c>
      <c r="S621" s="21" t="s">
        <v>293</v>
      </c>
      <c r="T621" s="21" t="s">
        <v>130</v>
      </c>
      <c r="U621" s="22" t="s">
        <v>53</v>
      </c>
      <c r="V621" s="15"/>
      <c r="AE621">
        <v>0</v>
      </c>
      <c r="AF621" t="b">
        <v>1</v>
      </c>
      <c r="AG621">
        <v>0</v>
      </c>
    </row>
    <row r="622" spans="2:33" x14ac:dyDescent="0.45">
      <c r="B622" s="1">
        <v>609</v>
      </c>
      <c r="C622" s="16"/>
      <c r="D622" s="17" t="s">
        <v>998</v>
      </c>
      <c r="E622" s="17"/>
      <c r="F622" s="17"/>
      <c r="G622" s="18" t="s">
        <v>999</v>
      </c>
      <c r="H622" s="17"/>
      <c r="I622" s="17"/>
      <c r="J622" s="17"/>
      <c r="K622" s="17"/>
      <c r="L622" s="19">
        <v>36488</v>
      </c>
      <c r="M622" s="19">
        <v>8725</v>
      </c>
      <c r="N622" s="20">
        <v>45747</v>
      </c>
      <c r="O622" s="21" t="s">
        <v>56</v>
      </c>
      <c r="P622" s="21">
        <v>0.01</v>
      </c>
      <c r="Q622" s="21">
        <v>0.76600000000000001</v>
      </c>
      <c r="R622" s="21" t="s">
        <v>50</v>
      </c>
      <c r="S622" s="21" t="s">
        <v>51</v>
      </c>
      <c r="T622" s="21" t="s">
        <v>707</v>
      </c>
      <c r="U622" s="22" t="s">
        <v>53</v>
      </c>
      <c r="V622" s="15"/>
      <c r="AE622">
        <v>0</v>
      </c>
      <c r="AF622" t="b">
        <v>1</v>
      </c>
      <c r="AG622">
        <v>0</v>
      </c>
    </row>
    <row r="623" spans="2:33" x14ac:dyDescent="0.45">
      <c r="B623" s="1">
        <v>610</v>
      </c>
      <c r="C623" s="16" t="s">
        <v>47</v>
      </c>
      <c r="D623" s="17" t="s">
        <v>1000</v>
      </c>
      <c r="E623" s="17"/>
      <c r="F623" s="17"/>
      <c r="G623" s="18" t="s">
        <v>1001</v>
      </c>
      <c r="H623" s="17"/>
      <c r="I623" s="17"/>
      <c r="J623" s="17"/>
      <c r="K623" s="17"/>
      <c r="L623" s="19">
        <v>35519</v>
      </c>
      <c r="M623" s="19">
        <v>7385</v>
      </c>
      <c r="N623" s="20">
        <v>45747</v>
      </c>
      <c r="O623" s="21" t="s">
        <v>56</v>
      </c>
      <c r="P623" s="21">
        <v>0.01</v>
      </c>
      <c r="Q623" s="21">
        <v>1E-3</v>
      </c>
      <c r="R623" s="21" t="s">
        <v>50</v>
      </c>
      <c r="S623" s="21" t="s">
        <v>51</v>
      </c>
      <c r="T623" s="21" t="s">
        <v>130</v>
      </c>
      <c r="U623" s="22" t="s">
        <v>53</v>
      </c>
      <c r="V623" s="15"/>
      <c r="AE623">
        <v>5</v>
      </c>
      <c r="AF623" t="b">
        <v>1</v>
      </c>
      <c r="AG623">
        <v>0</v>
      </c>
    </row>
    <row r="624" spans="2:33" x14ac:dyDescent="0.45">
      <c r="B624" s="1">
        <v>611</v>
      </c>
      <c r="C624" s="16" t="s">
        <v>47</v>
      </c>
      <c r="D624" s="17" t="s">
        <v>1002</v>
      </c>
      <c r="E624" s="17"/>
      <c r="F624" s="17"/>
      <c r="G624" s="18" t="s">
        <v>59</v>
      </c>
      <c r="H624" s="17"/>
      <c r="I624" s="17"/>
      <c r="J624" s="17"/>
      <c r="K624" s="17"/>
      <c r="L624" s="19">
        <v>9515</v>
      </c>
      <c r="M624" s="19">
        <v>0</v>
      </c>
      <c r="N624" s="20">
        <v>45777</v>
      </c>
      <c r="O624" s="21" t="s">
        <v>60</v>
      </c>
      <c r="P624" s="21">
        <v>0</v>
      </c>
      <c r="Q624" s="21">
        <v>0</v>
      </c>
      <c r="R624" s="21" t="s">
        <v>57</v>
      </c>
      <c r="S624" s="21" t="s">
        <v>51</v>
      </c>
      <c r="T624" s="21" t="s">
        <v>517</v>
      </c>
      <c r="U624" s="22" t="s">
        <v>53</v>
      </c>
      <c r="V624" s="15"/>
      <c r="AE624">
        <v>1</v>
      </c>
      <c r="AF624" t="b">
        <v>1</v>
      </c>
      <c r="AG624">
        <v>1</v>
      </c>
    </row>
    <row r="625" spans="2:33" x14ac:dyDescent="0.45">
      <c r="B625" s="1">
        <v>612</v>
      </c>
      <c r="C625" s="16"/>
      <c r="D625" s="17" t="s">
        <v>1003</v>
      </c>
      <c r="E625" s="17"/>
      <c r="F625" s="17"/>
      <c r="G625" s="18" t="s">
        <v>1004</v>
      </c>
      <c r="H625" s="17"/>
      <c r="I625" s="17"/>
      <c r="J625" s="17"/>
      <c r="K625" s="17"/>
      <c r="L625" s="19">
        <v>9515</v>
      </c>
      <c r="M625" s="19">
        <v>0</v>
      </c>
      <c r="N625" s="20">
        <v>45777</v>
      </c>
      <c r="O625" s="21" t="s">
        <v>63</v>
      </c>
      <c r="P625" s="21">
        <v>0</v>
      </c>
      <c r="Q625" s="21">
        <v>2E-3</v>
      </c>
      <c r="R625" s="21" t="s">
        <v>57</v>
      </c>
      <c r="S625" s="21" t="s">
        <v>51</v>
      </c>
      <c r="T625" s="21" t="s">
        <v>517</v>
      </c>
      <c r="U625" s="22" t="s">
        <v>53</v>
      </c>
      <c r="V625" s="15"/>
      <c r="AE625">
        <v>0</v>
      </c>
      <c r="AF625" t="b">
        <v>1</v>
      </c>
      <c r="AG625">
        <v>2</v>
      </c>
    </row>
    <row r="626" spans="2:33" x14ac:dyDescent="0.45">
      <c r="B626" s="1">
        <v>613</v>
      </c>
      <c r="C626" s="16" t="s">
        <v>47</v>
      </c>
      <c r="D626" s="17" t="s">
        <v>1005</v>
      </c>
      <c r="E626" s="17"/>
      <c r="F626" s="17"/>
      <c r="G626" s="18" t="s">
        <v>59</v>
      </c>
      <c r="H626" s="17"/>
      <c r="I626" s="17"/>
      <c r="J626" s="17"/>
      <c r="K626" s="17"/>
      <c r="L626" s="19">
        <v>8260</v>
      </c>
      <c r="M626" s="19">
        <v>500</v>
      </c>
      <c r="N626" s="20">
        <v>45657</v>
      </c>
      <c r="O626" s="21" t="s">
        <v>404</v>
      </c>
      <c r="P626" s="21">
        <v>0</v>
      </c>
      <c r="Q626" s="21">
        <v>0</v>
      </c>
      <c r="R626" s="21" t="s">
        <v>57</v>
      </c>
      <c r="S626" s="21" t="s">
        <v>405</v>
      </c>
      <c r="T626" s="21" t="s">
        <v>130</v>
      </c>
      <c r="U626" s="22" t="s">
        <v>53</v>
      </c>
      <c r="V626" s="15"/>
      <c r="AE626">
        <v>1</v>
      </c>
      <c r="AF626" t="b">
        <v>1</v>
      </c>
      <c r="AG626">
        <v>1</v>
      </c>
    </row>
    <row r="627" spans="2:33" x14ac:dyDescent="0.45">
      <c r="B627" s="1">
        <v>614</v>
      </c>
      <c r="C627" s="16"/>
      <c r="D627" s="17" t="s">
        <v>1006</v>
      </c>
      <c r="E627" s="17"/>
      <c r="F627" s="17"/>
      <c r="G627" s="18" t="s">
        <v>1007</v>
      </c>
      <c r="H627" s="17"/>
      <c r="I627" s="17"/>
      <c r="J627" s="17"/>
      <c r="K627" s="17"/>
      <c r="L627" s="19">
        <v>8260</v>
      </c>
      <c r="M627" s="19">
        <v>500</v>
      </c>
      <c r="N627" s="20">
        <v>45657</v>
      </c>
      <c r="O627" s="21" t="s">
        <v>404</v>
      </c>
      <c r="P627" s="21">
        <v>0</v>
      </c>
      <c r="Q627" s="21">
        <v>0</v>
      </c>
      <c r="R627" s="21" t="s">
        <v>57</v>
      </c>
      <c r="S627" s="21" t="s">
        <v>405</v>
      </c>
      <c r="T627" s="21" t="s">
        <v>130</v>
      </c>
      <c r="U627" s="22" t="s">
        <v>53</v>
      </c>
      <c r="V627" s="15"/>
      <c r="AE627">
        <v>0</v>
      </c>
      <c r="AF627" t="b">
        <v>1</v>
      </c>
      <c r="AG627">
        <v>2</v>
      </c>
    </row>
    <row r="628" spans="2:33" x14ac:dyDescent="0.45">
      <c r="B628" s="1">
        <v>615</v>
      </c>
      <c r="C628" s="16"/>
      <c r="D628" s="17" t="s">
        <v>1008</v>
      </c>
      <c r="E628" s="17"/>
      <c r="F628" s="17"/>
      <c r="G628" s="18" t="s">
        <v>1009</v>
      </c>
      <c r="H628" s="17"/>
      <c r="I628" s="17"/>
      <c r="J628" s="17"/>
      <c r="K628" s="17"/>
      <c r="L628" s="19">
        <v>1815</v>
      </c>
      <c r="M628" s="19">
        <v>105</v>
      </c>
      <c r="N628" s="20">
        <v>45777</v>
      </c>
      <c r="O628" s="21" t="s">
        <v>63</v>
      </c>
      <c r="P628" s="21">
        <v>0</v>
      </c>
      <c r="Q628" s="21">
        <v>0.441</v>
      </c>
      <c r="R628" s="21" t="s">
        <v>57</v>
      </c>
      <c r="S628" s="21" t="s">
        <v>51</v>
      </c>
      <c r="T628" s="21" t="s">
        <v>130</v>
      </c>
      <c r="U628" s="22" t="s">
        <v>53</v>
      </c>
      <c r="V628" s="15"/>
      <c r="AE628">
        <v>0</v>
      </c>
      <c r="AF628" t="b">
        <v>1</v>
      </c>
      <c r="AG628">
        <v>1</v>
      </c>
    </row>
    <row r="629" spans="2:33" x14ac:dyDescent="0.45">
      <c r="B629" s="1">
        <v>616</v>
      </c>
      <c r="C629" s="16"/>
      <c r="D629" s="17" t="s">
        <v>1010</v>
      </c>
      <c r="E629" s="17"/>
      <c r="F629" s="17"/>
      <c r="G629" s="18" t="s">
        <v>1011</v>
      </c>
      <c r="H629" s="17"/>
      <c r="I629" s="17"/>
      <c r="J629" s="17"/>
      <c r="K629" s="17"/>
      <c r="L629" s="19">
        <v>34674</v>
      </c>
      <c r="M629" s="19">
        <v>34674</v>
      </c>
      <c r="N629" s="20">
        <v>45747</v>
      </c>
      <c r="O629" s="21" t="s">
        <v>56</v>
      </c>
      <c r="P629" s="21">
        <v>0.01</v>
      </c>
      <c r="Q629" s="21">
        <v>8.3000000000000004E-2</v>
      </c>
      <c r="R629" s="21" t="s">
        <v>50</v>
      </c>
      <c r="S629" s="21" t="s">
        <v>293</v>
      </c>
      <c r="T629" s="21" t="s">
        <v>130</v>
      </c>
      <c r="U629" s="22" t="s">
        <v>53</v>
      </c>
      <c r="V629" s="15"/>
      <c r="AE629">
        <v>0</v>
      </c>
      <c r="AF629" t="b">
        <v>1</v>
      </c>
      <c r="AG629">
        <v>0</v>
      </c>
    </row>
    <row r="630" spans="2:33" x14ac:dyDescent="0.45">
      <c r="B630" s="1">
        <v>617</v>
      </c>
      <c r="C630" s="16" t="s">
        <v>47</v>
      </c>
      <c r="D630" s="17" t="s">
        <v>1012</v>
      </c>
      <c r="E630" s="17"/>
      <c r="F630" s="17"/>
      <c r="G630" s="18" t="s">
        <v>59</v>
      </c>
      <c r="H630" s="17"/>
      <c r="I630" s="17"/>
      <c r="J630" s="17"/>
      <c r="K630" s="17"/>
      <c r="L630" s="19">
        <v>34432</v>
      </c>
      <c r="M630" s="19">
        <v>0</v>
      </c>
      <c r="N630" s="20">
        <v>45812</v>
      </c>
      <c r="O630" s="21" t="s">
        <v>60</v>
      </c>
      <c r="P630" s="21">
        <v>0.01</v>
      </c>
      <c r="Q630" s="21">
        <v>0</v>
      </c>
      <c r="R630" s="21" t="s">
        <v>50</v>
      </c>
      <c r="S630" s="21" t="s">
        <v>443</v>
      </c>
      <c r="T630" s="21" t="s">
        <v>755</v>
      </c>
      <c r="U630" s="22" t="s">
        <v>53</v>
      </c>
      <c r="V630" s="15"/>
      <c r="AE630">
        <v>1</v>
      </c>
      <c r="AF630" t="b">
        <v>1</v>
      </c>
      <c r="AG630">
        <v>0</v>
      </c>
    </row>
    <row r="631" spans="2:33" x14ac:dyDescent="0.45">
      <c r="B631" s="1">
        <v>618</v>
      </c>
      <c r="C631" s="16"/>
      <c r="D631" s="17" t="s">
        <v>1013</v>
      </c>
      <c r="E631" s="17"/>
      <c r="F631" s="17"/>
      <c r="G631" s="18" t="s">
        <v>1014</v>
      </c>
      <c r="H631" s="17"/>
      <c r="I631" s="17"/>
      <c r="J631" s="17"/>
      <c r="K631" s="17"/>
      <c r="L631" s="19">
        <v>34432</v>
      </c>
      <c r="M631" s="19">
        <v>0</v>
      </c>
      <c r="N631" s="20">
        <v>45812</v>
      </c>
      <c r="O631" s="21" t="s">
        <v>85</v>
      </c>
      <c r="P631" s="21">
        <v>0.01</v>
      </c>
      <c r="Q631" s="21">
        <v>3.2090000000000001</v>
      </c>
      <c r="R631" s="21" t="s">
        <v>57</v>
      </c>
      <c r="S631" s="21" t="s">
        <v>443</v>
      </c>
      <c r="T631" s="21" t="s">
        <v>755</v>
      </c>
      <c r="U631" s="22" t="s">
        <v>53</v>
      </c>
      <c r="V631" s="15"/>
      <c r="AE631">
        <v>0</v>
      </c>
      <c r="AF631" t="b">
        <v>1</v>
      </c>
      <c r="AG631">
        <v>1</v>
      </c>
    </row>
    <row r="632" spans="2:33" x14ac:dyDescent="0.45">
      <c r="B632" s="1">
        <v>619</v>
      </c>
      <c r="C632" s="16"/>
      <c r="D632" s="17" t="s">
        <v>1015</v>
      </c>
      <c r="E632" s="17"/>
      <c r="F632" s="17"/>
      <c r="G632" s="18" t="s">
        <v>1016</v>
      </c>
      <c r="H632" s="17"/>
      <c r="I632" s="17"/>
      <c r="J632" s="17"/>
      <c r="K632" s="17"/>
      <c r="L632" s="19">
        <v>33879</v>
      </c>
      <c r="M632" s="19">
        <v>0</v>
      </c>
      <c r="N632" s="20">
        <v>45747</v>
      </c>
      <c r="O632" s="21" t="s">
        <v>56</v>
      </c>
      <c r="P632" s="21">
        <v>0.01</v>
      </c>
      <c r="Q632" s="21">
        <v>3.2250000000000001</v>
      </c>
      <c r="R632" s="21" t="s">
        <v>50</v>
      </c>
      <c r="S632" s="21" t="s">
        <v>399</v>
      </c>
      <c r="T632" s="21" t="s">
        <v>512</v>
      </c>
      <c r="U632" s="22" t="s">
        <v>53</v>
      </c>
      <c r="V632" s="15"/>
      <c r="AE632">
        <v>0</v>
      </c>
      <c r="AF632" t="b">
        <v>1</v>
      </c>
      <c r="AG632">
        <v>0</v>
      </c>
    </row>
    <row r="633" spans="2:33" x14ac:dyDescent="0.45">
      <c r="B633" s="1">
        <v>620</v>
      </c>
      <c r="C633" s="16" t="s">
        <v>47</v>
      </c>
      <c r="D633" s="17" t="s">
        <v>1017</v>
      </c>
      <c r="E633" s="17"/>
      <c r="F633" s="17"/>
      <c r="G633" s="18" t="s">
        <v>1018</v>
      </c>
      <c r="H633" s="17"/>
      <c r="I633" s="17"/>
      <c r="J633" s="17"/>
      <c r="K633" s="17"/>
      <c r="L633" s="19">
        <v>33416</v>
      </c>
      <c r="M633" s="19">
        <v>-45041</v>
      </c>
      <c r="N633" s="20">
        <v>45747</v>
      </c>
      <c r="O633" s="21" t="s">
        <v>56</v>
      </c>
      <c r="P633" s="21">
        <v>0.01</v>
      </c>
      <c r="Q633" s="21">
        <v>6.0000000000000001E-3</v>
      </c>
      <c r="R633" s="21" t="s">
        <v>50</v>
      </c>
      <c r="S633" s="21" t="s">
        <v>51</v>
      </c>
      <c r="T633" s="21" t="s">
        <v>130</v>
      </c>
      <c r="U633" s="22" t="s">
        <v>53</v>
      </c>
      <c r="V633" s="15"/>
      <c r="AE633">
        <v>3</v>
      </c>
      <c r="AF633" t="b">
        <v>1</v>
      </c>
      <c r="AG633">
        <v>0</v>
      </c>
    </row>
    <row r="634" spans="2:33" x14ac:dyDescent="0.45">
      <c r="B634" s="1">
        <v>621</v>
      </c>
      <c r="C634" s="16" t="s">
        <v>47</v>
      </c>
      <c r="D634" s="17" t="s">
        <v>1019</v>
      </c>
      <c r="E634" s="17"/>
      <c r="F634" s="17"/>
      <c r="G634" s="18" t="s">
        <v>59</v>
      </c>
      <c r="H634" s="17"/>
      <c r="I634" s="17"/>
      <c r="J634" s="17"/>
      <c r="K634" s="17"/>
      <c r="L634" s="19">
        <v>676</v>
      </c>
      <c r="M634" s="19">
        <v>0</v>
      </c>
      <c r="N634" s="20">
        <v>45777</v>
      </c>
      <c r="O634" s="21" t="s">
        <v>60</v>
      </c>
      <c r="P634" s="21">
        <v>0</v>
      </c>
      <c r="Q634" s="21">
        <v>0</v>
      </c>
      <c r="R634" s="21" t="s">
        <v>57</v>
      </c>
      <c r="S634" s="21" t="s">
        <v>51</v>
      </c>
      <c r="T634" s="21" t="s">
        <v>100</v>
      </c>
      <c r="U634" s="22" t="s">
        <v>101</v>
      </c>
      <c r="V634" s="15"/>
      <c r="AE634">
        <v>1</v>
      </c>
      <c r="AF634" t="b">
        <v>1</v>
      </c>
      <c r="AG634">
        <v>1</v>
      </c>
    </row>
    <row r="635" spans="2:33" x14ac:dyDescent="0.45">
      <c r="B635" s="1">
        <v>622</v>
      </c>
      <c r="C635" s="16"/>
      <c r="D635" s="17" t="s">
        <v>1020</v>
      </c>
      <c r="E635" s="17"/>
      <c r="F635" s="17"/>
      <c r="G635" s="18" t="s">
        <v>1021</v>
      </c>
      <c r="H635" s="17"/>
      <c r="I635" s="17"/>
      <c r="J635" s="17"/>
      <c r="K635" s="17"/>
      <c r="L635" s="19">
        <v>676</v>
      </c>
      <c r="M635" s="19">
        <v>0</v>
      </c>
      <c r="N635" s="20">
        <v>45777</v>
      </c>
      <c r="O635" s="21" t="s">
        <v>104</v>
      </c>
      <c r="P635" s="21">
        <v>0</v>
      </c>
      <c r="Q635" s="21">
        <v>7.0000000000000001E-3</v>
      </c>
      <c r="R635" s="21" t="s">
        <v>57</v>
      </c>
      <c r="S635" s="21" t="s">
        <v>51</v>
      </c>
      <c r="T635" s="21" t="s">
        <v>100</v>
      </c>
      <c r="U635" s="22" t="s">
        <v>101</v>
      </c>
      <c r="V635" s="15"/>
      <c r="AE635">
        <v>0</v>
      </c>
      <c r="AF635" t="b">
        <v>1</v>
      </c>
      <c r="AG635">
        <v>2</v>
      </c>
    </row>
    <row r="636" spans="2:33" x14ac:dyDescent="0.45">
      <c r="B636" s="1">
        <v>623</v>
      </c>
      <c r="C636" s="16"/>
      <c r="D636" s="17" t="s">
        <v>1022</v>
      </c>
      <c r="E636" s="17"/>
      <c r="F636" s="17"/>
      <c r="G636" s="18" t="s">
        <v>1023</v>
      </c>
      <c r="H636" s="17"/>
      <c r="I636" s="17"/>
      <c r="J636" s="17"/>
      <c r="K636" s="17"/>
      <c r="L636" s="19">
        <v>0</v>
      </c>
      <c r="M636" s="19">
        <v>-684</v>
      </c>
      <c r="N636" s="20">
        <v>45808</v>
      </c>
      <c r="O636" s="21" t="s">
        <v>63</v>
      </c>
      <c r="P636" s="21">
        <v>0</v>
      </c>
      <c r="Q636" s="21">
        <v>0</v>
      </c>
      <c r="R636" s="21" t="s">
        <v>57</v>
      </c>
      <c r="S636" s="21" t="s">
        <v>51</v>
      </c>
      <c r="T636" s="21" t="s">
        <v>130</v>
      </c>
      <c r="U636" s="22" t="s">
        <v>53</v>
      </c>
      <c r="V636" s="15"/>
      <c r="AE636">
        <v>0</v>
      </c>
      <c r="AF636" t="b">
        <v>1</v>
      </c>
      <c r="AG636">
        <v>1</v>
      </c>
    </row>
    <row r="637" spans="2:33" x14ac:dyDescent="0.45">
      <c r="B637" s="1">
        <v>624</v>
      </c>
      <c r="C637" s="16" t="s">
        <v>47</v>
      </c>
      <c r="D637" s="17" t="s">
        <v>1024</v>
      </c>
      <c r="E637" s="17"/>
      <c r="F637" s="17"/>
      <c r="G637" s="18" t="s">
        <v>1025</v>
      </c>
      <c r="H637" s="17"/>
      <c r="I637" s="17"/>
      <c r="J637" s="17"/>
      <c r="K637" s="17"/>
      <c r="L637" s="19">
        <v>33311</v>
      </c>
      <c r="M637" s="19">
        <v>4308</v>
      </c>
      <c r="N637" s="20">
        <v>45747</v>
      </c>
      <c r="O637" s="21" t="s">
        <v>56</v>
      </c>
      <c r="P637" s="21">
        <v>0.01</v>
      </c>
      <c r="Q637" s="21">
        <v>0</v>
      </c>
      <c r="R637" s="21" t="s">
        <v>50</v>
      </c>
      <c r="S637" s="21" t="s">
        <v>51</v>
      </c>
      <c r="T637" s="21" t="s">
        <v>1026</v>
      </c>
      <c r="U637" s="22" t="s">
        <v>53</v>
      </c>
      <c r="V637" s="15"/>
      <c r="AE637">
        <v>7</v>
      </c>
      <c r="AF637" t="b">
        <v>1</v>
      </c>
      <c r="AG637">
        <v>0</v>
      </c>
    </row>
    <row r="638" spans="2:33" x14ac:dyDescent="0.45">
      <c r="B638" s="1">
        <v>625</v>
      </c>
      <c r="C638" s="16" t="s">
        <v>47</v>
      </c>
      <c r="D638" s="17" t="s">
        <v>1027</v>
      </c>
      <c r="E638" s="17"/>
      <c r="F638" s="17"/>
      <c r="G638" s="18" t="s">
        <v>59</v>
      </c>
      <c r="H638" s="17"/>
      <c r="I638" s="17"/>
      <c r="J638" s="17"/>
      <c r="K638" s="17"/>
      <c r="L638" s="19">
        <v>22996</v>
      </c>
      <c r="M638" s="19">
        <v>0</v>
      </c>
      <c r="N638" s="20">
        <v>45812</v>
      </c>
      <c r="O638" s="21" t="s">
        <v>60</v>
      </c>
      <c r="P638" s="21">
        <v>0.01</v>
      </c>
      <c r="Q638" s="21">
        <v>0</v>
      </c>
      <c r="R638" s="21" t="s">
        <v>57</v>
      </c>
      <c r="S638" s="21" t="s">
        <v>51</v>
      </c>
      <c r="T638" s="21" t="s">
        <v>1026</v>
      </c>
      <c r="U638" s="22" t="s">
        <v>53</v>
      </c>
      <c r="V638" s="15"/>
      <c r="AE638">
        <v>4</v>
      </c>
      <c r="AF638" t="b">
        <v>1</v>
      </c>
      <c r="AG638">
        <v>1</v>
      </c>
    </row>
    <row r="639" spans="2:33" x14ac:dyDescent="0.45">
      <c r="B639" s="1">
        <v>626</v>
      </c>
      <c r="C639" s="16"/>
      <c r="D639" s="17" t="s">
        <v>1028</v>
      </c>
      <c r="E639" s="17"/>
      <c r="F639" s="17"/>
      <c r="G639" s="18" t="s">
        <v>1029</v>
      </c>
      <c r="H639" s="17"/>
      <c r="I639" s="17"/>
      <c r="J639" s="17"/>
      <c r="K639" s="17"/>
      <c r="L639" s="19">
        <v>12043</v>
      </c>
      <c r="M639" s="19">
        <v>0</v>
      </c>
      <c r="N639" s="20">
        <v>45812</v>
      </c>
      <c r="O639" s="21" t="s">
        <v>85</v>
      </c>
      <c r="P639" s="21">
        <v>0</v>
      </c>
      <c r="Q639" s="21">
        <v>0.214</v>
      </c>
      <c r="R639" s="21" t="s">
        <v>57</v>
      </c>
      <c r="S639" s="21" t="s">
        <v>51</v>
      </c>
      <c r="T639" s="21" t="s">
        <v>1026</v>
      </c>
      <c r="U639" s="22" t="s">
        <v>53</v>
      </c>
      <c r="V639" s="15"/>
      <c r="AE639">
        <v>0</v>
      </c>
      <c r="AF639" t="b">
        <v>1</v>
      </c>
      <c r="AG639">
        <v>2</v>
      </c>
    </row>
    <row r="640" spans="2:33" x14ac:dyDescent="0.45">
      <c r="B640" s="1">
        <v>627</v>
      </c>
      <c r="C640" s="16"/>
      <c r="D640" s="17" t="s">
        <v>1028</v>
      </c>
      <c r="E640" s="17"/>
      <c r="F640" s="17"/>
      <c r="G640" s="18" t="s">
        <v>1030</v>
      </c>
      <c r="H640" s="17"/>
      <c r="I640" s="17"/>
      <c r="J640" s="17"/>
      <c r="K640" s="17"/>
      <c r="L640" s="19">
        <v>6028</v>
      </c>
      <c r="M640" s="19">
        <v>0</v>
      </c>
      <c r="N640" s="20">
        <v>45812</v>
      </c>
      <c r="O640" s="21" t="s">
        <v>85</v>
      </c>
      <c r="P640" s="21">
        <v>0</v>
      </c>
      <c r="Q640" s="21">
        <v>2.9000000000000001E-2</v>
      </c>
      <c r="R640" s="21" t="s">
        <v>57</v>
      </c>
      <c r="S640" s="21" t="s">
        <v>51</v>
      </c>
      <c r="T640" s="21" t="s">
        <v>1026</v>
      </c>
      <c r="U640" s="22" t="s">
        <v>53</v>
      </c>
      <c r="V640" s="15"/>
      <c r="AE640">
        <v>0</v>
      </c>
      <c r="AF640" t="b">
        <v>1</v>
      </c>
      <c r="AG640">
        <v>2</v>
      </c>
    </row>
    <row r="641" spans="2:33" x14ac:dyDescent="0.45">
      <c r="B641" s="1">
        <v>628</v>
      </c>
      <c r="C641" s="16"/>
      <c r="D641" s="17" t="s">
        <v>1028</v>
      </c>
      <c r="E641" s="17"/>
      <c r="F641" s="17"/>
      <c r="G641" s="18" t="s">
        <v>1031</v>
      </c>
      <c r="H641" s="17"/>
      <c r="I641" s="17"/>
      <c r="J641" s="17"/>
      <c r="K641" s="17"/>
      <c r="L641" s="19">
        <v>3749</v>
      </c>
      <c r="M641" s="19">
        <v>0</v>
      </c>
      <c r="N641" s="20">
        <v>45812</v>
      </c>
      <c r="O641" s="21" t="s">
        <v>85</v>
      </c>
      <c r="P641" s="21">
        <v>0</v>
      </c>
      <c r="Q641" s="21">
        <v>0.03</v>
      </c>
      <c r="R641" s="21" t="s">
        <v>57</v>
      </c>
      <c r="S641" s="21" t="s">
        <v>51</v>
      </c>
      <c r="T641" s="21" t="s">
        <v>1026</v>
      </c>
      <c r="U641" s="22" t="s">
        <v>53</v>
      </c>
      <c r="V641" s="15"/>
      <c r="AE641">
        <v>0</v>
      </c>
      <c r="AF641" t="b">
        <v>1</v>
      </c>
      <c r="AG641">
        <v>2</v>
      </c>
    </row>
    <row r="642" spans="2:33" x14ac:dyDescent="0.45">
      <c r="B642" s="1">
        <v>629</v>
      </c>
      <c r="C642" s="16"/>
      <c r="D642" s="17" t="s">
        <v>1028</v>
      </c>
      <c r="E642" s="17"/>
      <c r="F642" s="17"/>
      <c r="G642" s="18" t="s">
        <v>1032</v>
      </c>
      <c r="H642" s="17"/>
      <c r="I642" s="17"/>
      <c r="J642" s="17"/>
      <c r="K642" s="17"/>
      <c r="L642" s="19">
        <v>1176</v>
      </c>
      <c r="M642" s="19">
        <v>0</v>
      </c>
      <c r="N642" s="20">
        <v>45812</v>
      </c>
      <c r="O642" s="21" t="s">
        <v>85</v>
      </c>
      <c r="P642" s="21">
        <v>0</v>
      </c>
      <c r="Q642" s="21">
        <v>0</v>
      </c>
      <c r="R642" s="21" t="s">
        <v>57</v>
      </c>
      <c r="S642" s="21" t="s">
        <v>51</v>
      </c>
      <c r="T642" s="21" t="s">
        <v>1026</v>
      </c>
      <c r="U642" s="22" t="s">
        <v>53</v>
      </c>
      <c r="V642" s="15"/>
      <c r="AE642">
        <v>0</v>
      </c>
      <c r="AF642" t="b">
        <v>1</v>
      </c>
      <c r="AG642">
        <v>2</v>
      </c>
    </row>
    <row r="643" spans="2:33" x14ac:dyDescent="0.45">
      <c r="B643" s="1">
        <v>630</v>
      </c>
      <c r="C643" s="16" t="s">
        <v>47</v>
      </c>
      <c r="D643" s="17" t="s">
        <v>1033</v>
      </c>
      <c r="E643" s="17"/>
      <c r="F643" s="17"/>
      <c r="G643" s="18" t="s">
        <v>59</v>
      </c>
      <c r="H643" s="17"/>
      <c r="I643" s="17"/>
      <c r="J643" s="17"/>
      <c r="K643" s="17"/>
      <c r="L643" s="19">
        <v>3516</v>
      </c>
      <c r="M643" s="19">
        <v>0</v>
      </c>
      <c r="N643" s="20">
        <v>45811</v>
      </c>
      <c r="O643" s="21" t="s">
        <v>60</v>
      </c>
      <c r="P643" s="21">
        <v>0</v>
      </c>
      <c r="Q643" s="21">
        <v>0</v>
      </c>
      <c r="R643" s="21" t="s">
        <v>57</v>
      </c>
      <c r="S643" s="21" t="s">
        <v>1034</v>
      </c>
      <c r="T643" s="21" t="s">
        <v>175</v>
      </c>
      <c r="U643" s="22" t="s">
        <v>101</v>
      </c>
      <c r="V643" s="15"/>
      <c r="AE643">
        <v>1</v>
      </c>
      <c r="AF643" t="b">
        <v>1</v>
      </c>
      <c r="AG643">
        <v>1</v>
      </c>
    </row>
    <row r="644" spans="2:33" x14ac:dyDescent="0.45">
      <c r="B644" s="1">
        <v>631</v>
      </c>
      <c r="C644" s="16"/>
      <c r="D644" s="17" t="s">
        <v>1035</v>
      </c>
      <c r="E644" s="17"/>
      <c r="F644" s="17"/>
      <c r="G644" s="18" t="s">
        <v>1036</v>
      </c>
      <c r="H644" s="17"/>
      <c r="I644" s="17"/>
      <c r="J644" s="17"/>
      <c r="K644" s="17"/>
      <c r="L644" s="19">
        <v>3516</v>
      </c>
      <c r="M644" s="19">
        <v>0</v>
      </c>
      <c r="N644" s="20">
        <v>45811</v>
      </c>
      <c r="O644" s="21" t="s">
        <v>85</v>
      </c>
      <c r="P644" s="21">
        <v>0</v>
      </c>
      <c r="Q644" s="21">
        <v>3.4000000000000002E-2</v>
      </c>
      <c r="R644" s="21" t="s">
        <v>57</v>
      </c>
      <c r="S644" s="21" t="s">
        <v>1034</v>
      </c>
      <c r="T644" s="21" t="s">
        <v>175</v>
      </c>
      <c r="U644" s="22" t="s">
        <v>101</v>
      </c>
      <c r="V644" s="15"/>
      <c r="AE644">
        <v>0</v>
      </c>
      <c r="AF644" t="b">
        <v>1</v>
      </c>
      <c r="AG644">
        <v>2</v>
      </c>
    </row>
    <row r="645" spans="2:33" x14ac:dyDescent="0.45">
      <c r="B645" s="1">
        <v>632</v>
      </c>
      <c r="C645" s="16"/>
      <c r="D645" s="17" t="s">
        <v>1037</v>
      </c>
      <c r="E645" s="17"/>
      <c r="F645" s="17"/>
      <c r="G645" s="18" t="s">
        <v>1037</v>
      </c>
      <c r="H645" s="17"/>
      <c r="I645" s="17"/>
      <c r="J645" s="17"/>
      <c r="K645" s="17"/>
      <c r="L645" s="19">
        <v>33287</v>
      </c>
      <c r="M645" s="19">
        <v>-20984</v>
      </c>
      <c r="N645" s="20">
        <v>45747</v>
      </c>
      <c r="O645" s="21" t="s">
        <v>56</v>
      </c>
      <c r="P645" s="21">
        <v>0.01</v>
      </c>
      <c r="Q645" s="21">
        <v>1E-3</v>
      </c>
      <c r="R645" s="21" t="s">
        <v>50</v>
      </c>
      <c r="S645" s="21" t="s">
        <v>246</v>
      </c>
      <c r="T645" s="21" t="s">
        <v>265</v>
      </c>
      <c r="U645" s="22" t="s">
        <v>53</v>
      </c>
      <c r="V645" s="15"/>
      <c r="AE645">
        <v>0</v>
      </c>
      <c r="AF645" t="b">
        <v>1</v>
      </c>
      <c r="AG645">
        <v>0</v>
      </c>
    </row>
    <row r="646" spans="2:33" x14ac:dyDescent="0.45">
      <c r="B646" s="1">
        <v>633</v>
      </c>
      <c r="C646" s="16"/>
      <c r="D646" s="17" t="s">
        <v>1038</v>
      </c>
      <c r="E646" s="17"/>
      <c r="F646" s="17"/>
      <c r="G646" s="18" t="s">
        <v>1039</v>
      </c>
      <c r="H646" s="17"/>
      <c r="I646" s="17"/>
      <c r="J646" s="17"/>
      <c r="K646" s="17"/>
      <c r="L646" s="19">
        <v>33000</v>
      </c>
      <c r="M646" s="19">
        <v>24700</v>
      </c>
      <c r="N646" s="20">
        <v>45747</v>
      </c>
      <c r="O646" s="21" t="s">
        <v>56</v>
      </c>
      <c r="P646" s="21">
        <v>0.01</v>
      </c>
      <c r="Q646" s="21">
        <v>1E-3</v>
      </c>
      <c r="R646" s="21" t="s">
        <v>50</v>
      </c>
      <c r="S646" s="21" t="s">
        <v>399</v>
      </c>
      <c r="T646" s="21" t="s">
        <v>125</v>
      </c>
      <c r="U646" s="22" t="s">
        <v>126</v>
      </c>
      <c r="V646" s="15"/>
      <c r="AE646">
        <v>0</v>
      </c>
      <c r="AF646" t="b">
        <v>1</v>
      </c>
      <c r="AG646">
        <v>0</v>
      </c>
    </row>
    <row r="647" spans="2:33" x14ac:dyDescent="0.45">
      <c r="B647" s="1">
        <v>634</v>
      </c>
      <c r="C647" s="16"/>
      <c r="D647" s="17" t="s">
        <v>1040</v>
      </c>
      <c r="E647" s="17"/>
      <c r="F647" s="17"/>
      <c r="G647" s="18" t="s">
        <v>1041</v>
      </c>
      <c r="H647" s="17"/>
      <c r="I647" s="17"/>
      <c r="J647" s="17"/>
      <c r="K647" s="17"/>
      <c r="L647" s="19">
        <v>31754</v>
      </c>
      <c r="M647" s="19">
        <v>0</v>
      </c>
      <c r="N647" s="20">
        <v>45747</v>
      </c>
      <c r="O647" s="21" t="s">
        <v>56</v>
      </c>
      <c r="P647" s="21">
        <v>0.01</v>
      </c>
      <c r="Q647" s="21">
        <v>0.123</v>
      </c>
      <c r="R647" s="21" t="s">
        <v>50</v>
      </c>
      <c r="S647" s="21" t="s">
        <v>293</v>
      </c>
      <c r="T647" s="21" t="s">
        <v>1042</v>
      </c>
      <c r="U647" s="22" t="s">
        <v>1042</v>
      </c>
      <c r="V647" s="15"/>
      <c r="AE647">
        <v>0</v>
      </c>
      <c r="AF647" t="b">
        <v>1</v>
      </c>
      <c r="AG647">
        <v>0</v>
      </c>
    </row>
    <row r="648" spans="2:33" x14ac:dyDescent="0.45">
      <c r="B648" s="1">
        <v>635</v>
      </c>
      <c r="C648" s="16" t="s">
        <v>47</v>
      </c>
      <c r="D648" s="17" t="s">
        <v>1043</v>
      </c>
      <c r="E648" s="17"/>
      <c r="F648" s="17"/>
      <c r="G648" s="18" t="s">
        <v>1044</v>
      </c>
      <c r="H648" s="17"/>
      <c r="I648" s="17"/>
      <c r="J648" s="17"/>
      <c r="K648" s="17"/>
      <c r="L648" s="19">
        <v>30879</v>
      </c>
      <c r="M648" s="19">
        <v>162</v>
      </c>
      <c r="N648" s="20">
        <v>45747</v>
      </c>
      <c r="O648" s="21" t="s">
        <v>56</v>
      </c>
      <c r="P648" s="21">
        <v>0.01</v>
      </c>
      <c r="Q648" s="21">
        <v>2.1000000000000001E-2</v>
      </c>
      <c r="R648" s="21" t="s">
        <v>50</v>
      </c>
      <c r="S648" s="21" t="s">
        <v>51</v>
      </c>
      <c r="T648" s="21" t="s">
        <v>562</v>
      </c>
      <c r="U648" s="22" t="s">
        <v>53</v>
      </c>
      <c r="V648" s="15"/>
      <c r="AE648">
        <v>1</v>
      </c>
      <c r="AF648" t="b">
        <v>1</v>
      </c>
      <c r="AG648">
        <v>0</v>
      </c>
    </row>
    <row r="649" spans="2:33" x14ac:dyDescent="0.45">
      <c r="B649" s="1">
        <v>636</v>
      </c>
      <c r="C649" s="16"/>
      <c r="D649" s="17" t="s">
        <v>1045</v>
      </c>
      <c r="E649" s="17"/>
      <c r="F649" s="17"/>
      <c r="G649" s="18" t="s">
        <v>1046</v>
      </c>
      <c r="H649" s="17"/>
      <c r="I649" s="17"/>
      <c r="J649" s="17"/>
      <c r="K649" s="17"/>
      <c r="L649" s="19">
        <v>30717</v>
      </c>
      <c r="M649" s="19">
        <v>557</v>
      </c>
      <c r="N649" s="20">
        <v>45657</v>
      </c>
      <c r="O649" s="21" t="s">
        <v>63</v>
      </c>
      <c r="P649" s="21">
        <v>0.01</v>
      </c>
      <c r="Q649" s="21">
        <v>0.41899999999999998</v>
      </c>
      <c r="R649" s="21" t="s">
        <v>57</v>
      </c>
      <c r="S649" s="21" t="s">
        <v>51</v>
      </c>
      <c r="T649" s="21" t="s">
        <v>562</v>
      </c>
      <c r="U649" s="22" t="s">
        <v>53</v>
      </c>
      <c r="V649" s="15"/>
      <c r="AE649">
        <v>0</v>
      </c>
      <c r="AF649" t="b">
        <v>1</v>
      </c>
      <c r="AG649">
        <v>1</v>
      </c>
    </row>
    <row r="650" spans="2:33" x14ac:dyDescent="0.45">
      <c r="B650" s="1">
        <v>637</v>
      </c>
      <c r="C650" s="16"/>
      <c r="D650" s="17" t="s">
        <v>1047</v>
      </c>
      <c r="E650" s="17"/>
      <c r="F650" s="17"/>
      <c r="G650" s="18" t="s">
        <v>1048</v>
      </c>
      <c r="H650" s="17"/>
      <c r="I650" s="17"/>
      <c r="J650" s="17"/>
      <c r="K650" s="17"/>
      <c r="L650" s="19">
        <v>30863</v>
      </c>
      <c r="M650" s="19">
        <v>15185</v>
      </c>
      <c r="N650" s="20">
        <v>45747</v>
      </c>
      <c r="O650" s="21" t="s">
        <v>56</v>
      </c>
      <c r="P650" s="21">
        <v>0.01</v>
      </c>
      <c r="Q650" s="21">
        <v>0.152</v>
      </c>
      <c r="R650" s="21" t="s">
        <v>50</v>
      </c>
      <c r="S650" s="21" t="s">
        <v>51</v>
      </c>
      <c r="T650" s="21" t="s">
        <v>196</v>
      </c>
      <c r="U650" s="22" t="s">
        <v>53</v>
      </c>
      <c r="V650" s="15"/>
      <c r="AE650">
        <v>0</v>
      </c>
      <c r="AF650" t="b">
        <v>1</v>
      </c>
      <c r="AG650">
        <v>0</v>
      </c>
    </row>
    <row r="651" spans="2:33" x14ac:dyDescent="0.45">
      <c r="B651" s="1">
        <v>638</v>
      </c>
      <c r="C651" s="16" t="s">
        <v>47</v>
      </c>
      <c r="D651" s="17" t="s">
        <v>1049</v>
      </c>
      <c r="E651" s="17"/>
      <c r="F651" s="17"/>
      <c r="G651" s="18" t="s">
        <v>33</v>
      </c>
      <c r="H651" s="17"/>
      <c r="I651" s="17"/>
      <c r="J651" s="17"/>
      <c r="K651" s="17"/>
      <c r="L651" s="19">
        <v>30758</v>
      </c>
      <c r="M651" s="19">
        <v>5757</v>
      </c>
      <c r="N651" s="20">
        <v>45747</v>
      </c>
      <c r="O651" s="21" t="s">
        <v>49</v>
      </c>
      <c r="P651" s="21">
        <v>0.01</v>
      </c>
      <c r="Q651" s="21">
        <v>0</v>
      </c>
      <c r="R651" s="21" t="s">
        <v>50</v>
      </c>
      <c r="S651" s="21" t="s">
        <v>443</v>
      </c>
      <c r="T651" s="21" t="s">
        <v>778</v>
      </c>
      <c r="U651" s="22" t="s">
        <v>775</v>
      </c>
      <c r="V651" s="15"/>
      <c r="AE651">
        <v>12</v>
      </c>
      <c r="AF651" t="b">
        <v>1</v>
      </c>
      <c r="AG651">
        <v>0</v>
      </c>
    </row>
    <row r="652" spans="2:33" x14ac:dyDescent="0.45">
      <c r="B652" s="1">
        <v>639</v>
      </c>
      <c r="C652" s="16"/>
      <c r="D652" s="17" t="s">
        <v>1050</v>
      </c>
      <c r="E652" s="17"/>
      <c r="F652" s="17"/>
      <c r="G652" s="18" t="s">
        <v>1051</v>
      </c>
      <c r="H652" s="17"/>
      <c r="I652" s="17"/>
      <c r="J652" s="17"/>
      <c r="K652" s="17"/>
      <c r="L652" s="19">
        <v>28455</v>
      </c>
      <c r="M652" s="19">
        <v>3454</v>
      </c>
      <c r="N652" s="20">
        <v>45747</v>
      </c>
      <c r="O652" s="21" t="s">
        <v>56</v>
      </c>
      <c r="P652" s="21">
        <v>0.01</v>
      </c>
      <c r="Q652" s="21">
        <v>1.1739999999999999</v>
      </c>
      <c r="R652" s="21" t="s">
        <v>57</v>
      </c>
      <c r="S652" s="21" t="s">
        <v>51</v>
      </c>
      <c r="T652" s="21" t="s">
        <v>196</v>
      </c>
      <c r="U652" s="22" t="s">
        <v>53</v>
      </c>
      <c r="V652" s="15"/>
      <c r="AE652">
        <v>0</v>
      </c>
      <c r="AF652" t="b">
        <v>1</v>
      </c>
      <c r="AG652">
        <v>1</v>
      </c>
    </row>
    <row r="653" spans="2:33" x14ac:dyDescent="0.45">
      <c r="B653" s="1">
        <v>640</v>
      </c>
      <c r="C653" s="16" t="s">
        <v>47</v>
      </c>
      <c r="D653" s="17" t="s">
        <v>1052</v>
      </c>
      <c r="E653" s="17"/>
      <c r="F653" s="17"/>
      <c r="G653" s="18" t="s">
        <v>59</v>
      </c>
      <c r="H653" s="17"/>
      <c r="I653" s="17"/>
      <c r="J653" s="17"/>
      <c r="K653" s="17"/>
      <c r="L653" s="19">
        <v>2303</v>
      </c>
      <c r="M653" s="19">
        <v>2303</v>
      </c>
      <c r="N653" s="20">
        <v>45747</v>
      </c>
      <c r="O653" s="21" t="s">
        <v>60</v>
      </c>
      <c r="P653" s="21">
        <v>0</v>
      </c>
      <c r="Q653" s="21">
        <v>0</v>
      </c>
      <c r="R653" s="21" t="s">
        <v>57</v>
      </c>
      <c r="S653" s="21" t="s">
        <v>51</v>
      </c>
      <c r="T653" s="21" t="s">
        <v>196</v>
      </c>
      <c r="U653" s="22" t="s">
        <v>53</v>
      </c>
      <c r="V653" s="15"/>
      <c r="AE653">
        <v>10</v>
      </c>
      <c r="AF653" t="b">
        <v>1</v>
      </c>
      <c r="AG653">
        <v>1</v>
      </c>
    </row>
    <row r="654" spans="2:33" x14ac:dyDescent="0.45">
      <c r="B654" s="1">
        <v>641</v>
      </c>
      <c r="C654" s="16"/>
      <c r="D654" s="17" t="s">
        <v>1053</v>
      </c>
      <c r="E654" s="17"/>
      <c r="F654" s="17"/>
      <c r="G654" s="18" t="s">
        <v>1054</v>
      </c>
      <c r="H654" s="17"/>
      <c r="I654" s="17"/>
      <c r="J654" s="17"/>
      <c r="K654" s="17"/>
      <c r="L654" s="19">
        <v>399</v>
      </c>
      <c r="M654" s="19">
        <v>399</v>
      </c>
      <c r="N654" s="20">
        <v>45747</v>
      </c>
      <c r="O654" s="21" t="s">
        <v>63</v>
      </c>
      <c r="P654" s="21">
        <v>0</v>
      </c>
      <c r="Q654" s="21">
        <v>0.02</v>
      </c>
      <c r="R654" s="21" t="s">
        <v>57</v>
      </c>
      <c r="S654" s="21" t="s">
        <v>51</v>
      </c>
      <c r="T654" s="21" t="s">
        <v>196</v>
      </c>
      <c r="U654" s="22" t="s">
        <v>53</v>
      </c>
      <c r="V654" s="15"/>
      <c r="AE654">
        <v>0</v>
      </c>
      <c r="AF654" t="b">
        <v>1</v>
      </c>
      <c r="AG654">
        <v>2</v>
      </c>
    </row>
    <row r="655" spans="2:33" x14ac:dyDescent="0.45">
      <c r="B655" s="1">
        <v>642</v>
      </c>
      <c r="C655" s="16"/>
      <c r="D655" s="17" t="s">
        <v>1053</v>
      </c>
      <c r="E655" s="17"/>
      <c r="F655" s="17"/>
      <c r="G655" s="18" t="s">
        <v>1055</v>
      </c>
      <c r="H655" s="17"/>
      <c r="I655" s="17"/>
      <c r="J655" s="17"/>
      <c r="K655" s="17"/>
      <c r="L655" s="19">
        <v>376</v>
      </c>
      <c r="M655" s="19">
        <v>376</v>
      </c>
      <c r="N655" s="20">
        <v>45747</v>
      </c>
      <c r="O655" s="21" t="s">
        <v>63</v>
      </c>
      <c r="P655" s="21">
        <v>0</v>
      </c>
      <c r="Q655" s="21">
        <v>1.7000000000000001E-2</v>
      </c>
      <c r="R655" s="21" t="s">
        <v>57</v>
      </c>
      <c r="S655" s="21" t="s">
        <v>51</v>
      </c>
      <c r="T655" s="21" t="s">
        <v>196</v>
      </c>
      <c r="U655" s="22" t="s">
        <v>53</v>
      </c>
      <c r="V655" s="15"/>
      <c r="AE655">
        <v>0</v>
      </c>
      <c r="AF655" t="b">
        <v>1</v>
      </c>
      <c r="AG655">
        <v>2</v>
      </c>
    </row>
    <row r="656" spans="2:33" x14ac:dyDescent="0.45">
      <c r="B656" s="1">
        <v>643</v>
      </c>
      <c r="C656" s="16"/>
      <c r="D656" s="17" t="s">
        <v>1053</v>
      </c>
      <c r="E656" s="17"/>
      <c r="F656" s="17"/>
      <c r="G656" s="18" t="s">
        <v>1056</v>
      </c>
      <c r="H656" s="17"/>
      <c r="I656" s="17"/>
      <c r="J656" s="17"/>
      <c r="K656" s="17"/>
      <c r="L656" s="19">
        <v>359</v>
      </c>
      <c r="M656" s="19">
        <v>359</v>
      </c>
      <c r="N656" s="20">
        <v>45747</v>
      </c>
      <c r="O656" s="21" t="s">
        <v>63</v>
      </c>
      <c r="P656" s="21">
        <v>0</v>
      </c>
      <c r="Q656" s="21">
        <v>0.02</v>
      </c>
      <c r="R656" s="21" t="s">
        <v>57</v>
      </c>
      <c r="S656" s="21" t="s">
        <v>51</v>
      </c>
      <c r="T656" s="21" t="s">
        <v>196</v>
      </c>
      <c r="U656" s="22" t="s">
        <v>53</v>
      </c>
      <c r="V656" s="15"/>
      <c r="AE656">
        <v>0</v>
      </c>
      <c r="AF656" t="b">
        <v>1</v>
      </c>
      <c r="AG656">
        <v>2</v>
      </c>
    </row>
    <row r="657" spans="2:33" x14ac:dyDescent="0.45">
      <c r="B657" s="1">
        <v>644</v>
      </c>
      <c r="C657" s="16"/>
      <c r="D657" s="17" t="s">
        <v>1053</v>
      </c>
      <c r="E657" s="17"/>
      <c r="F657" s="17"/>
      <c r="G657" s="18" t="s">
        <v>1057</v>
      </c>
      <c r="H657" s="17"/>
      <c r="I657" s="17"/>
      <c r="J657" s="17"/>
      <c r="K657" s="17"/>
      <c r="L657" s="19">
        <v>326</v>
      </c>
      <c r="M657" s="19">
        <v>326</v>
      </c>
      <c r="N657" s="20">
        <v>45747</v>
      </c>
      <c r="O657" s="21" t="s">
        <v>63</v>
      </c>
      <c r="P657" s="21">
        <v>0</v>
      </c>
      <c r="Q657" s="21">
        <v>1.6E-2</v>
      </c>
      <c r="R657" s="21" t="s">
        <v>57</v>
      </c>
      <c r="S657" s="21" t="s">
        <v>51</v>
      </c>
      <c r="T657" s="21" t="s">
        <v>196</v>
      </c>
      <c r="U657" s="22" t="s">
        <v>53</v>
      </c>
      <c r="V657" s="15"/>
      <c r="AE657">
        <v>0</v>
      </c>
      <c r="AF657" t="b">
        <v>1</v>
      </c>
      <c r="AG657">
        <v>2</v>
      </c>
    </row>
    <row r="658" spans="2:33" x14ac:dyDescent="0.45">
      <c r="B658" s="1">
        <v>645</v>
      </c>
      <c r="C658" s="16"/>
      <c r="D658" s="17" t="s">
        <v>1053</v>
      </c>
      <c r="E658" s="17"/>
      <c r="F658" s="17"/>
      <c r="G658" s="18" t="s">
        <v>1058</v>
      </c>
      <c r="H658" s="17"/>
      <c r="I658" s="17"/>
      <c r="J658" s="17"/>
      <c r="K658" s="17"/>
      <c r="L658" s="19">
        <v>304</v>
      </c>
      <c r="M658" s="19">
        <v>304</v>
      </c>
      <c r="N658" s="20">
        <v>45747</v>
      </c>
      <c r="O658" s="21" t="s">
        <v>63</v>
      </c>
      <c r="P658" s="21">
        <v>0</v>
      </c>
      <c r="Q658" s="21">
        <v>2.1999999999999999E-2</v>
      </c>
      <c r="R658" s="21" t="s">
        <v>57</v>
      </c>
      <c r="S658" s="21" t="s">
        <v>51</v>
      </c>
      <c r="T658" s="21" t="s">
        <v>196</v>
      </c>
      <c r="U658" s="22" t="s">
        <v>53</v>
      </c>
      <c r="V658" s="15"/>
      <c r="AE658">
        <v>0</v>
      </c>
      <c r="AF658" t="b">
        <v>1</v>
      </c>
      <c r="AG658">
        <v>2</v>
      </c>
    </row>
    <row r="659" spans="2:33" x14ac:dyDescent="0.45">
      <c r="B659" s="1">
        <v>646</v>
      </c>
      <c r="C659" s="16"/>
      <c r="D659" s="17" t="s">
        <v>1053</v>
      </c>
      <c r="E659" s="17"/>
      <c r="F659" s="17"/>
      <c r="G659" s="18" t="s">
        <v>1059</v>
      </c>
      <c r="H659" s="17"/>
      <c r="I659" s="17"/>
      <c r="J659" s="17"/>
      <c r="K659" s="17"/>
      <c r="L659" s="19">
        <v>248</v>
      </c>
      <c r="M659" s="19">
        <v>248</v>
      </c>
      <c r="N659" s="20">
        <v>45747</v>
      </c>
      <c r="O659" s="21" t="s">
        <v>63</v>
      </c>
      <c r="P659" s="21">
        <v>0</v>
      </c>
      <c r="Q659" s="21">
        <v>1.7000000000000001E-2</v>
      </c>
      <c r="R659" s="21" t="s">
        <v>57</v>
      </c>
      <c r="S659" s="21" t="s">
        <v>51</v>
      </c>
      <c r="T659" s="21" t="s">
        <v>196</v>
      </c>
      <c r="U659" s="22" t="s">
        <v>53</v>
      </c>
      <c r="V659" s="15"/>
      <c r="AE659">
        <v>0</v>
      </c>
      <c r="AF659" t="b">
        <v>1</v>
      </c>
      <c r="AG659">
        <v>2</v>
      </c>
    </row>
    <row r="660" spans="2:33" x14ac:dyDescent="0.45">
      <c r="B660" s="1">
        <v>647</v>
      </c>
      <c r="C660" s="16"/>
      <c r="D660" s="17" t="s">
        <v>1053</v>
      </c>
      <c r="E660" s="17"/>
      <c r="F660" s="17"/>
      <c r="G660" s="18" t="s">
        <v>1060</v>
      </c>
      <c r="H660" s="17"/>
      <c r="I660" s="17"/>
      <c r="J660" s="17"/>
      <c r="K660" s="17"/>
      <c r="L660" s="19">
        <v>158</v>
      </c>
      <c r="M660" s="19">
        <v>158</v>
      </c>
      <c r="N660" s="20">
        <v>45747</v>
      </c>
      <c r="O660" s="21" t="s">
        <v>63</v>
      </c>
      <c r="P660" s="21">
        <v>0</v>
      </c>
      <c r="Q660" s="21">
        <v>1.2E-2</v>
      </c>
      <c r="R660" s="21" t="s">
        <v>57</v>
      </c>
      <c r="S660" s="21" t="s">
        <v>51</v>
      </c>
      <c r="T660" s="21" t="s">
        <v>196</v>
      </c>
      <c r="U660" s="22" t="s">
        <v>53</v>
      </c>
      <c r="V660" s="15"/>
      <c r="AE660">
        <v>0</v>
      </c>
      <c r="AF660" t="b">
        <v>1</v>
      </c>
      <c r="AG660">
        <v>2</v>
      </c>
    </row>
    <row r="661" spans="2:33" x14ac:dyDescent="0.45">
      <c r="B661" s="1">
        <v>648</v>
      </c>
      <c r="C661" s="16"/>
      <c r="D661" s="17" t="s">
        <v>1053</v>
      </c>
      <c r="E661" s="17"/>
      <c r="F661" s="17"/>
      <c r="G661" s="18" t="s">
        <v>1061</v>
      </c>
      <c r="H661" s="17"/>
      <c r="I661" s="17"/>
      <c r="J661" s="17"/>
      <c r="K661" s="17"/>
      <c r="L661" s="19">
        <v>59</v>
      </c>
      <c r="M661" s="19">
        <v>59</v>
      </c>
      <c r="N661" s="20">
        <v>45747</v>
      </c>
      <c r="O661" s="21" t="s">
        <v>63</v>
      </c>
      <c r="P661" s="21">
        <v>0</v>
      </c>
      <c r="Q661" s="21">
        <v>8.9999999999999993E-3</v>
      </c>
      <c r="R661" s="21" t="s">
        <v>57</v>
      </c>
      <c r="S661" s="21" t="s">
        <v>51</v>
      </c>
      <c r="T661" s="21" t="s">
        <v>196</v>
      </c>
      <c r="U661" s="22" t="s">
        <v>53</v>
      </c>
      <c r="V661" s="15"/>
      <c r="AE661">
        <v>0</v>
      </c>
      <c r="AF661" t="b">
        <v>1</v>
      </c>
      <c r="AG661">
        <v>2</v>
      </c>
    </row>
    <row r="662" spans="2:33" x14ac:dyDescent="0.45">
      <c r="B662" s="1">
        <v>649</v>
      </c>
      <c r="C662" s="16"/>
      <c r="D662" s="17" t="s">
        <v>1053</v>
      </c>
      <c r="E662" s="17"/>
      <c r="F662" s="17"/>
      <c r="G662" s="18" t="s">
        <v>1062</v>
      </c>
      <c r="H662" s="17"/>
      <c r="I662" s="17"/>
      <c r="J662" s="17"/>
      <c r="K662" s="17"/>
      <c r="L662" s="19">
        <v>42</v>
      </c>
      <c r="M662" s="19">
        <v>42</v>
      </c>
      <c r="N662" s="20">
        <v>45747</v>
      </c>
      <c r="O662" s="21" t="s">
        <v>63</v>
      </c>
      <c r="P662" s="21">
        <v>0</v>
      </c>
      <c r="Q662" s="21">
        <v>1.4E-2</v>
      </c>
      <c r="R662" s="21" t="s">
        <v>57</v>
      </c>
      <c r="S662" s="21" t="s">
        <v>51</v>
      </c>
      <c r="T662" s="21" t="s">
        <v>196</v>
      </c>
      <c r="U662" s="22" t="s">
        <v>53</v>
      </c>
      <c r="V662" s="15"/>
      <c r="AE662">
        <v>0</v>
      </c>
      <c r="AF662" t="b">
        <v>1</v>
      </c>
      <c r="AG662">
        <v>2</v>
      </c>
    </row>
    <row r="663" spans="2:33" x14ac:dyDescent="0.45">
      <c r="B663" s="1">
        <v>650</v>
      </c>
      <c r="C663" s="16"/>
      <c r="D663" s="17" t="s">
        <v>1053</v>
      </c>
      <c r="E663" s="17"/>
      <c r="F663" s="17"/>
      <c r="G663" s="18" t="s">
        <v>1063</v>
      </c>
      <c r="H663" s="17"/>
      <c r="I663" s="17"/>
      <c r="J663" s="17"/>
      <c r="K663" s="17"/>
      <c r="L663" s="19">
        <v>32</v>
      </c>
      <c r="M663" s="19">
        <v>32</v>
      </c>
      <c r="N663" s="20">
        <v>45747</v>
      </c>
      <c r="O663" s="21" t="s">
        <v>63</v>
      </c>
      <c r="P663" s="21">
        <v>0</v>
      </c>
      <c r="Q663" s="21">
        <v>1.2999999999999999E-2</v>
      </c>
      <c r="R663" s="21" t="s">
        <v>57</v>
      </c>
      <c r="S663" s="21" t="s">
        <v>51</v>
      </c>
      <c r="T663" s="21" t="s">
        <v>196</v>
      </c>
      <c r="U663" s="22" t="s">
        <v>53</v>
      </c>
      <c r="V663" s="15"/>
      <c r="AE663">
        <v>0</v>
      </c>
      <c r="AF663" t="b">
        <v>1</v>
      </c>
      <c r="AG663">
        <v>2</v>
      </c>
    </row>
    <row r="664" spans="2:33" x14ac:dyDescent="0.45">
      <c r="B664" s="1">
        <v>651</v>
      </c>
      <c r="C664" s="16"/>
      <c r="D664" s="17" t="s">
        <v>1064</v>
      </c>
      <c r="E664" s="17"/>
      <c r="F664" s="17"/>
      <c r="G664" s="18" t="s">
        <v>1065</v>
      </c>
      <c r="H664" s="17"/>
      <c r="I664" s="17"/>
      <c r="J664" s="17"/>
      <c r="K664" s="17"/>
      <c r="L664" s="19">
        <v>30185</v>
      </c>
      <c r="M664" s="19">
        <v>1994</v>
      </c>
      <c r="N664" s="20">
        <v>45747</v>
      </c>
      <c r="O664" s="21" t="s">
        <v>56</v>
      </c>
      <c r="P664" s="21">
        <v>0.01</v>
      </c>
      <c r="Q664" s="21">
        <v>2E-3</v>
      </c>
      <c r="R664" s="21" t="s">
        <v>50</v>
      </c>
      <c r="S664" s="21" t="s">
        <v>51</v>
      </c>
      <c r="T664" s="21" t="s">
        <v>133</v>
      </c>
      <c r="U664" s="22" t="s">
        <v>53</v>
      </c>
      <c r="V664" s="15"/>
      <c r="AE664">
        <v>0</v>
      </c>
      <c r="AF664" t="b">
        <v>1</v>
      </c>
      <c r="AG664">
        <v>0</v>
      </c>
    </row>
    <row r="665" spans="2:33" x14ac:dyDescent="0.45">
      <c r="B665" s="1">
        <v>652</v>
      </c>
      <c r="C665" s="16"/>
      <c r="D665" s="17" t="s">
        <v>43</v>
      </c>
      <c r="E665" s="17"/>
      <c r="F665" s="17"/>
      <c r="G665" s="18" t="s">
        <v>33</v>
      </c>
      <c r="H665" s="17"/>
      <c r="I665" s="17"/>
      <c r="J665" s="17"/>
      <c r="K665" s="17"/>
      <c r="L665" s="19">
        <v>29777</v>
      </c>
      <c r="M665" s="19">
        <v>0</v>
      </c>
      <c r="N665" s="20">
        <v>45768</v>
      </c>
      <c r="O665" s="21" t="s">
        <v>39</v>
      </c>
      <c r="P665" s="21">
        <v>0.01</v>
      </c>
      <c r="Q665" s="21">
        <v>0</v>
      </c>
      <c r="R665" s="21" t="s">
        <v>35</v>
      </c>
      <c r="S665" s="21" t="s">
        <v>36</v>
      </c>
      <c r="T665" s="21" t="s">
        <v>36</v>
      </c>
      <c r="U665" s="22" t="s">
        <v>37</v>
      </c>
      <c r="V665" s="15"/>
      <c r="AE665">
        <v>0</v>
      </c>
      <c r="AF665" t="b">
        <v>1</v>
      </c>
      <c r="AG665">
        <v>0</v>
      </c>
    </row>
    <row r="666" spans="2:33" x14ac:dyDescent="0.45">
      <c r="B666" s="1">
        <v>653</v>
      </c>
      <c r="C666" s="16" t="s">
        <v>47</v>
      </c>
      <c r="D666" s="17" t="s">
        <v>1066</v>
      </c>
      <c r="E666" s="17"/>
      <c r="F666" s="17"/>
      <c r="G666" s="18" t="s">
        <v>59</v>
      </c>
      <c r="H666" s="17"/>
      <c r="I666" s="17"/>
      <c r="J666" s="17"/>
      <c r="K666" s="17"/>
      <c r="L666" s="19">
        <v>29758</v>
      </c>
      <c r="M666" s="19">
        <v>0</v>
      </c>
      <c r="N666" s="20">
        <v>45812</v>
      </c>
      <c r="O666" s="21" t="s">
        <v>60</v>
      </c>
      <c r="P666" s="21">
        <v>0.01</v>
      </c>
      <c r="Q666" s="21">
        <v>0</v>
      </c>
      <c r="R666" s="21" t="s">
        <v>50</v>
      </c>
      <c r="S666" s="21" t="s">
        <v>51</v>
      </c>
      <c r="T666" s="21" t="s">
        <v>100</v>
      </c>
      <c r="U666" s="22" t="s">
        <v>101</v>
      </c>
      <c r="V666" s="15"/>
      <c r="AE666">
        <v>1</v>
      </c>
      <c r="AF666" t="b">
        <v>1</v>
      </c>
      <c r="AG666">
        <v>0</v>
      </c>
    </row>
    <row r="667" spans="2:33" x14ac:dyDescent="0.45">
      <c r="B667" s="1">
        <v>654</v>
      </c>
      <c r="C667" s="16"/>
      <c r="D667" s="17" t="s">
        <v>1067</v>
      </c>
      <c r="E667" s="17"/>
      <c r="F667" s="17"/>
      <c r="G667" s="18" t="s">
        <v>1068</v>
      </c>
      <c r="H667" s="17"/>
      <c r="I667" s="17"/>
      <c r="J667" s="17"/>
      <c r="K667" s="17"/>
      <c r="L667" s="19">
        <v>29758</v>
      </c>
      <c r="M667" s="19">
        <v>0</v>
      </c>
      <c r="N667" s="20">
        <v>45812</v>
      </c>
      <c r="O667" s="21" t="s">
        <v>85</v>
      </c>
      <c r="P667" s="21">
        <v>0.01</v>
      </c>
      <c r="Q667" s="21">
        <v>5.1349999999999998</v>
      </c>
      <c r="R667" s="21" t="s">
        <v>57</v>
      </c>
      <c r="S667" s="21" t="s">
        <v>51</v>
      </c>
      <c r="T667" s="21" t="s">
        <v>100</v>
      </c>
      <c r="U667" s="22" t="s">
        <v>101</v>
      </c>
      <c r="V667" s="15"/>
      <c r="AE667">
        <v>0</v>
      </c>
      <c r="AF667" t="b">
        <v>1</v>
      </c>
      <c r="AG667">
        <v>1</v>
      </c>
    </row>
    <row r="668" spans="2:33" x14ac:dyDescent="0.45">
      <c r="B668" s="1">
        <v>655</v>
      </c>
      <c r="C668" s="16"/>
      <c r="D668" s="17" t="s">
        <v>1069</v>
      </c>
      <c r="E668" s="17"/>
      <c r="F668" s="17"/>
      <c r="G668" s="18" t="s">
        <v>1070</v>
      </c>
      <c r="H668" s="17"/>
      <c r="I668" s="17"/>
      <c r="J668" s="17"/>
      <c r="K668" s="17"/>
      <c r="L668" s="19">
        <v>29438</v>
      </c>
      <c r="M668" s="19">
        <v>22297</v>
      </c>
      <c r="N668" s="20">
        <v>45747</v>
      </c>
      <c r="O668" s="21" t="s">
        <v>56</v>
      </c>
      <c r="P668" s="21">
        <v>0.01</v>
      </c>
      <c r="Q668" s="21">
        <v>1E-3</v>
      </c>
      <c r="R668" s="21" t="s">
        <v>50</v>
      </c>
      <c r="S668" s="21" t="s">
        <v>293</v>
      </c>
      <c r="T668" s="21" t="s">
        <v>130</v>
      </c>
      <c r="U668" s="22" t="s">
        <v>53</v>
      </c>
      <c r="V668" s="15"/>
      <c r="AE668">
        <v>0</v>
      </c>
      <c r="AF668" t="b">
        <v>1</v>
      </c>
      <c r="AG668">
        <v>0</v>
      </c>
    </row>
    <row r="669" spans="2:33" x14ac:dyDescent="0.45">
      <c r="B669" s="1">
        <v>656</v>
      </c>
      <c r="C669" s="16" t="s">
        <v>47</v>
      </c>
      <c r="D669" s="17" t="s">
        <v>1071</v>
      </c>
      <c r="E669" s="17"/>
      <c r="F669" s="17"/>
      <c r="G669" s="18" t="s">
        <v>59</v>
      </c>
      <c r="H669" s="17"/>
      <c r="I669" s="17"/>
      <c r="J669" s="17"/>
      <c r="K669" s="17"/>
      <c r="L669" s="19">
        <v>28698</v>
      </c>
      <c r="M669" s="19">
        <v>0</v>
      </c>
      <c r="N669" s="20">
        <v>45761</v>
      </c>
      <c r="O669" s="21" t="s">
        <v>60</v>
      </c>
      <c r="P669" s="21">
        <v>0.01</v>
      </c>
      <c r="Q669" s="21">
        <v>0</v>
      </c>
      <c r="R669" s="21" t="s">
        <v>50</v>
      </c>
      <c r="S669" s="21" t="s">
        <v>51</v>
      </c>
      <c r="T669" s="21" t="s">
        <v>52</v>
      </c>
      <c r="U669" s="22" t="s">
        <v>53</v>
      </c>
      <c r="V669" s="15"/>
      <c r="AE669">
        <v>2</v>
      </c>
      <c r="AF669" t="b">
        <v>1</v>
      </c>
      <c r="AG669">
        <v>0</v>
      </c>
    </row>
    <row r="670" spans="2:33" x14ac:dyDescent="0.45">
      <c r="B670" s="1">
        <v>657</v>
      </c>
      <c r="C670" s="16"/>
      <c r="D670" s="17" t="s">
        <v>1072</v>
      </c>
      <c r="E670" s="17"/>
      <c r="F670" s="17"/>
      <c r="G670" s="18" t="s">
        <v>1073</v>
      </c>
      <c r="H670" s="17"/>
      <c r="I670" s="17"/>
      <c r="J670" s="17"/>
      <c r="K670" s="17"/>
      <c r="L670" s="19">
        <v>15800</v>
      </c>
      <c r="M670" s="19">
        <v>0</v>
      </c>
      <c r="N670" s="20">
        <v>45761</v>
      </c>
      <c r="O670" s="21" t="s">
        <v>63</v>
      </c>
      <c r="P670" s="21">
        <v>0</v>
      </c>
      <c r="Q670" s="21">
        <v>9.2999999999999999E-2</v>
      </c>
      <c r="R670" s="21" t="s">
        <v>57</v>
      </c>
      <c r="S670" s="21" t="s">
        <v>51</v>
      </c>
      <c r="T670" s="21" t="s">
        <v>52</v>
      </c>
      <c r="U670" s="22" t="s">
        <v>53</v>
      </c>
      <c r="V670" s="15"/>
      <c r="AE670">
        <v>0</v>
      </c>
      <c r="AF670" t="b">
        <v>1</v>
      </c>
      <c r="AG670">
        <v>1</v>
      </c>
    </row>
    <row r="671" spans="2:33" x14ac:dyDescent="0.45">
      <c r="B671" s="1">
        <v>658</v>
      </c>
      <c r="C671" s="16"/>
      <c r="D671" s="17" t="s">
        <v>1072</v>
      </c>
      <c r="E671" s="17"/>
      <c r="F671" s="17"/>
      <c r="G671" s="18" t="s">
        <v>1074</v>
      </c>
      <c r="H671" s="17"/>
      <c r="I671" s="17"/>
      <c r="J671" s="17"/>
      <c r="K671" s="17"/>
      <c r="L671" s="19">
        <v>12898</v>
      </c>
      <c r="M671" s="19">
        <v>0</v>
      </c>
      <c r="N671" s="20">
        <v>45761</v>
      </c>
      <c r="O671" s="21" t="s">
        <v>63</v>
      </c>
      <c r="P671" s="21">
        <v>0</v>
      </c>
      <c r="Q671" s="21">
        <v>1.4E-2</v>
      </c>
      <c r="R671" s="21" t="s">
        <v>57</v>
      </c>
      <c r="S671" s="21" t="s">
        <v>51</v>
      </c>
      <c r="T671" s="21" t="s">
        <v>52</v>
      </c>
      <c r="U671" s="22" t="s">
        <v>53</v>
      </c>
      <c r="V671" s="15"/>
      <c r="AE671">
        <v>0</v>
      </c>
      <c r="AF671" t="b">
        <v>1</v>
      </c>
      <c r="AG671">
        <v>1</v>
      </c>
    </row>
    <row r="672" spans="2:33" x14ac:dyDescent="0.45">
      <c r="B672" s="1">
        <v>659</v>
      </c>
      <c r="C672" s="16"/>
      <c r="D672" s="17" t="s">
        <v>1075</v>
      </c>
      <c r="E672" s="17"/>
      <c r="F672" s="17"/>
      <c r="G672" s="18" t="s">
        <v>1076</v>
      </c>
      <c r="H672" s="17"/>
      <c r="I672" s="17"/>
      <c r="J672" s="17"/>
      <c r="K672" s="17"/>
      <c r="L672" s="19">
        <v>27405</v>
      </c>
      <c r="M672" s="19">
        <v>8</v>
      </c>
      <c r="N672" s="20">
        <v>45747</v>
      </c>
      <c r="O672" s="21" t="s">
        <v>56</v>
      </c>
      <c r="P672" s="21">
        <v>0.01</v>
      </c>
      <c r="Q672" s="21">
        <v>0.28999999999999998</v>
      </c>
      <c r="R672" s="21" t="s">
        <v>50</v>
      </c>
      <c r="S672" s="21" t="s">
        <v>51</v>
      </c>
      <c r="T672" s="21" t="s">
        <v>370</v>
      </c>
      <c r="U672" s="22" t="s">
        <v>53</v>
      </c>
      <c r="V672" s="15"/>
      <c r="AE672">
        <v>0</v>
      </c>
      <c r="AF672" t="b">
        <v>1</v>
      </c>
      <c r="AG672">
        <v>0</v>
      </c>
    </row>
    <row r="673" spans="2:33" x14ac:dyDescent="0.45">
      <c r="B673" s="1">
        <v>660</v>
      </c>
      <c r="C673" s="16" t="s">
        <v>47</v>
      </c>
      <c r="D673" s="17" t="s">
        <v>1077</v>
      </c>
      <c r="E673" s="17"/>
      <c r="F673" s="17"/>
      <c r="G673" s="18" t="s">
        <v>59</v>
      </c>
      <c r="H673" s="17"/>
      <c r="I673" s="17"/>
      <c r="J673" s="17"/>
      <c r="K673" s="17"/>
      <c r="L673" s="19">
        <v>26890</v>
      </c>
      <c r="M673" s="19">
        <v>0</v>
      </c>
      <c r="N673" s="20">
        <v>45473</v>
      </c>
      <c r="O673" s="21" t="s">
        <v>60</v>
      </c>
      <c r="P673" s="21">
        <v>0.01</v>
      </c>
      <c r="Q673" s="21">
        <v>0</v>
      </c>
      <c r="R673" s="21" t="s">
        <v>50</v>
      </c>
      <c r="S673" s="21" t="s">
        <v>51</v>
      </c>
      <c r="T673" s="21" t="s">
        <v>100</v>
      </c>
      <c r="U673" s="22" t="s">
        <v>101</v>
      </c>
      <c r="V673" s="15"/>
      <c r="AE673">
        <v>1</v>
      </c>
      <c r="AF673" t="b">
        <v>1</v>
      </c>
      <c r="AG673">
        <v>0</v>
      </c>
    </row>
    <row r="674" spans="2:33" x14ac:dyDescent="0.45">
      <c r="B674" s="1">
        <v>661</v>
      </c>
      <c r="C674" s="16"/>
      <c r="D674" s="17" t="s">
        <v>1078</v>
      </c>
      <c r="E674" s="17"/>
      <c r="F674" s="17"/>
      <c r="G674" s="18" t="s">
        <v>1079</v>
      </c>
      <c r="H674" s="17"/>
      <c r="I674" s="17"/>
      <c r="J674" s="17"/>
      <c r="K674" s="17"/>
      <c r="L674" s="19">
        <v>26890</v>
      </c>
      <c r="M674" s="19">
        <v>0</v>
      </c>
      <c r="N674" s="20">
        <v>45473</v>
      </c>
      <c r="O674" s="21" t="s">
        <v>104</v>
      </c>
      <c r="P674" s="21">
        <v>0.01</v>
      </c>
      <c r="Q674" s="21">
        <v>0</v>
      </c>
      <c r="R674" s="21" t="s">
        <v>57</v>
      </c>
      <c r="S674" s="21" t="s">
        <v>51</v>
      </c>
      <c r="T674" s="21" t="s">
        <v>100</v>
      </c>
      <c r="U674" s="22" t="s">
        <v>101</v>
      </c>
      <c r="V674" s="15"/>
      <c r="AE674">
        <v>0</v>
      </c>
      <c r="AF674" t="b">
        <v>1</v>
      </c>
      <c r="AG674">
        <v>1</v>
      </c>
    </row>
    <row r="675" spans="2:33" x14ac:dyDescent="0.45">
      <c r="B675" s="1">
        <v>662</v>
      </c>
      <c r="C675" s="16"/>
      <c r="D675" s="17" t="s">
        <v>1080</v>
      </c>
      <c r="E675" s="17"/>
      <c r="F675" s="17"/>
      <c r="G675" s="18" t="s">
        <v>1081</v>
      </c>
      <c r="H675" s="17"/>
      <c r="I675" s="17"/>
      <c r="J675" s="17"/>
      <c r="K675" s="17"/>
      <c r="L675" s="19">
        <v>25973</v>
      </c>
      <c r="M675" s="19">
        <v>10600</v>
      </c>
      <c r="N675" s="20">
        <v>45747</v>
      </c>
      <c r="O675" s="21" t="s">
        <v>56</v>
      </c>
      <c r="P675" s="21">
        <v>0.01</v>
      </c>
      <c r="Q675" s="21">
        <v>1E-3</v>
      </c>
      <c r="R675" s="21" t="s">
        <v>50</v>
      </c>
      <c r="S675" s="21" t="s">
        <v>293</v>
      </c>
      <c r="T675" s="21" t="s">
        <v>130</v>
      </c>
      <c r="U675" s="22" t="s">
        <v>53</v>
      </c>
      <c r="V675" s="15"/>
      <c r="AE675">
        <v>0</v>
      </c>
      <c r="AF675" t="b">
        <v>1</v>
      </c>
      <c r="AG675">
        <v>0</v>
      </c>
    </row>
    <row r="676" spans="2:33" x14ac:dyDescent="0.45">
      <c r="B676" s="1">
        <v>663</v>
      </c>
      <c r="C676" s="16" t="s">
        <v>47</v>
      </c>
      <c r="D676" s="17" t="s">
        <v>1082</v>
      </c>
      <c r="E676" s="17"/>
      <c r="F676" s="17"/>
      <c r="G676" s="18" t="s">
        <v>59</v>
      </c>
      <c r="H676" s="17"/>
      <c r="I676" s="17"/>
      <c r="J676" s="17"/>
      <c r="K676" s="17"/>
      <c r="L676" s="19">
        <v>25238</v>
      </c>
      <c r="M676" s="19">
        <v>-345</v>
      </c>
      <c r="N676" s="20">
        <v>45747</v>
      </c>
      <c r="O676" s="21" t="s">
        <v>60</v>
      </c>
      <c r="P676" s="21">
        <v>0.01</v>
      </c>
      <c r="Q676" s="21">
        <v>0</v>
      </c>
      <c r="R676" s="21" t="s">
        <v>50</v>
      </c>
      <c r="S676" s="21" t="s">
        <v>51</v>
      </c>
      <c r="T676" s="21" t="s">
        <v>827</v>
      </c>
      <c r="U676" s="22" t="s">
        <v>53</v>
      </c>
      <c r="V676" s="15"/>
      <c r="AE676">
        <v>2</v>
      </c>
      <c r="AF676" t="b">
        <v>1</v>
      </c>
      <c r="AG676">
        <v>0</v>
      </c>
    </row>
    <row r="677" spans="2:33" x14ac:dyDescent="0.45">
      <c r="B677" s="1">
        <v>664</v>
      </c>
      <c r="C677" s="16"/>
      <c r="D677" s="17" t="s">
        <v>1083</v>
      </c>
      <c r="E677" s="17"/>
      <c r="F677" s="17"/>
      <c r="G677" s="18" t="s">
        <v>1084</v>
      </c>
      <c r="H677" s="17"/>
      <c r="I677" s="17"/>
      <c r="J677" s="17"/>
      <c r="K677" s="17"/>
      <c r="L677" s="19">
        <v>15964</v>
      </c>
      <c r="M677" s="19">
        <v>0</v>
      </c>
      <c r="N677" s="20">
        <v>45747</v>
      </c>
      <c r="O677" s="21" t="s">
        <v>63</v>
      </c>
      <c r="P677" s="21">
        <v>0</v>
      </c>
      <c r="Q677" s="21">
        <v>3.5999999999999997E-2</v>
      </c>
      <c r="R677" s="21" t="s">
        <v>57</v>
      </c>
      <c r="S677" s="21" t="s">
        <v>51</v>
      </c>
      <c r="T677" s="21" t="s">
        <v>827</v>
      </c>
      <c r="U677" s="22" t="s">
        <v>53</v>
      </c>
      <c r="V677" s="15"/>
      <c r="AE677">
        <v>0</v>
      </c>
      <c r="AF677" t="b">
        <v>1</v>
      </c>
      <c r="AG677">
        <v>1</v>
      </c>
    </row>
    <row r="678" spans="2:33" x14ac:dyDescent="0.45">
      <c r="B678" s="1">
        <v>665</v>
      </c>
      <c r="C678" s="16"/>
      <c r="D678" s="17" t="s">
        <v>1083</v>
      </c>
      <c r="E678" s="17"/>
      <c r="F678" s="17"/>
      <c r="G678" s="18" t="s">
        <v>1085</v>
      </c>
      <c r="H678" s="17"/>
      <c r="I678" s="17"/>
      <c r="J678" s="17"/>
      <c r="K678" s="17"/>
      <c r="L678" s="19">
        <v>9274</v>
      </c>
      <c r="M678" s="19">
        <v>-345</v>
      </c>
      <c r="N678" s="20">
        <v>45747</v>
      </c>
      <c r="O678" s="21" t="s">
        <v>63</v>
      </c>
      <c r="P678" s="21">
        <v>0</v>
      </c>
      <c r="Q678" s="21">
        <v>7.3999999999999996E-2</v>
      </c>
      <c r="R678" s="21" t="s">
        <v>57</v>
      </c>
      <c r="S678" s="21" t="s">
        <v>51</v>
      </c>
      <c r="T678" s="21" t="s">
        <v>827</v>
      </c>
      <c r="U678" s="22" t="s">
        <v>53</v>
      </c>
      <c r="V678" s="15"/>
      <c r="AE678">
        <v>0</v>
      </c>
      <c r="AF678" t="b">
        <v>1</v>
      </c>
      <c r="AG678">
        <v>1</v>
      </c>
    </row>
    <row r="679" spans="2:33" x14ac:dyDescent="0.45">
      <c r="B679" s="1">
        <v>666</v>
      </c>
      <c r="C679" s="16"/>
      <c r="D679" s="17" t="s">
        <v>1086</v>
      </c>
      <c r="E679" s="17"/>
      <c r="F679" s="17"/>
      <c r="G679" s="18" t="s">
        <v>1087</v>
      </c>
      <c r="H679" s="17"/>
      <c r="I679" s="17"/>
      <c r="J679" s="17"/>
      <c r="K679" s="17"/>
      <c r="L679" s="19">
        <v>25018</v>
      </c>
      <c r="M679" s="19">
        <v>25018</v>
      </c>
      <c r="N679" s="20">
        <v>45747</v>
      </c>
      <c r="O679" s="21" t="s">
        <v>56</v>
      </c>
      <c r="P679" s="21">
        <v>0.01</v>
      </c>
      <c r="Q679" s="21">
        <v>4.2000000000000003E-2</v>
      </c>
      <c r="R679" s="21" t="s">
        <v>50</v>
      </c>
      <c r="S679" s="21" t="s">
        <v>443</v>
      </c>
      <c r="T679" s="21" t="s">
        <v>839</v>
      </c>
      <c r="U679" s="22" t="s">
        <v>683</v>
      </c>
      <c r="V679" s="15"/>
      <c r="AE679">
        <v>0</v>
      </c>
      <c r="AF679" t="b">
        <v>1</v>
      </c>
      <c r="AG679">
        <v>0</v>
      </c>
    </row>
    <row r="680" spans="2:33" x14ac:dyDescent="0.45">
      <c r="B680" s="1">
        <v>667</v>
      </c>
      <c r="C680" s="16"/>
      <c r="D680" s="17" t="s">
        <v>1088</v>
      </c>
      <c r="E680" s="17"/>
      <c r="F680" s="17"/>
      <c r="G680" s="18" t="s">
        <v>1089</v>
      </c>
      <c r="H680" s="17"/>
      <c r="I680" s="17"/>
      <c r="J680" s="17"/>
      <c r="K680" s="17"/>
      <c r="L680" s="19">
        <v>25000</v>
      </c>
      <c r="M680" s="19">
        <v>25000</v>
      </c>
      <c r="N680" s="20">
        <v>45747</v>
      </c>
      <c r="O680" s="21" t="s">
        <v>56</v>
      </c>
      <c r="P680" s="21">
        <v>0.01</v>
      </c>
      <c r="Q680" s="21">
        <v>0.20399999999999999</v>
      </c>
      <c r="R680" s="21" t="s">
        <v>50</v>
      </c>
      <c r="S680" s="21" t="s">
        <v>293</v>
      </c>
      <c r="T680" s="21" t="s">
        <v>130</v>
      </c>
      <c r="U680" s="22" t="s">
        <v>53</v>
      </c>
      <c r="V680" s="15"/>
      <c r="AE680">
        <v>0</v>
      </c>
      <c r="AF680" t="b">
        <v>1</v>
      </c>
      <c r="AG680">
        <v>0</v>
      </c>
    </row>
    <row r="681" spans="2:33" x14ac:dyDescent="0.45">
      <c r="B681" s="1">
        <v>668</v>
      </c>
      <c r="C681" s="16" t="s">
        <v>47</v>
      </c>
      <c r="D681" s="17" t="s">
        <v>1090</v>
      </c>
      <c r="E681" s="17"/>
      <c r="F681" s="17"/>
      <c r="G681" s="18" t="s">
        <v>33</v>
      </c>
      <c r="H681" s="17"/>
      <c r="I681" s="17"/>
      <c r="J681" s="17"/>
      <c r="K681" s="17"/>
      <c r="L681" s="19">
        <v>24726</v>
      </c>
      <c r="M681" s="19">
        <v>7510</v>
      </c>
      <c r="N681" s="20">
        <v>45777</v>
      </c>
      <c r="O681" s="21" t="s">
        <v>49</v>
      </c>
      <c r="P681" s="21">
        <v>0.01</v>
      </c>
      <c r="Q681" s="21">
        <v>0</v>
      </c>
      <c r="R681" s="21" t="s">
        <v>50</v>
      </c>
      <c r="S681" s="21" t="s">
        <v>51</v>
      </c>
      <c r="T681" s="21" t="s">
        <v>175</v>
      </c>
      <c r="U681" s="22" t="s">
        <v>118</v>
      </c>
      <c r="V681" s="15"/>
      <c r="AE681">
        <v>6</v>
      </c>
      <c r="AF681" t="b">
        <v>1</v>
      </c>
      <c r="AG681">
        <v>0</v>
      </c>
    </row>
    <row r="682" spans="2:33" x14ac:dyDescent="0.45">
      <c r="B682" s="1">
        <v>669</v>
      </c>
      <c r="C682" s="16" t="s">
        <v>47</v>
      </c>
      <c r="D682" s="17" t="s">
        <v>1091</v>
      </c>
      <c r="E682" s="17"/>
      <c r="F682" s="17"/>
      <c r="G682" s="18" t="s">
        <v>59</v>
      </c>
      <c r="H682" s="17"/>
      <c r="I682" s="17"/>
      <c r="J682" s="17"/>
      <c r="K682" s="17"/>
      <c r="L682" s="19">
        <v>24726</v>
      </c>
      <c r="M682" s="19">
        <v>7510</v>
      </c>
      <c r="N682" s="20">
        <v>45777</v>
      </c>
      <c r="O682" s="21" t="s">
        <v>60</v>
      </c>
      <c r="P682" s="21">
        <v>0.01</v>
      </c>
      <c r="Q682" s="21">
        <v>0</v>
      </c>
      <c r="R682" s="21" t="s">
        <v>57</v>
      </c>
      <c r="S682" s="21" t="s">
        <v>51</v>
      </c>
      <c r="T682" s="21" t="s">
        <v>175</v>
      </c>
      <c r="U682" s="22" t="s">
        <v>118</v>
      </c>
      <c r="V682" s="15"/>
      <c r="AE682">
        <v>5</v>
      </c>
      <c r="AF682" t="b">
        <v>1</v>
      </c>
      <c r="AG682">
        <v>1</v>
      </c>
    </row>
    <row r="683" spans="2:33" x14ac:dyDescent="0.45">
      <c r="B683" s="1">
        <v>670</v>
      </c>
      <c r="C683" s="16"/>
      <c r="D683" s="17" t="s">
        <v>1092</v>
      </c>
      <c r="E683" s="17"/>
      <c r="F683" s="17"/>
      <c r="G683" s="18" t="s">
        <v>1093</v>
      </c>
      <c r="H683" s="17"/>
      <c r="I683" s="17"/>
      <c r="J683" s="17"/>
      <c r="K683" s="17"/>
      <c r="L683" s="19">
        <v>24431</v>
      </c>
      <c r="M683" s="19">
        <v>7634</v>
      </c>
      <c r="N683" s="20">
        <v>45777</v>
      </c>
      <c r="O683" s="21" t="s">
        <v>122</v>
      </c>
      <c r="P683" s="21">
        <v>0.01</v>
      </c>
      <c r="Q683" s="21">
        <v>0</v>
      </c>
      <c r="R683" s="21" t="s">
        <v>57</v>
      </c>
      <c r="S683" s="21" t="s">
        <v>51</v>
      </c>
      <c r="T683" s="21" t="s">
        <v>175</v>
      </c>
      <c r="U683" s="22" t="s">
        <v>118</v>
      </c>
      <c r="V683" s="15"/>
      <c r="AE683">
        <v>0</v>
      </c>
      <c r="AF683" t="b">
        <v>1</v>
      </c>
      <c r="AG683">
        <v>2</v>
      </c>
    </row>
    <row r="684" spans="2:33" x14ac:dyDescent="0.45">
      <c r="B684" s="1">
        <v>671</v>
      </c>
      <c r="C684" s="16" t="s">
        <v>47</v>
      </c>
      <c r="D684" s="17" t="s">
        <v>1094</v>
      </c>
      <c r="E684" s="17"/>
      <c r="F684" s="17"/>
      <c r="G684" s="18" t="s">
        <v>59</v>
      </c>
      <c r="H684" s="17"/>
      <c r="I684" s="17"/>
      <c r="J684" s="17"/>
      <c r="K684" s="17"/>
      <c r="L684" s="19">
        <v>295</v>
      </c>
      <c r="M684" s="19">
        <v>-124</v>
      </c>
      <c r="N684" s="20">
        <v>45473</v>
      </c>
      <c r="O684" s="21" t="s">
        <v>60</v>
      </c>
      <c r="P684" s="21">
        <v>0</v>
      </c>
      <c r="Q684" s="21">
        <v>0</v>
      </c>
      <c r="R684" s="21" t="s">
        <v>57</v>
      </c>
      <c r="S684" s="21" t="s">
        <v>51</v>
      </c>
      <c r="T684" s="21" t="s">
        <v>328</v>
      </c>
      <c r="U684" s="22" t="s">
        <v>118</v>
      </c>
      <c r="V684" s="15"/>
      <c r="AE684">
        <v>3</v>
      </c>
      <c r="AF684" t="b">
        <v>1</v>
      </c>
      <c r="AG684">
        <v>2</v>
      </c>
    </row>
    <row r="685" spans="2:33" x14ac:dyDescent="0.45">
      <c r="B685" s="1">
        <v>672</v>
      </c>
      <c r="C685" s="16"/>
      <c r="D685" s="17" t="s">
        <v>1095</v>
      </c>
      <c r="E685" s="17"/>
      <c r="F685" s="17"/>
      <c r="G685" s="18" t="s">
        <v>1096</v>
      </c>
      <c r="H685" s="17"/>
      <c r="I685" s="17"/>
      <c r="J685" s="17"/>
      <c r="K685" s="17"/>
      <c r="L685" s="19">
        <v>295</v>
      </c>
      <c r="M685" s="19">
        <v>24</v>
      </c>
      <c r="N685" s="20">
        <v>45473</v>
      </c>
      <c r="O685" s="21" t="s">
        <v>122</v>
      </c>
      <c r="P685" s="21">
        <v>0</v>
      </c>
      <c r="Q685" s="21">
        <v>0</v>
      </c>
      <c r="R685" s="21" t="s">
        <v>57</v>
      </c>
      <c r="S685" s="21" t="s">
        <v>51</v>
      </c>
      <c r="T685" s="21" t="s">
        <v>328</v>
      </c>
      <c r="U685" s="22" t="s">
        <v>118</v>
      </c>
      <c r="V685" s="15"/>
      <c r="AE685">
        <v>0</v>
      </c>
      <c r="AF685" t="b">
        <v>1</v>
      </c>
      <c r="AG685">
        <v>3</v>
      </c>
    </row>
    <row r="686" spans="2:33" x14ac:dyDescent="0.45">
      <c r="B686" s="1">
        <v>673</v>
      </c>
      <c r="C686" s="16"/>
      <c r="D686" s="17" t="s">
        <v>1095</v>
      </c>
      <c r="E686" s="17"/>
      <c r="F686" s="17"/>
      <c r="G686" s="18" t="s">
        <v>1097</v>
      </c>
      <c r="H686" s="17"/>
      <c r="I686" s="17"/>
      <c r="J686" s="17"/>
      <c r="K686" s="17"/>
      <c r="L686" s="19">
        <v>0</v>
      </c>
      <c r="M686" s="19">
        <v>-102</v>
      </c>
      <c r="N686" s="20">
        <v>45473</v>
      </c>
      <c r="O686" s="21" t="s">
        <v>122</v>
      </c>
      <c r="P686" s="21">
        <v>0</v>
      </c>
      <c r="Q686" s="21">
        <v>0</v>
      </c>
      <c r="R686" s="21" t="s">
        <v>57</v>
      </c>
      <c r="S686" s="21" t="s">
        <v>51</v>
      </c>
      <c r="T686" s="21" t="s">
        <v>328</v>
      </c>
      <c r="U686" s="22" t="s">
        <v>118</v>
      </c>
      <c r="V686" s="15"/>
      <c r="AE686">
        <v>0</v>
      </c>
      <c r="AF686" t="b">
        <v>1</v>
      </c>
      <c r="AG686">
        <v>3</v>
      </c>
    </row>
    <row r="687" spans="2:33" x14ac:dyDescent="0.45">
      <c r="B687" s="1">
        <v>674</v>
      </c>
      <c r="C687" s="16"/>
      <c r="D687" s="17" t="s">
        <v>1095</v>
      </c>
      <c r="E687" s="17"/>
      <c r="F687" s="17"/>
      <c r="G687" s="18" t="s">
        <v>1098</v>
      </c>
      <c r="H687" s="17"/>
      <c r="I687" s="17"/>
      <c r="J687" s="17"/>
      <c r="K687" s="17"/>
      <c r="L687" s="19">
        <v>0</v>
      </c>
      <c r="M687" s="19">
        <v>-46</v>
      </c>
      <c r="N687" s="20">
        <v>45473</v>
      </c>
      <c r="O687" s="21" t="s">
        <v>122</v>
      </c>
      <c r="P687" s="21">
        <v>0</v>
      </c>
      <c r="Q687" s="21">
        <v>0</v>
      </c>
      <c r="R687" s="21" t="s">
        <v>57</v>
      </c>
      <c r="S687" s="21" t="s">
        <v>51</v>
      </c>
      <c r="T687" s="21" t="s">
        <v>328</v>
      </c>
      <c r="U687" s="22" t="s">
        <v>118</v>
      </c>
      <c r="V687" s="15"/>
      <c r="AE687">
        <v>0</v>
      </c>
      <c r="AF687" t="b">
        <v>1</v>
      </c>
      <c r="AG687">
        <v>3</v>
      </c>
    </row>
    <row r="688" spans="2:33" x14ac:dyDescent="0.45">
      <c r="B688" s="1">
        <v>675</v>
      </c>
      <c r="C688" s="16"/>
      <c r="D688" s="17" t="s">
        <v>1099</v>
      </c>
      <c r="E688" s="17"/>
      <c r="F688" s="17"/>
      <c r="G688" s="18" t="s">
        <v>1100</v>
      </c>
      <c r="H688" s="17"/>
      <c r="I688" s="17"/>
      <c r="J688" s="17"/>
      <c r="K688" s="17"/>
      <c r="L688" s="19">
        <v>24516</v>
      </c>
      <c r="M688" s="19">
        <v>-6868</v>
      </c>
      <c r="N688" s="20">
        <v>45747</v>
      </c>
      <c r="O688" s="21" t="s">
        <v>56</v>
      </c>
      <c r="P688" s="21">
        <v>0.01</v>
      </c>
      <c r="Q688" s="21">
        <v>8.0000000000000002E-3</v>
      </c>
      <c r="R688" s="21" t="s">
        <v>50</v>
      </c>
      <c r="S688" s="21" t="s">
        <v>51</v>
      </c>
      <c r="T688" s="21" t="s">
        <v>480</v>
      </c>
      <c r="U688" s="22" t="s">
        <v>53</v>
      </c>
      <c r="V688" s="15"/>
      <c r="AE688">
        <v>0</v>
      </c>
      <c r="AF688" t="b">
        <v>1</v>
      </c>
      <c r="AG688">
        <v>0</v>
      </c>
    </row>
    <row r="689" spans="2:33" x14ac:dyDescent="0.45">
      <c r="B689" s="1">
        <v>676</v>
      </c>
      <c r="C689" s="16"/>
      <c r="D689" s="17" t="s">
        <v>44</v>
      </c>
      <c r="E689" s="17"/>
      <c r="F689" s="17"/>
      <c r="G689" s="18" t="s">
        <v>33</v>
      </c>
      <c r="H689" s="17"/>
      <c r="I689" s="17"/>
      <c r="J689" s="17"/>
      <c r="K689" s="17"/>
      <c r="L689" s="19">
        <v>23864</v>
      </c>
      <c r="M689" s="19">
        <v>0</v>
      </c>
      <c r="N689" s="20">
        <v>45768</v>
      </c>
      <c r="O689" s="21" t="s">
        <v>39</v>
      </c>
      <c r="P689" s="21">
        <v>0.01</v>
      </c>
      <c r="Q689" s="21">
        <v>0</v>
      </c>
      <c r="R689" s="21" t="s">
        <v>35</v>
      </c>
      <c r="S689" s="21" t="s">
        <v>36</v>
      </c>
      <c r="T689" s="21" t="s">
        <v>36</v>
      </c>
      <c r="U689" s="22" t="s">
        <v>37</v>
      </c>
      <c r="V689" s="15"/>
      <c r="AE689">
        <v>0</v>
      </c>
      <c r="AF689" t="b">
        <v>1</v>
      </c>
      <c r="AG689">
        <v>0</v>
      </c>
    </row>
    <row r="690" spans="2:33" x14ac:dyDescent="0.45">
      <c r="B690" s="1">
        <v>677</v>
      </c>
      <c r="C690" s="16"/>
      <c r="D690" s="17" t="s">
        <v>1101</v>
      </c>
      <c r="E690" s="17"/>
      <c r="F690" s="17"/>
      <c r="G690" s="18" t="s">
        <v>1102</v>
      </c>
      <c r="H690" s="17"/>
      <c r="I690" s="17"/>
      <c r="J690" s="17"/>
      <c r="K690" s="17"/>
      <c r="L690" s="19">
        <v>23778</v>
      </c>
      <c r="M690" s="19">
        <v>6293</v>
      </c>
      <c r="N690" s="20">
        <v>45747</v>
      </c>
      <c r="O690" s="21" t="s">
        <v>56</v>
      </c>
      <c r="P690" s="21">
        <v>0.01</v>
      </c>
      <c r="Q690" s="21">
        <v>1E-3</v>
      </c>
      <c r="R690" s="21" t="s">
        <v>50</v>
      </c>
      <c r="S690" s="21" t="s">
        <v>51</v>
      </c>
      <c r="T690" s="21" t="s">
        <v>265</v>
      </c>
      <c r="U690" s="22" t="s">
        <v>53</v>
      </c>
      <c r="V690" s="15"/>
      <c r="AE690">
        <v>0</v>
      </c>
      <c r="AF690" t="b">
        <v>1</v>
      </c>
      <c r="AG690">
        <v>0</v>
      </c>
    </row>
    <row r="691" spans="2:33" x14ac:dyDescent="0.45">
      <c r="B691" s="1">
        <v>678</v>
      </c>
      <c r="C691" s="16"/>
      <c r="D691" s="17" t="s">
        <v>1103</v>
      </c>
      <c r="E691" s="17"/>
      <c r="F691" s="17"/>
      <c r="G691" s="18" t="s">
        <v>1104</v>
      </c>
      <c r="H691" s="17"/>
      <c r="I691" s="17"/>
      <c r="J691" s="17"/>
      <c r="K691" s="17"/>
      <c r="L691" s="19">
        <v>23570</v>
      </c>
      <c r="M691" s="19">
        <v>750</v>
      </c>
      <c r="N691" s="20">
        <v>45747</v>
      </c>
      <c r="O691" s="21" t="s">
        <v>56</v>
      </c>
      <c r="P691" s="21">
        <v>0.01</v>
      </c>
      <c r="Q691" s="21">
        <v>0.54300000000000004</v>
      </c>
      <c r="R691" s="21" t="s">
        <v>50</v>
      </c>
      <c r="S691" s="21" t="s">
        <v>51</v>
      </c>
      <c r="T691" s="21" t="s">
        <v>1105</v>
      </c>
      <c r="U691" s="22" t="s">
        <v>53</v>
      </c>
      <c r="V691" s="15"/>
      <c r="AE691">
        <v>0</v>
      </c>
      <c r="AF691" t="b">
        <v>1</v>
      </c>
      <c r="AG691">
        <v>0</v>
      </c>
    </row>
    <row r="692" spans="2:33" x14ac:dyDescent="0.45">
      <c r="B692" s="1">
        <v>679</v>
      </c>
      <c r="C692" s="16"/>
      <c r="D692" s="17" t="s">
        <v>1106</v>
      </c>
      <c r="E692" s="17"/>
      <c r="F692" s="17"/>
      <c r="G692" s="18" t="s">
        <v>1107</v>
      </c>
      <c r="H692" s="17"/>
      <c r="I692" s="17"/>
      <c r="J692" s="17"/>
      <c r="K692" s="17"/>
      <c r="L692" s="19">
        <v>23428</v>
      </c>
      <c r="M692" s="19">
        <v>-2</v>
      </c>
      <c r="N692" s="20">
        <v>45747</v>
      </c>
      <c r="O692" s="21" t="s">
        <v>56</v>
      </c>
      <c r="P692" s="21">
        <v>0.01</v>
      </c>
      <c r="Q692" s="21">
        <v>3.5000000000000003E-2</v>
      </c>
      <c r="R692" s="21" t="s">
        <v>50</v>
      </c>
      <c r="S692" s="21" t="s">
        <v>51</v>
      </c>
      <c r="T692" s="21" t="s">
        <v>926</v>
      </c>
      <c r="U692" s="22" t="s">
        <v>53</v>
      </c>
      <c r="V692" s="15"/>
      <c r="AE692">
        <v>0</v>
      </c>
      <c r="AF692" t="b">
        <v>1</v>
      </c>
      <c r="AG692">
        <v>0</v>
      </c>
    </row>
    <row r="693" spans="2:33" x14ac:dyDescent="0.45">
      <c r="B693" s="1">
        <v>680</v>
      </c>
      <c r="C693" s="16"/>
      <c r="D693" s="17" t="s">
        <v>1108</v>
      </c>
      <c r="E693" s="17"/>
      <c r="F693" s="17"/>
      <c r="G693" s="18" t="s">
        <v>1109</v>
      </c>
      <c r="H693" s="17"/>
      <c r="I693" s="17"/>
      <c r="J693" s="17"/>
      <c r="K693" s="17"/>
      <c r="L693" s="19">
        <v>22253</v>
      </c>
      <c r="M693" s="19">
        <v>8567</v>
      </c>
      <c r="N693" s="20">
        <v>45747</v>
      </c>
      <c r="O693" s="21" t="s">
        <v>56</v>
      </c>
      <c r="P693" s="21">
        <v>0</v>
      </c>
      <c r="Q693" s="21">
        <v>0.70299999999999996</v>
      </c>
      <c r="R693" s="21" t="s">
        <v>50</v>
      </c>
      <c r="S693" s="21" t="s">
        <v>51</v>
      </c>
      <c r="T693" s="21" t="s">
        <v>196</v>
      </c>
      <c r="U693" s="22" t="s">
        <v>53</v>
      </c>
      <c r="V693" s="15"/>
      <c r="AE693">
        <v>0</v>
      </c>
      <c r="AF693" t="b">
        <v>1</v>
      </c>
      <c r="AG693">
        <v>0</v>
      </c>
    </row>
    <row r="694" spans="2:33" x14ac:dyDescent="0.45">
      <c r="B694" s="1">
        <v>681</v>
      </c>
      <c r="C694" s="16"/>
      <c r="D694" s="17" t="s">
        <v>1110</v>
      </c>
      <c r="E694" s="17"/>
      <c r="F694" s="17"/>
      <c r="G694" s="18" t="s">
        <v>1111</v>
      </c>
      <c r="H694" s="17"/>
      <c r="I694" s="17"/>
      <c r="J694" s="17"/>
      <c r="K694" s="17"/>
      <c r="L694" s="19">
        <v>21819</v>
      </c>
      <c r="M694" s="19">
        <v>-1499</v>
      </c>
      <c r="N694" s="20">
        <v>45747</v>
      </c>
      <c r="O694" s="21" t="s">
        <v>56</v>
      </c>
      <c r="P694" s="21">
        <v>0</v>
      </c>
      <c r="Q694" s="21">
        <v>8.0000000000000002E-3</v>
      </c>
      <c r="R694" s="21" t="s">
        <v>50</v>
      </c>
      <c r="S694" s="21" t="s">
        <v>51</v>
      </c>
      <c r="T694" s="21" t="s">
        <v>536</v>
      </c>
      <c r="U694" s="22" t="s">
        <v>53</v>
      </c>
      <c r="V694" s="15"/>
      <c r="AE694">
        <v>0</v>
      </c>
      <c r="AF694" t="b">
        <v>1</v>
      </c>
      <c r="AG694">
        <v>0</v>
      </c>
    </row>
    <row r="695" spans="2:33" x14ac:dyDescent="0.45">
      <c r="B695" s="1">
        <v>682</v>
      </c>
      <c r="C695" s="16" t="s">
        <v>47</v>
      </c>
      <c r="D695" s="17" t="s">
        <v>1112</v>
      </c>
      <c r="E695" s="17"/>
      <c r="F695" s="17"/>
      <c r="G695" s="18" t="s">
        <v>59</v>
      </c>
      <c r="H695" s="17"/>
      <c r="I695" s="17"/>
      <c r="J695" s="17"/>
      <c r="K695" s="17"/>
      <c r="L695" s="19">
        <v>21780</v>
      </c>
      <c r="M695" s="19">
        <v>2307</v>
      </c>
      <c r="N695" s="20">
        <v>45777</v>
      </c>
      <c r="O695" s="21" t="s">
        <v>60</v>
      </c>
      <c r="P695" s="21">
        <v>0</v>
      </c>
      <c r="Q695" s="21">
        <v>0</v>
      </c>
      <c r="R695" s="21" t="s">
        <v>50</v>
      </c>
      <c r="S695" s="21" t="s">
        <v>51</v>
      </c>
      <c r="T695" s="21" t="s">
        <v>1113</v>
      </c>
      <c r="U695" s="22" t="s">
        <v>1114</v>
      </c>
      <c r="V695" s="15"/>
      <c r="AE695">
        <v>1</v>
      </c>
      <c r="AF695" t="b">
        <v>1</v>
      </c>
      <c r="AG695">
        <v>0</v>
      </c>
    </row>
    <row r="696" spans="2:33" x14ac:dyDescent="0.45">
      <c r="B696" s="1">
        <v>683</v>
      </c>
      <c r="C696" s="16"/>
      <c r="D696" s="17" t="s">
        <v>1115</v>
      </c>
      <c r="E696" s="17"/>
      <c r="F696" s="17"/>
      <c r="G696" s="18" t="s">
        <v>1116</v>
      </c>
      <c r="H696" s="17"/>
      <c r="I696" s="17"/>
      <c r="J696" s="17"/>
      <c r="K696" s="17"/>
      <c r="L696" s="19">
        <v>21780</v>
      </c>
      <c r="M696" s="19">
        <v>2307</v>
      </c>
      <c r="N696" s="20">
        <v>45777</v>
      </c>
      <c r="O696" s="21" t="s">
        <v>1117</v>
      </c>
      <c r="P696" s="21">
        <v>0</v>
      </c>
      <c r="Q696" s="21">
        <v>0</v>
      </c>
      <c r="R696" s="21" t="s">
        <v>57</v>
      </c>
      <c r="S696" s="21" t="s">
        <v>51</v>
      </c>
      <c r="T696" s="21" t="s">
        <v>1113</v>
      </c>
      <c r="U696" s="22" t="s">
        <v>1114</v>
      </c>
      <c r="V696" s="15"/>
      <c r="AE696">
        <v>0</v>
      </c>
      <c r="AF696" t="b">
        <v>1</v>
      </c>
      <c r="AG696">
        <v>1</v>
      </c>
    </row>
    <row r="697" spans="2:33" x14ac:dyDescent="0.45">
      <c r="B697" s="1">
        <v>684</v>
      </c>
      <c r="C697" s="16" t="s">
        <v>47</v>
      </c>
      <c r="D697" s="17" t="s">
        <v>1118</v>
      </c>
      <c r="E697" s="17"/>
      <c r="F697" s="17"/>
      <c r="G697" s="18" t="s">
        <v>33</v>
      </c>
      <c r="H697" s="17"/>
      <c r="I697" s="17"/>
      <c r="J697" s="17"/>
      <c r="K697" s="17"/>
      <c r="L697" s="19">
        <v>21700</v>
      </c>
      <c r="M697" s="19">
        <v>-800</v>
      </c>
      <c r="N697" s="20">
        <v>45657</v>
      </c>
      <c r="O697" s="21" t="s">
        <v>49</v>
      </c>
      <c r="P697" s="21">
        <v>0</v>
      </c>
      <c r="Q697" s="21">
        <v>0</v>
      </c>
      <c r="R697" s="21" t="s">
        <v>50</v>
      </c>
      <c r="S697" s="21" t="s">
        <v>405</v>
      </c>
      <c r="T697" s="21" t="s">
        <v>870</v>
      </c>
      <c r="U697" s="22" t="s">
        <v>53</v>
      </c>
      <c r="V697" s="15"/>
      <c r="AE697">
        <v>6</v>
      </c>
      <c r="AF697" t="b">
        <v>1</v>
      </c>
      <c r="AG697">
        <v>0</v>
      </c>
    </row>
    <row r="698" spans="2:33" x14ac:dyDescent="0.45">
      <c r="B698" s="1">
        <v>685</v>
      </c>
      <c r="C698" s="16" t="s">
        <v>47</v>
      </c>
      <c r="D698" s="17" t="s">
        <v>1119</v>
      </c>
      <c r="E698" s="17"/>
      <c r="F698" s="17"/>
      <c r="G698" s="18" t="s">
        <v>59</v>
      </c>
      <c r="H698" s="17"/>
      <c r="I698" s="17"/>
      <c r="J698" s="17"/>
      <c r="K698" s="17"/>
      <c r="L698" s="19">
        <v>11200</v>
      </c>
      <c r="M698" s="19">
        <v>0</v>
      </c>
      <c r="N698" s="20">
        <v>45657</v>
      </c>
      <c r="O698" s="21" t="s">
        <v>404</v>
      </c>
      <c r="P698" s="21">
        <v>0</v>
      </c>
      <c r="Q698" s="21">
        <v>0</v>
      </c>
      <c r="R698" s="21" t="s">
        <v>57</v>
      </c>
      <c r="S698" s="21" t="s">
        <v>405</v>
      </c>
      <c r="T698" s="21" t="s">
        <v>870</v>
      </c>
      <c r="U698" s="22" t="s">
        <v>53</v>
      </c>
      <c r="V698" s="15"/>
      <c r="AE698">
        <v>1</v>
      </c>
      <c r="AF698" t="b">
        <v>1</v>
      </c>
      <c r="AG698">
        <v>1</v>
      </c>
    </row>
    <row r="699" spans="2:33" x14ac:dyDescent="0.45">
      <c r="B699" s="1">
        <v>686</v>
      </c>
      <c r="C699" s="16"/>
      <c r="D699" s="17" t="s">
        <v>1120</v>
      </c>
      <c r="E699" s="17"/>
      <c r="F699" s="17"/>
      <c r="G699" s="18" t="s">
        <v>1121</v>
      </c>
      <c r="H699" s="17"/>
      <c r="I699" s="17"/>
      <c r="J699" s="17"/>
      <c r="K699" s="17"/>
      <c r="L699" s="19">
        <v>11200</v>
      </c>
      <c r="M699" s="19">
        <v>0</v>
      </c>
      <c r="N699" s="20">
        <v>45657</v>
      </c>
      <c r="O699" s="21" t="s">
        <v>404</v>
      </c>
      <c r="P699" s="21">
        <v>0</v>
      </c>
      <c r="Q699" s="21">
        <v>0</v>
      </c>
      <c r="R699" s="21" t="s">
        <v>57</v>
      </c>
      <c r="S699" s="21" t="s">
        <v>405</v>
      </c>
      <c r="T699" s="21" t="s">
        <v>870</v>
      </c>
      <c r="U699" s="22" t="s">
        <v>53</v>
      </c>
      <c r="V699" s="15"/>
      <c r="AE699">
        <v>0</v>
      </c>
      <c r="AF699" t="b">
        <v>1</v>
      </c>
      <c r="AG699">
        <v>2</v>
      </c>
    </row>
    <row r="700" spans="2:33" x14ac:dyDescent="0.45">
      <c r="B700" s="1">
        <v>687</v>
      </c>
      <c r="C700" s="16" t="s">
        <v>47</v>
      </c>
      <c r="D700" s="17" t="s">
        <v>1122</v>
      </c>
      <c r="E700" s="17"/>
      <c r="F700" s="17"/>
      <c r="G700" s="18" t="s">
        <v>59</v>
      </c>
      <c r="H700" s="17"/>
      <c r="I700" s="17"/>
      <c r="J700" s="17"/>
      <c r="K700" s="17"/>
      <c r="L700" s="19">
        <v>10500</v>
      </c>
      <c r="M700" s="19">
        <v>0</v>
      </c>
      <c r="N700" s="20">
        <v>45657</v>
      </c>
      <c r="O700" s="21" t="s">
        <v>404</v>
      </c>
      <c r="P700" s="21">
        <v>0</v>
      </c>
      <c r="Q700" s="21">
        <v>0</v>
      </c>
      <c r="R700" s="21" t="s">
        <v>57</v>
      </c>
      <c r="S700" s="21" t="s">
        <v>405</v>
      </c>
      <c r="T700" s="21" t="s">
        <v>870</v>
      </c>
      <c r="U700" s="22" t="s">
        <v>53</v>
      </c>
      <c r="V700" s="15"/>
      <c r="AE700">
        <v>1</v>
      </c>
      <c r="AF700" t="b">
        <v>1</v>
      </c>
      <c r="AG700">
        <v>1</v>
      </c>
    </row>
    <row r="701" spans="2:33" x14ac:dyDescent="0.45">
      <c r="B701" s="1">
        <v>688</v>
      </c>
      <c r="C701" s="16"/>
      <c r="D701" s="17" t="s">
        <v>1123</v>
      </c>
      <c r="E701" s="17"/>
      <c r="F701" s="17"/>
      <c r="G701" s="18" t="s">
        <v>1124</v>
      </c>
      <c r="H701" s="17"/>
      <c r="I701" s="17"/>
      <c r="J701" s="17"/>
      <c r="K701" s="17"/>
      <c r="L701" s="19">
        <v>10500</v>
      </c>
      <c r="M701" s="19">
        <v>0</v>
      </c>
      <c r="N701" s="20">
        <v>45657</v>
      </c>
      <c r="O701" s="21" t="s">
        <v>404</v>
      </c>
      <c r="P701" s="21">
        <v>0</v>
      </c>
      <c r="Q701" s="21">
        <v>0</v>
      </c>
      <c r="R701" s="21" t="s">
        <v>57</v>
      </c>
      <c r="S701" s="21" t="s">
        <v>405</v>
      </c>
      <c r="T701" s="21" t="s">
        <v>870</v>
      </c>
      <c r="U701" s="22" t="s">
        <v>53</v>
      </c>
      <c r="V701" s="15"/>
      <c r="AE701">
        <v>0</v>
      </c>
      <c r="AF701" t="b">
        <v>1</v>
      </c>
      <c r="AG701">
        <v>2</v>
      </c>
    </row>
    <row r="702" spans="2:33" x14ac:dyDescent="0.45">
      <c r="B702" s="1">
        <v>689</v>
      </c>
      <c r="C702" s="16" t="s">
        <v>47</v>
      </c>
      <c r="D702" s="17" t="s">
        <v>1125</v>
      </c>
      <c r="E702" s="17"/>
      <c r="F702" s="17"/>
      <c r="G702" s="18" t="s">
        <v>59</v>
      </c>
      <c r="H702" s="17"/>
      <c r="I702" s="17"/>
      <c r="J702" s="17"/>
      <c r="K702" s="17"/>
      <c r="L702" s="19">
        <v>0</v>
      </c>
      <c r="M702" s="19">
        <v>-800</v>
      </c>
      <c r="N702" s="20">
        <v>45657</v>
      </c>
      <c r="O702" s="21" t="s">
        <v>404</v>
      </c>
      <c r="P702" s="21">
        <v>0</v>
      </c>
      <c r="Q702" s="21">
        <v>0</v>
      </c>
      <c r="R702" s="21" t="s">
        <v>57</v>
      </c>
      <c r="S702" s="21" t="s">
        <v>405</v>
      </c>
      <c r="T702" s="21" t="s">
        <v>1126</v>
      </c>
      <c r="U702" s="22" t="s">
        <v>53</v>
      </c>
      <c r="V702" s="15"/>
      <c r="AE702">
        <v>1</v>
      </c>
      <c r="AF702" t="b">
        <v>1</v>
      </c>
      <c r="AG702">
        <v>1</v>
      </c>
    </row>
    <row r="703" spans="2:33" x14ac:dyDescent="0.45">
      <c r="B703" s="1">
        <v>690</v>
      </c>
      <c r="C703" s="16"/>
      <c r="D703" s="17" t="s">
        <v>1127</v>
      </c>
      <c r="E703" s="17"/>
      <c r="F703" s="17"/>
      <c r="G703" s="18" t="s">
        <v>1128</v>
      </c>
      <c r="H703" s="17"/>
      <c r="I703" s="17"/>
      <c r="J703" s="17"/>
      <c r="K703" s="17"/>
      <c r="L703" s="19">
        <v>0</v>
      </c>
      <c r="M703" s="19">
        <v>-800</v>
      </c>
      <c r="N703" s="20">
        <v>45657</v>
      </c>
      <c r="O703" s="21" t="s">
        <v>404</v>
      </c>
      <c r="P703" s="21">
        <v>0</v>
      </c>
      <c r="Q703" s="21">
        <v>0</v>
      </c>
      <c r="R703" s="21" t="s">
        <v>57</v>
      </c>
      <c r="S703" s="21" t="s">
        <v>405</v>
      </c>
      <c r="T703" s="21" t="s">
        <v>1126</v>
      </c>
      <c r="U703" s="22" t="s">
        <v>53</v>
      </c>
      <c r="V703" s="15"/>
      <c r="AE703">
        <v>0</v>
      </c>
      <c r="AF703" t="b">
        <v>1</v>
      </c>
      <c r="AG703">
        <v>2</v>
      </c>
    </row>
    <row r="704" spans="2:33" x14ac:dyDescent="0.45">
      <c r="B704" s="1">
        <v>691</v>
      </c>
      <c r="C704" s="16" t="s">
        <v>47</v>
      </c>
      <c r="D704" s="17" t="s">
        <v>1129</v>
      </c>
      <c r="E704" s="17"/>
      <c r="F704" s="17"/>
      <c r="G704" s="18" t="s">
        <v>59</v>
      </c>
      <c r="H704" s="17"/>
      <c r="I704" s="17"/>
      <c r="J704" s="17"/>
      <c r="K704" s="17"/>
      <c r="L704" s="19">
        <v>21292</v>
      </c>
      <c r="M704" s="19">
        <v>7247</v>
      </c>
      <c r="N704" s="20">
        <v>45688</v>
      </c>
      <c r="O704" s="21" t="s">
        <v>60</v>
      </c>
      <c r="P704" s="21">
        <v>0</v>
      </c>
      <c r="Q704" s="21">
        <v>0</v>
      </c>
      <c r="R704" s="21" t="s">
        <v>50</v>
      </c>
      <c r="S704" s="21" t="s">
        <v>443</v>
      </c>
      <c r="T704" s="21" t="s">
        <v>1130</v>
      </c>
      <c r="U704" s="22" t="s">
        <v>1131</v>
      </c>
      <c r="V704" s="15"/>
      <c r="AE704">
        <v>3</v>
      </c>
      <c r="AF704" t="b">
        <v>1</v>
      </c>
      <c r="AG704">
        <v>0</v>
      </c>
    </row>
    <row r="705" spans="2:33" x14ac:dyDescent="0.45">
      <c r="B705" s="1">
        <v>692</v>
      </c>
      <c r="C705" s="16" t="s">
        <v>47</v>
      </c>
      <c r="D705" s="17" t="s">
        <v>1132</v>
      </c>
      <c r="E705" s="17"/>
      <c r="F705" s="17"/>
      <c r="G705" s="18" t="s">
        <v>59</v>
      </c>
      <c r="H705" s="17"/>
      <c r="I705" s="17"/>
      <c r="J705" s="17"/>
      <c r="K705" s="17"/>
      <c r="L705" s="19">
        <v>21292</v>
      </c>
      <c r="M705" s="19">
        <v>7247</v>
      </c>
      <c r="N705" s="20">
        <v>45688</v>
      </c>
      <c r="O705" s="21" t="s">
        <v>60</v>
      </c>
      <c r="P705" s="21">
        <v>0</v>
      </c>
      <c r="Q705" s="21">
        <v>0</v>
      </c>
      <c r="R705" s="21" t="s">
        <v>57</v>
      </c>
      <c r="S705" s="21" t="s">
        <v>51</v>
      </c>
      <c r="T705" s="21" t="s">
        <v>257</v>
      </c>
      <c r="U705" s="22" t="s">
        <v>257</v>
      </c>
      <c r="V705" s="15"/>
      <c r="AE705">
        <v>2</v>
      </c>
      <c r="AF705" t="b">
        <v>1</v>
      </c>
      <c r="AG705">
        <v>1</v>
      </c>
    </row>
    <row r="706" spans="2:33" x14ac:dyDescent="0.45">
      <c r="B706" s="1">
        <v>693</v>
      </c>
      <c r="C706" s="16"/>
      <c r="D706" s="17" t="s">
        <v>1133</v>
      </c>
      <c r="E706" s="17"/>
      <c r="F706" s="17"/>
      <c r="G706" s="18" t="s">
        <v>1134</v>
      </c>
      <c r="H706" s="17"/>
      <c r="I706" s="17"/>
      <c r="J706" s="17"/>
      <c r="K706" s="17"/>
      <c r="L706" s="19">
        <v>15071</v>
      </c>
      <c r="M706" s="19">
        <v>4966</v>
      </c>
      <c r="N706" s="20">
        <v>45688</v>
      </c>
      <c r="O706" s="21" t="s">
        <v>632</v>
      </c>
      <c r="P706" s="21">
        <v>0</v>
      </c>
      <c r="Q706" s="21">
        <v>0</v>
      </c>
      <c r="R706" s="21" t="s">
        <v>57</v>
      </c>
      <c r="S706" s="21" t="s">
        <v>51</v>
      </c>
      <c r="T706" s="21" t="s">
        <v>257</v>
      </c>
      <c r="U706" s="22" t="s">
        <v>257</v>
      </c>
      <c r="V706" s="15"/>
      <c r="AE706">
        <v>0</v>
      </c>
      <c r="AF706" t="b">
        <v>1</v>
      </c>
      <c r="AG706">
        <v>2</v>
      </c>
    </row>
    <row r="707" spans="2:33" x14ac:dyDescent="0.45">
      <c r="B707" s="1">
        <v>694</v>
      </c>
      <c r="C707" s="16"/>
      <c r="D707" s="17" t="s">
        <v>1133</v>
      </c>
      <c r="E707" s="17"/>
      <c r="F707" s="17"/>
      <c r="G707" s="18" t="s">
        <v>1135</v>
      </c>
      <c r="H707" s="17"/>
      <c r="I707" s="17"/>
      <c r="J707" s="17"/>
      <c r="K707" s="17"/>
      <c r="L707" s="19">
        <v>6221</v>
      </c>
      <c r="M707" s="19">
        <v>2281</v>
      </c>
      <c r="N707" s="20">
        <v>45688</v>
      </c>
      <c r="O707" s="21" t="s">
        <v>632</v>
      </c>
      <c r="P707" s="21">
        <v>0</v>
      </c>
      <c r="Q707" s="21">
        <v>0</v>
      </c>
      <c r="R707" s="21" t="s">
        <v>57</v>
      </c>
      <c r="S707" s="21" t="s">
        <v>51</v>
      </c>
      <c r="T707" s="21" t="s">
        <v>257</v>
      </c>
      <c r="U707" s="22" t="s">
        <v>257</v>
      </c>
      <c r="V707" s="15"/>
      <c r="AE707">
        <v>0</v>
      </c>
      <c r="AF707" t="b">
        <v>1</v>
      </c>
      <c r="AG707">
        <v>2</v>
      </c>
    </row>
    <row r="708" spans="2:33" x14ac:dyDescent="0.45">
      <c r="B708" s="1">
        <v>695</v>
      </c>
      <c r="C708" s="16"/>
      <c r="D708" s="17" t="s">
        <v>1136</v>
      </c>
      <c r="E708" s="17"/>
      <c r="F708" s="17"/>
      <c r="G708" s="18" t="s">
        <v>1137</v>
      </c>
      <c r="H708" s="17"/>
      <c r="I708" s="17"/>
      <c r="J708" s="17"/>
      <c r="K708" s="17"/>
      <c r="L708" s="19">
        <v>21100</v>
      </c>
      <c r="M708" s="19">
        <v>0</v>
      </c>
      <c r="N708" s="20">
        <v>45747</v>
      </c>
      <c r="O708" s="21" t="s">
        <v>56</v>
      </c>
      <c r="P708" s="21">
        <v>0</v>
      </c>
      <c r="Q708" s="21">
        <v>5.0000000000000001E-3</v>
      </c>
      <c r="R708" s="21" t="s">
        <v>50</v>
      </c>
      <c r="S708" s="21" t="s">
        <v>399</v>
      </c>
      <c r="T708" s="21" t="s">
        <v>924</v>
      </c>
      <c r="U708" s="22" t="s">
        <v>53</v>
      </c>
      <c r="V708" s="15"/>
      <c r="AE708">
        <v>0</v>
      </c>
      <c r="AF708" t="b">
        <v>1</v>
      </c>
      <c r="AG708">
        <v>0</v>
      </c>
    </row>
    <row r="709" spans="2:33" x14ac:dyDescent="0.45">
      <c r="B709" s="1">
        <v>696</v>
      </c>
      <c r="C709" s="16" t="s">
        <v>47</v>
      </c>
      <c r="D709" s="17" t="s">
        <v>1138</v>
      </c>
      <c r="E709" s="17"/>
      <c r="F709" s="17"/>
      <c r="G709" s="18" t="s">
        <v>1139</v>
      </c>
      <c r="H709" s="17"/>
      <c r="I709" s="17"/>
      <c r="J709" s="17"/>
      <c r="K709" s="17"/>
      <c r="L709" s="19">
        <v>21002</v>
      </c>
      <c r="M709" s="19">
        <v>-2606</v>
      </c>
      <c r="N709" s="20">
        <v>45747</v>
      </c>
      <c r="O709" s="21" t="s">
        <v>56</v>
      </c>
      <c r="P709" s="21">
        <v>0</v>
      </c>
      <c r="Q709" s="21">
        <v>2E-3</v>
      </c>
      <c r="R709" s="21" t="s">
        <v>50</v>
      </c>
      <c r="S709" s="21" t="s">
        <v>51</v>
      </c>
      <c r="T709" s="21" t="s">
        <v>130</v>
      </c>
      <c r="U709" s="22" t="s">
        <v>53</v>
      </c>
      <c r="V709" s="15"/>
      <c r="AE709">
        <v>3</v>
      </c>
      <c r="AF709" t="b">
        <v>1</v>
      </c>
      <c r="AG709">
        <v>0</v>
      </c>
    </row>
    <row r="710" spans="2:33" x14ac:dyDescent="0.45">
      <c r="B710" s="1">
        <v>697</v>
      </c>
      <c r="C710" s="16" t="s">
        <v>47</v>
      </c>
      <c r="D710" s="17" t="s">
        <v>1140</v>
      </c>
      <c r="E710" s="17"/>
      <c r="F710" s="17"/>
      <c r="G710" s="18" t="s">
        <v>59</v>
      </c>
      <c r="H710" s="17"/>
      <c r="I710" s="17"/>
      <c r="J710" s="17"/>
      <c r="K710" s="17"/>
      <c r="L710" s="19">
        <v>22858</v>
      </c>
      <c r="M710" s="19">
        <v>0</v>
      </c>
      <c r="N710" s="20">
        <v>45813</v>
      </c>
      <c r="O710" s="21" t="s">
        <v>60</v>
      </c>
      <c r="P710" s="21">
        <v>0.01</v>
      </c>
      <c r="Q710" s="21">
        <v>0</v>
      </c>
      <c r="R710" s="21" t="s">
        <v>57</v>
      </c>
      <c r="S710" s="21" t="s">
        <v>51</v>
      </c>
      <c r="T710" s="21" t="s">
        <v>130</v>
      </c>
      <c r="U710" s="22" t="s">
        <v>53</v>
      </c>
      <c r="V710" s="15"/>
      <c r="AE710">
        <v>2</v>
      </c>
      <c r="AF710" t="b">
        <v>1</v>
      </c>
      <c r="AG710">
        <v>1</v>
      </c>
    </row>
    <row r="711" spans="2:33" x14ac:dyDescent="0.45">
      <c r="B711" s="1">
        <v>698</v>
      </c>
      <c r="C711" s="16"/>
      <c r="D711" s="17" t="s">
        <v>1141</v>
      </c>
      <c r="E711" s="17"/>
      <c r="F711" s="17"/>
      <c r="G711" s="18" t="s">
        <v>1142</v>
      </c>
      <c r="H711" s="17"/>
      <c r="I711" s="17"/>
      <c r="J711" s="17"/>
      <c r="K711" s="17"/>
      <c r="L711" s="19">
        <v>14915</v>
      </c>
      <c r="M711" s="19">
        <v>0</v>
      </c>
      <c r="N711" s="20">
        <v>45813</v>
      </c>
      <c r="O711" s="21" t="s">
        <v>85</v>
      </c>
      <c r="P711" s="21">
        <v>0</v>
      </c>
      <c r="Q711" s="21">
        <v>0.316</v>
      </c>
      <c r="R711" s="21" t="s">
        <v>57</v>
      </c>
      <c r="S711" s="21" t="s">
        <v>51</v>
      </c>
      <c r="T711" s="21" t="s">
        <v>130</v>
      </c>
      <c r="U711" s="22" t="s">
        <v>53</v>
      </c>
      <c r="V711" s="15"/>
      <c r="AE711">
        <v>0</v>
      </c>
      <c r="AF711" t="b">
        <v>1</v>
      </c>
      <c r="AG711">
        <v>2</v>
      </c>
    </row>
    <row r="712" spans="2:33" x14ac:dyDescent="0.45">
      <c r="B712" s="1">
        <v>699</v>
      </c>
      <c r="C712" s="16"/>
      <c r="D712" s="17" t="s">
        <v>1141</v>
      </c>
      <c r="E712" s="17"/>
      <c r="F712" s="17"/>
      <c r="G712" s="18" t="s">
        <v>1143</v>
      </c>
      <c r="H712" s="17"/>
      <c r="I712" s="17"/>
      <c r="J712" s="17"/>
      <c r="K712" s="17"/>
      <c r="L712" s="19">
        <v>7943</v>
      </c>
      <c r="M712" s="19">
        <v>0</v>
      </c>
      <c r="N712" s="20">
        <v>45813</v>
      </c>
      <c r="O712" s="21" t="s">
        <v>85</v>
      </c>
      <c r="P712" s="21">
        <v>0</v>
      </c>
      <c r="Q712" s="21">
        <v>9.2999999999999999E-2</v>
      </c>
      <c r="R712" s="21" t="s">
        <v>57</v>
      </c>
      <c r="S712" s="21" t="s">
        <v>51</v>
      </c>
      <c r="T712" s="21" t="s">
        <v>130</v>
      </c>
      <c r="U712" s="22" t="s">
        <v>53</v>
      </c>
      <c r="V712" s="15"/>
      <c r="AE712">
        <v>0</v>
      </c>
      <c r="AF712" t="b">
        <v>1</v>
      </c>
      <c r="AG712">
        <v>2</v>
      </c>
    </row>
    <row r="713" spans="2:33" x14ac:dyDescent="0.45">
      <c r="B713" s="1">
        <v>700</v>
      </c>
      <c r="C713" s="16"/>
      <c r="D713" s="17" t="s">
        <v>1144</v>
      </c>
      <c r="E713" s="17"/>
      <c r="F713" s="17"/>
      <c r="G713" s="18" t="s">
        <v>1145</v>
      </c>
      <c r="H713" s="17"/>
      <c r="I713" s="17"/>
      <c r="J713" s="17"/>
      <c r="K713" s="17"/>
      <c r="L713" s="19">
        <v>20830</v>
      </c>
      <c r="M713" s="19">
        <v>20830</v>
      </c>
      <c r="N713" s="20">
        <v>45747</v>
      </c>
      <c r="O713" s="21" t="s">
        <v>56</v>
      </c>
      <c r="P713" s="21">
        <v>0</v>
      </c>
      <c r="Q713" s="21">
        <v>8.0000000000000002E-3</v>
      </c>
      <c r="R713" s="21" t="s">
        <v>50</v>
      </c>
      <c r="S713" s="21" t="s">
        <v>51</v>
      </c>
      <c r="T713" s="21" t="s">
        <v>1146</v>
      </c>
      <c r="U713" s="22" t="s">
        <v>53</v>
      </c>
      <c r="V713" s="15"/>
      <c r="AE713">
        <v>0</v>
      </c>
      <c r="AF713" t="b">
        <v>1</v>
      </c>
      <c r="AG713">
        <v>0</v>
      </c>
    </row>
    <row r="714" spans="2:33" x14ac:dyDescent="0.45">
      <c r="B714" s="1">
        <v>701</v>
      </c>
      <c r="C714" s="16"/>
      <c r="D714" s="17" t="s">
        <v>1147</v>
      </c>
      <c r="E714" s="17"/>
      <c r="F714" s="17"/>
      <c r="G714" s="18" t="s">
        <v>1148</v>
      </c>
      <c r="H714" s="17"/>
      <c r="I714" s="17"/>
      <c r="J714" s="17"/>
      <c r="K714" s="17"/>
      <c r="L714" s="19">
        <v>20821</v>
      </c>
      <c r="M714" s="19">
        <v>20821</v>
      </c>
      <c r="N714" s="20">
        <v>45747</v>
      </c>
      <c r="O714" s="21" t="s">
        <v>56</v>
      </c>
      <c r="P714" s="21">
        <v>0</v>
      </c>
      <c r="Q714" s="21">
        <v>2.4E-2</v>
      </c>
      <c r="R714" s="21" t="s">
        <v>50</v>
      </c>
      <c r="S714" s="21" t="s">
        <v>51</v>
      </c>
      <c r="T714" s="21" t="s">
        <v>109</v>
      </c>
      <c r="U714" s="22" t="s">
        <v>110</v>
      </c>
      <c r="V714" s="15"/>
      <c r="AE714">
        <v>0</v>
      </c>
      <c r="AF714" t="b">
        <v>1</v>
      </c>
      <c r="AG714">
        <v>0</v>
      </c>
    </row>
    <row r="715" spans="2:33" x14ac:dyDescent="0.45">
      <c r="B715" s="1">
        <v>702</v>
      </c>
      <c r="C715" s="16"/>
      <c r="D715" s="17" t="s">
        <v>1149</v>
      </c>
      <c r="E715" s="17"/>
      <c r="F715" s="17"/>
      <c r="G715" s="18" t="s">
        <v>1150</v>
      </c>
      <c r="H715" s="17"/>
      <c r="I715" s="17"/>
      <c r="J715" s="17"/>
      <c r="K715" s="17"/>
      <c r="L715" s="19">
        <v>20661</v>
      </c>
      <c r="M715" s="19">
        <v>7731</v>
      </c>
      <c r="N715" s="20">
        <v>45747</v>
      </c>
      <c r="O715" s="21" t="s">
        <v>56</v>
      </c>
      <c r="P715" s="21">
        <v>0</v>
      </c>
      <c r="Q715" s="21">
        <v>4.5609999999999999</v>
      </c>
      <c r="R715" s="21" t="s">
        <v>50</v>
      </c>
      <c r="S715" s="21" t="s">
        <v>293</v>
      </c>
      <c r="T715" s="21" t="s">
        <v>130</v>
      </c>
      <c r="U715" s="22" t="s">
        <v>53</v>
      </c>
      <c r="V715" s="15"/>
      <c r="AE715">
        <v>0</v>
      </c>
      <c r="AF715" t="b">
        <v>1</v>
      </c>
      <c r="AG715">
        <v>0</v>
      </c>
    </row>
    <row r="716" spans="2:33" x14ac:dyDescent="0.45">
      <c r="B716" s="1">
        <v>703</v>
      </c>
      <c r="C716" s="16"/>
      <c r="D716" s="17" t="s">
        <v>1151</v>
      </c>
      <c r="E716" s="17"/>
      <c r="F716" s="17"/>
      <c r="G716" s="18" t="s">
        <v>1152</v>
      </c>
      <c r="H716" s="17"/>
      <c r="I716" s="17"/>
      <c r="J716" s="17"/>
      <c r="K716" s="17"/>
      <c r="L716" s="19">
        <v>20205</v>
      </c>
      <c r="M716" s="19">
        <v>-3535</v>
      </c>
      <c r="N716" s="20">
        <v>45747</v>
      </c>
      <c r="O716" s="21" t="s">
        <v>56</v>
      </c>
      <c r="P716" s="21">
        <v>0</v>
      </c>
      <c r="Q716" s="21">
        <v>1.2999999999999999E-2</v>
      </c>
      <c r="R716" s="21" t="s">
        <v>50</v>
      </c>
      <c r="S716" s="21" t="s">
        <v>246</v>
      </c>
      <c r="T716" s="21" t="s">
        <v>130</v>
      </c>
      <c r="U716" s="22" t="s">
        <v>53</v>
      </c>
      <c r="V716" s="15"/>
      <c r="AE716">
        <v>0</v>
      </c>
      <c r="AF716" t="b">
        <v>1</v>
      </c>
      <c r="AG716">
        <v>0</v>
      </c>
    </row>
    <row r="717" spans="2:33" x14ac:dyDescent="0.45">
      <c r="B717" s="1">
        <v>704</v>
      </c>
      <c r="C717" s="16" t="s">
        <v>47</v>
      </c>
      <c r="D717" s="17" t="s">
        <v>1153</v>
      </c>
      <c r="E717" s="17"/>
      <c r="F717" s="17"/>
      <c r="G717" s="18" t="s">
        <v>33</v>
      </c>
      <c r="H717" s="17"/>
      <c r="I717" s="17"/>
      <c r="J717" s="17"/>
      <c r="K717" s="17"/>
      <c r="L717" s="19">
        <v>19976</v>
      </c>
      <c r="M717" s="19">
        <v>0</v>
      </c>
      <c r="N717" s="20">
        <v>45777</v>
      </c>
      <c r="O717" s="21" t="s">
        <v>49</v>
      </c>
      <c r="P717" s="21">
        <v>0</v>
      </c>
      <c r="Q717" s="21">
        <v>0</v>
      </c>
      <c r="R717" s="21" t="s">
        <v>50</v>
      </c>
      <c r="S717" s="21" t="s">
        <v>451</v>
      </c>
      <c r="T717" s="21" t="s">
        <v>130</v>
      </c>
      <c r="U717" s="22" t="s">
        <v>53</v>
      </c>
      <c r="V717" s="15"/>
      <c r="AE717">
        <v>2</v>
      </c>
      <c r="AF717" t="b">
        <v>1</v>
      </c>
      <c r="AG717">
        <v>0</v>
      </c>
    </row>
    <row r="718" spans="2:33" x14ac:dyDescent="0.45">
      <c r="B718" s="1">
        <v>705</v>
      </c>
      <c r="C718" s="16" t="s">
        <v>47</v>
      </c>
      <c r="D718" s="17" t="s">
        <v>1154</v>
      </c>
      <c r="E718" s="17"/>
      <c r="F718" s="17"/>
      <c r="G718" s="18" t="s">
        <v>59</v>
      </c>
      <c r="H718" s="17"/>
      <c r="I718" s="17"/>
      <c r="J718" s="17"/>
      <c r="K718" s="17"/>
      <c r="L718" s="19">
        <v>19976</v>
      </c>
      <c r="M718" s="19">
        <v>0</v>
      </c>
      <c r="N718" s="20">
        <v>45777</v>
      </c>
      <c r="O718" s="21" t="s">
        <v>60</v>
      </c>
      <c r="P718" s="21">
        <v>0</v>
      </c>
      <c r="Q718" s="21">
        <v>0</v>
      </c>
      <c r="R718" s="21" t="s">
        <v>57</v>
      </c>
      <c r="S718" s="21" t="s">
        <v>51</v>
      </c>
      <c r="T718" s="21" t="s">
        <v>100</v>
      </c>
      <c r="U718" s="22" t="s">
        <v>101</v>
      </c>
      <c r="V718" s="15"/>
      <c r="AE718">
        <v>1</v>
      </c>
      <c r="AF718" t="b">
        <v>1</v>
      </c>
      <c r="AG718">
        <v>1</v>
      </c>
    </row>
    <row r="719" spans="2:33" x14ac:dyDescent="0.45">
      <c r="B719" s="1">
        <v>706</v>
      </c>
      <c r="C719" s="16"/>
      <c r="D719" s="17" t="s">
        <v>1155</v>
      </c>
      <c r="E719" s="17"/>
      <c r="F719" s="17"/>
      <c r="G719" s="18" t="s">
        <v>1156</v>
      </c>
      <c r="H719" s="17"/>
      <c r="I719" s="17"/>
      <c r="J719" s="17"/>
      <c r="K719" s="17"/>
      <c r="L719" s="19">
        <v>19976</v>
      </c>
      <c r="M719" s="19">
        <v>0</v>
      </c>
      <c r="N719" s="20">
        <v>45777</v>
      </c>
      <c r="O719" s="21" t="s">
        <v>104</v>
      </c>
      <c r="P719" s="21">
        <v>0</v>
      </c>
      <c r="Q719" s="21">
        <v>3.3000000000000002E-2</v>
      </c>
      <c r="R719" s="21" t="s">
        <v>57</v>
      </c>
      <c r="S719" s="21" t="s">
        <v>51</v>
      </c>
      <c r="T719" s="21" t="s">
        <v>100</v>
      </c>
      <c r="U719" s="22" t="s">
        <v>101</v>
      </c>
      <c r="V719" s="15"/>
      <c r="AE719">
        <v>0</v>
      </c>
      <c r="AF719" t="b">
        <v>1</v>
      </c>
      <c r="AG719">
        <v>2</v>
      </c>
    </row>
    <row r="720" spans="2:33" x14ac:dyDescent="0.45">
      <c r="B720" s="1">
        <v>707</v>
      </c>
      <c r="C720" s="16" t="s">
        <v>47</v>
      </c>
      <c r="D720" s="17" t="s">
        <v>1157</v>
      </c>
      <c r="E720" s="17"/>
      <c r="F720" s="17"/>
      <c r="G720" s="18" t="s">
        <v>59</v>
      </c>
      <c r="H720" s="17"/>
      <c r="I720" s="17"/>
      <c r="J720" s="17"/>
      <c r="K720" s="17"/>
      <c r="L720" s="19">
        <v>19919</v>
      </c>
      <c r="M720" s="19">
        <v>0</v>
      </c>
      <c r="N720" s="20">
        <v>45813</v>
      </c>
      <c r="O720" s="21" t="s">
        <v>60</v>
      </c>
      <c r="P720" s="21">
        <v>0</v>
      </c>
      <c r="Q720" s="21">
        <v>0</v>
      </c>
      <c r="R720" s="21" t="s">
        <v>50</v>
      </c>
      <c r="S720" s="21" t="s">
        <v>293</v>
      </c>
      <c r="T720" s="21" t="s">
        <v>616</v>
      </c>
      <c r="U720" s="22" t="s">
        <v>53</v>
      </c>
      <c r="V720" s="15"/>
      <c r="AE720">
        <v>1</v>
      </c>
      <c r="AF720" t="b">
        <v>1</v>
      </c>
      <c r="AG720">
        <v>0</v>
      </c>
    </row>
    <row r="721" spans="2:33" x14ac:dyDescent="0.45">
      <c r="B721" s="1">
        <v>708</v>
      </c>
      <c r="C721" s="16"/>
      <c r="D721" s="17" t="s">
        <v>1158</v>
      </c>
      <c r="E721" s="17"/>
      <c r="F721" s="17"/>
      <c r="G721" s="18" t="s">
        <v>1159</v>
      </c>
      <c r="H721" s="17"/>
      <c r="I721" s="17"/>
      <c r="J721" s="17"/>
      <c r="K721" s="17"/>
      <c r="L721" s="19">
        <v>19919</v>
      </c>
      <c r="M721" s="19">
        <v>0</v>
      </c>
      <c r="N721" s="20">
        <v>45813</v>
      </c>
      <c r="O721" s="21" t="s">
        <v>85</v>
      </c>
      <c r="P721" s="21">
        <v>0</v>
      </c>
      <c r="Q721" s="21">
        <v>0.90300000000000002</v>
      </c>
      <c r="R721" s="21" t="s">
        <v>57</v>
      </c>
      <c r="S721" s="21" t="s">
        <v>293</v>
      </c>
      <c r="T721" s="21" t="s">
        <v>616</v>
      </c>
      <c r="U721" s="22" t="s">
        <v>53</v>
      </c>
      <c r="V721" s="15"/>
      <c r="AE721">
        <v>0</v>
      </c>
      <c r="AF721" t="b">
        <v>1</v>
      </c>
      <c r="AG721">
        <v>1</v>
      </c>
    </row>
    <row r="722" spans="2:33" x14ac:dyDescent="0.45">
      <c r="B722" s="1">
        <v>709</v>
      </c>
      <c r="C722" s="16"/>
      <c r="D722" s="17" t="s">
        <v>45</v>
      </c>
      <c r="E722" s="17"/>
      <c r="F722" s="17"/>
      <c r="G722" s="18" t="s">
        <v>33</v>
      </c>
      <c r="H722" s="17"/>
      <c r="I722" s="17"/>
      <c r="J722" s="17"/>
      <c r="K722" s="17"/>
      <c r="L722" s="19">
        <v>19860</v>
      </c>
      <c r="M722" s="19">
        <v>0</v>
      </c>
      <c r="N722" s="20">
        <v>45768</v>
      </c>
      <c r="O722" s="21" t="s">
        <v>39</v>
      </c>
      <c r="P722" s="21">
        <v>0</v>
      </c>
      <c r="Q722" s="21">
        <v>0</v>
      </c>
      <c r="R722" s="21" t="s">
        <v>35</v>
      </c>
      <c r="S722" s="21" t="s">
        <v>36</v>
      </c>
      <c r="T722" s="21" t="s">
        <v>36</v>
      </c>
      <c r="U722" s="22" t="s">
        <v>37</v>
      </c>
      <c r="V722" s="15"/>
      <c r="AE722">
        <v>0</v>
      </c>
      <c r="AF722" t="b">
        <v>1</v>
      </c>
      <c r="AG722">
        <v>0</v>
      </c>
    </row>
    <row r="723" spans="2:33" x14ac:dyDescent="0.45">
      <c r="B723" s="1">
        <v>710</v>
      </c>
      <c r="C723" s="16"/>
      <c r="D723" s="17" t="s">
        <v>1160</v>
      </c>
      <c r="E723" s="17"/>
      <c r="F723" s="17"/>
      <c r="G723" s="18" t="s">
        <v>1161</v>
      </c>
      <c r="H723" s="17"/>
      <c r="I723" s="17"/>
      <c r="J723" s="17"/>
      <c r="K723" s="17"/>
      <c r="L723" s="19">
        <v>19707</v>
      </c>
      <c r="M723" s="19">
        <v>-2183103</v>
      </c>
      <c r="N723" s="20">
        <v>45747</v>
      </c>
      <c r="O723" s="21" t="s">
        <v>56</v>
      </c>
      <c r="P723" s="21">
        <v>0</v>
      </c>
      <c r="Q723" s="21">
        <v>0</v>
      </c>
      <c r="R723" s="21" t="s">
        <v>50</v>
      </c>
      <c r="S723" s="21" t="s">
        <v>246</v>
      </c>
      <c r="T723" s="21" t="s">
        <v>130</v>
      </c>
      <c r="U723" s="22" t="s">
        <v>53</v>
      </c>
      <c r="V723" s="15"/>
      <c r="AE723">
        <v>0</v>
      </c>
      <c r="AF723" t="b">
        <v>1</v>
      </c>
      <c r="AG723">
        <v>0</v>
      </c>
    </row>
    <row r="724" spans="2:33" x14ac:dyDescent="0.45">
      <c r="B724" s="1">
        <v>711</v>
      </c>
      <c r="C724" s="16"/>
      <c r="D724" s="17" t="s">
        <v>1162</v>
      </c>
      <c r="E724" s="17"/>
      <c r="F724" s="17"/>
      <c r="G724" s="18" t="s">
        <v>1163</v>
      </c>
      <c r="H724" s="17"/>
      <c r="I724" s="17"/>
      <c r="J724" s="17"/>
      <c r="K724" s="17"/>
      <c r="L724" s="19">
        <v>19473</v>
      </c>
      <c r="M724" s="19">
        <v>10839</v>
      </c>
      <c r="N724" s="20">
        <v>45747</v>
      </c>
      <c r="O724" s="21" t="s">
        <v>56</v>
      </c>
      <c r="P724" s="21">
        <v>0</v>
      </c>
      <c r="Q724" s="21">
        <v>4.0000000000000001E-3</v>
      </c>
      <c r="R724" s="21" t="s">
        <v>50</v>
      </c>
      <c r="S724" s="21" t="s">
        <v>443</v>
      </c>
      <c r="T724" s="21" t="s">
        <v>1164</v>
      </c>
      <c r="U724" s="22" t="s">
        <v>1165</v>
      </c>
      <c r="V724" s="15"/>
      <c r="AE724">
        <v>0</v>
      </c>
      <c r="AF724" t="b">
        <v>1</v>
      </c>
      <c r="AG724">
        <v>0</v>
      </c>
    </row>
    <row r="725" spans="2:33" x14ac:dyDescent="0.45">
      <c r="B725" s="1">
        <v>712</v>
      </c>
      <c r="C725" s="16" t="s">
        <v>47</v>
      </c>
      <c r="D725" s="17" t="s">
        <v>1166</v>
      </c>
      <c r="E725" s="17"/>
      <c r="F725" s="17"/>
      <c r="G725" s="18" t="s">
        <v>1167</v>
      </c>
      <c r="H725" s="17"/>
      <c r="I725" s="17"/>
      <c r="J725" s="17"/>
      <c r="K725" s="17"/>
      <c r="L725" s="19">
        <v>18630</v>
      </c>
      <c r="M725" s="19">
        <v>1034</v>
      </c>
      <c r="N725" s="20">
        <v>45747</v>
      </c>
      <c r="O725" s="21" t="s">
        <v>56</v>
      </c>
      <c r="P725" s="21">
        <v>0</v>
      </c>
      <c r="Q725" s="21">
        <v>1.2909999999999999</v>
      </c>
      <c r="R725" s="21" t="s">
        <v>50</v>
      </c>
      <c r="S725" s="21" t="s">
        <v>443</v>
      </c>
      <c r="T725" s="21" t="s">
        <v>1168</v>
      </c>
      <c r="U725" s="22" t="s">
        <v>1169</v>
      </c>
      <c r="V725" s="15"/>
      <c r="AE725">
        <v>3</v>
      </c>
      <c r="AF725" t="b">
        <v>1</v>
      </c>
      <c r="AG725">
        <v>0</v>
      </c>
    </row>
    <row r="726" spans="2:33" x14ac:dyDescent="0.45">
      <c r="B726" s="1">
        <v>713</v>
      </c>
      <c r="C726" s="16" t="s">
        <v>47</v>
      </c>
      <c r="D726" s="17" t="s">
        <v>1170</v>
      </c>
      <c r="E726" s="17"/>
      <c r="F726" s="17"/>
      <c r="G726" s="18" t="s">
        <v>59</v>
      </c>
      <c r="H726" s="17"/>
      <c r="I726" s="17"/>
      <c r="J726" s="17"/>
      <c r="K726" s="17"/>
      <c r="L726" s="19">
        <v>7074</v>
      </c>
      <c r="M726" s="19">
        <v>2000</v>
      </c>
      <c r="N726" s="20">
        <v>45473</v>
      </c>
      <c r="O726" s="21" t="s">
        <v>60</v>
      </c>
      <c r="P726" s="21">
        <v>0</v>
      </c>
      <c r="Q726" s="21">
        <v>0</v>
      </c>
      <c r="R726" s="21" t="s">
        <v>57</v>
      </c>
      <c r="S726" s="21" t="s">
        <v>443</v>
      </c>
      <c r="T726" s="21" t="s">
        <v>1168</v>
      </c>
      <c r="U726" s="22" t="s">
        <v>1169</v>
      </c>
      <c r="V726" s="15"/>
      <c r="AE726">
        <v>2</v>
      </c>
      <c r="AF726" t="b">
        <v>1</v>
      </c>
      <c r="AG726">
        <v>1</v>
      </c>
    </row>
    <row r="727" spans="2:33" x14ac:dyDescent="0.45">
      <c r="B727" s="1">
        <v>714</v>
      </c>
      <c r="C727" s="16" t="s">
        <v>47</v>
      </c>
      <c r="D727" s="17" t="s">
        <v>1171</v>
      </c>
      <c r="E727" s="17"/>
      <c r="F727" s="17"/>
      <c r="G727" s="18" t="s">
        <v>59</v>
      </c>
      <c r="H727" s="17"/>
      <c r="I727" s="17"/>
      <c r="J727" s="17"/>
      <c r="K727" s="17"/>
      <c r="L727" s="19">
        <v>7074</v>
      </c>
      <c r="M727" s="19">
        <v>2000</v>
      </c>
      <c r="N727" s="20">
        <v>45473</v>
      </c>
      <c r="O727" s="21" t="s">
        <v>60</v>
      </c>
      <c r="P727" s="21">
        <v>0</v>
      </c>
      <c r="Q727" s="21">
        <v>0</v>
      </c>
      <c r="R727" s="21" t="s">
        <v>57</v>
      </c>
      <c r="S727" s="21" t="s">
        <v>51</v>
      </c>
      <c r="T727" s="21" t="s">
        <v>1168</v>
      </c>
      <c r="U727" s="22" t="s">
        <v>1169</v>
      </c>
      <c r="V727" s="15"/>
      <c r="AE727">
        <v>1</v>
      </c>
      <c r="AF727" t="b">
        <v>1</v>
      </c>
      <c r="AG727">
        <v>2</v>
      </c>
    </row>
    <row r="728" spans="2:33" x14ac:dyDescent="0.45">
      <c r="B728" s="1">
        <v>715</v>
      </c>
      <c r="C728" s="16"/>
      <c r="D728" s="17" t="s">
        <v>1172</v>
      </c>
      <c r="E728" s="17"/>
      <c r="F728" s="17"/>
      <c r="G728" s="18" t="s">
        <v>1173</v>
      </c>
      <c r="H728" s="17"/>
      <c r="I728" s="17"/>
      <c r="J728" s="17"/>
      <c r="K728" s="17"/>
      <c r="L728" s="19">
        <v>7074</v>
      </c>
      <c r="M728" s="19">
        <v>2000</v>
      </c>
      <c r="N728" s="20">
        <v>45473</v>
      </c>
      <c r="O728" s="21" t="s">
        <v>1174</v>
      </c>
      <c r="P728" s="21">
        <v>0</v>
      </c>
      <c r="Q728" s="21">
        <v>0.16200000000000001</v>
      </c>
      <c r="R728" s="21" t="s">
        <v>57</v>
      </c>
      <c r="S728" s="21" t="s">
        <v>51</v>
      </c>
      <c r="T728" s="21" t="s">
        <v>1168</v>
      </c>
      <c r="U728" s="22" t="s">
        <v>1169</v>
      </c>
      <c r="V728" s="15"/>
      <c r="AE728">
        <v>0</v>
      </c>
      <c r="AF728" t="b">
        <v>1</v>
      </c>
      <c r="AG728">
        <v>3</v>
      </c>
    </row>
    <row r="729" spans="2:33" x14ac:dyDescent="0.45">
      <c r="B729" s="1">
        <v>716</v>
      </c>
      <c r="C729" s="16"/>
      <c r="D729" s="17" t="s">
        <v>1175</v>
      </c>
      <c r="E729" s="17"/>
      <c r="F729" s="17"/>
      <c r="G729" s="18" t="s">
        <v>1176</v>
      </c>
      <c r="H729" s="17"/>
      <c r="I729" s="17"/>
      <c r="J729" s="17"/>
      <c r="K729" s="17"/>
      <c r="L729" s="19">
        <v>18342</v>
      </c>
      <c r="M729" s="19">
        <v>-3252</v>
      </c>
      <c r="N729" s="20">
        <v>45747</v>
      </c>
      <c r="O729" s="21" t="s">
        <v>56</v>
      </c>
      <c r="P729" s="21">
        <v>0</v>
      </c>
      <c r="Q729" s="21">
        <v>0.01</v>
      </c>
      <c r="R729" s="21" t="s">
        <v>50</v>
      </c>
      <c r="S729" s="21" t="s">
        <v>399</v>
      </c>
      <c r="T729" s="21" t="s">
        <v>616</v>
      </c>
      <c r="U729" s="22" t="s">
        <v>53</v>
      </c>
      <c r="V729" s="15"/>
      <c r="AE729">
        <v>0</v>
      </c>
      <c r="AF729" t="b">
        <v>1</v>
      </c>
      <c r="AG729">
        <v>0</v>
      </c>
    </row>
    <row r="730" spans="2:33" x14ac:dyDescent="0.45">
      <c r="B730" s="1">
        <v>717</v>
      </c>
      <c r="C730" s="16" t="s">
        <v>47</v>
      </c>
      <c r="D730" s="17" t="s">
        <v>1177</v>
      </c>
      <c r="E730" s="17"/>
      <c r="F730" s="17"/>
      <c r="G730" s="18" t="s">
        <v>1178</v>
      </c>
      <c r="H730" s="17"/>
      <c r="I730" s="17"/>
      <c r="J730" s="17"/>
      <c r="K730" s="17"/>
      <c r="L730" s="19">
        <v>18316</v>
      </c>
      <c r="M730" s="19">
        <v>-22</v>
      </c>
      <c r="N730" s="20">
        <v>45747</v>
      </c>
      <c r="O730" s="21" t="s">
        <v>56</v>
      </c>
      <c r="P730" s="21">
        <v>0</v>
      </c>
      <c r="Q730" s="21">
        <v>7.2110000000000003</v>
      </c>
      <c r="R730" s="21" t="s">
        <v>50</v>
      </c>
      <c r="S730" s="21" t="s">
        <v>51</v>
      </c>
      <c r="T730" s="21" t="s">
        <v>543</v>
      </c>
      <c r="U730" s="22" t="s">
        <v>53</v>
      </c>
      <c r="V730" s="15"/>
      <c r="AE730">
        <v>2</v>
      </c>
      <c r="AF730" t="b">
        <v>1</v>
      </c>
      <c r="AG730">
        <v>0</v>
      </c>
    </row>
    <row r="731" spans="2:33" x14ac:dyDescent="0.45">
      <c r="B731" s="1">
        <v>718</v>
      </c>
      <c r="C731" s="16" t="s">
        <v>47</v>
      </c>
      <c r="D731" s="17" t="s">
        <v>1179</v>
      </c>
      <c r="E731" s="17"/>
      <c r="F731" s="17"/>
      <c r="G731" s="18" t="s">
        <v>59</v>
      </c>
      <c r="H731" s="17"/>
      <c r="I731" s="17"/>
      <c r="J731" s="17"/>
      <c r="K731" s="17"/>
      <c r="L731" s="19">
        <v>13039</v>
      </c>
      <c r="M731" s="19">
        <v>0</v>
      </c>
      <c r="N731" s="20">
        <v>45777</v>
      </c>
      <c r="O731" s="21" t="s">
        <v>60</v>
      </c>
      <c r="P731" s="21">
        <v>0</v>
      </c>
      <c r="Q731" s="21">
        <v>0</v>
      </c>
      <c r="R731" s="21" t="s">
        <v>57</v>
      </c>
      <c r="S731" s="21" t="s">
        <v>51</v>
      </c>
      <c r="T731" s="21" t="s">
        <v>543</v>
      </c>
      <c r="U731" s="22" t="s">
        <v>53</v>
      </c>
      <c r="V731" s="15"/>
      <c r="AE731">
        <v>1</v>
      </c>
      <c r="AF731" t="b">
        <v>1</v>
      </c>
      <c r="AG731">
        <v>1</v>
      </c>
    </row>
    <row r="732" spans="2:33" x14ac:dyDescent="0.45">
      <c r="B732" s="1">
        <v>719</v>
      </c>
      <c r="C732" s="16"/>
      <c r="D732" s="17" t="s">
        <v>1180</v>
      </c>
      <c r="E732" s="17"/>
      <c r="F732" s="17"/>
      <c r="G732" s="18" t="s">
        <v>1181</v>
      </c>
      <c r="H732" s="17"/>
      <c r="I732" s="17"/>
      <c r="J732" s="17"/>
      <c r="K732" s="17"/>
      <c r="L732" s="19">
        <v>13039</v>
      </c>
      <c r="M732" s="19">
        <v>0</v>
      </c>
      <c r="N732" s="20">
        <v>45777</v>
      </c>
      <c r="O732" s="21" t="s">
        <v>63</v>
      </c>
      <c r="P732" s="21">
        <v>0</v>
      </c>
      <c r="Q732" s="21">
        <v>0.23200000000000001</v>
      </c>
      <c r="R732" s="21" t="s">
        <v>57</v>
      </c>
      <c r="S732" s="21" t="s">
        <v>51</v>
      </c>
      <c r="T732" s="21" t="s">
        <v>543</v>
      </c>
      <c r="U732" s="22" t="s">
        <v>53</v>
      </c>
      <c r="V732" s="15"/>
      <c r="AE732">
        <v>0</v>
      </c>
      <c r="AF732" t="b">
        <v>1</v>
      </c>
      <c r="AG732">
        <v>2</v>
      </c>
    </row>
    <row r="733" spans="2:33" x14ac:dyDescent="0.45">
      <c r="B733" s="1">
        <v>720</v>
      </c>
      <c r="C733" s="16"/>
      <c r="D733" s="17" t="s">
        <v>1182</v>
      </c>
      <c r="E733" s="17"/>
      <c r="F733" s="17"/>
      <c r="G733" s="18" t="s">
        <v>1183</v>
      </c>
      <c r="H733" s="17"/>
      <c r="I733" s="17"/>
      <c r="J733" s="17"/>
      <c r="K733" s="17"/>
      <c r="L733" s="19">
        <v>17411</v>
      </c>
      <c r="M733" s="19">
        <v>2701</v>
      </c>
      <c r="N733" s="20">
        <v>45747</v>
      </c>
      <c r="O733" s="21" t="s">
        <v>56</v>
      </c>
      <c r="P733" s="21">
        <v>0</v>
      </c>
      <c r="Q733" s="21">
        <v>0</v>
      </c>
      <c r="R733" s="21" t="s">
        <v>50</v>
      </c>
      <c r="S733" s="21" t="s">
        <v>443</v>
      </c>
      <c r="T733" s="21" t="s">
        <v>988</v>
      </c>
      <c r="U733" s="22" t="s">
        <v>53</v>
      </c>
      <c r="V733" s="15"/>
      <c r="AE733">
        <v>0</v>
      </c>
      <c r="AF733" t="b">
        <v>1</v>
      </c>
      <c r="AG733">
        <v>0</v>
      </c>
    </row>
    <row r="734" spans="2:33" x14ac:dyDescent="0.45">
      <c r="B734" s="1">
        <v>721</v>
      </c>
      <c r="C734" s="16" t="s">
        <v>47</v>
      </c>
      <c r="D734" s="17" t="s">
        <v>1184</v>
      </c>
      <c r="E734" s="17"/>
      <c r="F734" s="17"/>
      <c r="G734" s="18" t="s">
        <v>1185</v>
      </c>
      <c r="H734" s="17"/>
      <c r="I734" s="17"/>
      <c r="J734" s="17"/>
      <c r="K734" s="17"/>
      <c r="L734" s="19">
        <v>17321</v>
      </c>
      <c r="M734" s="19">
        <v>-1688</v>
      </c>
      <c r="N734" s="20">
        <v>45747</v>
      </c>
      <c r="O734" s="21" t="s">
        <v>56</v>
      </c>
      <c r="P734" s="21">
        <v>0</v>
      </c>
      <c r="Q734" s="21">
        <v>1E-3</v>
      </c>
      <c r="R734" s="21" t="s">
        <v>50</v>
      </c>
      <c r="S734" s="21" t="s">
        <v>51</v>
      </c>
      <c r="T734" s="21" t="s">
        <v>616</v>
      </c>
      <c r="U734" s="22" t="s">
        <v>53</v>
      </c>
      <c r="V734" s="15"/>
      <c r="AE734">
        <v>3</v>
      </c>
      <c r="AF734" t="b">
        <v>1</v>
      </c>
      <c r="AG734">
        <v>0</v>
      </c>
    </row>
    <row r="735" spans="2:33" x14ac:dyDescent="0.45">
      <c r="B735" s="1">
        <v>722</v>
      </c>
      <c r="C735" s="16" t="s">
        <v>47</v>
      </c>
      <c r="D735" s="17" t="s">
        <v>1186</v>
      </c>
      <c r="E735" s="17"/>
      <c r="F735" s="17"/>
      <c r="G735" s="18" t="s">
        <v>59</v>
      </c>
      <c r="H735" s="17"/>
      <c r="I735" s="17"/>
      <c r="J735" s="17"/>
      <c r="K735" s="17"/>
      <c r="L735" s="19">
        <v>17718</v>
      </c>
      <c r="M735" s="19">
        <v>0</v>
      </c>
      <c r="N735" s="20">
        <v>45812</v>
      </c>
      <c r="O735" s="21" t="s">
        <v>60</v>
      </c>
      <c r="P735" s="21">
        <v>0</v>
      </c>
      <c r="Q735" s="21">
        <v>0</v>
      </c>
      <c r="R735" s="21" t="s">
        <v>57</v>
      </c>
      <c r="S735" s="21" t="s">
        <v>51</v>
      </c>
      <c r="T735" s="21" t="s">
        <v>757</v>
      </c>
      <c r="U735" s="22" t="s">
        <v>53</v>
      </c>
      <c r="V735" s="15"/>
      <c r="AE735">
        <v>2</v>
      </c>
      <c r="AF735" t="b">
        <v>1</v>
      </c>
      <c r="AG735">
        <v>1</v>
      </c>
    </row>
    <row r="736" spans="2:33" x14ac:dyDescent="0.45">
      <c r="B736" s="1">
        <v>723</v>
      </c>
      <c r="C736" s="16"/>
      <c r="D736" s="17" t="s">
        <v>1187</v>
      </c>
      <c r="E736" s="17"/>
      <c r="F736" s="17"/>
      <c r="G736" s="18" t="s">
        <v>1188</v>
      </c>
      <c r="H736" s="17"/>
      <c r="I736" s="17"/>
      <c r="J736" s="17"/>
      <c r="K736" s="17"/>
      <c r="L736" s="19">
        <v>15418</v>
      </c>
      <c r="M736" s="19">
        <v>0</v>
      </c>
      <c r="N736" s="20">
        <v>45812</v>
      </c>
      <c r="O736" s="21" t="s">
        <v>85</v>
      </c>
      <c r="P736" s="21">
        <v>0</v>
      </c>
      <c r="Q736" s="21">
        <v>0.155</v>
      </c>
      <c r="R736" s="21" t="s">
        <v>57</v>
      </c>
      <c r="S736" s="21" t="s">
        <v>51</v>
      </c>
      <c r="T736" s="21" t="s">
        <v>757</v>
      </c>
      <c r="U736" s="22" t="s">
        <v>53</v>
      </c>
      <c r="V736" s="15"/>
      <c r="AE736">
        <v>0</v>
      </c>
      <c r="AF736" t="b">
        <v>1</v>
      </c>
      <c r="AG736">
        <v>2</v>
      </c>
    </row>
    <row r="737" spans="2:33" x14ac:dyDescent="0.45">
      <c r="B737" s="1">
        <v>724</v>
      </c>
      <c r="C737" s="16"/>
      <c r="D737" s="17" t="s">
        <v>1187</v>
      </c>
      <c r="E737" s="17"/>
      <c r="F737" s="17"/>
      <c r="G737" s="18" t="s">
        <v>1189</v>
      </c>
      <c r="H737" s="17"/>
      <c r="I737" s="17"/>
      <c r="J737" s="17"/>
      <c r="K737" s="17"/>
      <c r="L737" s="19">
        <v>2300</v>
      </c>
      <c r="M737" s="19">
        <v>0</v>
      </c>
      <c r="N737" s="20">
        <v>45812</v>
      </c>
      <c r="O737" s="21" t="s">
        <v>85</v>
      </c>
      <c r="P737" s="21">
        <v>0</v>
      </c>
      <c r="Q737" s="21">
        <v>7.4999999999999997E-2</v>
      </c>
      <c r="R737" s="21" t="s">
        <v>57</v>
      </c>
      <c r="S737" s="21" t="s">
        <v>51</v>
      </c>
      <c r="T737" s="21" t="s">
        <v>757</v>
      </c>
      <c r="U737" s="22" t="s">
        <v>53</v>
      </c>
      <c r="V737" s="15"/>
      <c r="AE737">
        <v>0</v>
      </c>
      <c r="AF737" t="b">
        <v>1</v>
      </c>
      <c r="AG737">
        <v>2</v>
      </c>
    </row>
    <row r="738" spans="2:33" x14ac:dyDescent="0.45">
      <c r="B738" s="1">
        <v>725</v>
      </c>
      <c r="C738" s="16" t="s">
        <v>47</v>
      </c>
      <c r="D738" s="17" t="s">
        <v>1190</v>
      </c>
      <c r="E738" s="17"/>
      <c r="F738" s="17"/>
      <c r="G738" s="18" t="s">
        <v>33</v>
      </c>
      <c r="H738" s="17"/>
      <c r="I738" s="17"/>
      <c r="J738" s="17"/>
      <c r="K738" s="17"/>
      <c r="L738" s="19">
        <v>17136</v>
      </c>
      <c r="M738" s="19">
        <v>-380</v>
      </c>
      <c r="N738" s="20">
        <v>45747</v>
      </c>
      <c r="O738" s="21" t="s">
        <v>49</v>
      </c>
      <c r="P738" s="21">
        <v>0</v>
      </c>
      <c r="Q738" s="21">
        <v>0</v>
      </c>
      <c r="R738" s="21" t="s">
        <v>50</v>
      </c>
      <c r="S738" s="21" t="s">
        <v>443</v>
      </c>
      <c r="T738" s="21" t="s">
        <v>125</v>
      </c>
      <c r="U738" s="22" t="s">
        <v>126</v>
      </c>
      <c r="V738" s="15"/>
      <c r="AE738">
        <v>5</v>
      </c>
      <c r="AF738" t="b">
        <v>1</v>
      </c>
      <c r="AG738">
        <v>0</v>
      </c>
    </row>
    <row r="739" spans="2:33" x14ac:dyDescent="0.45">
      <c r="B739" s="1">
        <v>726</v>
      </c>
      <c r="C739" s="16"/>
      <c r="D739" s="17" t="s">
        <v>1191</v>
      </c>
      <c r="E739" s="17"/>
      <c r="F739" s="17"/>
      <c r="G739" s="18" t="s">
        <v>1192</v>
      </c>
      <c r="H739" s="17"/>
      <c r="I739" s="17"/>
      <c r="J739" s="17"/>
      <c r="K739" s="17"/>
      <c r="L739" s="19">
        <v>9034</v>
      </c>
      <c r="M739" s="19">
        <v>-448</v>
      </c>
      <c r="N739" s="20">
        <v>45747</v>
      </c>
      <c r="O739" s="21" t="s">
        <v>56</v>
      </c>
      <c r="P739" s="21">
        <v>0</v>
      </c>
      <c r="Q739" s="21">
        <v>0</v>
      </c>
      <c r="R739" s="21" t="s">
        <v>57</v>
      </c>
      <c r="S739" s="21" t="s">
        <v>246</v>
      </c>
      <c r="T739" s="21" t="s">
        <v>130</v>
      </c>
      <c r="U739" s="22" t="s">
        <v>53</v>
      </c>
      <c r="V739" s="15"/>
      <c r="AE739">
        <v>0</v>
      </c>
      <c r="AF739" t="b">
        <v>1</v>
      </c>
      <c r="AG739">
        <v>1</v>
      </c>
    </row>
    <row r="740" spans="2:33" x14ac:dyDescent="0.45">
      <c r="B740" s="1">
        <v>727</v>
      </c>
      <c r="C740" s="16"/>
      <c r="D740" s="17" t="s">
        <v>1193</v>
      </c>
      <c r="E740" s="17"/>
      <c r="F740" s="17"/>
      <c r="G740" s="18" t="s">
        <v>1194</v>
      </c>
      <c r="H740" s="17"/>
      <c r="I740" s="17"/>
      <c r="J740" s="17"/>
      <c r="K740" s="17"/>
      <c r="L740" s="19">
        <v>5734</v>
      </c>
      <c r="M740" s="19">
        <v>134</v>
      </c>
      <c r="N740" s="20">
        <v>45747</v>
      </c>
      <c r="O740" s="21" t="s">
        <v>56</v>
      </c>
      <c r="P740" s="21">
        <v>0</v>
      </c>
      <c r="Q740" s="21">
        <v>0</v>
      </c>
      <c r="R740" s="21" t="s">
        <v>57</v>
      </c>
      <c r="S740" s="21" t="s">
        <v>443</v>
      </c>
      <c r="T740" s="21" t="s">
        <v>125</v>
      </c>
      <c r="U740" s="22" t="s">
        <v>126</v>
      </c>
      <c r="V740" s="15"/>
      <c r="AE740">
        <v>0</v>
      </c>
      <c r="AF740" t="b">
        <v>1</v>
      </c>
      <c r="AG740">
        <v>1</v>
      </c>
    </row>
    <row r="741" spans="2:33" x14ac:dyDescent="0.45">
      <c r="B741" s="1">
        <v>728</v>
      </c>
      <c r="C741" s="16"/>
      <c r="D741" s="17" t="s">
        <v>1195</v>
      </c>
      <c r="E741" s="17"/>
      <c r="F741" s="17"/>
      <c r="G741" s="18" t="s">
        <v>1196</v>
      </c>
      <c r="H741" s="17"/>
      <c r="I741" s="17"/>
      <c r="J741" s="17"/>
      <c r="K741" s="17"/>
      <c r="L741" s="19">
        <v>2199</v>
      </c>
      <c r="M741" s="19">
        <v>-23</v>
      </c>
      <c r="N741" s="20">
        <v>45747</v>
      </c>
      <c r="O741" s="21" t="s">
        <v>56</v>
      </c>
      <c r="P741" s="21">
        <v>0</v>
      </c>
      <c r="Q741" s="21">
        <v>0</v>
      </c>
      <c r="R741" s="21" t="s">
        <v>57</v>
      </c>
      <c r="S741" s="21" t="s">
        <v>246</v>
      </c>
      <c r="T741" s="21" t="s">
        <v>125</v>
      </c>
      <c r="U741" s="22" t="s">
        <v>126</v>
      </c>
      <c r="V741" s="15"/>
      <c r="AE741">
        <v>0</v>
      </c>
      <c r="AF741" t="b">
        <v>1</v>
      </c>
      <c r="AG741">
        <v>1</v>
      </c>
    </row>
    <row r="742" spans="2:33" x14ac:dyDescent="0.45">
      <c r="B742" s="1">
        <v>729</v>
      </c>
      <c r="C742" s="16"/>
      <c r="D742" s="17" t="s">
        <v>1197</v>
      </c>
      <c r="E742" s="17"/>
      <c r="F742" s="17"/>
      <c r="G742" s="18" t="s">
        <v>1198</v>
      </c>
      <c r="H742" s="17"/>
      <c r="I742" s="17"/>
      <c r="J742" s="17"/>
      <c r="K742" s="17"/>
      <c r="L742" s="19">
        <v>169</v>
      </c>
      <c r="M742" s="19">
        <v>-37</v>
      </c>
      <c r="N742" s="20">
        <v>45747</v>
      </c>
      <c r="O742" s="21" t="s">
        <v>56</v>
      </c>
      <c r="P742" s="21">
        <v>0</v>
      </c>
      <c r="Q742" s="21">
        <v>0</v>
      </c>
      <c r="R742" s="21" t="s">
        <v>57</v>
      </c>
      <c r="S742" s="21" t="s">
        <v>284</v>
      </c>
      <c r="T742" s="21" t="s">
        <v>52</v>
      </c>
      <c r="U742" s="22" t="s">
        <v>53</v>
      </c>
      <c r="V742" s="15"/>
      <c r="AE742">
        <v>0</v>
      </c>
      <c r="AF742" t="b">
        <v>1</v>
      </c>
      <c r="AG742">
        <v>1</v>
      </c>
    </row>
    <row r="743" spans="2:33" x14ac:dyDescent="0.45">
      <c r="B743" s="1">
        <v>730</v>
      </c>
      <c r="C743" s="16"/>
      <c r="D743" s="17" t="s">
        <v>1199</v>
      </c>
      <c r="E743" s="17"/>
      <c r="F743" s="17"/>
      <c r="G743" s="18" t="s">
        <v>1200</v>
      </c>
      <c r="H743" s="17"/>
      <c r="I743" s="17"/>
      <c r="J743" s="17"/>
      <c r="K743" s="17"/>
      <c r="L743" s="19">
        <v>0</v>
      </c>
      <c r="M743" s="19">
        <v>-6</v>
      </c>
      <c r="N743" s="20">
        <v>45747</v>
      </c>
      <c r="O743" s="21" t="s">
        <v>56</v>
      </c>
      <c r="P743" s="21">
        <v>0</v>
      </c>
      <c r="Q743" s="21">
        <v>0</v>
      </c>
      <c r="R743" s="21" t="s">
        <v>57</v>
      </c>
      <c r="S743" s="21" t="s">
        <v>51</v>
      </c>
      <c r="T743" s="21" t="s">
        <v>130</v>
      </c>
      <c r="U743" s="22" t="s">
        <v>53</v>
      </c>
      <c r="V743" s="15"/>
      <c r="AE743">
        <v>0</v>
      </c>
      <c r="AF743" t="b">
        <v>1</v>
      </c>
      <c r="AG743">
        <v>1</v>
      </c>
    </row>
    <row r="744" spans="2:33" x14ac:dyDescent="0.45">
      <c r="B744" s="1">
        <v>731</v>
      </c>
      <c r="C744" s="16" t="s">
        <v>47</v>
      </c>
      <c r="D744" s="17" t="s">
        <v>1201</v>
      </c>
      <c r="E744" s="17"/>
      <c r="F744" s="17"/>
      <c r="G744" s="18" t="s">
        <v>33</v>
      </c>
      <c r="H744" s="17"/>
      <c r="I744" s="17"/>
      <c r="J744" s="17"/>
      <c r="K744" s="17"/>
      <c r="L744" s="19">
        <v>16647</v>
      </c>
      <c r="M744" s="19">
        <v>526</v>
      </c>
      <c r="N744" s="20">
        <v>45747</v>
      </c>
      <c r="O744" s="21" t="s">
        <v>49</v>
      </c>
      <c r="P744" s="21">
        <v>0</v>
      </c>
      <c r="Q744" s="21">
        <v>0</v>
      </c>
      <c r="R744" s="21" t="s">
        <v>50</v>
      </c>
      <c r="S744" s="21" t="s">
        <v>51</v>
      </c>
      <c r="T744" s="21" t="s">
        <v>175</v>
      </c>
      <c r="U744" s="22" t="s">
        <v>1202</v>
      </c>
      <c r="V744" s="15"/>
      <c r="AE744">
        <v>3</v>
      </c>
      <c r="AF744" t="b">
        <v>1</v>
      </c>
      <c r="AG744">
        <v>0</v>
      </c>
    </row>
    <row r="745" spans="2:33" x14ac:dyDescent="0.45">
      <c r="B745" s="1">
        <v>732</v>
      </c>
      <c r="C745" s="16" t="s">
        <v>47</v>
      </c>
      <c r="D745" s="17" t="s">
        <v>1203</v>
      </c>
      <c r="E745" s="17"/>
      <c r="F745" s="17"/>
      <c r="G745" s="18" t="s">
        <v>59</v>
      </c>
      <c r="H745" s="17"/>
      <c r="I745" s="17"/>
      <c r="J745" s="17"/>
      <c r="K745" s="17"/>
      <c r="L745" s="19">
        <v>16647</v>
      </c>
      <c r="M745" s="19">
        <v>526</v>
      </c>
      <c r="N745" s="20">
        <v>45747</v>
      </c>
      <c r="O745" s="21" t="s">
        <v>60</v>
      </c>
      <c r="P745" s="21">
        <v>0</v>
      </c>
      <c r="Q745" s="21">
        <v>0</v>
      </c>
      <c r="R745" s="21" t="s">
        <v>57</v>
      </c>
      <c r="S745" s="21" t="s">
        <v>51</v>
      </c>
      <c r="T745" s="21" t="s">
        <v>1204</v>
      </c>
      <c r="U745" s="22" t="s">
        <v>1202</v>
      </c>
      <c r="V745" s="15"/>
      <c r="AE745">
        <v>2</v>
      </c>
      <c r="AF745" t="b">
        <v>1</v>
      </c>
      <c r="AG745">
        <v>1</v>
      </c>
    </row>
    <row r="746" spans="2:33" x14ac:dyDescent="0.45">
      <c r="B746" s="1">
        <v>733</v>
      </c>
      <c r="C746" s="16" t="s">
        <v>47</v>
      </c>
      <c r="D746" s="17" t="s">
        <v>1205</v>
      </c>
      <c r="E746" s="17"/>
      <c r="F746" s="17"/>
      <c r="G746" s="18" t="s">
        <v>59</v>
      </c>
      <c r="H746" s="17"/>
      <c r="I746" s="17"/>
      <c r="J746" s="17"/>
      <c r="K746" s="17"/>
      <c r="L746" s="19">
        <v>16647</v>
      </c>
      <c r="M746" s="19">
        <v>526</v>
      </c>
      <c r="N746" s="20">
        <v>45747</v>
      </c>
      <c r="O746" s="21" t="s">
        <v>60</v>
      </c>
      <c r="P746" s="21">
        <v>0</v>
      </c>
      <c r="Q746" s="21">
        <v>0</v>
      </c>
      <c r="R746" s="21" t="s">
        <v>57</v>
      </c>
      <c r="S746" s="21" t="s">
        <v>51</v>
      </c>
      <c r="T746" s="21" t="s">
        <v>196</v>
      </c>
      <c r="U746" s="22" t="s">
        <v>53</v>
      </c>
      <c r="V746" s="15"/>
      <c r="AE746">
        <v>1</v>
      </c>
      <c r="AF746" t="b">
        <v>1</v>
      </c>
      <c r="AG746">
        <v>2</v>
      </c>
    </row>
    <row r="747" spans="2:33" x14ac:dyDescent="0.45">
      <c r="B747" s="1">
        <v>734</v>
      </c>
      <c r="C747" s="16"/>
      <c r="D747" s="17" t="s">
        <v>1206</v>
      </c>
      <c r="E747" s="17"/>
      <c r="F747" s="17"/>
      <c r="G747" s="18" t="s">
        <v>1207</v>
      </c>
      <c r="H747" s="17"/>
      <c r="I747" s="17"/>
      <c r="J747" s="17"/>
      <c r="K747" s="17"/>
      <c r="L747" s="19">
        <v>16647</v>
      </c>
      <c r="M747" s="19">
        <v>526</v>
      </c>
      <c r="N747" s="20">
        <v>45747</v>
      </c>
      <c r="O747" s="21" t="s">
        <v>63</v>
      </c>
      <c r="P747" s="21">
        <v>0</v>
      </c>
      <c r="Q747" s="21">
        <v>7.6999999999999999E-2</v>
      </c>
      <c r="R747" s="21" t="s">
        <v>57</v>
      </c>
      <c r="S747" s="21" t="s">
        <v>51</v>
      </c>
      <c r="T747" s="21" t="s">
        <v>196</v>
      </c>
      <c r="U747" s="22" t="s">
        <v>53</v>
      </c>
      <c r="V747" s="15"/>
      <c r="AE747">
        <v>0</v>
      </c>
      <c r="AF747" t="b">
        <v>1</v>
      </c>
      <c r="AG747">
        <v>3</v>
      </c>
    </row>
    <row r="748" spans="2:33" x14ac:dyDescent="0.45">
      <c r="B748" s="1">
        <v>735</v>
      </c>
      <c r="C748" s="16"/>
      <c r="D748" s="17" t="s">
        <v>1208</v>
      </c>
      <c r="E748" s="17"/>
      <c r="F748" s="17"/>
      <c r="G748" s="18" t="s">
        <v>1209</v>
      </c>
      <c r="H748" s="17"/>
      <c r="I748" s="17"/>
      <c r="J748" s="17"/>
      <c r="K748" s="17"/>
      <c r="L748" s="19">
        <v>16293</v>
      </c>
      <c r="M748" s="19">
        <v>4237</v>
      </c>
      <c r="N748" s="20">
        <v>45747</v>
      </c>
      <c r="O748" s="21" t="s">
        <v>56</v>
      </c>
      <c r="P748" s="21">
        <v>0</v>
      </c>
      <c r="Q748" s="21">
        <v>1.2E-2</v>
      </c>
      <c r="R748" s="21" t="s">
        <v>50</v>
      </c>
      <c r="S748" s="21" t="s">
        <v>51</v>
      </c>
      <c r="T748" s="21" t="s">
        <v>130</v>
      </c>
      <c r="U748" s="22" t="s">
        <v>53</v>
      </c>
      <c r="V748" s="15"/>
      <c r="AE748">
        <v>0</v>
      </c>
      <c r="AF748" t="b">
        <v>1</v>
      </c>
      <c r="AG748">
        <v>0</v>
      </c>
    </row>
    <row r="749" spans="2:33" x14ac:dyDescent="0.45">
      <c r="B749" s="1">
        <v>736</v>
      </c>
      <c r="C749" s="16"/>
      <c r="D749" s="17" t="s">
        <v>1210</v>
      </c>
      <c r="E749" s="17"/>
      <c r="F749" s="17"/>
      <c r="G749" s="18" t="s">
        <v>1211</v>
      </c>
      <c r="H749" s="17"/>
      <c r="I749" s="17"/>
      <c r="J749" s="17"/>
      <c r="K749" s="17"/>
      <c r="L749" s="19">
        <v>16245</v>
      </c>
      <c r="M749" s="19">
        <v>9659</v>
      </c>
      <c r="N749" s="20">
        <v>45747</v>
      </c>
      <c r="O749" s="21" t="s">
        <v>56</v>
      </c>
      <c r="P749" s="21">
        <v>0</v>
      </c>
      <c r="Q749" s="21">
        <v>6.0000000000000001E-3</v>
      </c>
      <c r="R749" s="21" t="s">
        <v>50</v>
      </c>
      <c r="S749" s="21" t="s">
        <v>51</v>
      </c>
      <c r="T749" s="21" t="s">
        <v>265</v>
      </c>
      <c r="U749" s="22" t="s">
        <v>53</v>
      </c>
      <c r="V749" s="15"/>
      <c r="AE749">
        <v>0</v>
      </c>
      <c r="AF749" t="b">
        <v>1</v>
      </c>
      <c r="AG749">
        <v>0</v>
      </c>
    </row>
    <row r="750" spans="2:33" x14ac:dyDescent="0.45">
      <c r="B750" s="1">
        <v>737</v>
      </c>
      <c r="C750" s="16"/>
      <c r="D750" s="17" t="s">
        <v>1212</v>
      </c>
      <c r="E750" s="17"/>
      <c r="F750" s="17"/>
      <c r="G750" s="18" t="s">
        <v>1213</v>
      </c>
      <c r="H750" s="17"/>
      <c r="I750" s="17"/>
      <c r="J750" s="17"/>
      <c r="K750" s="17"/>
      <c r="L750" s="19">
        <v>15818</v>
      </c>
      <c r="M750" s="19">
        <v>15818</v>
      </c>
      <c r="N750" s="20">
        <v>45747</v>
      </c>
      <c r="O750" s="21" t="s">
        <v>56</v>
      </c>
      <c r="P750" s="21">
        <v>0</v>
      </c>
      <c r="Q750" s="21">
        <v>9.2999999999999999E-2</v>
      </c>
      <c r="R750" s="21" t="s">
        <v>50</v>
      </c>
      <c r="S750" s="21" t="s">
        <v>293</v>
      </c>
      <c r="T750" s="21" t="s">
        <v>130</v>
      </c>
      <c r="U750" s="22" t="s">
        <v>53</v>
      </c>
      <c r="V750" s="15"/>
      <c r="AE750">
        <v>0</v>
      </c>
      <c r="AF750" t="b">
        <v>1</v>
      </c>
      <c r="AG750">
        <v>0</v>
      </c>
    </row>
    <row r="751" spans="2:33" x14ac:dyDescent="0.45">
      <c r="B751" s="1">
        <v>738</v>
      </c>
      <c r="C751" s="16" t="s">
        <v>47</v>
      </c>
      <c r="D751" s="17" t="s">
        <v>1214</v>
      </c>
      <c r="E751" s="17"/>
      <c r="F751" s="17"/>
      <c r="G751" s="18" t="s">
        <v>59</v>
      </c>
      <c r="H751" s="17"/>
      <c r="I751" s="17"/>
      <c r="J751" s="17"/>
      <c r="K751" s="17"/>
      <c r="L751" s="19">
        <v>15554</v>
      </c>
      <c r="M751" s="19">
        <v>0</v>
      </c>
      <c r="N751" s="20">
        <v>45812</v>
      </c>
      <c r="O751" s="21" t="s">
        <v>60</v>
      </c>
      <c r="P751" s="21">
        <v>0</v>
      </c>
      <c r="Q751" s="21">
        <v>0</v>
      </c>
      <c r="R751" s="21" t="s">
        <v>50</v>
      </c>
      <c r="S751" s="21" t="s">
        <v>51</v>
      </c>
      <c r="T751" s="21" t="s">
        <v>265</v>
      </c>
      <c r="U751" s="22" t="s">
        <v>53</v>
      </c>
      <c r="V751" s="15"/>
      <c r="AE751">
        <v>1</v>
      </c>
      <c r="AF751" t="b">
        <v>1</v>
      </c>
      <c r="AG751">
        <v>0</v>
      </c>
    </row>
    <row r="752" spans="2:33" x14ac:dyDescent="0.45">
      <c r="B752" s="1">
        <v>739</v>
      </c>
      <c r="C752" s="16"/>
      <c r="D752" s="17" t="s">
        <v>1215</v>
      </c>
      <c r="E752" s="17"/>
      <c r="F752" s="17"/>
      <c r="G752" s="18" t="s">
        <v>1216</v>
      </c>
      <c r="H752" s="17"/>
      <c r="I752" s="17"/>
      <c r="J752" s="17"/>
      <c r="K752" s="17"/>
      <c r="L752" s="19">
        <v>15554</v>
      </c>
      <c r="M752" s="19">
        <v>0</v>
      </c>
      <c r="N752" s="20">
        <v>45812</v>
      </c>
      <c r="O752" s="21" t="s">
        <v>85</v>
      </c>
      <c r="P752" s="21">
        <v>0</v>
      </c>
      <c r="Q752" s="21">
        <v>2.8000000000000001E-2</v>
      </c>
      <c r="R752" s="21" t="s">
        <v>57</v>
      </c>
      <c r="S752" s="21" t="s">
        <v>51</v>
      </c>
      <c r="T752" s="21" t="s">
        <v>265</v>
      </c>
      <c r="U752" s="22" t="s">
        <v>53</v>
      </c>
      <c r="V752" s="15"/>
      <c r="AE752">
        <v>0</v>
      </c>
      <c r="AF752" t="b">
        <v>1</v>
      </c>
      <c r="AG752">
        <v>1</v>
      </c>
    </row>
    <row r="753" spans="2:33" x14ac:dyDescent="0.45">
      <c r="B753" s="1">
        <v>740</v>
      </c>
      <c r="C753" s="16"/>
      <c r="D753" s="17" t="s">
        <v>1217</v>
      </c>
      <c r="E753" s="17"/>
      <c r="F753" s="17"/>
      <c r="G753" s="18" t="s">
        <v>1218</v>
      </c>
      <c r="H753" s="17"/>
      <c r="I753" s="17"/>
      <c r="J753" s="17"/>
      <c r="K753" s="17"/>
      <c r="L753" s="19">
        <v>15212</v>
      </c>
      <c r="M753" s="19">
        <v>13196</v>
      </c>
      <c r="N753" s="20">
        <v>45747</v>
      </c>
      <c r="O753" s="21" t="s">
        <v>56</v>
      </c>
      <c r="P753" s="21">
        <v>0</v>
      </c>
      <c r="Q753" s="21">
        <v>0.14799999999999999</v>
      </c>
      <c r="R753" s="21" t="s">
        <v>50</v>
      </c>
      <c r="S753" s="21" t="s">
        <v>293</v>
      </c>
      <c r="T753" s="21" t="s">
        <v>109</v>
      </c>
      <c r="U753" s="22" t="s">
        <v>110</v>
      </c>
      <c r="V753" s="15"/>
      <c r="AE753">
        <v>0</v>
      </c>
      <c r="AF753" t="b">
        <v>1</v>
      </c>
      <c r="AG753">
        <v>0</v>
      </c>
    </row>
    <row r="754" spans="2:33" x14ac:dyDescent="0.45">
      <c r="B754" s="1">
        <v>741</v>
      </c>
      <c r="C754" s="16"/>
      <c r="D754" s="17" t="s">
        <v>1219</v>
      </c>
      <c r="E754" s="17"/>
      <c r="F754" s="17"/>
      <c r="G754" s="18" t="s">
        <v>1220</v>
      </c>
      <c r="H754" s="17"/>
      <c r="I754" s="17"/>
      <c r="J754" s="17"/>
      <c r="K754" s="17"/>
      <c r="L754" s="19">
        <v>15206</v>
      </c>
      <c r="M754" s="19">
        <v>15206</v>
      </c>
      <c r="N754" s="20">
        <v>45747</v>
      </c>
      <c r="O754" s="21" t="s">
        <v>56</v>
      </c>
      <c r="P754" s="21">
        <v>0</v>
      </c>
      <c r="Q754" s="21">
        <v>1.4E-2</v>
      </c>
      <c r="R754" s="21" t="s">
        <v>50</v>
      </c>
      <c r="S754" s="21" t="s">
        <v>51</v>
      </c>
      <c r="T754" s="21" t="s">
        <v>196</v>
      </c>
      <c r="U754" s="22" t="s">
        <v>53</v>
      </c>
      <c r="V754" s="15"/>
      <c r="AE754">
        <v>0</v>
      </c>
      <c r="AF754" t="b">
        <v>1</v>
      </c>
      <c r="AG754">
        <v>0</v>
      </c>
    </row>
    <row r="755" spans="2:33" x14ac:dyDescent="0.45">
      <c r="B755" s="1">
        <v>742</v>
      </c>
      <c r="C755" s="16"/>
      <c r="D755" s="17" t="s">
        <v>1221</v>
      </c>
      <c r="E755" s="17"/>
      <c r="F755" s="17"/>
      <c r="G755" s="18" t="s">
        <v>1222</v>
      </c>
      <c r="H755" s="17"/>
      <c r="I755" s="17"/>
      <c r="J755" s="17"/>
      <c r="K755" s="17"/>
      <c r="L755" s="19">
        <v>14952</v>
      </c>
      <c r="M755" s="19">
        <v>-8751</v>
      </c>
      <c r="N755" s="20">
        <v>45747</v>
      </c>
      <c r="O755" s="21" t="s">
        <v>56</v>
      </c>
      <c r="P755" s="21">
        <v>0</v>
      </c>
      <c r="Q755" s="21">
        <v>2E-3</v>
      </c>
      <c r="R755" s="21" t="s">
        <v>50</v>
      </c>
      <c r="S755" s="21" t="s">
        <v>51</v>
      </c>
      <c r="T755" s="21" t="s">
        <v>755</v>
      </c>
      <c r="U755" s="22" t="s">
        <v>53</v>
      </c>
      <c r="V755" s="15"/>
      <c r="AE755">
        <v>0</v>
      </c>
      <c r="AF755" t="b">
        <v>1</v>
      </c>
      <c r="AG755">
        <v>0</v>
      </c>
    </row>
    <row r="756" spans="2:33" x14ac:dyDescent="0.45">
      <c r="B756" s="1">
        <v>743</v>
      </c>
      <c r="C756" s="16"/>
      <c r="D756" s="17" t="s">
        <v>1223</v>
      </c>
      <c r="E756" s="17"/>
      <c r="F756" s="17"/>
      <c r="G756" s="18" t="s">
        <v>1224</v>
      </c>
      <c r="H756" s="17"/>
      <c r="I756" s="17"/>
      <c r="J756" s="17"/>
      <c r="K756" s="17"/>
      <c r="L756" s="19">
        <v>14929</v>
      </c>
      <c r="M756" s="19">
        <v>14929</v>
      </c>
      <c r="N756" s="20">
        <v>45747</v>
      </c>
      <c r="O756" s="21" t="s">
        <v>56</v>
      </c>
      <c r="P756" s="21">
        <v>0</v>
      </c>
      <c r="Q756" s="21">
        <v>8.9999999999999993E-3</v>
      </c>
      <c r="R756" s="21" t="s">
        <v>50</v>
      </c>
      <c r="S756" s="21" t="s">
        <v>293</v>
      </c>
      <c r="T756" s="21" t="s">
        <v>130</v>
      </c>
      <c r="U756" s="22" t="s">
        <v>53</v>
      </c>
      <c r="V756" s="15"/>
      <c r="AE756">
        <v>0</v>
      </c>
      <c r="AF756" t="b">
        <v>1</v>
      </c>
      <c r="AG756">
        <v>0</v>
      </c>
    </row>
    <row r="757" spans="2:33" x14ac:dyDescent="0.45">
      <c r="B757" s="1">
        <v>744</v>
      </c>
      <c r="C757" s="16" t="s">
        <v>47</v>
      </c>
      <c r="D757" s="17" t="s">
        <v>1225</v>
      </c>
      <c r="E757" s="17"/>
      <c r="F757" s="17"/>
      <c r="G757" s="18" t="s">
        <v>33</v>
      </c>
      <c r="H757" s="17"/>
      <c r="I757" s="17"/>
      <c r="J757" s="17"/>
      <c r="K757" s="17"/>
      <c r="L757" s="19">
        <v>14774</v>
      </c>
      <c r="M757" s="19">
        <v>0</v>
      </c>
      <c r="N757" s="20">
        <v>45716</v>
      </c>
      <c r="O757" s="21" t="s">
        <v>49</v>
      </c>
      <c r="P757" s="21">
        <v>0</v>
      </c>
      <c r="Q757" s="21">
        <v>0</v>
      </c>
      <c r="R757" s="21" t="s">
        <v>50</v>
      </c>
      <c r="S757" s="21" t="s">
        <v>51</v>
      </c>
      <c r="T757" s="21" t="s">
        <v>248</v>
      </c>
      <c r="U757" s="22" t="s">
        <v>176</v>
      </c>
      <c r="V757" s="15"/>
      <c r="AE757">
        <v>3</v>
      </c>
      <c r="AF757" t="b">
        <v>1</v>
      </c>
      <c r="AG757">
        <v>0</v>
      </c>
    </row>
    <row r="758" spans="2:33" x14ac:dyDescent="0.45">
      <c r="B758" s="1">
        <v>745</v>
      </c>
      <c r="C758" s="16" t="s">
        <v>47</v>
      </c>
      <c r="D758" s="17" t="s">
        <v>1226</v>
      </c>
      <c r="E758" s="17"/>
      <c r="F758" s="17"/>
      <c r="G758" s="18" t="s">
        <v>59</v>
      </c>
      <c r="H758" s="17"/>
      <c r="I758" s="17"/>
      <c r="J758" s="17"/>
      <c r="K758" s="17"/>
      <c r="L758" s="19">
        <v>14774</v>
      </c>
      <c r="M758" s="19">
        <v>0</v>
      </c>
      <c r="N758" s="20">
        <v>45716</v>
      </c>
      <c r="O758" s="21" t="s">
        <v>60</v>
      </c>
      <c r="P758" s="21">
        <v>0</v>
      </c>
      <c r="Q758" s="21">
        <v>0</v>
      </c>
      <c r="R758" s="21" t="s">
        <v>57</v>
      </c>
      <c r="S758" s="21" t="s">
        <v>51</v>
      </c>
      <c r="T758" s="21" t="s">
        <v>248</v>
      </c>
      <c r="U758" s="22" t="s">
        <v>176</v>
      </c>
      <c r="V758" s="15"/>
      <c r="AE758">
        <v>2</v>
      </c>
      <c r="AF758" t="b">
        <v>1</v>
      </c>
      <c r="AG758">
        <v>1</v>
      </c>
    </row>
    <row r="759" spans="2:33" x14ac:dyDescent="0.45">
      <c r="B759" s="1">
        <v>746</v>
      </c>
      <c r="C759" s="16" t="s">
        <v>47</v>
      </c>
      <c r="D759" s="17" t="s">
        <v>1227</v>
      </c>
      <c r="E759" s="17"/>
      <c r="F759" s="17"/>
      <c r="G759" s="18" t="s">
        <v>59</v>
      </c>
      <c r="H759" s="17"/>
      <c r="I759" s="17"/>
      <c r="J759" s="17"/>
      <c r="K759" s="17"/>
      <c r="L759" s="19">
        <v>14774</v>
      </c>
      <c r="M759" s="19">
        <v>0</v>
      </c>
      <c r="N759" s="20">
        <v>45716</v>
      </c>
      <c r="O759" s="21" t="s">
        <v>60</v>
      </c>
      <c r="P759" s="21">
        <v>0</v>
      </c>
      <c r="Q759" s="21">
        <v>0</v>
      </c>
      <c r="R759" s="21" t="s">
        <v>57</v>
      </c>
      <c r="S759" s="21" t="s">
        <v>51</v>
      </c>
      <c r="T759" s="21" t="s">
        <v>248</v>
      </c>
      <c r="U759" s="22" t="s">
        <v>176</v>
      </c>
      <c r="V759" s="15"/>
      <c r="AE759">
        <v>1</v>
      </c>
      <c r="AF759" t="b">
        <v>1</v>
      </c>
      <c r="AG759">
        <v>2</v>
      </c>
    </row>
    <row r="760" spans="2:33" x14ac:dyDescent="0.45">
      <c r="B760" s="1">
        <v>747</v>
      </c>
      <c r="C760" s="16"/>
      <c r="D760" s="17" t="s">
        <v>1228</v>
      </c>
      <c r="E760" s="17"/>
      <c r="F760" s="17"/>
      <c r="G760" s="18" t="s">
        <v>1229</v>
      </c>
      <c r="H760" s="17"/>
      <c r="I760" s="17"/>
      <c r="J760" s="17"/>
      <c r="K760" s="17"/>
      <c r="L760" s="19">
        <v>14774</v>
      </c>
      <c r="M760" s="19">
        <v>0</v>
      </c>
      <c r="N760" s="20">
        <v>45716</v>
      </c>
      <c r="O760" s="21" t="s">
        <v>179</v>
      </c>
      <c r="P760" s="21">
        <v>0</v>
      </c>
      <c r="Q760" s="21">
        <v>0</v>
      </c>
      <c r="R760" s="21" t="s">
        <v>57</v>
      </c>
      <c r="S760" s="21" t="s">
        <v>51</v>
      </c>
      <c r="T760" s="21" t="s">
        <v>248</v>
      </c>
      <c r="U760" s="22" t="s">
        <v>176</v>
      </c>
      <c r="V760" s="15"/>
      <c r="AE760">
        <v>0</v>
      </c>
      <c r="AF760" t="b">
        <v>1</v>
      </c>
      <c r="AG760">
        <v>3</v>
      </c>
    </row>
    <row r="761" spans="2:33" x14ac:dyDescent="0.45">
      <c r="B761" s="1">
        <v>748</v>
      </c>
      <c r="C761" s="16" t="s">
        <v>47</v>
      </c>
      <c r="D761" s="17" t="s">
        <v>1230</v>
      </c>
      <c r="E761" s="17"/>
      <c r="F761" s="17"/>
      <c r="G761" s="18" t="s">
        <v>1231</v>
      </c>
      <c r="H761" s="17"/>
      <c r="I761" s="17"/>
      <c r="J761" s="17"/>
      <c r="K761" s="17"/>
      <c r="L761" s="19">
        <v>14639</v>
      </c>
      <c r="M761" s="19">
        <v>0</v>
      </c>
      <c r="N761" s="20">
        <v>45747</v>
      </c>
      <c r="O761" s="21" t="s">
        <v>56</v>
      </c>
      <c r="P761" s="21">
        <v>0</v>
      </c>
      <c r="Q761" s="21">
        <v>8.0000000000000002E-3</v>
      </c>
      <c r="R761" s="21" t="s">
        <v>50</v>
      </c>
      <c r="S761" s="21" t="s">
        <v>51</v>
      </c>
      <c r="T761" s="21" t="s">
        <v>512</v>
      </c>
      <c r="U761" s="22" t="s">
        <v>53</v>
      </c>
      <c r="V761" s="15"/>
      <c r="AE761">
        <v>2</v>
      </c>
      <c r="AF761" t="b">
        <v>1</v>
      </c>
      <c r="AG761">
        <v>0</v>
      </c>
    </row>
    <row r="762" spans="2:33" x14ac:dyDescent="0.45">
      <c r="B762" s="1">
        <v>749</v>
      </c>
      <c r="C762" s="16" t="s">
        <v>47</v>
      </c>
      <c r="D762" s="17" t="s">
        <v>1232</v>
      </c>
      <c r="E762" s="17"/>
      <c r="F762" s="17"/>
      <c r="G762" s="18" t="s">
        <v>59</v>
      </c>
      <c r="H762" s="17"/>
      <c r="I762" s="17"/>
      <c r="J762" s="17"/>
      <c r="K762" s="17"/>
      <c r="L762" s="19">
        <v>14639</v>
      </c>
      <c r="M762" s="19">
        <v>0</v>
      </c>
      <c r="N762" s="20">
        <v>45747</v>
      </c>
      <c r="O762" s="21" t="s">
        <v>60</v>
      </c>
      <c r="P762" s="21">
        <v>0</v>
      </c>
      <c r="Q762" s="21">
        <v>0</v>
      </c>
      <c r="R762" s="21" t="s">
        <v>57</v>
      </c>
      <c r="S762" s="21" t="s">
        <v>51</v>
      </c>
      <c r="T762" s="21" t="s">
        <v>133</v>
      </c>
      <c r="U762" s="22" t="s">
        <v>53</v>
      </c>
      <c r="V762" s="15"/>
      <c r="AE762">
        <v>1</v>
      </c>
      <c r="AF762" t="b">
        <v>1</v>
      </c>
      <c r="AG762">
        <v>1</v>
      </c>
    </row>
    <row r="763" spans="2:33" x14ac:dyDescent="0.45">
      <c r="B763" s="1">
        <v>750</v>
      </c>
      <c r="C763" s="16"/>
      <c r="D763" s="17" t="s">
        <v>1233</v>
      </c>
      <c r="E763" s="17"/>
      <c r="F763" s="17"/>
      <c r="G763" s="18" t="s">
        <v>1234</v>
      </c>
      <c r="H763" s="17"/>
      <c r="I763" s="17"/>
      <c r="J763" s="17"/>
      <c r="K763" s="17"/>
      <c r="L763" s="19">
        <v>14639</v>
      </c>
      <c r="M763" s="19">
        <v>0</v>
      </c>
      <c r="N763" s="20">
        <v>45747</v>
      </c>
      <c r="O763" s="21" t="s">
        <v>63</v>
      </c>
      <c r="P763" s="21">
        <v>0</v>
      </c>
      <c r="Q763" s="21">
        <v>0.29899999999999999</v>
      </c>
      <c r="R763" s="21" t="s">
        <v>57</v>
      </c>
      <c r="S763" s="21" t="s">
        <v>51</v>
      </c>
      <c r="T763" s="21" t="s">
        <v>133</v>
      </c>
      <c r="U763" s="22" t="s">
        <v>53</v>
      </c>
      <c r="V763" s="15"/>
      <c r="AE763">
        <v>0</v>
      </c>
      <c r="AF763" t="b">
        <v>1</v>
      </c>
      <c r="AG763">
        <v>2</v>
      </c>
    </row>
    <row r="764" spans="2:33" x14ac:dyDescent="0.45">
      <c r="B764" s="1">
        <v>751</v>
      </c>
      <c r="C764" s="16"/>
      <c r="D764" s="17" t="s">
        <v>1235</v>
      </c>
      <c r="E764" s="17"/>
      <c r="F764" s="17"/>
      <c r="G764" s="18" t="s">
        <v>1236</v>
      </c>
      <c r="H764" s="17"/>
      <c r="I764" s="17"/>
      <c r="J764" s="17"/>
      <c r="K764" s="17"/>
      <c r="L764" s="19">
        <v>14225</v>
      </c>
      <c r="M764" s="19">
        <v>-200</v>
      </c>
      <c r="N764" s="20">
        <v>45747</v>
      </c>
      <c r="O764" s="21" t="s">
        <v>56</v>
      </c>
      <c r="P764" s="21">
        <v>0</v>
      </c>
      <c r="Q764" s="21">
        <v>0.22600000000000001</v>
      </c>
      <c r="R764" s="21" t="s">
        <v>50</v>
      </c>
      <c r="S764" s="21" t="s">
        <v>246</v>
      </c>
      <c r="T764" s="21" t="s">
        <v>265</v>
      </c>
      <c r="U764" s="22" t="s">
        <v>53</v>
      </c>
      <c r="V764" s="15"/>
      <c r="AE764">
        <v>0</v>
      </c>
      <c r="AF764" t="b">
        <v>1</v>
      </c>
      <c r="AG764">
        <v>0</v>
      </c>
    </row>
    <row r="765" spans="2:33" x14ac:dyDescent="0.45">
      <c r="B765" s="1">
        <v>752</v>
      </c>
      <c r="C765" s="16"/>
      <c r="D765" s="17" t="s">
        <v>1237</v>
      </c>
      <c r="E765" s="17"/>
      <c r="F765" s="17"/>
      <c r="G765" s="18" t="s">
        <v>1238</v>
      </c>
      <c r="H765" s="17"/>
      <c r="I765" s="17"/>
      <c r="J765" s="17"/>
      <c r="K765" s="17"/>
      <c r="L765" s="19">
        <v>14121</v>
      </c>
      <c r="M765" s="19">
        <v>2169</v>
      </c>
      <c r="N765" s="20">
        <v>45747</v>
      </c>
      <c r="O765" s="21" t="s">
        <v>56</v>
      </c>
      <c r="P765" s="21">
        <v>0</v>
      </c>
      <c r="Q765" s="21">
        <v>0</v>
      </c>
      <c r="R765" s="21" t="s">
        <v>50</v>
      </c>
      <c r="S765" s="21" t="s">
        <v>51</v>
      </c>
      <c r="T765" s="21" t="s">
        <v>1026</v>
      </c>
      <c r="U765" s="22" t="s">
        <v>53</v>
      </c>
      <c r="V765" s="15"/>
      <c r="AE765">
        <v>0</v>
      </c>
      <c r="AF765" t="b">
        <v>1</v>
      </c>
      <c r="AG765">
        <v>0</v>
      </c>
    </row>
    <row r="766" spans="2:33" x14ac:dyDescent="0.45">
      <c r="B766" s="1">
        <v>753</v>
      </c>
      <c r="C766" s="16" t="s">
        <v>47</v>
      </c>
      <c r="D766" s="17" t="s">
        <v>1239</v>
      </c>
      <c r="E766" s="17"/>
      <c r="F766" s="17"/>
      <c r="G766" s="18" t="s">
        <v>33</v>
      </c>
      <c r="H766" s="17"/>
      <c r="I766" s="17"/>
      <c r="J766" s="17"/>
      <c r="K766" s="17"/>
      <c r="L766" s="19">
        <v>14020</v>
      </c>
      <c r="M766" s="19">
        <v>-1322</v>
      </c>
      <c r="N766" s="20">
        <v>45473</v>
      </c>
      <c r="O766" s="21" t="s">
        <v>49</v>
      </c>
      <c r="P766" s="21">
        <v>0</v>
      </c>
      <c r="Q766" s="21">
        <v>0</v>
      </c>
      <c r="R766" s="21" t="s">
        <v>50</v>
      </c>
      <c r="S766" s="21" t="s">
        <v>51</v>
      </c>
      <c r="T766" s="21" t="s">
        <v>117</v>
      </c>
      <c r="U766" s="22" t="s">
        <v>118</v>
      </c>
      <c r="V766" s="15"/>
      <c r="AE766">
        <v>18</v>
      </c>
      <c r="AF766" t="b">
        <v>1</v>
      </c>
      <c r="AG766">
        <v>0</v>
      </c>
    </row>
    <row r="767" spans="2:33" x14ac:dyDescent="0.45">
      <c r="B767" s="1">
        <v>754</v>
      </c>
      <c r="C767" s="16" t="s">
        <v>47</v>
      </c>
      <c r="D767" s="17" t="s">
        <v>1240</v>
      </c>
      <c r="E767" s="17"/>
      <c r="F767" s="17"/>
      <c r="G767" s="18" t="s">
        <v>59</v>
      </c>
      <c r="H767" s="17"/>
      <c r="I767" s="17"/>
      <c r="J767" s="17"/>
      <c r="K767" s="17"/>
      <c r="L767" s="19">
        <v>14020</v>
      </c>
      <c r="M767" s="19">
        <v>-1322</v>
      </c>
      <c r="N767" s="20">
        <v>45473</v>
      </c>
      <c r="O767" s="21" t="s">
        <v>60</v>
      </c>
      <c r="P767" s="21">
        <v>0</v>
      </c>
      <c r="Q767" s="21">
        <v>0</v>
      </c>
      <c r="R767" s="21" t="s">
        <v>57</v>
      </c>
      <c r="S767" s="21" t="s">
        <v>51</v>
      </c>
      <c r="T767" s="21" t="s">
        <v>328</v>
      </c>
      <c r="U767" s="22" t="s">
        <v>118</v>
      </c>
      <c r="V767" s="15"/>
      <c r="AE767">
        <v>17</v>
      </c>
      <c r="AF767" t="b">
        <v>1</v>
      </c>
      <c r="AG767">
        <v>1</v>
      </c>
    </row>
    <row r="768" spans="2:33" x14ac:dyDescent="0.45">
      <c r="B768" s="1">
        <v>755</v>
      </c>
      <c r="C768" s="16"/>
      <c r="D768" s="17" t="s">
        <v>1241</v>
      </c>
      <c r="E768" s="17"/>
      <c r="F768" s="17"/>
      <c r="G768" s="18" t="s">
        <v>1242</v>
      </c>
      <c r="H768" s="17"/>
      <c r="I768" s="17"/>
      <c r="J768" s="17"/>
      <c r="K768" s="17"/>
      <c r="L768" s="19">
        <v>1627</v>
      </c>
      <c r="M768" s="19">
        <v>41</v>
      </c>
      <c r="N768" s="20">
        <v>45473</v>
      </c>
      <c r="O768" s="21" t="s">
        <v>122</v>
      </c>
      <c r="P768" s="21">
        <v>0</v>
      </c>
      <c r="Q768" s="21">
        <v>0</v>
      </c>
      <c r="R768" s="21" t="s">
        <v>57</v>
      </c>
      <c r="S768" s="21" t="s">
        <v>51</v>
      </c>
      <c r="T768" s="21" t="s">
        <v>328</v>
      </c>
      <c r="U768" s="22" t="s">
        <v>118</v>
      </c>
      <c r="V768" s="15"/>
      <c r="AE768">
        <v>0</v>
      </c>
      <c r="AF768" t="b">
        <v>1</v>
      </c>
      <c r="AG768">
        <v>2</v>
      </c>
    </row>
    <row r="769" spans="2:33" x14ac:dyDescent="0.45">
      <c r="B769" s="1">
        <v>756</v>
      </c>
      <c r="C769" s="16"/>
      <c r="D769" s="17" t="s">
        <v>1241</v>
      </c>
      <c r="E769" s="17"/>
      <c r="F769" s="17"/>
      <c r="G769" s="18" t="s">
        <v>1243</v>
      </c>
      <c r="H769" s="17"/>
      <c r="I769" s="17"/>
      <c r="J769" s="17"/>
      <c r="K769" s="17"/>
      <c r="L769" s="19">
        <v>1299</v>
      </c>
      <c r="M769" s="19">
        <v>33</v>
      </c>
      <c r="N769" s="20">
        <v>45473</v>
      </c>
      <c r="O769" s="21" t="s">
        <v>122</v>
      </c>
      <c r="P769" s="21">
        <v>0</v>
      </c>
      <c r="Q769" s="21">
        <v>0</v>
      </c>
      <c r="R769" s="21" t="s">
        <v>57</v>
      </c>
      <c r="S769" s="21" t="s">
        <v>51</v>
      </c>
      <c r="T769" s="21" t="s">
        <v>328</v>
      </c>
      <c r="U769" s="22" t="s">
        <v>118</v>
      </c>
      <c r="V769" s="15"/>
      <c r="AE769">
        <v>0</v>
      </c>
      <c r="AF769" t="b">
        <v>1</v>
      </c>
      <c r="AG769">
        <v>2</v>
      </c>
    </row>
    <row r="770" spans="2:33" x14ac:dyDescent="0.45">
      <c r="B770" s="1">
        <v>757</v>
      </c>
      <c r="C770" s="16"/>
      <c r="D770" s="17" t="s">
        <v>1241</v>
      </c>
      <c r="E770" s="17"/>
      <c r="F770" s="17"/>
      <c r="G770" s="18" t="s">
        <v>1244</v>
      </c>
      <c r="H770" s="17"/>
      <c r="I770" s="17"/>
      <c r="J770" s="17"/>
      <c r="K770" s="17"/>
      <c r="L770" s="19">
        <v>1251</v>
      </c>
      <c r="M770" s="19">
        <v>22</v>
      </c>
      <c r="N770" s="20">
        <v>45473</v>
      </c>
      <c r="O770" s="21" t="s">
        <v>122</v>
      </c>
      <c r="P770" s="21">
        <v>0</v>
      </c>
      <c r="Q770" s="21">
        <v>0</v>
      </c>
      <c r="R770" s="21" t="s">
        <v>57</v>
      </c>
      <c r="S770" s="21" t="s">
        <v>51</v>
      </c>
      <c r="T770" s="21" t="s">
        <v>328</v>
      </c>
      <c r="U770" s="22" t="s">
        <v>118</v>
      </c>
      <c r="V770" s="15"/>
      <c r="AE770">
        <v>0</v>
      </c>
      <c r="AF770" t="b">
        <v>1</v>
      </c>
      <c r="AG770">
        <v>2</v>
      </c>
    </row>
    <row r="771" spans="2:33" x14ac:dyDescent="0.45">
      <c r="B771" s="1">
        <v>758</v>
      </c>
      <c r="C771" s="16"/>
      <c r="D771" s="17" t="s">
        <v>1241</v>
      </c>
      <c r="E771" s="17"/>
      <c r="F771" s="17"/>
      <c r="G771" s="18" t="s">
        <v>1245</v>
      </c>
      <c r="H771" s="17"/>
      <c r="I771" s="17"/>
      <c r="J771" s="17"/>
      <c r="K771" s="17"/>
      <c r="L771" s="19">
        <v>1188</v>
      </c>
      <c r="M771" s="19">
        <v>-362</v>
      </c>
      <c r="N771" s="20">
        <v>45473</v>
      </c>
      <c r="O771" s="21" t="s">
        <v>122</v>
      </c>
      <c r="P771" s="21">
        <v>0</v>
      </c>
      <c r="Q771" s="21">
        <v>0</v>
      </c>
      <c r="R771" s="21" t="s">
        <v>57</v>
      </c>
      <c r="S771" s="21" t="s">
        <v>51</v>
      </c>
      <c r="T771" s="21" t="s">
        <v>328</v>
      </c>
      <c r="U771" s="22" t="s">
        <v>118</v>
      </c>
      <c r="V771" s="15"/>
      <c r="AE771">
        <v>0</v>
      </c>
      <c r="AF771" t="b">
        <v>1</v>
      </c>
      <c r="AG771">
        <v>2</v>
      </c>
    </row>
    <row r="772" spans="2:33" x14ac:dyDescent="0.45">
      <c r="B772" s="1">
        <v>759</v>
      </c>
      <c r="C772" s="16"/>
      <c r="D772" s="17" t="s">
        <v>1241</v>
      </c>
      <c r="E772" s="17"/>
      <c r="F772" s="17"/>
      <c r="G772" s="18" t="s">
        <v>1246</v>
      </c>
      <c r="H772" s="17"/>
      <c r="I772" s="17"/>
      <c r="J772" s="17"/>
      <c r="K772" s="17"/>
      <c r="L772" s="19">
        <v>1188</v>
      </c>
      <c r="M772" s="19">
        <v>-362</v>
      </c>
      <c r="N772" s="20">
        <v>45473</v>
      </c>
      <c r="O772" s="21" t="s">
        <v>122</v>
      </c>
      <c r="P772" s="21">
        <v>0</v>
      </c>
      <c r="Q772" s="21">
        <v>0</v>
      </c>
      <c r="R772" s="21" t="s">
        <v>57</v>
      </c>
      <c r="S772" s="21" t="s">
        <v>51</v>
      </c>
      <c r="T772" s="21" t="s">
        <v>328</v>
      </c>
      <c r="U772" s="22" t="s">
        <v>118</v>
      </c>
      <c r="V772" s="15"/>
      <c r="AE772">
        <v>0</v>
      </c>
      <c r="AF772" t="b">
        <v>1</v>
      </c>
      <c r="AG772">
        <v>2</v>
      </c>
    </row>
    <row r="773" spans="2:33" x14ac:dyDescent="0.45">
      <c r="B773" s="1">
        <v>760</v>
      </c>
      <c r="C773" s="16"/>
      <c r="D773" s="17" t="s">
        <v>1241</v>
      </c>
      <c r="E773" s="17"/>
      <c r="F773" s="17"/>
      <c r="G773" s="18" t="s">
        <v>1247</v>
      </c>
      <c r="H773" s="17"/>
      <c r="I773" s="17"/>
      <c r="J773" s="17"/>
      <c r="K773" s="17"/>
      <c r="L773" s="19">
        <v>1188</v>
      </c>
      <c r="M773" s="19">
        <v>-362</v>
      </c>
      <c r="N773" s="20">
        <v>45473</v>
      </c>
      <c r="O773" s="21" t="s">
        <v>122</v>
      </c>
      <c r="P773" s="21">
        <v>0</v>
      </c>
      <c r="Q773" s="21">
        <v>0</v>
      </c>
      <c r="R773" s="21" t="s">
        <v>57</v>
      </c>
      <c r="S773" s="21" t="s">
        <v>51</v>
      </c>
      <c r="T773" s="21" t="s">
        <v>328</v>
      </c>
      <c r="U773" s="22" t="s">
        <v>118</v>
      </c>
      <c r="V773" s="15"/>
      <c r="AE773">
        <v>0</v>
      </c>
      <c r="AF773" t="b">
        <v>1</v>
      </c>
      <c r="AG773">
        <v>2</v>
      </c>
    </row>
    <row r="774" spans="2:33" x14ac:dyDescent="0.45">
      <c r="B774" s="1">
        <v>761</v>
      </c>
      <c r="C774" s="16"/>
      <c r="D774" s="17" t="s">
        <v>1241</v>
      </c>
      <c r="E774" s="17"/>
      <c r="F774" s="17"/>
      <c r="G774" s="18" t="s">
        <v>1246</v>
      </c>
      <c r="H774" s="17"/>
      <c r="I774" s="17"/>
      <c r="J774" s="17"/>
      <c r="K774" s="17"/>
      <c r="L774" s="19">
        <v>1017</v>
      </c>
      <c r="M774" s="19">
        <v>-23</v>
      </c>
      <c r="N774" s="20">
        <v>45473</v>
      </c>
      <c r="O774" s="21" t="s">
        <v>122</v>
      </c>
      <c r="P774" s="21">
        <v>0</v>
      </c>
      <c r="Q774" s="21">
        <v>0</v>
      </c>
      <c r="R774" s="21" t="s">
        <v>57</v>
      </c>
      <c r="S774" s="21" t="s">
        <v>51</v>
      </c>
      <c r="T774" s="21" t="s">
        <v>328</v>
      </c>
      <c r="U774" s="22" t="s">
        <v>118</v>
      </c>
      <c r="V774" s="15"/>
      <c r="AE774">
        <v>0</v>
      </c>
      <c r="AF774" t="b">
        <v>1</v>
      </c>
      <c r="AG774">
        <v>2</v>
      </c>
    </row>
    <row r="775" spans="2:33" x14ac:dyDescent="0.45">
      <c r="B775" s="1">
        <v>762</v>
      </c>
      <c r="C775" s="16"/>
      <c r="D775" s="17" t="s">
        <v>1241</v>
      </c>
      <c r="E775" s="17"/>
      <c r="F775" s="17"/>
      <c r="G775" s="18" t="s">
        <v>1248</v>
      </c>
      <c r="H775" s="17"/>
      <c r="I775" s="17"/>
      <c r="J775" s="17"/>
      <c r="K775" s="17"/>
      <c r="L775" s="19">
        <v>1017</v>
      </c>
      <c r="M775" s="19">
        <v>-23</v>
      </c>
      <c r="N775" s="20">
        <v>45473</v>
      </c>
      <c r="O775" s="21" t="s">
        <v>122</v>
      </c>
      <c r="P775" s="21">
        <v>0</v>
      </c>
      <c r="Q775" s="21">
        <v>0</v>
      </c>
      <c r="R775" s="21" t="s">
        <v>57</v>
      </c>
      <c r="S775" s="21" t="s">
        <v>51</v>
      </c>
      <c r="T775" s="21" t="s">
        <v>328</v>
      </c>
      <c r="U775" s="22" t="s">
        <v>118</v>
      </c>
      <c r="V775" s="15"/>
      <c r="AE775">
        <v>0</v>
      </c>
      <c r="AF775" t="b">
        <v>1</v>
      </c>
      <c r="AG775">
        <v>2</v>
      </c>
    </row>
    <row r="776" spans="2:33" x14ac:dyDescent="0.45">
      <c r="B776" s="1">
        <v>763</v>
      </c>
      <c r="C776" s="16"/>
      <c r="D776" s="17" t="s">
        <v>1241</v>
      </c>
      <c r="E776" s="17"/>
      <c r="F776" s="17"/>
      <c r="G776" s="18" t="s">
        <v>1249</v>
      </c>
      <c r="H776" s="17"/>
      <c r="I776" s="17"/>
      <c r="J776" s="17"/>
      <c r="K776" s="17"/>
      <c r="L776" s="19">
        <v>1017</v>
      </c>
      <c r="M776" s="19">
        <v>-23</v>
      </c>
      <c r="N776" s="20">
        <v>45473</v>
      </c>
      <c r="O776" s="21" t="s">
        <v>122</v>
      </c>
      <c r="P776" s="21">
        <v>0</v>
      </c>
      <c r="Q776" s="21">
        <v>0</v>
      </c>
      <c r="R776" s="21" t="s">
        <v>57</v>
      </c>
      <c r="S776" s="21" t="s">
        <v>51</v>
      </c>
      <c r="T776" s="21" t="s">
        <v>328</v>
      </c>
      <c r="U776" s="22" t="s">
        <v>118</v>
      </c>
      <c r="V776" s="15"/>
      <c r="AE776">
        <v>0</v>
      </c>
      <c r="AF776" t="b">
        <v>1</v>
      </c>
      <c r="AG776">
        <v>2</v>
      </c>
    </row>
    <row r="777" spans="2:33" x14ac:dyDescent="0.45">
      <c r="B777" s="1">
        <v>764</v>
      </c>
      <c r="C777" s="16"/>
      <c r="D777" s="17" t="s">
        <v>1241</v>
      </c>
      <c r="E777" s="17"/>
      <c r="F777" s="17"/>
      <c r="G777" s="18" t="s">
        <v>1246</v>
      </c>
      <c r="H777" s="17"/>
      <c r="I777" s="17"/>
      <c r="J777" s="17"/>
      <c r="K777" s="17"/>
      <c r="L777" s="19">
        <v>630</v>
      </c>
      <c r="M777" s="19">
        <v>-9</v>
      </c>
      <c r="N777" s="20">
        <v>45473</v>
      </c>
      <c r="O777" s="21" t="s">
        <v>122</v>
      </c>
      <c r="P777" s="21">
        <v>0</v>
      </c>
      <c r="Q777" s="21">
        <v>0</v>
      </c>
      <c r="R777" s="21" t="s">
        <v>57</v>
      </c>
      <c r="S777" s="21" t="s">
        <v>51</v>
      </c>
      <c r="T777" s="21" t="s">
        <v>328</v>
      </c>
      <c r="U777" s="22" t="s">
        <v>118</v>
      </c>
      <c r="V777" s="15"/>
      <c r="AE777">
        <v>0</v>
      </c>
      <c r="AF777" t="b">
        <v>1</v>
      </c>
      <c r="AG777">
        <v>2</v>
      </c>
    </row>
    <row r="778" spans="2:33" x14ac:dyDescent="0.45">
      <c r="B778" s="1">
        <v>765</v>
      </c>
      <c r="C778" s="16"/>
      <c r="D778" s="17" t="s">
        <v>1241</v>
      </c>
      <c r="E778" s="17"/>
      <c r="F778" s="17"/>
      <c r="G778" s="18" t="s">
        <v>1250</v>
      </c>
      <c r="H778" s="17"/>
      <c r="I778" s="17"/>
      <c r="J778" s="17"/>
      <c r="K778" s="17"/>
      <c r="L778" s="19">
        <v>630</v>
      </c>
      <c r="M778" s="19">
        <v>-9</v>
      </c>
      <c r="N778" s="20">
        <v>45473</v>
      </c>
      <c r="O778" s="21" t="s">
        <v>122</v>
      </c>
      <c r="P778" s="21">
        <v>0</v>
      </c>
      <c r="Q778" s="21">
        <v>0</v>
      </c>
      <c r="R778" s="21" t="s">
        <v>57</v>
      </c>
      <c r="S778" s="21" t="s">
        <v>51</v>
      </c>
      <c r="T778" s="21" t="s">
        <v>328</v>
      </c>
      <c r="U778" s="22" t="s">
        <v>118</v>
      </c>
      <c r="V778" s="15"/>
      <c r="AE778">
        <v>0</v>
      </c>
      <c r="AF778" t="b">
        <v>1</v>
      </c>
      <c r="AG778">
        <v>2</v>
      </c>
    </row>
    <row r="779" spans="2:33" x14ac:dyDescent="0.45">
      <c r="B779" s="1">
        <v>766</v>
      </c>
      <c r="C779" s="16"/>
      <c r="D779" s="17" t="s">
        <v>1241</v>
      </c>
      <c r="E779" s="17"/>
      <c r="F779" s="17"/>
      <c r="G779" s="18" t="s">
        <v>1251</v>
      </c>
      <c r="H779" s="17"/>
      <c r="I779" s="17"/>
      <c r="J779" s="17"/>
      <c r="K779" s="17"/>
      <c r="L779" s="19">
        <v>630</v>
      </c>
      <c r="M779" s="19">
        <v>-9</v>
      </c>
      <c r="N779" s="20">
        <v>45473</v>
      </c>
      <c r="O779" s="21" t="s">
        <v>122</v>
      </c>
      <c r="P779" s="21">
        <v>0</v>
      </c>
      <c r="Q779" s="21">
        <v>0</v>
      </c>
      <c r="R779" s="21" t="s">
        <v>57</v>
      </c>
      <c r="S779" s="21" t="s">
        <v>51</v>
      </c>
      <c r="T779" s="21" t="s">
        <v>328</v>
      </c>
      <c r="U779" s="22" t="s">
        <v>118</v>
      </c>
      <c r="V779" s="15"/>
      <c r="AE779">
        <v>0</v>
      </c>
      <c r="AF779" t="b">
        <v>1</v>
      </c>
      <c r="AG779">
        <v>2</v>
      </c>
    </row>
    <row r="780" spans="2:33" x14ac:dyDescent="0.45">
      <c r="B780" s="1">
        <v>767</v>
      </c>
      <c r="C780" s="16"/>
      <c r="D780" s="17" t="s">
        <v>1241</v>
      </c>
      <c r="E780" s="17"/>
      <c r="F780" s="17"/>
      <c r="G780" s="18" t="s">
        <v>1252</v>
      </c>
      <c r="H780" s="17"/>
      <c r="I780" s="17"/>
      <c r="J780" s="17"/>
      <c r="K780" s="17"/>
      <c r="L780" s="19">
        <v>465</v>
      </c>
      <c r="M780" s="19">
        <v>44</v>
      </c>
      <c r="N780" s="20">
        <v>45473</v>
      </c>
      <c r="O780" s="21" t="s">
        <v>122</v>
      </c>
      <c r="P780" s="21">
        <v>0</v>
      </c>
      <c r="Q780" s="21">
        <v>0</v>
      </c>
      <c r="R780" s="21" t="s">
        <v>57</v>
      </c>
      <c r="S780" s="21" t="s">
        <v>51</v>
      </c>
      <c r="T780" s="21" t="s">
        <v>328</v>
      </c>
      <c r="U780" s="22" t="s">
        <v>118</v>
      </c>
      <c r="V780" s="15"/>
      <c r="AE780">
        <v>0</v>
      </c>
      <c r="AF780" t="b">
        <v>1</v>
      </c>
      <c r="AG780">
        <v>2</v>
      </c>
    </row>
    <row r="781" spans="2:33" x14ac:dyDescent="0.45">
      <c r="B781" s="1">
        <v>768</v>
      </c>
      <c r="C781" s="16"/>
      <c r="D781" s="17" t="s">
        <v>1241</v>
      </c>
      <c r="E781" s="17"/>
      <c r="F781" s="17"/>
      <c r="G781" s="18" t="s">
        <v>1253</v>
      </c>
      <c r="H781" s="17"/>
      <c r="I781" s="17"/>
      <c r="J781" s="17"/>
      <c r="K781" s="17"/>
      <c r="L781" s="19">
        <v>228</v>
      </c>
      <c r="M781" s="19">
        <v>-25</v>
      </c>
      <c r="N781" s="20">
        <v>45473</v>
      </c>
      <c r="O781" s="21" t="s">
        <v>122</v>
      </c>
      <c r="P781" s="21">
        <v>0</v>
      </c>
      <c r="Q781" s="21">
        <v>0</v>
      </c>
      <c r="R781" s="21" t="s">
        <v>57</v>
      </c>
      <c r="S781" s="21" t="s">
        <v>51</v>
      </c>
      <c r="T781" s="21" t="s">
        <v>328</v>
      </c>
      <c r="U781" s="22" t="s">
        <v>118</v>
      </c>
      <c r="V781" s="15"/>
      <c r="AE781">
        <v>0</v>
      </c>
      <c r="AF781" t="b">
        <v>1</v>
      </c>
      <c r="AG781">
        <v>2</v>
      </c>
    </row>
    <row r="782" spans="2:33" x14ac:dyDescent="0.45">
      <c r="B782" s="1">
        <v>769</v>
      </c>
      <c r="C782" s="16"/>
      <c r="D782" s="17" t="s">
        <v>1241</v>
      </c>
      <c r="E782" s="17"/>
      <c r="F782" s="17"/>
      <c r="G782" s="18" t="s">
        <v>1254</v>
      </c>
      <c r="H782" s="17"/>
      <c r="I782" s="17"/>
      <c r="J782" s="17"/>
      <c r="K782" s="17"/>
      <c r="L782" s="19">
        <v>215</v>
      </c>
      <c r="M782" s="19">
        <v>-85</v>
      </c>
      <c r="N782" s="20">
        <v>45473</v>
      </c>
      <c r="O782" s="21" t="s">
        <v>122</v>
      </c>
      <c r="P782" s="21">
        <v>0</v>
      </c>
      <c r="Q782" s="21">
        <v>0</v>
      </c>
      <c r="R782" s="21" t="s">
        <v>57</v>
      </c>
      <c r="S782" s="21" t="s">
        <v>51</v>
      </c>
      <c r="T782" s="21" t="s">
        <v>328</v>
      </c>
      <c r="U782" s="22" t="s">
        <v>118</v>
      </c>
      <c r="V782" s="15"/>
      <c r="AE782">
        <v>0</v>
      </c>
      <c r="AF782" t="b">
        <v>1</v>
      </c>
      <c r="AG782">
        <v>2</v>
      </c>
    </row>
    <row r="783" spans="2:33" x14ac:dyDescent="0.45">
      <c r="B783" s="1">
        <v>770</v>
      </c>
      <c r="C783" s="16"/>
      <c r="D783" s="17" t="s">
        <v>1241</v>
      </c>
      <c r="E783" s="17"/>
      <c r="F783" s="17"/>
      <c r="G783" s="18" t="s">
        <v>1246</v>
      </c>
      <c r="H783" s="17"/>
      <c r="I783" s="17"/>
      <c r="J783" s="17"/>
      <c r="K783" s="17"/>
      <c r="L783" s="19">
        <v>215</v>
      </c>
      <c r="M783" s="19">
        <v>-85</v>
      </c>
      <c r="N783" s="20">
        <v>45473</v>
      </c>
      <c r="O783" s="21" t="s">
        <v>122</v>
      </c>
      <c r="P783" s="21">
        <v>0</v>
      </c>
      <c r="Q783" s="21">
        <v>0</v>
      </c>
      <c r="R783" s="21" t="s">
        <v>57</v>
      </c>
      <c r="S783" s="21" t="s">
        <v>51</v>
      </c>
      <c r="T783" s="21" t="s">
        <v>328</v>
      </c>
      <c r="U783" s="22" t="s">
        <v>118</v>
      </c>
      <c r="V783" s="15"/>
      <c r="AE783">
        <v>0</v>
      </c>
      <c r="AF783" t="b">
        <v>1</v>
      </c>
      <c r="AG783">
        <v>2</v>
      </c>
    </row>
    <row r="784" spans="2:33" x14ac:dyDescent="0.45">
      <c r="B784" s="1">
        <v>771</v>
      </c>
      <c r="C784" s="16"/>
      <c r="D784" s="17" t="s">
        <v>1241</v>
      </c>
      <c r="E784" s="17"/>
      <c r="F784" s="17"/>
      <c r="G784" s="18" t="s">
        <v>1255</v>
      </c>
      <c r="H784" s="17"/>
      <c r="I784" s="17"/>
      <c r="J784" s="17"/>
      <c r="K784" s="17"/>
      <c r="L784" s="19">
        <v>215</v>
      </c>
      <c r="M784" s="19">
        <v>-85</v>
      </c>
      <c r="N784" s="20">
        <v>45473</v>
      </c>
      <c r="O784" s="21" t="s">
        <v>122</v>
      </c>
      <c r="P784" s="21">
        <v>0</v>
      </c>
      <c r="Q784" s="21">
        <v>0</v>
      </c>
      <c r="R784" s="21" t="s">
        <v>57</v>
      </c>
      <c r="S784" s="21" t="s">
        <v>51</v>
      </c>
      <c r="T784" s="21" t="s">
        <v>328</v>
      </c>
      <c r="U784" s="22" t="s">
        <v>118</v>
      </c>
      <c r="V784" s="15"/>
      <c r="AE784">
        <v>0</v>
      </c>
      <c r="AF784" t="b">
        <v>1</v>
      </c>
      <c r="AG784">
        <v>2</v>
      </c>
    </row>
    <row r="785" spans="2:33" x14ac:dyDescent="0.45">
      <c r="B785" s="1">
        <v>772</v>
      </c>
      <c r="C785" s="16"/>
      <c r="D785" s="17" t="s">
        <v>1256</v>
      </c>
      <c r="E785" s="17"/>
      <c r="F785" s="17"/>
      <c r="G785" s="18" t="s">
        <v>1257</v>
      </c>
      <c r="H785" s="17"/>
      <c r="I785" s="17"/>
      <c r="J785" s="17"/>
      <c r="K785" s="17"/>
      <c r="L785" s="19">
        <v>13900</v>
      </c>
      <c r="M785" s="19">
        <v>13900</v>
      </c>
      <c r="N785" s="20">
        <v>45747</v>
      </c>
      <c r="O785" s="21" t="s">
        <v>56</v>
      </c>
      <c r="P785" s="21">
        <v>0</v>
      </c>
      <c r="Q785" s="21">
        <v>7.0000000000000001E-3</v>
      </c>
      <c r="R785" s="21" t="s">
        <v>50</v>
      </c>
      <c r="S785" s="21" t="s">
        <v>293</v>
      </c>
      <c r="T785" s="21" t="s">
        <v>130</v>
      </c>
      <c r="U785" s="22" t="s">
        <v>53</v>
      </c>
      <c r="V785" s="15"/>
      <c r="AE785">
        <v>0</v>
      </c>
      <c r="AF785" t="b">
        <v>1</v>
      </c>
      <c r="AG785">
        <v>0</v>
      </c>
    </row>
    <row r="786" spans="2:33" x14ac:dyDescent="0.45">
      <c r="B786" s="1">
        <v>773</v>
      </c>
      <c r="C786" s="16" t="s">
        <v>47</v>
      </c>
      <c r="D786" s="17" t="s">
        <v>1258</v>
      </c>
      <c r="E786" s="17"/>
      <c r="F786" s="17"/>
      <c r="G786" s="18" t="s">
        <v>1259</v>
      </c>
      <c r="H786" s="17"/>
      <c r="I786" s="17"/>
      <c r="J786" s="17"/>
      <c r="K786" s="17"/>
      <c r="L786" s="19">
        <v>13865</v>
      </c>
      <c r="M786" s="19">
        <v>1636</v>
      </c>
      <c r="N786" s="20">
        <v>45747</v>
      </c>
      <c r="O786" s="21" t="s">
        <v>56</v>
      </c>
      <c r="P786" s="21">
        <v>0</v>
      </c>
      <c r="Q786" s="21">
        <v>0</v>
      </c>
      <c r="R786" s="21" t="s">
        <v>50</v>
      </c>
      <c r="S786" s="21" t="s">
        <v>51</v>
      </c>
      <c r="T786" s="21" t="s">
        <v>130</v>
      </c>
      <c r="U786" s="22" t="s">
        <v>53</v>
      </c>
      <c r="V786" s="15"/>
      <c r="AE786">
        <v>2</v>
      </c>
      <c r="AF786" t="b">
        <v>1</v>
      </c>
      <c r="AG786">
        <v>0</v>
      </c>
    </row>
    <row r="787" spans="2:33" x14ac:dyDescent="0.45">
      <c r="B787" s="1">
        <v>774</v>
      </c>
      <c r="C787" s="16" t="s">
        <v>47</v>
      </c>
      <c r="D787" s="17" t="s">
        <v>1260</v>
      </c>
      <c r="E787" s="17"/>
      <c r="F787" s="17"/>
      <c r="G787" s="18" t="s">
        <v>59</v>
      </c>
      <c r="H787" s="17"/>
      <c r="I787" s="17"/>
      <c r="J787" s="17"/>
      <c r="K787" s="17"/>
      <c r="L787" s="19">
        <v>500</v>
      </c>
      <c r="M787" s="19">
        <v>500</v>
      </c>
      <c r="N787" s="20">
        <v>45688</v>
      </c>
      <c r="O787" s="21" t="s">
        <v>60</v>
      </c>
      <c r="P787" s="21">
        <v>0</v>
      </c>
      <c r="Q787" s="21">
        <v>0</v>
      </c>
      <c r="R787" s="21" t="s">
        <v>57</v>
      </c>
      <c r="S787" s="21" t="s">
        <v>51</v>
      </c>
      <c r="T787" s="21" t="s">
        <v>100</v>
      </c>
      <c r="U787" s="22" t="s">
        <v>101</v>
      </c>
      <c r="V787" s="15"/>
      <c r="AE787">
        <v>1</v>
      </c>
      <c r="AF787" t="b">
        <v>1</v>
      </c>
      <c r="AG787">
        <v>1</v>
      </c>
    </row>
    <row r="788" spans="2:33" x14ac:dyDescent="0.45">
      <c r="B788" s="1">
        <v>775</v>
      </c>
      <c r="C788" s="16"/>
      <c r="D788" s="17" t="s">
        <v>1261</v>
      </c>
      <c r="E788" s="17"/>
      <c r="F788" s="17"/>
      <c r="G788" s="18" t="s">
        <v>1262</v>
      </c>
      <c r="H788" s="17"/>
      <c r="I788" s="17"/>
      <c r="J788" s="17"/>
      <c r="K788" s="17"/>
      <c r="L788" s="19">
        <v>500</v>
      </c>
      <c r="M788" s="19">
        <v>500</v>
      </c>
      <c r="N788" s="20">
        <v>45688</v>
      </c>
      <c r="O788" s="21" t="s">
        <v>104</v>
      </c>
      <c r="P788" s="21">
        <v>0</v>
      </c>
      <c r="Q788" s="21">
        <v>1E-3</v>
      </c>
      <c r="R788" s="21" t="s">
        <v>57</v>
      </c>
      <c r="S788" s="21" t="s">
        <v>51</v>
      </c>
      <c r="T788" s="21" t="s">
        <v>100</v>
      </c>
      <c r="U788" s="22" t="s">
        <v>101</v>
      </c>
      <c r="V788" s="15"/>
      <c r="AE788">
        <v>0</v>
      </c>
      <c r="AF788" t="b">
        <v>1</v>
      </c>
      <c r="AG788">
        <v>2</v>
      </c>
    </row>
    <row r="789" spans="2:33" x14ac:dyDescent="0.45">
      <c r="B789" s="1">
        <v>776</v>
      </c>
      <c r="C789" s="16"/>
      <c r="D789" s="17" t="s">
        <v>1263</v>
      </c>
      <c r="E789" s="17"/>
      <c r="F789" s="17"/>
      <c r="G789" s="18" t="s">
        <v>1264</v>
      </c>
      <c r="H789" s="17"/>
      <c r="I789" s="17"/>
      <c r="J789" s="17"/>
      <c r="K789" s="17"/>
      <c r="L789" s="19">
        <v>13419</v>
      </c>
      <c r="M789" s="19">
        <v>3581</v>
      </c>
      <c r="N789" s="20">
        <v>45747</v>
      </c>
      <c r="O789" s="21" t="s">
        <v>56</v>
      </c>
      <c r="P789" s="21">
        <v>0</v>
      </c>
      <c r="Q789" s="21">
        <v>0</v>
      </c>
      <c r="R789" s="21" t="s">
        <v>50</v>
      </c>
      <c r="S789" s="21" t="s">
        <v>51</v>
      </c>
      <c r="T789" s="21" t="s">
        <v>1026</v>
      </c>
      <c r="U789" s="22" t="s">
        <v>53</v>
      </c>
      <c r="V789" s="15"/>
      <c r="AE789">
        <v>0</v>
      </c>
      <c r="AF789" t="b">
        <v>1</v>
      </c>
      <c r="AG789">
        <v>0</v>
      </c>
    </row>
    <row r="790" spans="2:33" x14ac:dyDescent="0.45">
      <c r="B790" s="1">
        <v>777</v>
      </c>
      <c r="C790" s="16"/>
      <c r="D790" s="17" t="s">
        <v>1265</v>
      </c>
      <c r="E790" s="17"/>
      <c r="F790" s="17"/>
      <c r="G790" s="18" t="s">
        <v>1266</v>
      </c>
      <c r="H790" s="17"/>
      <c r="I790" s="17"/>
      <c r="J790" s="17"/>
      <c r="K790" s="17"/>
      <c r="L790" s="19">
        <v>13214</v>
      </c>
      <c r="M790" s="19">
        <v>-6796</v>
      </c>
      <c r="N790" s="20">
        <v>45747</v>
      </c>
      <c r="O790" s="21" t="s">
        <v>56</v>
      </c>
      <c r="P790" s="21">
        <v>0</v>
      </c>
      <c r="Q790" s="21">
        <v>1E-3</v>
      </c>
      <c r="R790" s="21" t="s">
        <v>50</v>
      </c>
      <c r="S790" s="21" t="s">
        <v>51</v>
      </c>
      <c r="T790" s="21" t="s">
        <v>306</v>
      </c>
      <c r="U790" s="22" t="s">
        <v>53</v>
      </c>
      <c r="V790" s="15"/>
      <c r="AE790">
        <v>0</v>
      </c>
      <c r="AF790" t="b">
        <v>1</v>
      </c>
      <c r="AG790">
        <v>0</v>
      </c>
    </row>
    <row r="791" spans="2:33" x14ac:dyDescent="0.45">
      <c r="B791" s="1">
        <v>778</v>
      </c>
      <c r="C791" s="16"/>
      <c r="D791" s="17" t="s">
        <v>1267</v>
      </c>
      <c r="E791" s="17"/>
      <c r="F791" s="17"/>
      <c r="G791" s="18" t="s">
        <v>1268</v>
      </c>
      <c r="H791" s="17"/>
      <c r="I791" s="17"/>
      <c r="J791" s="17"/>
      <c r="K791" s="17"/>
      <c r="L791" s="19">
        <v>13000</v>
      </c>
      <c r="M791" s="19">
        <v>0</v>
      </c>
      <c r="N791" s="20">
        <v>45747</v>
      </c>
      <c r="O791" s="21" t="s">
        <v>56</v>
      </c>
      <c r="P791" s="21">
        <v>0</v>
      </c>
      <c r="Q791" s="21">
        <v>1E-3</v>
      </c>
      <c r="R791" s="21" t="s">
        <v>50</v>
      </c>
      <c r="S791" s="21" t="s">
        <v>51</v>
      </c>
      <c r="T791" s="21" t="s">
        <v>196</v>
      </c>
      <c r="U791" s="22" t="s">
        <v>53</v>
      </c>
      <c r="V791" s="15"/>
      <c r="AE791">
        <v>0</v>
      </c>
      <c r="AF791" t="b">
        <v>1</v>
      </c>
      <c r="AG791">
        <v>0</v>
      </c>
    </row>
    <row r="792" spans="2:33" x14ac:dyDescent="0.45">
      <c r="B792" s="1">
        <v>779</v>
      </c>
      <c r="C792" s="16" t="s">
        <v>47</v>
      </c>
      <c r="D792" s="17" t="s">
        <v>1269</v>
      </c>
      <c r="E792" s="17"/>
      <c r="F792" s="17"/>
      <c r="G792" s="18" t="s">
        <v>33</v>
      </c>
      <c r="H792" s="17"/>
      <c r="I792" s="17"/>
      <c r="J792" s="17"/>
      <c r="K792" s="17"/>
      <c r="L792" s="19">
        <v>12410</v>
      </c>
      <c r="M792" s="19">
        <v>3662</v>
      </c>
      <c r="N792" s="20">
        <v>45657</v>
      </c>
      <c r="O792" s="21" t="s">
        <v>49</v>
      </c>
      <c r="P792" s="21">
        <v>0</v>
      </c>
      <c r="Q792" s="21">
        <v>0</v>
      </c>
      <c r="R792" s="21" t="s">
        <v>50</v>
      </c>
      <c r="S792" s="21" t="s">
        <v>405</v>
      </c>
      <c r="T792" s="21" t="s">
        <v>855</v>
      </c>
      <c r="U792" s="22" t="s">
        <v>53</v>
      </c>
      <c r="V792" s="15"/>
      <c r="AE792">
        <v>8</v>
      </c>
      <c r="AF792" t="b">
        <v>1</v>
      </c>
      <c r="AG792">
        <v>0</v>
      </c>
    </row>
    <row r="793" spans="2:33" x14ac:dyDescent="0.45">
      <c r="B793" s="1">
        <v>780</v>
      </c>
      <c r="C793" s="16" t="s">
        <v>47</v>
      </c>
      <c r="D793" s="17" t="s">
        <v>1270</v>
      </c>
      <c r="E793" s="17"/>
      <c r="F793" s="17"/>
      <c r="G793" s="18" t="s">
        <v>59</v>
      </c>
      <c r="H793" s="17"/>
      <c r="I793" s="17"/>
      <c r="J793" s="17"/>
      <c r="K793" s="17"/>
      <c r="L793" s="19">
        <v>4730</v>
      </c>
      <c r="M793" s="19">
        <v>1232</v>
      </c>
      <c r="N793" s="20">
        <v>45657</v>
      </c>
      <c r="O793" s="21" t="s">
        <v>404</v>
      </c>
      <c r="P793" s="21">
        <v>0</v>
      </c>
      <c r="Q793" s="21">
        <v>0</v>
      </c>
      <c r="R793" s="21" t="s">
        <v>57</v>
      </c>
      <c r="S793" s="21" t="s">
        <v>405</v>
      </c>
      <c r="T793" s="21" t="s">
        <v>855</v>
      </c>
      <c r="U793" s="22" t="s">
        <v>53</v>
      </c>
      <c r="V793" s="15"/>
      <c r="AE793">
        <v>1</v>
      </c>
      <c r="AF793" t="b">
        <v>1</v>
      </c>
      <c r="AG793">
        <v>1</v>
      </c>
    </row>
    <row r="794" spans="2:33" x14ac:dyDescent="0.45">
      <c r="B794" s="1">
        <v>781</v>
      </c>
      <c r="C794" s="16"/>
      <c r="D794" s="17" t="s">
        <v>1271</v>
      </c>
      <c r="E794" s="17"/>
      <c r="F794" s="17"/>
      <c r="G794" s="18" t="s">
        <v>1272</v>
      </c>
      <c r="H794" s="17"/>
      <c r="I794" s="17"/>
      <c r="J794" s="17"/>
      <c r="K794" s="17"/>
      <c r="L794" s="19">
        <v>4730</v>
      </c>
      <c r="M794" s="19">
        <v>1232</v>
      </c>
      <c r="N794" s="20">
        <v>45657</v>
      </c>
      <c r="O794" s="21" t="s">
        <v>404</v>
      </c>
      <c r="P794" s="21">
        <v>0</v>
      </c>
      <c r="Q794" s="21">
        <v>0</v>
      </c>
      <c r="R794" s="21" t="s">
        <v>57</v>
      </c>
      <c r="S794" s="21" t="s">
        <v>405</v>
      </c>
      <c r="T794" s="21" t="s">
        <v>855</v>
      </c>
      <c r="U794" s="22" t="s">
        <v>53</v>
      </c>
      <c r="V794" s="15"/>
      <c r="AE794">
        <v>0</v>
      </c>
      <c r="AF794" t="b">
        <v>1</v>
      </c>
      <c r="AG794">
        <v>2</v>
      </c>
    </row>
    <row r="795" spans="2:33" x14ac:dyDescent="0.45">
      <c r="B795" s="1">
        <v>782</v>
      </c>
      <c r="C795" s="16" t="s">
        <v>47</v>
      </c>
      <c r="D795" s="17" t="s">
        <v>1273</v>
      </c>
      <c r="E795" s="17"/>
      <c r="F795" s="17"/>
      <c r="G795" s="18" t="s">
        <v>59</v>
      </c>
      <c r="H795" s="17"/>
      <c r="I795" s="17"/>
      <c r="J795" s="17"/>
      <c r="K795" s="17"/>
      <c r="L795" s="19">
        <v>4337</v>
      </c>
      <c r="M795" s="19">
        <v>1360</v>
      </c>
      <c r="N795" s="20">
        <v>45657</v>
      </c>
      <c r="O795" s="21" t="s">
        <v>404</v>
      </c>
      <c r="P795" s="21">
        <v>0</v>
      </c>
      <c r="Q795" s="21">
        <v>0</v>
      </c>
      <c r="R795" s="21" t="s">
        <v>57</v>
      </c>
      <c r="S795" s="21" t="s">
        <v>405</v>
      </c>
      <c r="T795" s="21" t="s">
        <v>855</v>
      </c>
      <c r="U795" s="22" t="s">
        <v>53</v>
      </c>
      <c r="V795" s="15"/>
      <c r="AE795">
        <v>1</v>
      </c>
      <c r="AF795" t="b">
        <v>1</v>
      </c>
      <c r="AG795">
        <v>1</v>
      </c>
    </row>
    <row r="796" spans="2:33" x14ac:dyDescent="0.45">
      <c r="B796" s="1">
        <v>783</v>
      </c>
      <c r="C796" s="16"/>
      <c r="D796" s="17" t="s">
        <v>1274</v>
      </c>
      <c r="E796" s="17"/>
      <c r="F796" s="17"/>
      <c r="G796" s="18" t="s">
        <v>1275</v>
      </c>
      <c r="H796" s="17"/>
      <c r="I796" s="17"/>
      <c r="J796" s="17"/>
      <c r="K796" s="17"/>
      <c r="L796" s="19">
        <v>4337</v>
      </c>
      <c r="M796" s="19">
        <v>1360</v>
      </c>
      <c r="N796" s="20">
        <v>45657</v>
      </c>
      <c r="O796" s="21" t="s">
        <v>404</v>
      </c>
      <c r="P796" s="21">
        <v>0</v>
      </c>
      <c r="Q796" s="21">
        <v>0</v>
      </c>
      <c r="R796" s="21" t="s">
        <v>57</v>
      </c>
      <c r="S796" s="21" t="s">
        <v>405</v>
      </c>
      <c r="T796" s="21" t="s">
        <v>855</v>
      </c>
      <c r="U796" s="22" t="s">
        <v>53</v>
      </c>
      <c r="V796" s="15"/>
      <c r="AE796">
        <v>0</v>
      </c>
      <c r="AF796" t="b">
        <v>1</v>
      </c>
      <c r="AG796">
        <v>2</v>
      </c>
    </row>
    <row r="797" spans="2:33" x14ac:dyDescent="0.45">
      <c r="B797" s="1">
        <v>784</v>
      </c>
      <c r="C797" s="16" t="s">
        <v>47</v>
      </c>
      <c r="D797" s="17" t="s">
        <v>1276</v>
      </c>
      <c r="E797" s="17"/>
      <c r="F797" s="17"/>
      <c r="G797" s="18" t="s">
        <v>59</v>
      </c>
      <c r="H797" s="17"/>
      <c r="I797" s="17"/>
      <c r="J797" s="17"/>
      <c r="K797" s="17"/>
      <c r="L797" s="19">
        <v>1963</v>
      </c>
      <c r="M797" s="19">
        <v>629</v>
      </c>
      <c r="N797" s="20">
        <v>45657</v>
      </c>
      <c r="O797" s="21" t="s">
        <v>404</v>
      </c>
      <c r="P797" s="21">
        <v>0</v>
      </c>
      <c r="Q797" s="21">
        <v>0</v>
      </c>
      <c r="R797" s="21" t="s">
        <v>57</v>
      </c>
      <c r="S797" s="21" t="s">
        <v>405</v>
      </c>
      <c r="T797" s="21" t="s">
        <v>924</v>
      </c>
      <c r="U797" s="22" t="s">
        <v>53</v>
      </c>
      <c r="V797" s="15"/>
      <c r="AE797">
        <v>1</v>
      </c>
      <c r="AF797" t="b">
        <v>1</v>
      </c>
      <c r="AG797">
        <v>1</v>
      </c>
    </row>
    <row r="798" spans="2:33" x14ac:dyDescent="0.45">
      <c r="B798" s="1">
        <v>785</v>
      </c>
      <c r="C798" s="16"/>
      <c r="D798" s="17" t="s">
        <v>1277</v>
      </c>
      <c r="E798" s="17"/>
      <c r="F798" s="17"/>
      <c r="G798" s="18" t="s">
        <v>1278</v>
      </c>
      <c r="H798" s="17"/>
      <c r="I798" s="17"/>
      <c r="J798" s="17"/>
      <c r="K798" s="17"/>
      <c r="L798" s="19">
        <v>1963</v>
      </c>
      <c r="M798" s="19">
        <v>629</v>
      </c>
      <c r="N798" s="20">
        <v>45657</v>
      </c>
      <c r="O798" s="21" t="s">
        <v>404</v>
      </c>
      <c r="P798" s="21">
        <v>0</v>
      </c>
      <c r="Q798" s="21">
        <v>0</v>
      </c>
      <c r="R798" s="21" t="s">
        <v>57</v>
      </c>
      <c r="S798" s="21" t="s">
        <v>405</v>
      </c>
      <c r="T798" s="21" t="s">
        <v>924</v>
      </c>
      <c r="U798" s="22" t="s">
        <v>53</v>
      </c>
      <c r="V798" s="15"/>
      <c r="AE798">
        <v>0</v>
      </c>
      <c r="AF798" t="b">
        <v>1</v>
      </c>
      <c r="AG798">
        <v>2</v>
      </c>
    </row>
    <row r="799" spans="2:33" x14ac:dyDescent="0.45">
      <c r="B799" s="1">
        <v>786</v>
      </c>
      <c r="C799" s="16" t="s">
        <v>47</v>
      </c>
      <c r="D799" s="17" t="s">
        <v>1279</v>
      </c>
      <c r="E799" s="17"/>
      <c r="F799" s="17"/>
      <c r="G799" s="18" t="s">
        <v>59</v>
      </c>
      <c r="H799" s="17"/>
      <c r="I799" s="17"/>
      <c r="J799" s="17"/>
      <c r="K799" s="17"/>
      <c r="L799" s="19">
        <v>1380</v>
      </c>
      <c r="M799" s="19">
        <v>441</v>
      </c>
      <c r="N799" s="20">
        <v>45657</v>
      </c>
      <c r="O799" s="21" t="s">
        <v>404</v>
      </c>
      <c r="P799" s="21">
        <v>0</v>
      </c>
      <c r="Q799" s="21">
        <v>0</v>
      </c>
      <c r="R799" s="21" t="s">
        <v>57</v>
      </c>
      <c r="S799" s="21" t="s">
        <v>405</v>
      </c>
      <c r="T799" s="21" t="s">
        <v>855</v>
      </c>
      <c r="U799" s="22" t="s">
        <v>53</v>
      </c>
      <c r="V799" s="15"/>
      <c r="AE799">
        <v>1</v>
      </c>
      <c r="AF799" t="b">
        <v>1</v>
      </c>
      <c r="AG799">
        <v>1</v>
      </c>
    </row>
    <row r="800" spans="2:33" x14ac:dyDescent="0.45">
      <c r="B800" s="1">
        <v>787</v>
      </c>
      <c r="C800" s="16"/>
      <c r="D800" s="17" t="s">
        <v>1280</v>
      </c>
      <c r="E800" s="17"/>
      <c r="F800" s="17"/>
      <c r="G800" s="18" t="s">
        <v>1281</v>
      </c>
      <c r="H800" s="17"/>
      <c r="I800" s="17"/>
      <c r="J800" s="17"/>
      <c r="K800" s="17"/>
      <c r="L800" s="19">
        <v>1380</v>
      </c>
      <c r="M800" s="19">
        <v>441</v>
      </c>
      <c r="N800" s="20">
        <v>45657</v>
      </c>
      <c r="O800" s="21" t="s">
        <v>404</v>
      </c>
      <c r="P800" s="21">
        <v>0</v>
      </c>
      <c r="Q800" s="21">
        <v>0</v>
      </c>
      <c r="R800" s="21" t="s">
        <v>57</v>
      </c>
      <c r="S800" s="21" t="s">
        <v>405</v>
      </c>
      <c r="T800" s="21" t="s">
        <v>855</v>
      </c>
      <c r="U800" s="22" t="s">
        <v>53</v>
      </c>
      <c r="V800" s="15"/>
      <c r="AE800">
        <v>0</v>
      </c>
      <c r="AF800" t="b">
        <v>1</v>
      </c>
      <c r="AG800">
        <v>2</v>
      </c>
    </row>
    <row r="801" spans="2:33" x14ac:dyDescent="0.45">
      <c r="B801" s="1">
        <v>788</v>
      </c>
      <c r="C801" s="16"/>
      <c r="D801" s="17" t="s">
        <v>1282</v>
      </c>
      <c r="E801" s="17"/>
      <c r="F801" s="17"/>
      <c r="G801" s="18" t="s">
        <v>1283</v>
      </c>
      <c r="H801" s="17"/>
      <c r="I801" s="17"/>
      <c r="J801" s="17"/>
      <c r="K801" s="17"/>
      <c r="L801" s="19">
        <v>11933</v>
      </c>
      <c r="M801" s="19">
        <v>3866</v>
      </c>
      <c r="N801" s="20">
        <v>45747</v>
      </c>
      <c r="O801" s="21" t="s">
        <v>56</v>
      </c>
      <c r="P801" s="21">
        <v>0</v>
      </c>
      <c r="Q801" s="21">
        <v>8.8999999999999996E-2</v>
      </c>
      <c r="R801" s="21" t="s">
        <v>50</v>
      </c>
      <c r="S801" s="21" t="s">
        <v>51</v>
      </c>
      <c r="T801" s="21" t="s">
        <v>512</v>
      </c>
      <c r="U801" s="22" t="s">
        <v>53</v>
      </c>
      <c r="V801" s="15"/>
      <c r="AE801">
        <v>0</v>
      </c>
      <c r="AF801" t="b">
        <v>1</v>
      </c>
      <c r="AG801">
        <v>0</v>
      </c>
    </row>
    <row r="802" spans="2:33" x14ac:dyDescent="0.45">
      <c r="B802" s="1">
        <v>789</v>
      </c>
      <c r="C802" s="16" t="s">
        <v>47</v>
      </c>
      <c r="D802" s="17" t="s">
        <v>1284</v>
      </c>
      <c r="E802" s="17"/>
      <c r="F802" s="17"/>
      <c r="G802" s="18" t="s">
        <v>33</v>
      </c>
      <c r="H802" s="17"/>
      <c r="I802" s="17"/>
      <c r="J802" s="17"/>
      <c r="K802" s="17"/>
      <c r="L802" s="19">
        <v>11905</v>
      </c>
      <c r="M802" s="19">
        <v>-2208</v>
      </c>
      <c r="N802" s="20">
        <v>45747</v>
      </c>
      <c r="O802" s="21" t="s">
        <v>49</v>
      </c>
      <c r="P802" s="21">
        <v>0</v>
      </c>
      <c r="Q802" s="21">
        <v>0</v>
      </c>
      <c r="R802" s="21" t="s">
        <v>50</v>
      </c>
      <c r="S802" s="21" t="s">
        <v>51</v>
      </c>
      <c r="T802" s="21" t="s">
        <v>175</v>
      </c>
      <c r="U802" s="22" t="s">
        <v>1285</v>
      </c>
      <c r="V802" s="15"/>
      <c r="AE802">
        <v>4</v>
      </c>
      <c r="AF802" t="b">
        <v>1</v>
      </c>
      <c r="AG802">
        <v>0</v>
      </c>
    </row>
    <row r="803" spans="2:33" x14ac:dyDescent="0.45">
      <c r="B803" s="1">
        <v>790</v>
      </c>
      <c r="C803" s="16" t="s">
        <v>47</v>
      </c>
      <c r="D803" s="17" t="s">
        <v>1286</v>
      </c>
      <c r="E803" s="17"/>
      <c r="F803" s="17"/>
      <c r="G803" s="18" t="s">
        <v>59</v>
      </c>
      <c r="H803" s="17"/>
      <c r="I803" s="17"/>
      <c r="J803" s="17"/>
      <c r="K803" s="17"/>
      <c r="L803" s="19">
        <v>11905</v>
      </c>
      <c r="M803" s="19">
        <v>-2208</v>
      </c>
      <c r="N803" s="20">
        <v>45747</v>
      </c>
      <c r="O803" s="21" t="s">
        <v>60</v>
      </c>
      <c r="P803" s="21">
        <v>0</v>
      </c>
      <c r="Q803" s="21">
        <v>0</v>
      </c>
      <c r="R803" s="21" t="s">
        <v>57</v>
      </c>
      <c r="S803" s="21" t="s">
        <v>51</v>
      </c>
      <c r="T803" s="21" t="s">
        <v>1287</v>
      </c>
      <c r="U803" s="22" t="s">
        <v>1285</v>
      </c>
      <c r="V803" s="15"/>
      <c r="AE803">
        <v>3</v>
      </c>
      <c r="AF803" t="b">
        <v>1</v>
      </c>
      <c r="AG803">
        <v>1</v>
      </c>
    </row>
    <row r="804" spans="2:33" x14ac:dyDescent="0.45">
      <c r="B804" s="1">
        <v>791</v>
      </c>
      <c r="C804" s="16" t="s">
        <v>47</v>
      </c>
      <c r="D804" s="17" t="s">
        <v>1288</v>
      </c>
      <c r="E804" s="17"/>
      <c r="F804" s="17"/>
      <c r="G804" s="18" t="s">
        <v>59</v>
      </c>
      <c r="H804" s="17"/>
      <c r="I804" s="17"/>
      <c r="J804" s="17"/>
      <c r="K804" s="17"/>
      <c r="L804" s="19">
        <v>11905</v>
      </c>
      <c r="M804" s="19">
        <v>-2208</v>
      </c>
      <c r="N804" s="20">
        <v>45747</v>
      </c>
      <c r="O804" s="21" t="s">
        <v>60</v>
      </c>
      <c r="P804" s="21">
        <v>0</v>
      </c>
      <c r="Q804" s="21">
        <v>0</v>
      </c>
      <c r="R804" s="21" t="s">
        <v>57</v>
      </c>
      <c r="S804" s="21" t="s">
        <v>51</v>
      </c>
      <c r="T804" s="21" t="s">
        <v>1287</v>
      </c>
      <c r="U804" s="22" t="s">
        <v>1285</v>
      </c>
      <c r="V804" s="15"/>
      <c r="AE804">
        <v>2</v>
      </c>
      <c r="AF804" t="b">
        <v>1</v>
      </c>
      <c r="AG804">
        <v>2</v>
      </c>
    </row>
    <row r="805" spans="2:33" x14ac:dyDescent="0.45">
      <c r="B805" s="1">
        <v>792</v>
      </c>
      <c r="C805" s="16"/>
      <c r="D805" s="17" t="s">
        <v>1289</v>
      </c>
      <c r="E805" s="17"/>
      <c r="F805" s="17"/>
      <c r="G805" s="18" t="s">
        <v>1290</v>
      </c>
      <c r="H805" s="17"/>
      <c r="I805" s="17"/>
      <c r="J805" s="17"/>
      <c r="K805" s="17"/>
      <c r="L805" s="19">
        <v>8126</v>
      </c>
      <c r="M805" s="19">
        <v>-2208</v>
      </c>
      <c r="N805" s="20">
        <v>45747</v>
      </c>
      <c r="O805" s="21" t="s">
        <v>1291</v>
      </c>
      <c r="P805" s="21">
        <v>0</v>
      </c>
      <c r="Q805" s="21">
        <v>0</v>
      </c>
      <c r="R805" s="21" t="s">
        <v>57</v>
      </c>
      <c r="S805" s="21" t="s">
        <v>51</v>
      </c>
      <c r="T805" s="21" t="s">
        <v>1287</v>
      </c>
      <c r="U805" s="22" t="s">
        <v>1285</v>
      </c>
      <c r="V805" s="15"/>
      <c r="AE805">
        <v>0</v>
      </c>
      <c r="AF805" t="b">
        <v>1</v>
      </c>
      <c r="AG805">
        <v>3</v>
      </c>
    </row>
    <row r="806" spans="2:33" x14ac:dyDescent="0.45">
      <c r="B806" s="1">
        <v>793</v>
      </c>
      <c r="C806" s="16"/>
      <c r="D806" s="17" t="s">
        <v>1289</v>
      </c>
      <c r="E806" s="17"/>
      <c r="F806" s="17"/>
      <c r="G806" s="18" t="s">
        <v>1292</v>
      </c>
      <c r="H806" s="17"/>
      <c r="I806" s="17"/>
      <c r="J806" s="17"/>
      <c r="K806" s="17"/>
      <c r="L806" s="19">
        <v>3779</v>
      </c>
      <c r="M806" s="19">
        <v>0</v>
      </c>
      <c r="N806" s="20">
        <v>45747</v>
      </c>
      <c r="O806" s="21" t="s">
        <v>1291</v>
      </c>
      <c r="P806" s="21">
        <v>0</v>
      </c>
      <c r="Q806" s="21">
        <v>0</v>
      </c>
      <c r="R806" s="21" t="s">
        <v>57</v>
      </c>
      <c r="S806" s="21" t="s">
        <v>51</v>
      </c>
      <c r="T806" s="21" t="s">
        <v>1287</v>
      </c>
      <c r="U806" s="22" t="s">
        <v>1285</v>
      </c>
      <c r="V806" s="15"/>
      <c r="AE806">
        <v>0</v>
      </c>
      <c r="AF806" t="b">
        <v>1</v>
      </c>
      <c r="AG806">
        <v>3</v>
      </c>
    </row>
    <row r="807" spans="2:33" x14ac:dyDescent="0.45">
      <c r="B807" s="1">
        <v>794</v>
      </c>
      <c r="C807" s="16"/>
      <c r="D807" s="17" t="s">
        <v>1293</v>
      </c>
      <c r="E807" s="17"/>
      <c r="F807" s="17"/>
      <c r="G807" s="18" t="s">
        <v>1294</v>
      </c>
      <c r="H807" s="17"/>
      <c r="I807" s="17"/>
      <c r="J807" s="17"/>
      <c r="K807" s="17"/>
      <c r="L807" s="19">
        <v>11905</v>
      </c>
      <c r="M807" s="19">
        <v>11905</v>
      </c>
      <c r="N807" s="20">
        <v>45747</v>
      </c>
      <c r="O807" s="21" t="s">
        <v>56</v>
      </c>
      <c r="P807" s="21">
        <v>0</v>
      </c>
      <c r="Q807" s="21">
        <v>2E-3</v>
      </c>
      <c r="R807" s="21" t="s">
        <v>50</v>
      </c>
      <c r="S807" s="21" t="s">
        <v>51</v>
      </c>
      <c r="T807" s="21" t="s">
        <v>175</v>
      </c>
      <c r="U807" s="22" t="s">
        <v>53</v>
      </c>
      <c r="V807" s="15"/>
      <c r="AE807">
        <v>0</v>
      </c>
      <c r="AF807" t="b">
        <v>1</v>
      </c>
      <c r="AG807">
        <v>0</v>
      </c>
    </row>
    <row r="808" spans="2:33" x14ac:dyDescent="0.45">
      <c r="B808" s="1">
        <v>795</v>
      </c>
      <c r="C808" s="16" t="s">
        <v>47</v>
      </c>
      <c r="D808" s="17" t="s">
        <v>1295</v>
      </c>
      <c r="E808" s="17"/>
      <c r="F808" s="17"/>
      <c r="G808" s="18" t="s">
        <v>59</v>
      </c>
      <c r="H808" s="17"/>
      <c r="I808" s="17"/>
      <c r="J808" s="17"/>
      <c r="K808" s="17"/>
      <c r="L808" s="19">
        <v>11633</v>
      </c>
      <c r="M808" s="19">
        <v>82</v>
      </c>
      <c r="N808" s="20">
        <v>45747</v>
      </c>
      <c r="O808" s="21" t="s">
        <v>60</v>
      </c>
      <c r="P808" s="21">
        <v>0</v>
      </c>
      <c r="Q808" s="21">
        <v>0</v>
      </c>
      <c r="R808" s="21" t="s">
        <v>50</v>
      </c>
      <c r="S808" s="21" t="s">
        <v>51</v>
      </c>
      <c r="T808" s="21" t="s">
        <v>196</v>
      </c>
      <c r="U808" s="22" t="s">
        <v>53</v>
      </c>
      <c r="V808" s="15"/>
      <c r="AE808">
        <v>1</v>
      </c>
      <c r="AF808" t="b">
        <v>1</v>
      </c>
      <c r="AG808">
        <v>0</v>
      </c>
    </row>
    <row r="809" spans="2:33" x14ac:dyDescent="0.45">
      <c r="B809" s="1">
        <v>796</v>
      </c>
      <c r="C809" s="16"/>
      <c r="D809" s="17" t="s">
        <v>1296</v>
      </c>
      <c r="E809" s="17"/>
      <c r="F809" s="17"/>
      <c r="G809" s="18" t="s">
        <v>1297</v>
      </c>
      <c r="H809" s="17"/>
      <c r="I809" s="17"/>
      <c r="J809" s="17"/>
      <c r="K809" s="17"/>
      <c r="L809" s="19">
        <v>11633</v>
      </c>
      <c r="M809" s="19">
        <v>82</v>
      </c>
      <c r="N809" s="20">
        <v>45747</v>
      </c>
      <c r="O809" s="21" t="s">
        <v>63</v>
      </c>
      <c r="P809" s="21">
        <v>0</v>
      </c>
      <c r="Q809" s="21">
        <v>4.2000000000000003E-2</v>
      </c>
      <c r="R809" s="21" t="s">
        <v>57</v>
      </c>
      <c r="S809" s="21" t="s">
        <v>51</v>
      </c>
      <c r="T809" s="21" t="s">
        <v>196</v>
      </c>
      <c r="U809" s="22" t="s">
        <v>53</v>
      </c>
      <c r="V809" s="15"/>
      <c r="AE809">
        <v>0</v>
      </c>
      <c r="AF809" t="b">
        <v>1</v>
      </c>
      <c r="AG809">
        <v>1</v>
      </c>
    </row>
    <row r="810" spans="2:33" x14ac:dyDescent="0.45">
      <c r="B810" s="1">
        <v>797</v>
      </c>
      <c r="C810" s="16" t="s">
        <v>47</v>
      </c>
      <c r="D810" s="17" t="s">
        <v>1298</v>
      </c>
      <c r="E810" s="17"/>
      <c r="F810" s="17"/>
      <c r="G810" s="18" t="s">
        <v>1299</v>
      </c>
      <c r="H810" s="17"/>
      <c r="I810" s="17"/>
      <c r="J810" s="17"/>
      <c r="K810" s="17"/>
      <c r="L810" s="19">
        <v>11310</v>
      </c>
      <c r="M810" s="19">
        <v>-700</v>
      </c>
      <c r="N810" s="20">
        <v>45747</v>
      </c>
      <c r="O810" s="21" t="s">
        <v>56</v>
      </c>
      <c r="P810" s="21">
        <v>0</v>
      </c>
      <c r="Q810" s="21">
        <v>17.16</v>
      </c>
      <c r="R810" s="21" t="s">
        <v>50</v>
      </c>
      <c r="S810" s="21" t="s">
        <v>51</v>
      </c>
      <c r="T810" s="21" t="s">
        <v>265</v>
      </c>
      <c r="U810" s="22" t="s">
        <v>53</v>
      </c>
      <c r="V810" s="15"/>
      <c r="AE810">
        <v>2</v>
      </c>
      <c r="AF810" t="b">
        <v>1</v>
      </c>
      <c r="AG810">
        <v>0</v>
      </c>
    </row>
    <row r="811" spans="2:33" x14ac:dyDescent="0.45">
      <c r="B811" s="1">
        <v>798</v>
      </c>
      <c r="C811" s="16" t="s">
        <v>47</v>
      </c>
      <c r="D811" s="17" t="s">
        <v>1300</v>
      </c>
      <c r="E811" s="17"/>
      <c r="F811" s="17"/>
      <c r="G811" s="18" t="s">
        <v>59</v>
      </c>
      <c r="H811" s="17"/>
      <c r="I811" s="17"/>
      <c r="J811" s="17"/>
      <c r="K811" s="17"/>
      <c r="L811" s="19">
        <v>11310</v>
      </c>
      <c r="M811" s="19">
        <v>0</v>
      </c>
      <c r="N811" s="20">
        <v>45777</v>
      </c>
      <c r="O811" s="21" t="s">
        <v>60</v>
      </c>
      <c r="P811" s="21">
        <v>0</v>
      </c>
      <c r="Q811" s="21">
        <v>0</v>
      </c>
      <c r="R811" s="21" t="s">
        <v>57</v>
      </c>
      <c r="S811" s="21" t="s">
        <v>51</v>
      </c>
      <c r="T811" s="21" t="s">
        <v>175</v>
      </c>
      <c r="U811" s="22" t="s">
        <v>53</v>
      </c>
      <c r="V811" s="15"/>
      <c r="AE811">
        <v>1</v>
      </c>
      <c r="AF811" t="b">
        <v>1</v>
      </c>
      <c r="AG811">
        <v>1</v>
      </c>
    </row>
    <row r="812" spans="2:33" x14ac:dyDescent="0.45">
      <c r="B812" s="1">
        <v>799</v>
      </c>
      <c r="C812" s="16"/>
      <c r="D812" s="17" t="s">
        <v>1301</v>
      </c>
      <c r="E812" s="17"/>
      <c r="F812" s="17"/>
      <c r="G812" s="18" t="s">
        <v>1302</v>
      </c>
      <c r="H812" s="17"/>
      <c r="I812" s="17"/>
      <c r="J812" s="17"/>
      <c r="K812" s="17"/>
      <c r="L812" s="19">
        <v>11310</v>
      </c>
      <c r="M812" s="19">
        <v>0</v>
      </c>
      <c r="N812" s="20">
        <v>45777</v>
      </c>
      <c r="O812" s="21" t="s">
        <v>63</v>
      </c>
      <c r="P812" s="21">
        <v>0</v>
      </c>
      <c r="Q812" s="21">
        <v>0.19700000000000001</v>
      </c>
      <c r="R812" s="21" t="s">
        <v>57</v>
      </c>
      <c r="S812" s="21" t="s">
        <v>51</v>
      </c>
      <c r="T812" s="21" t="s">
        <v>175</v>
      </c>
      <c r="U812" s="22" t="s">
        <v>53</v>
      </c>
      <c r="V812" s="15"/>
      <c r="AE812">
        <v>0</v>
      </c>
      <c r="AF812" t="b">
        <v>1</v>
      </c>
      <c r="AG812">
        <v>2</v>
      </c>
    </row>
    <row r="813" spans="2:33" x14ac:dyDescent="0.45">
      <c r="B813" s="1">
        <v>800</v>
      </c>
      <c r="C813" s="16" t="s">
        <v>47</v>
      </c>
      <c r="D813" s="17" t="s">
        <v>1303</v>
      </c>
      <c r="E813" s="17"/>
      <c r="F813" s="17"/>
      <c r="G813" s="18" t="s">
        <v>59</v>
      </c>
      <c r="H813" s="17"/>
      <c r="I813" s="17"/>
      <c r="J813" s="17"/>
      <c r="K813" s="17"/>
      <c r="L813" s="19">
        <v>10988</v>
      </c>
      <c r="M813" s="19">
        <v>0</v>
      </c>
      <c r="N813" s="20">
        <v>45747</v>
      </c>
      <c r="O813" s="21" t="s">
        <v>60</v>
      </c>
      <c r="P813" s="21">
        <v>0</v>
      </c>
      <c r="Q813" s="21">
        <v>0</v>
      </c>
      <c r="R813" s="21" t="s">
        <v>50</v>
      </c>
      <c r="S813" s="21" t="s">
        <v>51</v>
      </c>
      <c r="T813" s="21" t="s">
        <v>52</v>
      </c>
      <c r="U813" s="22" t="s">
        <v>53</v>
      </c>
      <c r="V813" s="15"/>
      <c r="AE813">
        <v>2</v>
      </c>
      <c r="AF813" t="b">
        <v>1</v>
      </c>
      <c r="AG813">
        <v>0</v>
      </c>
    </row>
    <row r="814" spans="2:33" x14ac:dyDescent="0.45">
      <c r="B814" s="1">
        <v>801</v>
      </c>
      <c r="C814" s="16"/>
      <c r="D814" s="17" t="s">
        <v>1304</v>
      </c>
      <c r="E814" s="17"/>
      <c r="F814" s="17"/>
      <c r="G814" s="18" t="s">
        <v>1305</v>
      </c>
      <c r="H814" s="17"/>
      <c r="I814" s="17"/>
      <c r="J814" s="17"/>
      <c r="K814" s="17"/>
      <c r="L814" s="19">
        <v>8223</v>
      </c>
      <c r="M814" s="19">
        <v>0</v>
      </c>
      <c r="N814" s="20">
        <v>45747</v>
      </c>
      <c r="O814" s="21" t="s">
        <v>63</v>
      </c>
      <c r="P814" s="21">
        <v>0</v>
      </c>
      <c r="Q814" s="21">
        <v>1.2E-2</v>
      </c>
      <c r="R814" s="21" t="s">
        <v>57</v>
      </c>
      <c r="S814" s="21" t="s">
        <v>51</v>
      </c>
      <c r="T814" s="21" t="s">
        <v>52</v>
      </c>
      <c r="U814" s="22" t="s">
        <v>53</v>
      </c>
      <c r="V814" s="15"/>
      <c r="AE814">
        <v>0</v>
      </c>
      <c r="AF814" t="b">
        <v>1</v>
      </c>
      <c r="AG814">
        <v>1</v>
      </c>
    </row>
    <row r="815" spans="2:33" x14ac:dyDescent="0.45">
      <c r="B815" s="1">
        <v>802</v>
      </c>
      <c r="C815" s="16"/>
      <c r="D815" s="17" t="s">
        <v>1304</v>
      </c>
      <c r="E815" s="17"/>
      <c r="F815" s="17"/>
      <c r="G815" s="18" t="s">
        <v>1306</v>
      </c>
      <c r="H815" s="17"/>
      <c r="I815" s="17"/>
      <c r="J815" s="17"/>
      <c r="K815" s="17"/>
      <c r="L815" s="19">
        <v>2765</v>
      </c>
      <c r="M815" s="19">
        <v>0</v>
      </c>
      <c r="N815" s="20">
        <v>45747</v>
      </c>
      <c r="O815" s="21" t="s">
        <v>63</v>
      </c>
      <c r="P815" s="21">
        <v>0</v>
      </c>
      <c r="Q815" s="21">
        <v>7.0000000000000001E-3</v>
      </c>
      <c r="R815" s="21" t="s">
        <v>57</v>
      </c>
      <c r="S815" s="21" t="s">
        <v>51</v>
      </c>
      <c r="T815" s="21" t="s">
        <v>52</v>
      </c>
      <c r="U815" s="22" t="s">
        <v>53</v>
      </c>
      <c r="V815" s="15"/>
      <c r="AE815">
        <v>0</v>
      </c>
      <c r="AF815" t="b">
        <v>1</v>
      </c>
      <c r="AG815">
        <v>1</v>
      </c>
    </row>
    <row r="816" spans="2:33" x14ac:dyDescent="0.45">
      <c r="B816" s="1">
        <v>803</v>
      </c>
      <c r="C816" s="16"/>
      <c r="D816" s="17" t="s">
        <v>1307</v>
      </c>
      <c r="E816" s="17"/>
      <c r="F816" s="17"/>
      <c r="G816" s="18" t="s">
        <v>1308</v>
      </c>
      <c r="H816" s="17"/>
      <c r="I816" s="17"/>
      <c r="J816" s="17"/>
      <c r="K816" s="17"/>
      <c r="L816" s="19">
        <v>10833</v>
      </c>
      <c r="M816" s="19">
        <v>798</v>
      </c>
      <c r="N816" s="20">
        <v>45657</v>
      </c>
      <c r="O816" s="21" t="s">
        <v>56</v>
      </c>
      <c r="P816" s="21">
        <v>0</v>
      </c>
      <c r="Q816" s="21">
        <v>2E-3</v>
      </c>
      <c r="R816" s="21" t="s">
        <v>50</v>
      </c>
      <c r="S816" s="21" t="s">
        <v>51</v>
      </c>
      <c r="T816" s="21" t="s">
        <v>1309</v>
      </c>
      <c r="U816" s="22" t="s">
        <v>53</v>
      </c>
      <c r="V816" s="15"/>
      <c r="AE816">
        <v>0</v>
      </c>
      <c r="AF816" t="b">
        <v>1</v>
      </c>
      <c r="AG816">
        <v>0</v>
      </c>
    </row>
    <row r="817" spans="2:33" x14ac:dyDescent="0.45">
      <c r="B817" s="1">
        <v>804</v>
      </c>
      <c r="C817" s="16" t="s">
        <v>47</v>
      </c>
      <c r="D817" s="17" t="s">
        <v>1310</v>
      </c>
      <c r="E817" s="17"/>
      <c r="F817" s="17"/>
      <c r="G817" s="18" t="s">
        <v>59</v>
      </c>
      <c r="H817" s="17"/>
      <c r="I817" s="17"/>
      <c r="J817" s="17"/>
      <c r="K817" s="17"/>
      <c r="L817" s="19">
        <v>10690</v>
      </c>
      <c r="M817" s="19">
        <v>0</v>
      </c>
      <c r="N817" s="20">
        <v>45812</v>
      </c>
      <c r="O817" s="21" t="s">
        <v>60</v>
      </c>
      <c r="P817" s="21">
        <v>0</v>
      </c>
      <c r="Q817" s="21">
        <v>0</v>
      </c>
      <c r="R817" s="21" t="s">
        <v>50</v>
      </c>
      <c r="S817" s="21" t="s">
        <v>51</v>
      </c>
      <c r="T817" s="21" t="s">
        <v>265</v>
      </c>
      <c r="U817" s="22" t="s">
        <v>53</v>
      </c>
      <c r="V817" s="15"/>
      <c r="AE817">
        <v>1</v>
      </c>
      <c r="AF817" t="b">
        <v>1</v>
      </c>
      <c r="AG817">
        <v>0</v>
      </c>
    </row>
    <row r="818" spans="2:33" x14ac:dyDescent="0.45">
      <c r="B818" s="1">
        <v>805</v>
      </c>
      <c r="C818" s="16"/>
      <c r="D818" s="17" t="s">
        <v>1311</v>
      </c>
      <c r="E818" s="17"/>
      <c r="F818" s="17"/>
      <c r="G818" s="18" t="s">
        <v>1312</v>
      </c>
      <c r="H818" s="17"/>
      <c r="I818" s="17"/>
      <c r="J818" s="17"/>
      <c r="K818" s="17"/>
      <c r="L818" s="19">
        <v>10690</v>
      </c>
      <c r="M818" s="19">
        <v>0</v>
      </c>
      <c r="N818" s="20">
        <v>45812</v>
      </c>
      <c r="O818" s="21" t="s">
        <v>85</v>
      </c>
      <c r="P818" s="21">
        <v>0</v>
      </c>
      <c r="Q818" s="21">
        <v>1.599</v>
      </c>
      <c r="R818" s="21" t="s">
        <v>57</v>
      </c>
      <c r="S818" s="21" t="s">
        <v>51</v>
      </c>
      <c r="T818" s="21" t="s">
        <v>265</v>
      </c>
      <c r="U818" s="22" t="s">
        <v>53</v>
      </c>
      <c r="V818" s="15"/>
      <c r="AE818">
        <v>0</v>
      </c>
      <c r="AF818" t="b">
        <v>1</v>
      </c>
      <c r="AG818">
        <v>1</v>
      </c>
    </row>
    <row r="819" spans="2:33" x14ac:dyDescent="0.45">
      <c r="B819" s="1">
        <v>806</v>
      </c>
      <c r="C819" s="16" t="s">
        <v>47</v>
      </c>
      <c r="D819" s="17" t="s">
        <v>1313</v>
      </c>
      <c r="E819" s="17"/>
      <c r="F819" s="17"/>
      <c r="G819" s="18" t="s">
        <v>59</v>
      </c>
      <c r="H819" s="17"/>
      <c r="I819" s="17"/>
      <c r="J819" s="17"/>
      <c r="K819" s="17"/>
      <c r="L819" s="19">
        <v>10670</v>
      </c>
      <c r="M819" s="19">
        <v>0</v>
      </c>
      <c r="N819" s="20">
        <v>45747</v>
      </c>
      <c r="O819" s="21" t="s">
        <v>60</v>
      </c>
      <c r="P819" s="21">
        <v>0</v>
      </c>
      <c r="Q819" s="21">
        <v>0</v>
      </c>
      <c r="R819" s="21" t="s">
        <v>50</v>
      </c>
      <c r="S819" s="21" t="s">
        <v>293</v>
      </c>
      <c r="T819" s="21" t="s">
        <v>175</v>
      </c>
      <c r="U819" s="22" t="s">
        <v>118</v>
      </c>
      <c r="V819" s="15"/>
      <c r="AE819">
        <v>1</v>
      </c>
      <c r="AF819" t="b">
        <v>1</v>
      </c>
      <c r="AG819">
        <v>0</v>
      </c>
    </row>
    <row r="820" spans="2:33" x14ac:dyDescent="0.45">
      <c r="B820" s="1">
        <v>807</v>
      </c>
      <c r="C820" s="16"/>
      <c r="D820" s="17" t="s">
        <v>1314</v>
      </c>
      <c r="E820" s="17"/>
      <c r="F820" s="17"/>
      <c r="G820" s="18" t="s">
        <v>1315</v>
      </c>
      <c r="H820" s="17"/>
      <c r="I820" s="17"/>
      <c r="J820" s="17"/>
      <c r="K820" s="17"/>
      <c r="L820" s="19">
        <v>10670</v>
      </c>
      <c r="M820" s="19">
        <v>0</v>
      </c>
      <c r="N820" s="20">
        <v>45747</v>
      </c>
      <c r="O820" s="21" t="s">
        <v>122</v>
      </c>
      <c r="P820" s="21">
        <v>0</v>
      </c>
      <c r="Q820" s="21">
        <v>0</v>
      </c>
      <c r="R820" s="21" t="s">
        <v>57</v>
      </c>
      <c r="S820" s="21" t="s">
        <v>293</v>
      </c>
      <c r="T820" s="21" t="s">
        <v>175</v>
      </c>
      <c r="U820" s="22" t="s">
        <v>118</v>
      </c>
      <c r="V820" s="15"/>
      <c r="AE820">
        <v>0</v>
      </c>
      <c r="AF820" t="b">
        <v>1</v>
      </c>
      <c r="AG820">
        <v>1</v>
      </c>
    </row>
    <row r="821" spans="2:33" x14ac:dyDescent="0.45">
      <c r="B821" s="1">
        <v>808</v>
      </c>
      <c r="C821" s="16" t="s">
        <v>47</v>
      </c>
      <c r="D821" s="17" t="s">
        <v>1316</v>
      </c>
      <c r="E821" s="17"/>
      <c r="F821" s="17"/>
      <c r="G821" s="18" t="s">
        <v>33</v>
      </c>
      <c r="H821" s="17"/>
      <c r="I821" s="17"/>
      <c r="J821" s="17"/>
      <c r="K821" s="17"/>
      <c r="L821" s="19">
        <v>10529</v>
      </c>
      <c r="M821" s="19">
        <v>-1047</v>
      </c>
      <c r="N821" s="20">
        <v>45747</v>
      </c>
      <c r="O821" s="21" t="s">
        <v>49</v>
      </c>
      <c r="P821" s="21">
        <v>0</v>
      </c>
      <c r="Q821" s="21">
        <v>0</v>
      </c>
      <c r="R821" s="21" t="s">
        <v>50</v>
      </c>
      <c r="S821" s="21" t="s">
        <v>51</v>
      </c>
      <c r="T821" s="21" t="s">
        <v>265</v>
      </c>
      <c r="U821" s="22" t="s">
        <v>53</v>
      </c>
      <c r="V821" s="15"/>
      <c r="AE821">
        <v>1</v>
      </c>
      <c r="AF821" t="b">
        <v>1</v>
      </c>
      <c r="AG821">
        <v>0</v>
      </c>
    </row>
    <row r="822" spans="2:33" x14ac:dyDescent="0.45">
      <c r="B822" s="1">
        <v>809</v>
      </c>
      <c r="C822" s="16"/>
      <c r="D822" s="17" t="s">
        <v>1317</v>
      </c>
      <c r="E822" s="17"/>
      <c r="F822" s="17"/>
      <c r="G822" s="18" t="s">
        <v>1318</v>
      </c>
      <c r="H822" s="17"/>
      <c r="I822" s="17"/>
      <c r="J822" s="17"/>
      <c r="K822" s="17"/>
      <c r="L822" s="19">
        <v>10529</v>
      </c>
      <c r="M822" s="19">
        <v>-1047</v>
      </c>
      <c r="N822" s="20">
        <v>45747</v>
      </c>
      <c r="O822" s="21" t="s">
        <v>56</v>
      </c>
      <c r="P822" s="21">
        <v>0</v>
      </c>
      <c r="Q822" s="21">
        <v>1E-3</v>
      </c>
      <c r="R822" s="21" t="s">
        <v>57</v>
      </c>
      <c r="S822" s="21" t="s">
        <v>51</v>
      </c>
      <c r="T822" s="21" t="s">
        <v>265</v>
      </c>
      <c r="U822" s="22" t="s">
        <v>53</v>
      </c>
      <c r="V822" s="15"/>
      <c r="AE822">
        <v>0</v>
      </c>
      <c r="AF822" t="b">
        <v>1</v>
      </c>
      <c r="AG822">
        <v>1</v>
      </c>
    </row>
    <row r="823" spans="2:33" x14ac:dyDescent="0.45">
      <c r="B823" s="1">
        <v>810</v>
      </c>
      <c r="C823" s="16"/>
      <c r="D823" s="17" t="s">
        <v>1319</v>
      </c>
      <c r="E823" s="17"/>
      <c r="F823" s="17"/>
      <c r="G823" s="18" t="s">
        <v>1320</v>
      </c>
      <c r="H823" s="17"/>
      <c r="I823" s="17"/>
      <c r="J823" s="17"/>
      <c r="K823" s="17"/>
      <c r="L823" s="19">
        <v>10230</v>
      </c>
      <c r="M823" s="19">
        <v>10230</v>
      </c>
      <c r="N823" s="20">
        <v>45747</v>
      </c>
      <c r="O823" s="21" t="s">
        <v>56</v>
      </c>
      <c r="P823" s="21">
        <v>0</v>
      </c>
      <c r="Q823" s="21">
        <v>0.01</v>
      </c>
      <c r="R823" s="21" t="s">
        <v>50</v>
      </c>
      <c r="S823" s="21" t="s">
        <v>246</v>
      </c>
      <c r="T823" s="21" t="s">
        <v>130</v>
      </c>
      <c r="U823" s="22" t="s">
        <v>53</v>
      </c>
      <c r="V823" s="15"/>
      <c r="AE823">
        <v>0</v>
      </c>
      <c r="AF823" t="b">
        <v>1</v>
      </c>
      <c r="AG823">
        <v>0</v>
      </c>
    </row>
    <row r="824" spans="2:33" x14ac:dyDescent="0.45">
      <c r="B824" s="1">
        <v>811</v>
      </c>
      <c r="C824" s="16" t="s">
        <v>47</v>
      </c>
      <c r="D824" s="17" t="s">
        <v>1321</v>
      </c>
      <c r="E824" s="17"/>
      <c r="F824" s="17"/>
      <c r="G824" s="18" t="s">
        <v>33</v>
      </c>
      <c r="H824" s="17"/>
      <c r="I824" s="17"/>
      <c r="J824" s="17"/>
      <c r="K824" s="17"/>
      <c r="L824" s="19">
        <v>10158</v>
      </c>
      <c r="M824" s="19">
        <v>10158</v>
      </c>
      <c r="N824" s="20">
        <v>45747</v>
      </c>
      <c r="O824" s="21" t="s">
        <v>49</v>
      </c>
      <c r="P824" s="21">
        <v>0</v>
      </c>
      <c r="Q824" s="21">
        <v>0</v>
      </c>
      <c r="R824" s="21" t="s">
        <v>50</v>
      </c>
      <c r="S824" s="21" t="s">
        <v>51</v>
      </c>
      <c r="T824" s="21" t="s">
        <v>248</v>
      </c>
      <c r="U824" s="22" t="s">
        <v>176</v>
      </c>
      <c r="V824" s="15"/>
      <c r="AE824">
        <v>1</v>
      </c>
      <c r="AF824" t="b">
        <v>1</v>
      </c>
      <c r="AG824">
        <v>0</v>
      </c>
    </row>
    <row r="825" spans="2:33" x14ac:dyDescent="0.45">
      <c r="B825" s="1">
        <v>812</v>
      </c>
      <c r="C825" s="16"/>
      <c r="D825" s="17" t="s">
        <v>1322</v>
      </c>
      <c r="E825" s="17"/>
      <c r="F825" s="17"/>
      <c r="G825" s="18" t="s">
        <v>1323</v>
      </c>
      <c r="H825" s="17"/>
      <c r="I825" s="17"/>
      <c r="J825" s="17"/>
      <c r="K825" s="17"/>
      <c r="L825" s="19">
        <v>10158</v>
      </c>
      <c r="M825" s="19">
        <v>10158</v>
      </c>
      <c r="N825" s="20">
        <v>45747</v>
      </c>
      <c r="O825" s="21" t="s">
        <v>56</v>
      </c>
      <c r="P825" s="21">
        <v>0</v>
      </c>
      <c r="Q825" s="21">
        <v>1E-3</v>
      </c>
      <c r="R825" s="21" t="s">
        <v>57</v>
      </c>
      <c r="S825" s="21" t="s">
        <v>243</v>
      </c>
      <c r="T825" s="21" t="s">
        <v>248</v>
      </c>
      <c r="U825" s="22" t="s">
        <v>176</v>
      </c>
      <c r="V825" s="15"/>
      <c r="AE825">
        <v>0</v>
      </c>
      <c r="AF825" t="b">
        <v>1</v>
      </c>
      <c r="AG825">
        <v>1</v>
      </c>
    </row>
    <row r="826" spans="2:33" x14ac:dyDescent="0.45">
      <c r="B826" s="1">
        <v>813</v>
      </c>
      <c r="C826" s="16" t="s">
        <v>47</v>
      </c>
      <c r="D826" s="17" t="s">
        <v>1324</v>
      </c>
      <c r="E826" s="17"/>
      <c r="F826" s="17"/>
      <c r="G826" s="18" t="s">
        <v>33</v>
      </c>
      <c r="H826" s="17"/>
      <c r="I826" s="17"/>
      <c r="J826" s="17"/>
      <c r="K826" s="17"/>
      <c r="L826" s="19">
        <v>9726</v>
      </c>
      <c r="M826" s="19">
        <v>639</v>
      </c>
      <c r="N826" s="20">
        <v>45747</v>
      </c>
      <c r="O826" s="21" t="s">
        <v>49</v>
      </c>
      <c r="P826" s="21">
        <v>0</v>
      </c>
      <c r="Q826" s="21">
        <v>0</v>
      </c>
      <c r="R826" s="21" t="s">
        <v>50</v>
      </c>
      <c r="S826" s="21" t="s">
        <v>443</v>
      </c>
      <c r="T826" s="21" t="s">
        <v>125</v>
      </c>
      <c r="U826" s="22" t="s">
        <v>126</v>
      </c>
      <c r="V826" s="15"/>
      <c r="AE826">
        <v>1</v>
      </c>
      <c r="AF826" t="b">
        <v>1</v>
      </c>
      <c r="AG826">
        <v>0</v>
      </c>
    </row>
    <row r="827" spans="2:33" x14ac:dyDescent="0.45">
      <c r="B827" s="1">
        <v>814</v>
      </c>
      <c r="C827" s="16"/>
      <c r="D827" s="17" t="s">
        <v>1325</v>
      </c>
      <c r="E827" s="17"/>
      <c r="F827" s="17"/>
      <c r="G827" s="18" t="s">
        <v>1326</v>
      </c>
      <c r="H827" s="17"/>
      <c r="I827" s="17"/>
      <c r="J827" s="17"/>
      <c r="K827" s="17"/>
      <c r="L827" s="19">
        <v>9726</v>
      </c>
      <c r="M827" s="19">
        <v>639</v>
      </c>
      <c r="N827" s="20">
        <v>45747</v>
      </c>
      <c r="O827" s="21" t="s">
        <v>56</v>
      </c>
      <c r="P827" s="21">
        <v>0</v>
      </c>
      <c r="Q827" s="21">
        <v>1E-3</v>
      </c>
      <c r="R827" s="21" t="s">
        <v>57</v>
      </c>
      <c r="S827" s="21" t="s">
        <v>246</v>
      </c>
      <c r="T827" s="21" t="s">
        <v>125</v>
      </c>
      <c r="U827" s="22" t="s">
        <v>126</v>
      </c>
      <c r="V827" s="15"/>
      <c r="AE827">
        <v>0</v>
      </c>
      <c r="AF827" t="b">
        <v>1</v>
      </c>
      <c r="AG827">
        <v>1</v>
      </c>
    </row>
    <row r="828" spans="2:33" x14ac:dyDescent="0.45">
      <c r="B828" s="1">
        <v>815</v>
      </c>
      <c r="C828" s="16" t="s">
        <v>47</v>
      </c>
      <c r="D828" s="17" t="s">
        <v>1327</v>
      </c>
      <c r="E828" s="17"/>
      <c r="F828" s="17"/>
      <c r="G828" s="18" t="s">
        <v>33</v>
      </c>
      <c r="H828" s="17"/>
      <c r="I828" s="17"/>
      <c r="J828" s="17"/>
      <c r="K828" s="17"/>
      <c r="L828" s="19">
        <v>9641</v>
      </c>
      <c r="M828" s="19">
        <v>-274</v>
      </c>
      <c r="N828" s="20">
        <v>45747</v>
      </c>
      <c r="O828" s="21" t="s">
        <v>49</v>
      </c>
      <c r="P828" s="21">
        <v>0</v>
      </c>
      <c r="Q828" s="21">
        <v>0</v>
      </c>
      <c r="R828" s="21" t="s">
        <v>50</v>
      </c>
      <c r="S828" s="21" t="s">
        <v>405</v>
      </c>
      <c r="T828" s="21" t="s">
        <v>1328</v>
      </c>
      <c r="U828" s="22" t="s">
        <v>1329</v>
      </c>
      <c r="V828" s="15"/>
      <c r="AE828">
        <v>1</v>
      </c>
      <c r="AF828" t="b">
        <v>1</v>
      </c>
      <c r="AG828">
        <v>0</v>
      </c>
    </row>
    <row r="829" spans="2:33" x14ac:dyDescent="0.45">
      <c r="B829" s="1">
        <v>816</v>
      </c>
      <c r="C829" s="16"/>
      <c r="D829" s="17" t="s">
        <v>1330</v>
      </c>
      <c r="E829" s="17"/>
      <c r="F829" s="17"/>
      <c r="G829" s="18" t="s">
        <v>1331</v>
      </c>
      <c r="H829" s="17"/>
      <c r="I829" s="17"/>
      <c r="J829" s="17"/>
      <c r="K829" s="17"/>
      <c r="L829" s="19">
        <v>9641</v>
      </c>
      <c r="M829" s="19">
        <v>-274</v>
      </c>
      <c r="N829" s="20">
        <v>45747</v>
      </c>
      <c r="O829" s="21" t="s">
        <v>56</v>
      </c>
      <c r="P829" s="21">
        <v>0</v>
      </c>
      <c r="Q829" s="21">
        <v>8.9999999999999993E-3</v>
      </c>
      <c r="R829" s="21" t="s">
        <v>57</v>
      </c>
      <c r="S829" s="21" t="s">
        <v>51</v>
      </c>
      <c r="T829" s="21" t="s">
        <v>1328</v>
      </c>
      <c r="U829" s="22" t="s">
        <v>1329</v>
      </c>
      <c r="V829" s="15"/>
      <c r="AE829">
        <v>0</v>
      </c>
      <c r="AF829" t="b">
        <v>1</v>
      </c>
      <c r="AG829">
        <v>1</v>
      </c>
    </row>
    <row r="830" spans="2:33" x14ac:dyDescent="0.45">
      <c r="B830" s="1">
        <v>817</v>
      </c>
      <c r="C830" s="16" t="s">
        <v>47</v>
      </c>
      <c r="D830" s="17" t="s">
        <v>1332</v>
      </c>
      <c r="E830" s="17"/>
      <c r="F830" s="17"/>
      <c r="G830" s="18" t="s">
        <v>59</v>
      </c>
      <c r="H830" s="17"/>
      <c r="I830" s="17"/>
      <c r="J830" s="17"/>
      <c r="K830" s="17"/>
      <c r="L830" s="19">
        <v>9627</v>
      </c>
      <c r="M830" s="19">
        <v>1054</v>
      </c>
      <c r="N830" s="20">
        <v>45473</v>
      </c>
      <c r="O830" s="21" t="s">
        <v>60</v>
      </c>
      <c r="P830" s="21">
        <v>0</v>
      </c>
      <c r="Q830" s="21">
        <v>0</v>
      </c>
      <c r="R830" s="21" t="s">
        <v>50</v>
      </c>
      <c r="S830" s="21" t="s">
        <v>399</v>
      </c>
      <c r="T830" s="21" t="s">
        <v>1333</v>
      </c>
      <c r="U830" s="22" t="s">
        <v>118</v>
      </c>
      <c r="V830" s="15"/>
      <c r="AE830">
        <v>6</v>
      </c>
      <c r="AF830" t="b">
        <v>1</v>
      </c>
      <c r="AG830">
        <v>0</v>
      </c>
    </row>
    <row r="831" spans="2:33" x14ac:dyDescent="0.45">
      <c r="B831" s="1">
        <v>818</v>
      </c>
      <c r="C831" s="16"/>
      <c r="D831" s="17" t="s">
        <v>1334</v>
      </c>
      <c r="E831" s="17"/>
      <c r="F831" s="17"/>
      <c r="G831" s="18" t="s">
        <v>1335</v>
      </c>
      <c r="H831" s="17"/>
      <c r="I831" s="17"/>
      <c r="J831" s="17"/>
      <c r="K831" s="17"/>
      <c r="L831" s="19">
        <v>4521</v>
      </c>
      <c r="M831" s="19">
        <v>930</v>
      </c>
      <c r="N831" s="20">
        <v>45473</v>
      </c>
      <c r="O831" s="21" t="s">
        <v>122</v>
      </c>
      <c r="P831" s="21">
        <v>0</v>
      </c>
      <c r="Q831" s="21">
        <v>0</v>
      </c>
      <c r="R831" s="21" t="s">
        <v>57</v>
      </c>
      <c r="S831" s="21" t="s">
        <v>399</v>
      </c>
      <c r="T831" s="21" t="s">
        <v>1333</v>
      </c>
      <c r="U831" s="22" t="s">
        <v>118</v>
      </c>
      <c r="V831" s="15"/>
      <c r="AE831">
        <v>0</v>
      </c>
      <c r="AF831" t="b">
        <v>1</v>
      </c>
      <c r="AG831">
        <v>1</v>
      </c>
    </row>
    <row r="832" spans="2:33" x14ac:dyDescent="0.45">
      <c r="B832" s="1">
        <v>819</v>
      </c>
      <c r="C832" s="16"/>
      <c r="D832" s="17" t="s">
        <v>1334</v>
      </c>
      <c r="E832" s="17"/>
      <c r="F832" s="17"/>
      <c r="G832" s="18" t="s">
        <v>1336</v>
      </c>
      <c r="H832" s="17"/>
      <c r="I832" s="17"/>
      <c r="J832" s="17"/>
      <c r="K832" s="17"/>
      <c r="L832" s="19">
        <v>2054</v>
      </c>
      <c r="M832" s="19">
        <v>245</v>
      </c>
      <c r="N832" s="20">
        <v>45473</v>
      </c>
      <c r="O832" s="21" t="s">
        <v>122</v>
      </c>
      <c r="P832" s="21">
        <v>0</v>
      </c>
      <c r="Q832" s="21">
        <v>0</v>
      </c>
      <c r="R832" s="21" t="s">
        <v>57</v>
      </c>
      <c r="S832" s="21" t="s">
        <v>399</v>
      </c>
      <c r="T832" s="21" t="s">
        <v>1333</v>
      </c>
      <c r="U832" s="22" t="s">
        <v>118</v>
      </c>
      <c r="V832" s="15"/>
      <c r="AE832">
        <v>0</v>
      </c>
      <c r="AF832" t="b">
        <v>1</v>
      </c>
      <c r="AG832">
        <v>1</v>
      </c>
    </row>
    <row r="833" spans="2:33" x14ac:dyDescent="0.45">
      <c r="B833" s="1">
        <v>820</v>
      </c>
      <c r="C833" s="16"/>
      <c r="D833" s="17" t="s">
        <v>1334</v>
      </c>
      <c r="E833" s="17"/>
      <c r="F833" s="17"/>
      <c r="G833" s="18" t="s">
        <v>1337</v>
      </c>
      <c r="H833" s="17"/>
      <c r="I833" s="17"/>
      <c r="J833" s="17"/>
      <c r="K833" s="17"/>
      <c r="L833" s="19">
        <v>1119</v>
      </c>
      <c r="M833" s="19">
        <v>-28</v>
      </c>
      <c r="N833" s="20">
        <v>45473</v>
      </c>
      <c r="O833" s="21" t="s">
        <v>122</v>
      </c>
      <c r="P833" s="21">
        <v>0</v>
      </c>
      <c r="Q833" s="21">
        <v>0</v>
      </c>
      <c r="R833" s="21" t="s">
        <v>57</v>
      </c>
      <c r="S833" s="21" t="s">
        <v>399</v>
      </c>
      <c r="T833" s="21" t="s">
        <v>1333</v>
      </c>
      <c r="U833" s="22" t="s">
        <v>118</v>
      </c>
      <c r="V833" s="15"/>
      <c r="AE833">
        <v>0</v>
      </c>
      <c r="AF833" t="b">
        <v>1</v>
      </c>
      <c r="AG833">
        <v>1</v>
      </c>
    </row>
    <row r="834" spans="2:33" x14ac:dyDescent="0.45">
      <c r="B834" s="1">
        <v>821</v>
      </c>
      <c r="C834" s="16"/>
      <c r="D834" s="17" t="s">
        <v>1334</v>
      </c>
      <c r="E834" s="17"/>
      <c r="F834" s="17"/>
      <c r="G834" s="18" t="s">
        <v>1338</v>
      </c>
      <c r="H834" s="17"/>
      <c r="I834" s="17"/>
      <c r="J834" s="17"/>
      <c r="K834" s="17"/>
      <c r="L834" s="19">
        <v>948</v>
      </c>
      <c r="M834" s="19">
        <v>-246</v>
      </c>
      <c r="N834" s="20">
        <v>45473</v>
      </c>
      <c r="O834" s="21" t="s">
        <v>122</v>
      </c>
      <c r="P834" s="21">
        <v>0</v>
      </c>
      <c r="Q834" s="21">
        <v>0</v>
      </c>
      <c r="R834" s="21" t="s">
        <v>57</v>
      </c>
      <c r="S834" s="21" t="s">
        <v>399</v>
      </c>
      <c r="T834" s="21" t="s">
        <v>1333</v>
      </c>
      <c r="U834" s="22" t="s">
        <v>118</v>
      </c>
      <c r="V834" s="15"/>
      <c r="AE834">
        <v>0</v>
      </c>
      <c r="AF834" t="b">
        <v>1</v>
      </c>
      <c r="AG834">
        <v>1</v>
      </c>
    </row>
    <row r="835" spans="2:33" x14ac:dyDescent="0.45">
      <c r="B835" s="1">
        <v>822</v>
      </c>
      <c r="C835" s="16"/>
      <c r="D835" s="17" t="s">
        <v>1334</v>
      </c>
      <c r="E835" s="17"/>
      <c r="F835" s="17"/>
      <c r="G835" s="18" t="s">
        <v>1336</v>
      </c>
      <c r="H835" s="17"/>
      <c r="I835" s="17"/>
      <c r="J835" s="17"/>
      <c r="K835" s="17"/>
      <c r="L835" s="19">
        <v>846</v>
      </c>
      <c r="M835" s="19">
        <v>136</v>
      </c>
      <c r="N835" s="20">
        <v>45473</v>
      </c>
      <c r="O835" s="21" t="s">
        <v>122</v>
      </c>
      <c r="P835" s="21">
        <v>0</v>
      </c>
      <c r="Q835" s="21">
        <v>0</v>
      </c>
      <c r="R835" s="21" t="s">
        <v>57</v>
      </c>
      <c r="S835" s="21" t="s">
        <v>399</v>
      </c>
      <c r="T835" s="21" t="s">
        <v>1333</v>
      </c>
      <c r="U835" s="22" t="s">
        <v>118</v>
      </c>
      <c r="V835" s="15"/>
      <c r="AE835">
        <v>0</v>
      </c>
      <c r="AF835" t="b">
        <v>1</v>
      </c>
      <c r="AG835">
        <v>1</v>
      </c>
    </row>
    <row r="836" spans="2:33" x14ac:dyDescent="0.45">
      <c r="B836" s="1">
        <v>823</v>
      </c>
      <c r="C836" s="16"/>
      <c r="D836" s="17" t="s">
        <v>1334</v>
      </c>
      <c r="E836" s="17"/>
      <c r="F836" s="17"/>
      <c r="G836" s="18" t="s">
        <v>1339</v>
      </c>
      <c r="H836" s="17"/>
      <c r="I836" s="17"/>
      <c r="J836" s="17"/>
      <c r="K836" s="17"/>
      <c r="L836" s="19">
        <v>139</v>
      </c>
      <c r="M836" s="19">
        <v>17</v>
      </c>
      <c r="N836" s="20">
        <v>45473</v>
      </c>
      <c r="O836" s="21" t="s">
        <v>122</v>
      </c>
      <c r="P836" s="21">
        <v>0</v>
      </c>
      <c r="Q836" s="21">
        <v>0</v>
      </c>
      <c r="R836" s="21" t="s">
        <v>57</v>
      </c>
      <c r="S836" s="21" t="s">
        <v>399</v>
      </c>
      <c r="T836" s="21" t="s">
        <v>1333</v>
      </c>
      <c r="U836" s="22" t="s">
        <v>118</v>
      </c>
      <c r="V836" s="15"/>
      <c r="AE836">
        <v>0</v>
      </c>
      <c r="AF836" t="b">
        <v>1</v>
      </c>
      <c r="AG836">
        <v>1</v>
      </c>
    </row>
    <row r="837" spans="2:33" x14ac:dyDescent="0.45">
      <c r="B837" s="1">
        <v>824</v>
      </c>
      <c r="C837" s="16"/>
      <c r="D837" s="17" t="s">
        <v>1340</v>
      </c>
      <c r="E837" s="17"/>
      <c r="F837" s="17"/>
      <c r="G837" s="18" t="s">
        <v>1341</v>
      </c>
      <c r="H837" s="17"/>
      <c r="I837" s="17"/>
      <c r="J837" s="17"/>
      <c r="K837" s="17"/>
      <c r="L837" s="19">
        <v>9473</v>
      </c>
      <c r="M837" s="19">
        <v>9473</v>
      </c>
      <c r="N837" s="20">
        <v>45747</v>
      </c>
      <c r="O837" s="21" t="s">
        <v>56</v>
      </c>
      <c r="P837" s="21">
        <v>0</v>
      </c>
      <c r="Q837" s="21">
        <v>2.1000000000000001E-2</v>
      </c>
      <c r="R837" s="21" t="s">
        <v>50</v>
      </c>
      <c r="S837" s="21" t="s">
        <v>51</v>
      </c>
      <c r="T837" s="21" t="s">
        <v>130</v>
      </c>
      <c r="U837" s="22" t="s">
        <v>53</v>
      </c>
      <c r="V837" s="15"/>
      <c r="AE837">
        <v>0</v>
      </c>
      <c r="AF837" t="b">
        <v>1</v>
      </c>
      <c r="AG837">
        <v>0</v>
      </c>
    </row>
    <row r="838" spans="2:33" x14ac:dyDescent="0.45">
      <c r="B838" s="1">
        <v>825</v>
      </c>
      <c r="C838" s="16" t="s">
        <v>47</v>
      </c>
      <c r="D838" s="17" t="s">
        <v>1342</v>
      </c>
      <c r="E838" s="17"/>
      <c r="F838" s="17"/>
      <c r="G838" s="18" t="s">
        <v>33</v>
      </c>
      <c r="H838" s="17"/>
      <c r="I838" s="17"/>
      <c r="J838" s="17"/>
      <c r="K838" s="17"/>
      <c r="L838" s="19">
        <v>9387</v>
      </c>
      <c r="M838" s="19">
        <v>4853</v>
      </c>
      <c r="N838" s="20">
        <v>45747</v>
      </c>
      <c r="O838" s="21" t="s">
        <v>49</v>
      </c>
      <c r="P838" s="21">
        <v>0</v>
      </c>
      <c r="Q838" s="21">
        <v>0</v>
      </c>
      <c r="R838" s="21" t="s">
        <v>50</v>
      </c>
      <c r="S838" s="21" t="s">
        <v>451</v>
      </c>
      <c r="T838" s="21" t="s">
        <v>634</v>
      </c>
      <c r="U838" s="22" t="s">
        <v>635</v>
      </c>
      <c r="V838" s="15"/>
      <c r="AE838">
        <v>2</v>
      </c>
      <c r="AF838" t="b">
        <v>1</v>
      </c>
      <c r="AG838">
        <v>0</v>
      </c>
    </row>
    <row r="839" spans="2:33" x14ac:dyDescent="0.45">
      <c r="B839" s="1">
        <v>826</v>
      </c>
      <c r="C839" s="16" t="s">
        <v>47</v>
      </c>
      <c r="D839" s="17" t="s">
        <v>1343</v>
      </c>
      <c r="E839" s="17"/>
      <c r="F839" s="17"/>
      <c r="G839" s="18" t="s">
        <v>59</v>
      </c>
      <c r="H839" s="17"/>
      <c r="I839" s="17"/>
      <c r="J839" s="17"/>
      <c r="K839" s="17"/>
      <c r="L839" s="19">
        <v>9387</v>
      </c>
      <c r="M839" s="19">
        <v>4853</v>
      </c>
      <c r="N839" s="20">
        <v>45747</v>
      </c>
      <c r="O839" s="21" t="s">
        <v>60</v>
      </c>
      <c r="P839" s="21">
        <v>0</v>
      </c>
      <c r="Q839" s="21">
        <v>0</v>
      </c>
      <c r="R839" s="21" t="s">
        <v>57</v>
      </c>
      <c r="S839" s="21" t="s">
        <v>451</v>
      </c>
      <c r="T839" s="21" t="s">
        <v>634</v>
      </c>
      <c r="U839" s="22" t="s">
        <v>635</v>
      </c>
      <c r="V839" s="15"/>
      <c r="AE839">
        <v>1</v>
      </c>
      <c r="AF839" t="b">
        <v>1</v>
      </c>
      <c r="AG839">
        <v>1</v>
      </c>
    </row>
    <row r="840" spans="2:33" x14ac:dyDescent="0.45">
      <c r="B840" s="1">
        <v>827</v>
      </c>
      <c r="C840" s="16"/>
      <c r="D840" s="17" t="s">
        <v>1344</v>
      </c>
      <c r="E840" s="17"/>
      <c r="F840" s="17"/>
      <c r="G840" s="18" t="s">
        <v>1345</v>
      </c>
      <c r="H840" s="17"/>
      <c r="I840" s="17"/>
      <c r="J840" s="17"/>
      <c r="K840" s="17"/>
      <c r="L840" s="19">
        <v>9387</v>
      </c>
      <c r="M840" s="19">
        <v>4853</v>
      </c>
      <c r="N840" s="20">
        <v>45747</v>
      </c>
      <c r="O840" s="21" t="s">
        <v>56</v>
      </c>
      <c r="P840" s="21">
        <v>0</v>
      </c>
      <c r="Q840" s="21">
        <v>9.9480000000000004</v>
      </c>
      <c r="R840" s="21" t="s">
        <v>57</v>
      </c>
      <c r="S840" s="21" t="s">
        <v>51</v>
      </c>
      <c r="T840" s="21" t="s">
        <v>634</v>
      </c>
      <c r="U840" s="22" t="s">
        <v>635</v>
      </c>
      <c r="V840" s="15"/>
      <c r="AE840">
        <v>0</v>
      </c>
      <c r="AF840" t="b">
        <v>1</v>
      </c>
      <c r="AG840">
        <v>2</v>
      </c>
    </row>
    <row r="841" spans="2:33" x14ac:dyDescent="0.45">
      <c r="B841" s="1">
        <v>828</v>
      </c>
      <c r="C841" s="16" t="s">
        <v>47</v>
      </c>
      <c r="D841" s="17" t="s">
        <v>1346</v>
      </c>
      <c r="E841" s="17"/>
      <c r="F841" s="17"/>
      <c r="G841" s="18" t="s">
        <v>1347</v>
      </c>
      <c r="H841" s="17"/>
      <c r="I841" s="17"/>
      <c r="J841" s="17"/>
      <c r="K841" s="17"/>
      <c r="L841" s="19">
        <v>9300</v>
      </c>
      <c r="M841" s="19">
        <v>-337</v>
      </c>
      <c r="N841" s="20">
        <v>45747</v>
      </c>
      <c r="O841" s="21" t="s">
        <v>56</v>
      </c>
      <c r="P841" s="21">
        <v>0</v>
      </c>
      <c r="Q841" s="21">
        <v>8.9999999999999993E-3</v>
      </c>
      <c r="R841" s="21" t="s">
        <v>50</v>
      </c>
      <c r="S841" s="21" t="s">
        <v>51</v>
      </c>
      <c r="T841" s="21" t="s">
        <v>616</v>
      </c>
      <c r="U841" s="22" t="s">
        <v>53</v>
      </c>
      <c r="V841" s="15"/>
      <c r="AE841">
        <v>8</v>
      </c>
      <c r="AF841" t="b">
        <v>1</v>
      </c>
      <c r="AG841">
        <v>0</v>
      </c>
    </row>
    <row r="842" spans="2:33" x14ac:dyDescent="0.45">
      <c r="B842" s="1">
        <v>829</v>
      </c>
      <c r="C842" s="16" t="s">
        <v>47</v>
      </c>
      <c r="D842" s="17" t="s">
        <v>1348</v>
      </c>
      <c r="E842" s="17"/>
      <c r="F842" s="17"/>
      <c r="G842" s="18" t="s">
        <v>59</v>
      </c>
      <c r="H842" s="17"/>
      <c r="I842" s="17"/>
      <c r="J842" s="17"/>
      <c r="K842" s="17"/>
      <c r="L842" s="19">
        <v>17557</v>
      </c>
      <c r="M842" s="19">
        <v>7592</v>
      </c>
      <c r="N842" s="20">
        <v>45747</v>
      </c>
      <c r="O842" s="21" t="s">
        <v>60</v>
      </c>
      <c r="P842" s="21">
        <v>0</v>
      </c>
      <c r="Q842" s="21">
        <v>0</v>
      </c>
      <c r="R842" s="21" t="s">
        <v>57</v>
      </c>
      <c r="S842" s="21" t="s">
        <v>51</v>
      </c>
      <c r="T842" s="21" t="s">
        <v>654</v>
      </c>
      <c r="U842" s="22" t="s">
        <v>53</v>
      </c>
      <c r="V842" s="15"/>
      <c r="AE842">
        <v>7</v>
      </c>
      <c r="AF842" t="b">
        <v>1</v>
      </c>
      <c r="AG842">
        <v>1</v>
      </c>
    </row>
    <row r="843" spans="2:33" x14ac:dyDescent="0.45">
      <c r="B843" s="1">
        <v>830</v>
      </c>
      <c r="C843" s="16"/>
      <c r="D843" s="17" t="s">
        <v>1349</v>
      </c>
      <c r="E843" s="17"/>
      <c r="F843" s="17"/>
      <c r="G843" s="18" t="s">
        <v>1350</v>
      </c>
      <c r="H843" s="17"/>
      <c r="I843" s="17"/>
      <c r="J843" s="17"/>
      <c r="K843" s="17"/>
      <c r="L843" s="19">
        <v>7549</v>
      </c>
      <c r="M843" s="19">
        <v>6644</v>
      </c>
      <c r="N843" s="20">
        <v>45688</v>
      </c>
      <c r="O843" s="21" t="s">
        <v>63</v>
      </c>
      <c r="P843" s="21">
        <v>0</v>
      </c>
      <c r="Q843" s="21">
        <v>0.34100000000000003</v>
      </c>
      <c r="R843" s="21" t="s">
        <v>57</v>
      </c>
      <c r="S843" s="21" t="s">
        <v>51</v>
      </c>
      <c r="T843" s="21" t="s">
        <v>654</v>
      </c>
      <c r="U843" s="22" t="s">
        <v>53</v>
      </c>
      <c r="V843" s="15"/>
      <c r="AE843">
        <v>0</v>
      </c>
      <c r="AF843" t="b">
        <v>1</v>
      </c>
      <c r="AG843">
        <v>2</v>
      </c>
    </row>
    <row r="844" spans="2:33" x14ac:dyDescent="0.45">
      <c r="B844" s="1">
        <v>831</v>
      </c>
      <c r="C844" s="16"/>
      <c r="D844" s="17" t="s">
        <v>1349</v>
      </c>
      <c r="E844" s="17"/>
      <c r="F844" s="17"/>
      <c r="G844" s="18" t="s">
        <v>1351</v>
      </c>
      <c r="H844" s="17"/>
      <c r="I844" s="17"/>
      <c r="J844" s="17"/>
      <c r="K844" s="17"/>
      <c r="L844" s="19">
        <v>4410</v>
      </c>
      <c r="M844" s="19">
        <v>423</v>
      </c>
      <c r="N844" s="20">
        <v>45688</v>
      </c>
      <c r="O844" s="21" t="s">
        <v>63</v>
      </c>
      <c r="P844" s="21">
        <v>0</v>
      </c>
      <c r="Q844" s="21">
        <v>0.222</v>
      </c>
      <c r="R844" s="21" t="s">
        <v>57</v>
      </c>
      <c r="S844" s="21" t="s">
        <v>51</v>
      </c>
      <c r="T844" s="21" t="s">
        <v>654</v>
      </c>
      <c r="U844" s="22" t="s">
        <v>53</v>
      </c>
      <c r="V844" s="15"/>
      <c r="AE844">
        <v>0</v>
      </c>
      <c r="AF844" t="b">
        <v>1</v>
      </c>
      <c r="AG844">
        <v>2</v>
      </c>
    </row>
    <row r="845" spans="2:33" x14ac:dyDescent="0.45">
      <c r="B845" s="1">
        <v>832</v>
      </c>
      <c r="C845" s="16"/>
      <c r="D845" s="17" t="s">
        <v>1349</v>
      </c>
      <c r="E845" s="17"/>
      <c r="F845" s="17"/>
      <c r="G845" s="18" t="s">
        <v>1352</v>
      </c>
      <c r="H845" s="17"/>
      <c r="I845" s="17"/>
      <c r="J845" s="17"/>
      <c r="K845" s="17"/>
      <c r="L845" s="19">
        <v>1503</v>
      </c>
      <c r="M845" s="19">
        <v>-68</v>
      </c>
      <c r="N845" s="20">
        <v>45747</v>
      </c>
      <c r="O845" s="21" t="s">
        <v>63</v>
      </c>
      <c r="P845" s="21">
        <v>0</v>
      </c>
      <c r="Q845" s="21">
        <v>0.29099999999999998</v>
      </c>
      <c r="R845" s="21" t="s">
        <v>57</v>
      </c>
      <c r="S845" s="21" t="s">
        <v>51</v>
      </c>
      <c r="T845" s="21" t="s">
        <v>654</v>
      </c>
      <c r="U845" s="22" t="s">
        <v>53</v>
      </c>
      <c r="V845" s="15"/>
      <c r="AE845">
        <v>0</v>
      </c>
      <c r="AF845" t="b">
        <v>1</v>
      </c>
      <c r="AG845">
        <v>2</v>
      </c>
    </row>
    <row r="846" spans="2:33" x14ac:dyDescent="0.45">
      <c r="B846" s="1">
        <v>833</v>
      </c>
      <c r="C846" s="16"/>
      <c r="D846" s="17" t="s">
        <v>1349</v>
      </c>
      <c r="E846" s="17"/>
      <c r="F846" s="17"/>
      <c r="G846" s="18" t="s">
        <v>1353</v>
      </c>
      <c r="H846" s="17"/>
      <c r="I846" s="17"/>
      <c r="J846" s="17"/>
      <c r="K846" s="17"/>
      <c r="L846" s="19">
        <v>1460</v>
      </c>
      <c r="M846" s="19">
        <v>-207</v>
      </c>
      <c r="N846" s="20">
        <v>45747</v>
      </c>
      <c r="O846" s="21" t="s">
        <v>63</v>
      </c>
      <c r="P846" s="21">
        <v>0</v>
      </c>
      <c r="Q846" s="21">
        <v>0.373</v>
      </c>
      <c r="R846" s="21" t="s">
        <v>57</v>
      </c>
      <c r="S846" s="21" t="s">
        <v>51</v>
      </c>
      <c r="T846" s="21" t="s">
        <v>654</v>
      </c>
      <c r="U846" s="22" t="s">
        <v>53</v>
      </c>
      <c r="V846" s="15"/>
      <c r="AE846">
        <v>0</v>
      </c>
      <c r="AF846" t="b">
        <v>1</v>
      </c>
      <c r="AG846">
        <v>2</v>
      </c>
    </row>
    <row r="847" spans="2:33" x14ac:dyDescent="0.45">
      <c r="B847" s="1">
        <v>834</v>
      </c>
      <c r="C847" s="16"/>
      <c r="D847" s="17" t="s">
        <v>1349</v>
      </c>
      <c r="E847" s="17"/>
      <c r="F847" s="17"/>
      <c r="G847" s="18" t="s">
        <v>1354</v>
      </c>
      <c r="H847" s="17"/>
      <c r="I847" s="17"/>
      <c r="J847" s="17"/>
      <c r="K847" s="17"/>
      <c r="L847" s="19">
        <v>1205</v>
      </c>
      <c r="M847" s="19">
        <v>410</v>
      </c>
      <c r="N847" s="20">
        <v>45688</v>
      </c>
      <c r="O847" s="21" t="s">
        <v>63</v>
      </c>
      <c r="P847" s="21">
        <v>0</v>
      </c>
      <c r="Q847" s="21">
        <v>0.22700000000000001</v>
      </c>
      <c r="R847" s="21" t="s">
        <v>57</v>
      </c>
      <c r="S847" s="21" t="s">
        <v>51</v>
      </c>
      <c r="T847" s="21" t="s">
        <v>654</v>
      </c>
      <c r="U847" s="22" t="s">
        <v>53</v>
      </c>
      <c r="V847" s="15"/>
      <c r="AE847">
        <v>0</v>
      </c>
      <c r="AF847" t="b">
        <v>1</v>
      </c>
      <c r="AG847">
        <v>2</v>
      </c>
    </row>
    <row r="848" spans="2:33" x14ac:dyDescent="0.45">
      <c r="B848" s="1">
        <v>835</v>
      </c>
      <c r="C848" s="16"/>
      <c r="D848" s="17" t="s">
        <v>1349</v>
      </c>
      <c r="E848" s="17"/>
      <c r="F848" s="17"/>
      <c r="G848" s="18" t="s">
        <v>1355</v>
      </c>
      <c r="H848" s="17"/>
      <c r="I848" s="17"/>
      <c r="J848" s="17"/>
      <c r="K848" s="17"/>
      <c r="L848" s="19">
        <v>1001</v>
      </c>
      <c r="M848" s="19">
        <v>-39</v>
      </c>
      <c r="N848" s="20">
        <v>45747</v>
      </c>
      <c r="O848" s="21" t="s">
        <v>63</v>
      </c>
      <c r="P848" s="21">
        <v>0</v>
      </c>
      <c r="Q848" s="21">
        <v>0.26700000000000002</v>
      </c>
      <c r="R848" s="21" t="s">
        <v>57</v>
      </c>
      <c r="S848" s="21" t="s">
        <v>51</v>
      </c>
      <c r="T848" s="21" t="s">
        <v>654</v>
      </c>
      <c r="U848" s="22" t="s">
        <v>53</v>
      </c>
      <c r="V848" s="15"/>
      <c r="AE848">
        <v>0</v>
      </c>
      <c r="AF848" t="b">
        <v>1</v>
      </c>
      <c r="AG848">
        <v>2</v>
      </c>
    </row>
    <row r="849" spans="2:33" x14ac:dyDescent="0.45">
      <c r="B849" s="1">
        <v>836</v>
      </c>
      <c r="C849" s="16"/>
      <c r="D849" s="17" t="s">
        <v>1349</v>
      </c>
      <c r="E849" s="17"/>
      <c r="F849" s="17"/>
      <c r="G849" s="18" t="s">
        <v>1356</v>
      </c>
      <c r="H849" s="17"/>
      <c r="I849" s="17"/>
      <c r="J849" s="17"/>
      <c r="K849" s="17"/>
      <c r="L849" s="19">
        <v>429</v>
      </c>
      <c r="M849" s="19">
        <v>429</v>
      </c>
      <c r="N849" s="20">
        <v>45688</v>
      </c>
      <c r="O849" s="21" t="s">
        <v>63</v>
      </c>
      <c r="P849" s="21">
        <v>0</v>
      </c>
      <c r="Q849" s="21">
        <v>0.254</v>
      </c>
      <c r="R849" s="21" t="s">
        <v>57</v>
      </c>
      <c r="S849" s="21" t="s">
        <v>51</v>
      </c>
      <c r="T849" s="21" t="s">
        <v>654</v>
      </c>
      <c r="U849" s="22" t="s">
        <v>53</v>
      </c>
      <c r="V849" s="15"/>
      <c r="AE849">
        <v>0</v>
      </c>
      <c r="AF849" t="b">
        <v>1</v>
      </c>
      <c r="AG849">
        <v>2</v>
      </c>
    </row>
    <row r="850" spans="2:33" x14ac:dyDescent="0.45">
      <c r="B850" s="1">
        <v>837</v>
      </c>
      <c r="C850" s="16" t="s">
        <v>47</v>
      </c>
      <c r="D850" s="17" t="s">
        <v>1357</v>
      </c>
      <c r="E850" s="17"/>
      <c r="F850" s="17"/>
      <c r="G850" s="18" t="s">
        <v>59</v>
      </c>
      <c r="H850" s="17"/>
      <c r="I850" s="17"/>
      <c r="J850" s="17"/>
      <c r="K850" s="17"/>
      <c r="L850" s="19">
        <v>9023</v>
      </c>
      <c r="M850" s="19">
        <v>0</v>
      </c>
      <c r="N850" s="20">
        <v>45812</v>
      </c>
      <c r="O850" s="21" t="s">
        <v>60</v>
      </c>
      <c r="P850" s="21">
        <v>0</v>
      </c>
      <c r="Q850" s="21">
        <v>0</v>
      </c>
      <c r="R850" s="21" t="s">
        <v>50</v>
      </c>
      <c r="S850" s="21" t="s">
        <v>51</v>
      </c>
      <c r="T850" s="21" t="s">
        <v>130</v>
      </c>
      <c r="U850" s="22" t="s">
        <v>53</v>
      </c>
      <c r="V850" s="15"/>
      <c r="AE850">
        <v>1</v>
      </c>
      <c r="AF850" t="b">
        <v>1</v>
      </c>
      <c r="AG850">
        <v>0</v>
      </c>
    </row>
    <row r="851" spans="2:33" x14ac:dyDescent="0.45">
      <c r="B851" s="1">
        <v>838</v>
      </c>
      <c r="C851" s="16"/>
      <c r="D851" s="17" t="s">
        <v>1358</v>
      </c>
      <c r="E851" s="17"/>
      <c r="F851" s="17"/>
      <c r="G851" s="18" t="s">
        <v>1359</v>
      </c>
      <c r="H851" s="17"/>
      <c r="I851" s="17"/>
      <c r="J851" s="17"/>
      <c r="K851" s="17"/>
      <c r="L851" s="19">
        <v>9023</v>
      </c>
      <c r="M851" s="19">
        <v>0</v>
      </c>
      <c r="N851" s="20">
        <v>45812</v>
      </c>
      <c r="O851" s="21" t="s">
        <v>85</v>
      </c>
      <c r="P851" s="21">
        <v>0</v>
      </c>
      <c r="Q851" s="21">
        <v>7.6999999999999999E-2</v>
      </c>
      <c r="R851" s="21" t="s">
        <v>57</v>
      </c>
      <c r="S851" s="21" t="s">
        <v>51</v>
      </c>
      <c r="T851" s="21" t="s">
        <v>130</v>
      </c>
      <c r="U851" s="22" t="s">
        <v>53</v>
      </c>
      <c r="V851" s="15"/>
      <c r="AE851">
        <v>0</v>
      </c>
      <c r="AF851" t="b">
        <v>1</v>
      </c>
      <c r="AG851">
        <v>1</v>
      </c>
    </row>
    <row r="852" spans="2:33" x14ac:dyDescent="0.45">
      <c r="B852" s="1">
        <v>839</v>
      </c>
      <c r="C852" s="16" t="s">
        <v>47</v>
      </c>
      <c r="D852" s="17" t="s">
        <v>1360</v>
      </c>
      <c r="E852" s="17"/>
      <c r="F852" s="17"/>
      <c r="G852" s="18" t="s">
        <v>59</v>
      </c>
      <c r="H852" s="17"/>
      <c r="I852" s="17"/>
      <c r="J852" s="17"/>
      <c r="K852" s="17"/>
      <c r="L852" s="19">
        <v>8232</v>
      </c>
      <c r="M852" s="19">
        <v>0</v>
      </c>
      <c r="N852" s="20">
        <v>45777</v>
      </c>
      <c r="O852" s="21" t="s">
        <v>60</v>
      </c>
      <c r="P852" s="21">
        <v>0</v>
      </c>
      <c r="Q852" s="21">
        <v>0</v>
      </c>
      <c r="R852" s="21" t="s">
        <v>50</v>
      </c>
      <c r="S852" s="21" t="s">
        <v>51</v>
      </c>
      <c r="T852" s="21" t="s">
        <v>175</v>
      </c>
      <c r="U852" s="22" t="s">
        <v>1361</v>
      </c>
      <c r="V852" s="15"/>
      <c r="AE852">
        <v>1</v>
      </c>
      <c r="AF852" t="b">
        <v>1</v>
      </c>
      <c r="AG852">
        <v>0</v>
      </c>
    </row>
    <row r="853" spans="2:33" x14ac:dyDescent="0.45">
      <c r="B853" s="1">
        <v>840</v>
      </c>
      <c r="C853" s="16"/>
      <c r="D853" s="17" t="s">
        <v>1362</v>
      </c>
      <c r="E853" s="17"/>
      <c r="F853" s="17"/>
      <c r="G853" s="18" t="s">
        <v>1363</v>
      </c>
      <c r="H853" s="17"/>
      <c r="I853" s="17"/>
      <c r="J853" s="17"/>
      <c r="K853" s="17"/>
      <c r="L853" s="19">
        <v>8232</v>
      </c>
      <c r="M853" s="19">
        <v>0</v>
      </c>
      <c r="N853" s="20">
        <v>45777</v>
      </c>
      <c r="O853" s="21" t="s">
        <v>1364</v>
      </c>
      <c r="P853" s="21">
        <v>0</v>
      </c>
      <c r="Q853" s="21">
        <v>0</v>
      </c>
      <c r="R853" s="21" t="s">
        <v>57</v>
      </c>
      <c r="S853" s="21" t="s">
        <v>51</v>
      </c>
      <c r="T853" s="21" t="s">
        <v>175</v>
      </c>
      <c r="U853" s="22" t="s">
        <v>1361</v>
      </c>
      <c r="V853" s="15"/>
      <c r="AE853">
        <v>0</v>
      </c>
      <c r="AF853" t="b">
        <v>1</v>
      </c>
      <c r="AG853">
        <v>1</v>
      </c>
    </row>
    <row r="854" spans="2:33" x14ac:dyDescent="0.45">
      <c r="B854" s="1">
        <v>841</v>
      </c>
      <c r="C854" s="16"/>
      <c r="D854" s="17" t="s">
        <v>1365</v>
      </c>
      <c r="E854" s="17"/>
      <c r="F854" s="17"/>
      <c r="G854" s="18" t="s">
        <v>1366</v>
      </c>
      <c r="H854" s="17"/>
      <c r="I854" s="17"/>
      <c r="J854" s="17"/>
      <c r="K854" s="17"/>
      <c r="L854" s="19">
        <v>8164</v>
      </c>
      <c r="M854" s="19">
        <v>-67110</v>
      </c>
      <c r="N854" s="20">
        <v>45747</v>
      </c>
      <c r="O854" s="21" t="s">
        <v>56</v>
      </c>
      <c r="P854" s="21">
        <v>0</v>
      </c>
      <c r="Q854" s="21">
        <v>0</v>
      </c>
      <c r="R854" s="21" t="s">
        <v>50</v>
      </c>
      <c r="S854" s="21" t="s">
        <v>246</v>
      </c>
      <c r="T854" s="21" t="s">
        <v>562</v>
      </c>
      <c r="U854" s="22" t="s">
        <v>53</v>
      </c>
      <c r="V854" s="15"/>
      <c r="AE854">
        <v>0</v>
      </c>
      <c r="AF854" t="b">
        <v>1</v>
      </c>
      <c r="AG854">
        <v>0</v>
      </c>
    </row>
    <row r="855" spans="2:33" x14ac:dyDescent="0.45">
      <c r="B855" s="1">
        <v>842</v>
      </c>
      <c r="C855" s="16"/>
      <c r="D855" s="17" t="s">
        <v>1367</v>
      </c>
      <c r="E855" s="17"/>
      <c r="F855" s="17"/>
      <c r="G855" s="18" t="s">
        <v>1368</v>
      </c>
      <c r="H855" s="17"/>
      <c r="I855" s="17"/>
      <c r="J855" s="17"/>
      <c r="K855" s="17"/>
      <c r="L855" s="19">
        <v>7977</v>
      </c>
      <c r="M855" s="19">
        <v>-505</v>
      </c>
      <c r="N855" s="20">
        <v>45747</v>
      </c>
      <c r="O855" s="21" t="s">
        <v>56</v>
      </c>
      <c r="P855" s="21">
        <v>0</v>
      </c>
      <c r="Q855" s="21">
        <v>1E-3</v>
      </c>
      <c r="R855" s="21" t="s">
        <v>50</v>
      </c>
      <c r="S855" s="21" t="s">
        <v>51</v>
      </c>
      <c r="T855" s="21" t="s">
        <v>926</v>
      </c>
      <c r="U855" s="22" t="s">
        <v>53</v>
      </c>
      <c r="V855" s="15"/>
      <c r="AE855">
        <v>0</v>
      </c>
      <c r="AF855" t="b">
        <v>1</v>
      </c>
      <c r="AG855">
        <v>0</v>
      </c>
    </row>
    <row r="856" spans="2:33" x14ac:dyDescent="0.45">
      <c r="B856" s="1">
        <v>843</v>
      </c>
      <c r="C856" s="16"/>
      <c r="D856" s="17" t="s">
        <v>1369</v>
      </c>
      <c r="E856" s="17"/>
      <c r="F856" s="17"/>
      <c r="G856" s="18" t="s">
        <v>1370</v>
      </c>
      <c r="H856" s="17"/>
      <c r="I856" s="17"/>
      <c r="J856" s="17"/>
      <c r="K856" s="17"/>
      <c r="L856" s="19">
        <v>7688</v>
      </c>
      <c r="M856" s="19">
        <v>759</v>
      </c>
      <c r="N856" s="20">
        <v>45747</v>
      </c>
      <c r="O856" s="21" t="s">
        <v>56</v>
      </c>
      <c r="P856" s="21">
        <v>0</v>
      </c>
      <c r="Q856" s="21">
        <v>2.3E-2</v>
      </c>
      <c r="R856" s="21" t="s">
        <v>50</v>
      </c>
      <c r="S856" s="21" t="s">
        <v>440</v>
      </c>
      <c r="T856" s="21" t="s">
        <v>175</v>
      </c>
      <c r="U856" s="22" t="s">
        <v>53</v>
      </c>
      <c r="V856" s="15"/>
      <c r="AE856">
        <v>0</v>
      </c>
      <c r="AF856" t="b">
        <v>1</v>
      </c>
      <c r="AG856">
        <v>0</v>
      </c>
    </row>
    <row r="857" spans="2:33" x14ac:dyDescent="0.45">
      <c r="B857" s="1">
        <v>844</v>
      </c>
      <c r="C857" s="16"/>
      <c r="D857" s="17" t="s">
        <v>1371</v>
      </c>
      <c r="E857" s="17"/>
      <c r="F857" s="17"/>
      <c r="G857" s="18" t="s">
        <v>1372</v>
      </c>
      <c r="H857" s="17"/>
      <c r="I857" s="17"/>
      <c r="J857" s="17"/>
      <c r="K857" s="17"/>
      <c r="L857" s="19">
        <v>7684</v>
      </c>
      <c r="M857" s="19">
        <v>1026</v>
      </c>
      <c r="N857" s="20">
        <v>45747</v>
      </c>
      <c r="O857" s="21" t="s">
        <v>56</v>
      </c>
      <c r="P857" s="21">
        <v>0</v>
      </c>
      <c r="Q857" s="21">
        <v>2E-3</v>
      </c>
      <c r="R857" s="21" t="s">
        <v>50</v>
      </c>
      <c r="S857" s="21" t="s">
        <v>51</v>
      </c>
      <c r="T857" s="21" t="s">
        <v>130</v>
      </c>
      <c r="U857" s="22" t="s">
        <v>53</v>
      </c>
      <c r="V857" s="15"/>
      <c r="AE857">
        <v>0</v>
      </c>
      <c r="AF857" t="b">
        <v>1</v>
      </c>
      <c r="AG857">
        <v>0</v>
      </c>
    </row>
    <row r="858" spans="2:33" x14ac:dyDescent="0.45">
      <c r="B858" s="1">
        <v>845</v>
      </c>
      <c r="C858" s="16" t="s">
        <v>47</v>
      </c>
      <c r="D858" s="17" t="s">
        <v>1373</v>
      </c>
      <c r="E858" s="17"/>
      <c r="F858" s="17"/>
      <c r="G858" s="18" t="s">
        <v>59</v>
      </c>
      <c r="H858" s="17"/>
      <c r="I858" s="17"/>
      <c r="J858" s="17"/>
      <c r="K858" s="17"/>
      <c r="L858" s="19">
        <v>7640</v>
      </c>
      <c r="M858" s="19">
        <v>0</v>
      </c>
      <c r="N858" s="20">
        <v>45811</v>
      </c>
      <c r="O858" s="21" t="s">
        <v>60</v>
      </c>
      <c r="P858" s="21">
        <v>0</v>
      </c>
      <c r="Q858" s="21">
        <v>0</v>
      </c>
      <c r="R858" s="21" t="s">
        <v>50</v>
      </c>
      <c r="S858" s="21" t="s">
        <v>51</v>
      </c>
      <c r="T858" s="21" t="s">
        <v>1042</v>
      </c>
      <c r="U858" s="22" t="s">
        <v>1042</v>
      </c>
      <c r="V858" s="15"/>
      <c r="AE858">
        <v>1</v>
      </c>
      <c r="AF858" t="b">
        <v>1</v>
      </c>
      <c r="AG858">
        <v>0</v>
      </c>
    </row>
    <row r="859" spans="2:33" x14ac:dyDescent="0.45">
      <c r="B859" s="1">
        <v>846</v>
      </c>
      <c r="C859" s="16"/>
      <c r="D859" s="17" t="s">
        <v>1374</v>
      </c>
      <c r="E859" s="17"/>
      <c r="F859" s="17"/>
      <c r="G859" s="18" t="s">
        <v>1375</v>
      </c>
      <c r="H859" s="17"/>
      <c r="I859" s="17"/>
      <c r="J859" s="17"/>
      <c r="K859" s="17"/>
      <c r="L859" s="19">
        <v>7640</v>
      </c>
      <c r="M859" s="19">
        <v>0</v>
      </c>
      <c r="N859" s="20">
        <v>45811</v>
      </c>
      <c r="O859" s="21" t="s">
        <v>85</v>
      </c>
      <c r="P859" s="21">
        <v>0</v>
      </c>
      <c r="Q859" s="21">
        <v>1.284</v>
      </c>
      <c r="R859" s="21" t="s">
        <v>57</v>
      </c>
      <c r="S859" s="21" t="s">
        <v>51</v>
      </c>
      <c r="T859" s="21" t="s">
        <v>1042</v>
      </c>
      <c r="U859" s="22" t="s">
        <v>1042</v>
      </c>
      <c r="V859" s="15"/>
      <c r="AE859">
        <v>0</v>
      </c>
      <c r="AF859" t="b">
        <v>1</v>
      </c>
      <c r="AG859">
        <v>1</v>
      </c>
    </row>
    <row r="860" spans="2:33" x14ac:dyDescent="0.45">
      <c r="B860" s="1">
        <v>847</v>
      </c>
      <c r="C860" s="16" t="s">
        <v>47</v>
      </c>
      <c r="D860" s="17" t="s">
        <v>1376</v>
      </c>
      <c r="E860" s="17"/>
      <c r="F860" s="17"/>
      <c r="G860" s="18" t="s">
        <v>59</v>
      </c>
      <c r="H860" s="17"/>
      <c r="I860" s="17"/>
      <c r="J860" s="17"/>
      <c r="K860" s="17"/>
      <c r="L860" s="19">
        <v>7508</v>
      </c>
      <c r="M860" s="19">
        <v>1309</v>
      </c>
      <c r="N860" s="20">
        <v>45777</v>
      </c>
      <c r="O860" s="21" t="s">
        <v>60</v>
      </c>
      <c r="P860" s="21">
        <v>0</v>
      </c>
      <c r="Q860" s="21">
        <v>0</v>
      </c>
      <c r="R860" s="21" t="s">
        <v>50</v>
      </c>
      <c r="S860" s="21" t="s">
        <v>405</v>
      </c>
      <c r="T860" s="21" t="s">
        <v>248</v>
      </c>
      <c r="U860" s="22" t="s">
        <v>176</v>
      </c>
      <c r="V860" s="15"/>
      <c r="AE860">
        <v>2</v>
      </c>
      <c r="AF860" t="b">
        <v>1</v>
      </c>
      <c r="AG860">
        <v>0</v>
      </c>
    </row>
    <row r="861" spans="2:33" x14ac:dyDescent="0.45">
      <c r="B861" s="1">
        <v>848</v>
      </c>
      <c r="C861" s="16" t="s">
        <v>47</v>
      </c>
      <c r="D861" s="17" t="s">
        <v>1377</v>
      </c>
      <c r="E861" s="17"/>
      <c r="F861" s="17"/>
      <c r="G861" s="18" t="s">
        <v>59</v>
      </c>
      <c r="H861" s="17"/>
      <c r="I861" s="17"/>
      <c r="J861" s="17"/>
      <c r="K861" s="17"/>
      <c r="L861" s="19">
        <v>7508</v>
      </c>
      <c r="M861" s="19">
        <v>1309</v>
      </c>
      <c r="N861" s="20">
        <v>45777</v>
      </c>
      <c r="O861" s="21" t="s">
        <v>60</v>
      </c>
      <c r="P861" s="21">
        <v>0</v>
      </c>
      <c r="Q861" s="21">
        <v>0</v>
      </c>
      <c r="R861" s="21" t="s">
        <v>57</v>
      </c>
      <c r="S861" s="21" t="s">
        <v>51</v>
      </c>
      <c r="T861" s="21" t="s">
        <v>248</v>
      </c>
      <c r="U861" s="22" t="s">
        <v>176</v>
      </c>
      <c r="V861" s="15"/>
      <c r="AE861">
        <v>1</v>
      </c>
      <c r="AF861" t="b">
        <v>1</v>
      </c>
      <c r="AG861">
        <v>1</v>
      </c>
    </row>
    <row r="862" spans="2:33" x14ac:dyDescent="0.45">
      <c r="B862" s="1">
        <v>849</v>
      </c>
      <c r="C862" s="16"/>
      <c r="D862" s="17" t="s">
        <v>1378</v>
      </c>
      <c r="E862" s="17"/>
      <c r="F862" s="17"/>
      <c r="G862" s="18" t="s">
        <v>1379</v>
      </c>
      <c r="H862" s="17"/>
      <c r="I862" s="17"/>
      <c r="J862" s="17"/>
      <c r="K862" s="17"/>
      <c r="L862" s="19">
        <v>7508</v>
      </c>
      <c r="M862" s="19">
        <v>1309</v>
      </c>
      <c r="N862" s="20">
        <v>45777</v>
      </c>
      <c r="O862" s="21" t="s">
        <v>179</v>
      </c>
      <c r="P862" s="21">
        <v>0</v>
      </c>
      <c r="Q862" s="21">
        <v>0</v>
      </c>
      <c r="R862" s="21" t="s">
        <v>57</v>
      </c>
      <c r="S862" s="21" t="s">
        <v>51</v>
      </c>
      <c r="T862" s="21" t="s">
        <v>248</v>
      </c>
      <c r="U862" s="22" t="s">
        <v>176</v>
      </c>
      <c r="V862" s="15"/>
      <c r="AE862">
        <v>0</v>
      </c>
      <c r="AF862" t="b">
        <v>1</v>
      </c>
      <c r="AG862">
        <v>2</v>
      </c>
    </row>
    <row r="863" spans="2:33" x14ac:dyDescent="0.45">
      <c r="B863" s="1">
        <v>850</v>
      </c>
      <c r="C863" s="16"/>
      <c r="D863" s="17" t="s">
        <v>1380</v>
      </c>
      <c r="E863" s="17"/>
      <c r="F863" s="17"/>
      <c r="G863" s="18" t="s">
        <v>1381</v>
      </c>
      <c r="H863" s="17"/>
      <c r="I863" s="17"/>
      <c r="J863" s="17"/>
      <c r="K863" s="17"/>
      <c r="L863" s="19">
        <v>7305</v>
      </c>
      <c r="M863" s="19">
        <v>-221</v>
      </c>
      <c r="N863" s="20">
        <v>45747</v>
      </c>
      <c r="O863" s="21" t="s">
        <v>56</v>
      </c>
      <c r="P863" s="21">
        <v>0</v>
      </c>
      <c r="Q863" s="21">
        <v>1E-3</v>
      </c>
      <c r="R863" s="21" t="s">
        <v>50</v>
      </c>
      <c r="S863" s="21" t="s">
        <v>293</v>
      </c>
      <c r="T863" s="21" t="s">
        <v>130</v>
      </c>
      <c r="U863" s="22" t="s">
        <v>53</v>
      </c>
      <c r="V863" s="15"/>
      <c r="AE863">
        <v>0</v>
      </c>
      <c r="AF863" t="b">
        <v>1</v>
      </c>
      <c r="AG863">
        <v>0</v>
      </c>
    </row>
    <row r="864" spans="2:33" x14ac:dyDescent="0.45">
      <c r="B864" s="1">
        <v>851</v>
      </c>
      <c r="C864" s="16" t="s">
        <v>47</v>
      </c>
      <c r="D864" s="17" t="s">
        <v>1382</v>
      </c>
      <c r="E864" s="17"/>
      <c r="F864" s="17"/>
      <c r="G864" s="18" t="s">
        <v>59</v>
      </c>
      <c r="H864" s="17"/>
      <c r="I864" s="17"/>
      <c r="J864" s="17"/>
      <c r="K864" s="17"/>
      <c r="L864" s="19">
        <v>7082</v>
      </c>
      <c r="M864" s="19">
        <v>0</v>
      </c>
      <c r="N864" s="20">
        <v>45813</v>
      </c>
      <c r="O864" s="21" t="s">
        <v>60</v>
      </c>
      <c r="P864" s="21">
        <v>0</v>
      </c>
      <c r="Q864" s="21">
        <v>0</v>
      </c>
      <c r="R864" s="21" t="s">
        <v>50</v>
      </c>
      <c r="S864" s="21" t="s">
        <v>51</v>
      </c>
      <c r="T864" s="21" t="s">
        <v>52</v>
      </c>
      <c r="U864" s="22" t="s">
        <v>53</v>
      </c>
      <c r="V864" s="15"/>
      <c r="AE864">
        <v>1</v>
      </c>
      <c r="AF864" t="b">
        <v>1</v>
      </c>
      <c r="AG864">
        <v>0</v>
      </c>
    </row>
    <row r="865" spans="2:33" x14ac:dyDescent="0.45">
      <c r="B865" s="1">
        <v>852</v>
      </c>
      <c r="C865" s="16"/>
      <c r="D865" s="17" t="s">
        <v>1383</v>
      </c>
      <c r="E865" s="17"/>
      <c r="F865" s="17"/>
      <c r="G865" s="18" t="s">
        <v>1384</v>
      </c>
      <c r="H865" s="17"/>
      <c r="I865" s="17"/>
      <c r="J865" s="17"/>
      <c r="K865" s="17"/>
      <c r="L865" s="19">
        <v>7082</v>
      </c>
      <c r="M865" s="19">
        <v>0</v>
      </c>
      <c r="N865" s="20">
        <v>45813</v>
      </c>
      <c r="O865" s="21" t="s">
        <v>85</v>
      </c>
      <c r="P865" s="21">
        <v>0</v>
      </c>
      <c r="Q865" s="21">
        <v>0.69699999999999995</v>
      </c>
      <c r="R865" s="21" t="s">
        <v>57</v>
      </c>
      <c r="S865" s="21" t="s">
        <v>51</v>
      </c>
      <c r="T865" s="21" t="s">
        <v>52</v>
      </c>
      <c r="U865" s="22" t="s">
        <v>53</v>
      </c>
      <c r="V865" s="15"/>
      <c r="AE865">
        <v>0</v>
      </c>
      <c r="AF865" t="b">
        <v>1</v>
      </c>
      <c r="AG865">
        <v>1</v>
      </c>
    </row>
    <row r="866" spans="2:33" x14ac:dyDescent="0.45">
      <c r="B866" s="1">
        <v>853</v>
      </c>
      <c r="C866" s="16" t="s">
        <v>47</v>
      </c>
      <c r="D866" s="17" t="s">
        <v>1385</v>
      </c>
      <c r="E866" s="17"/>
      <c r="F866" s="17"/>
      <c r="G866" s="18" t="s">
        <v>33</v>
      </c>
      <c r="H866" s="17"/>
      <c r="I866" s="17"/>
      <c r="J866" s="17"/>
      <c r="K866" s="17"/>
      <c r="L866" s="19">
        <v>6922</v>
      </c>
      <c r="M866" s="19">
        <v>5031</v>
      </c>
      <c r="N866" s="20">
        <v>45747</v>
      </c>
      <c r="O866" s="21" t="s">
        <v>49</v>
      </c>
      <c r="P866" s="21">
        <v>0</v>
      </c>
      <c r="Q866" s="21">
        <v>0</v>
      </c>
      <c r="R866" s="21" t="s">
        <v>50</v>
      </c>
      <c r="S866" s="21" t="s">
        <v>451</v>
      </c>
      <c r="T866" s="21" t="s">
        <v>1328</v>
      </c>
      <c r="U866" s="22" t="s">
        <v>1329</v>
      </c>
      <c r="V866" s="15"/>
      <c r="AE866">
        <v>1</v>
      </c>
      <c r="AF866" t="b">
        <v>1</v>
      </c>
      <c r="AG866">
        <v>0</v>
      </c>
    </row>
    <row r="867" spans="2:33" x14ac:dyDescent="0.45">
      <c r="B867" s="1">
        <v>854</v>
      </c>
      <c r="C867" s="16"/>
      <c r="D867" s="17" t="s">
        <v>1386</v>
      </c>
      <c r="E867" s="17"/>
      <c r="F867" s="17"/>
      <c r="G867" s="18" t="s">
        <v>1387</v>
      </c>
      <c r="H867" s="17"/>
      <c r="I867" s="17"/>
      <c r="J867" s="17"/>
      <c r="K867" s="17"/>
      <c r="L867" s="19">
        <v>6922</v>
      </c>
      <c r="M867" s="19">
        <v>5031</v>
      </c>
      <c r="N867" s="20">
        <v>45747</v>
      </c>
      <c r="O867" s="21" t="s">
        <v>56</v>
      </c>
      <c r="P867" s="21">
        <v>0</v>
      </c>
      <c r="Q867" s="21">
        <v>7.8E-2</v>
      </c>
      <c r="R867" s="21" t="s">
        <v>57</v>
      </c>
      <c r="S867" s="21" t="s">
        <v>51</v>
      </c>
      <c r="T867" s="21" t="s">
        <v>1328</v>
      </c>
      <c r="U867" s="22" t="s">
        <v>1329</v>
      </c>
      <c r="V867" s="15"/>
      <c r="AE867">
        <v>0</v>
      </c>
      <c r="AF867" t="b">
        <v>1</v>
      </c>
      <c r="AG867">
        <v>1</v>
      </c>
    </row>
    <row r="868" spans="2:33" x14ac:dyDescent="0.45">
      <c r="B868" s="1">
        <v>855</v>
      </c>
      <c r="C868" s="16"/>
      <c r="D868" s="17" t="s">
        <v>1388</v>
      </c>
      <c r="E868" s="17"/>
      <c r="F868" s="17"/>
      <c r="G868" s="18" t="s">
        <v>1389</v>
      </c>
      <c r="H868" s="17"/>
      <c r="I868" s="17"/>
      <c r="J868" s="17"/>
      <c r="K868" s="17"/>
      <c r="L868" s="19">
        <v>6652</v>
      </c>
      <c r="M868" s="19">
        <v>6652</v>
      </c>
      <c r="N868" s="20">
        <v>45747</v>
      </c>
      <c r="O868" s="21" t="s">
        <v>56</v>
      </c>
      <c r="P868" s="21">
        <v>0</v>
      </c>
      <c r="Q868" s="21">
        <v>3.2000000000000001E-2</v>
      </c>
      <c r="R868" s="21" t="s">
        <v>50</v>
      </c>
      <c r="S868" s="21" t="s">
        <v>293</v>
      </c>
      <c r="T868" s="21" t="s">
        <v>130</v>
      </c>
      <c r="U868" s="22" t="s">
        <v>53</v>
      </c>
      <c r="V868" s="15"/>
      <c r="AE868">
        <v>0</v>
      </c>
      <c r="AF868" t="b">
        <v>1</v>
      </c>
      <c r="AG868">
        <v>0</v>
      </c>
    </row>
    <row r="869" spans="2:33" x14ac:dyDescent="0.45">
      <c r="B869" s="1">
        <v>856</v>
      </c>
      <c r="C869" s="16" t="s">
        <v>47</v>
      </c>
      <c r="D869" s="17" t="s">
        <v>1390</v>
      </c>
      <c r="E869" s="17"/>
      <c r="F869" s="17"/>
      <c r="G869" s="18" t="s">
        <v>59</v>
      </c>
      <c r="H869" s="17"/>
      <c r="I869" s="17"/>
      <c r="J869" s="17"/>
      <c r="K869" s="17"/>
      <c r="L869" s="19">
        <v>6600</v>
      </c>
      <c r="M869" s="19">
        <v>1400</v>
      </c>
      <c r="N869" s="20">
        <v>45747</v>
      </c>
      <c r="O869" s="21" t="s">
        <v>60</v>
      </c>
      <c r="P869" s="21">
        <v>0</v>
      </c>
      <c r="Q869" s="21">
        <v>0</v>
      </c>
      <c r="R869" s="21" t="s">
        <v>50</v>
      </c>
      <c r="S869" s="21" t="s">
        <v>51</v>
      </c>
      <c r="T869" s="21" t="s">
        <v>109</v>
      </c>
      <c r="U869" s="22" t="s">
        <v>110</v>
      </c>
      <c r="V869" s="15"/>
      <c r="AE869">
        <v>1</v>
      </c>
      <c r="AF869" t="b">
        <v>1</v>
      </c>
      <c r="AG869">
        <v>0</v>
      </c>
    </row>
    <row r="870" spans="2:33" x14ac:dyDescent="0.45">
      <c r="B870" s="1">
        <v>857</v>
      </c>
      <c r="C870" s="16"/>
      <c r="D870" s="17" t="s">
        <v>1391</v>
      </c>
      <c r="E870" s="17"/>
      <c r="F870" s="17"/>
      <c r="G870" s="18" t="s">
        <v>1392</v>
      </c>
      <c r="H870" s="17"/>
      <c r="I870" s="17"/>
      <c r="J870" s="17"/>
      <c r="K870" s="17"/>
      <c r="L870" s="19">
        <v>6600</v>
      </c>
      <c r="M870" s="19">
        <v>1400</v>
      </c>
      <c r="N870" s="20">
        <v>45747</v>
      </c>
      <c r="O870" s="21" t="s">
        <v>113</v>
      </c>
      <c r="P870" s="21">
        <v>0</v>
      </c>
      <c r="Q870" s="21">
        <v>0</v>
      </c>
      <c r="R870" s="21" t="s">
        <v>57</v>
      </c>
      <c r="S870" s="21" t="s">
        <v>51</v>
      </c>
      <c r="T870" s="21" t="s">
        <v>109</v>
      </c>
      <c r="U870" s="22" t="s">
        <v>110</v>
      </c>
      <c r="V870" s="15"/>
      <c r="AE870">
        <v>0</v>
      </c>
      <c r="AF870" t="b">
        <v>1</v>
      </c>
      <c r="AG870">
        <v>1</v>
      </c>
    </row>
    <row r="871" spans="2:33" x14ac:dyDescent="0.45">
      <c r="B871" s="1">
        <v>858</v>
      </c>
      <c r="C871" s="16" t="s">
        <v>47</v>
      </c>
      <c r="D871" s="17" t="s">
        <v>1393</v>
      </c>
      <c r="E871" s="17"/>
      <c r="F871" s="17"/>
      <c r="G871" s="18" t="s">
        <v>33</v>
      </c>
      <c r="H871" s="17"/>
      <c r="I871" s="17"/>
      <c r="J871" s="17"/>
      <c r="K871" s="17"/>
      <c r="L871" s="19">
        <v>6458</v>
      </c>
      <c r="M871" s="19">
        <v>0</v>
      </c>
      <c r="N871" s="20">
        <v>45716</v>
      </c>
      <c r="O871" s="21" t="s">
        <v>49</v>
      </c>
      <c r="P871" s="21">
        <v>0</v>
      </c>
      <c r="Q871" s="21">
        <v>0</v>
      </c>
      <c r="R871" s="21" t="s">
        <v>50</v>
      </c>
      <c r="S871" s="21" t="s">
        <v>443</v>
      </c>
      <c r="T871" s="21" t="s">
        <v>809</v>
      </c>
      <c r="U871" s="22" t="s">
        <v>176</v>
      </c>
      <c r="V871" s="15"/>
      <c r="AE871">
        <v>2</v>
      </c>
      <c r="AF871" t="b">
        <v>1</v>
      </c>
      <c r="AG871">
        <v>0</v>
      </c>
    </row>
    <row r="872" spans="2:33" x14ac:dyDescent="0.45">
      <c r="B872" s="1">
        <v>859</v>
      </c>
      <c r="C872" s="16" t="s">
        <v>47</v>
      </c>
      <c r="D872" s="17" t="s">
        <v>1394</v>
      </c>
      <c r="E872" s="17"/>
      <c r="F872" s="17"/>
      <c r="G872" s="18" t="s">
        <v>59</v>
      </c>
      <c r="H872" s="17"/>
      <c r="I872" s="17"/>
      <c r="J872" s="17"/>
      <c r="K872" s="17"/>
      <c r="L872" s="19">
        <v>6458</v>
      </c>
      <c r="M872" s="19">
        <v>0</v>
      </c>
      <c r="N872" s="20">
        <v>45716</v>
      </c>
      <c r="O872" s="21" t="s">
        <v>60</v>
      </c>
      <c r="P872" s="21">
        <v>0</v>
      </c>
      <c r="Q872" s="21">
        <v>0</v>
      </c>
      <c r="R872" s="21" t="s">
        <v>57</v>
      </c>
      <c r="S872" s="21" t="s">
        <v>51</v>
      </c>
      <c r="T872" s="21" t="s">
        <v>809</v>
      </c>
      <c r="U872" s="22" t="s">
        <v>176</v>
      </c>
      <c r="V872" s="15"/>
      <c r="AE872">
        <v>1</v>
      </c>
      <c r="AF872" t="b">
        <v>1</v>
      </c>
      <c r="AG872">
        <v>1</v>
      </c>
    </row>
    <row r="873" spans="2:33" x14ac:dyDescent="0.45">
      <c r="B873" s="1">
        <v>860</v>
      </c>
      <c r="C873" s="16"/>
      <c r="D873" s="17" t="s">
        <v>1395</v>
      </c>
      <c r="E873" s="17"/>
      <c r="F873" s="17"/>
      <c r="G873" s="18" t="s">
        <v>1396</v>
      </c>
      <c r="H873" s="17"/>
      <c r="I873" s="17"/>
      <c r="J873" s="17"/>
      <c r="K873" s="17"/>
      <c r="L873" s="19">
        <v>6458</v>
      </c>
      <c r="M873" s="19">
        <v>0</v>
      </c>
      <c r="N873" s="20">
        <v>45716</v>
      </c>
      <c r="O873" s="21" t="s">
        <v>179</v>
      </c>
      <c r="P873" s="21">
        <v>0</v>
      </c>
      <c r="Q873" s="21">
        <v>0</v>
      </c>
      <c r="R873" s="21" t="s">
        <v>57</v>
      </c>
      <c r="S873" s="21" t="s">
        <v>51</v>
      </c>
      <c r="T873" s="21" t="s">
        <v>809</v>
      </c>
      <c r="U873" s="22" t="s">
        <v>176</v>
      </c>
      <c r="V873" s="15"/>
      <c r="AE873">
        <v>0</v>
      </c>
      <c r="AF873" t="b">
        <v>1</v>
      </c>
      <c r="AG873">
        <v>2</v>
      </c>
    </row>
    <row r="874" spans="2:33" x14ac:dyDescent="0.45">
      <c r="B874" s="1">
        <v>861</v>
      </c>
      <c r="C874" s="16"/>
      <c r="D874" s="17" t="s">
        <v>1397</v>
      </c>
      <c r="E874" s="17"/>
      <c r="F874" s="17"/>
      <c r="G874" s="18" t="s">
        <v>1398</v>
      </c>
      <c r="H874" s="17"/>
      <c r="I874" s="17"/>
      <c r="J874" s="17"/>
      <c r="K874" s="17"/>
      <c r="L874" s="19">
        <v>6227</v>
      </c>
      <c r="M874" s="19">
        <v>579</v>
      </c>
      <c r="N874" s="20">
        <v>45747</v>
      </c>
      <c r="O874" s="21" t="s">
        <v>56</v>
      </c>
      <c r="P874" s="21">
        <v>0</v>
      </c>
      <c r="Q874" s="21">
        <v>1E-3</v>
      </c>
      <c r="R874" s="21" t="s">
        <v>50</v>
      </c>
      <c r="S874" s="21" t="s">
        <v>443</v>
      </c>
      <c r="T874" s="21" t="s">
        <v>860</v>
      </c>
      <c r="U874" s="22" t="s">
        <v>53</v>
      </c>
      <c r="V874" s="15"/>
      <c r="AE874">
        <v>0</v>
      </c>
      <c r="AF874" t="b">
        <v>1</v>
      </c>
      <c r="AG874">
        <v>0</v>
      </c>
    </row>
    <row r="875" spans="2:33" x14ac:dyDescent="0.45">
      <c r="B875" s="1">
        <v>862</v>
      </c>
      <c r="C875" s="16"/>
      <c r="D875" s="17" t="s">
        <v>1399</v>
      </c>
      <c r="E875" s="17"/>
      <c r="F875" s="17"/>
      <c r="G875" s="18" t="s">
        <v>1400</v>
      </c>
      <c r="H875" s="17"/>
      <c r="I875" s="17"/>
      <c r="J875" s="17"/>
      <c r="K875" s="17"/>
      <c r="L875" s="19">
        <v>6056</v>
      </c>
      <c r="M875" s="19">
        <v>2492</v>
      </c>
      <c r="N875" s="20">
        <v>45747</v>
      </c>
      <c r="O875" s="21" t="s">
        <v>56</v>
      </c>
      <c r="P875" s="21">
        <v>0</v>
      </c>
      <c r="Q875" s="21">
        <v>0.01</v>
      </c>
      <c r="R875" s="21" t="s">
        <v>50</v>
      </c>
      <c r="S875" s="21" t="s">
        <v>51</v>
      </c>
      <c r="T875" s="21" t="s">
        <v>133</v>
      </c>
      <c r="U875" s="22" t="s">
        <v>53</v>
      </c>
      <c r="V875" s="15"/>
      <c r="AE875">
        <v>0</v>
      </c>
      <c r="AF875" t="b">
        <v>1</v>
      </c>
      <c r="AG875">
        <v>0</v>
      </c>
    </row>
    <row r="876" spans="2:33" x14ac:dyDescent="0.45">
      <c r="B876" s="1">
        <v>863</v>
      </c>
      <c r="C876" s="16" t="s">
        <v>47</v>
      </c>
      <c r="D876" s="17" t="s">
        <v>1401</v>
      </c>
      <c r="E876" s="17"/>
      <c r="F876" s="17"/>
      <c r="G876" s="18" t="s">
        <v>1402</v>
      </c>
      <c r="H876" s="17"/>
      <c r="I876" s="17"/>
      <c r="J876" s="17"/>
      <c r="K876" s="17"/>
      <c r="L876" s="19">
        <v>5924</v>
      </c>
      <c r="M876" s="19">
        <v>3101</v>
      </c>
      <c r="N876" s="20">
        <v>45747</v>
      </c>
      <c r="O876" s="21" t="s">
        <v>56</v>
      </c>
      <c r="P876" s="21">
        <v>0</v>
      </c>
      <c r="Q876" s="21">
        <v>0</v>
      </c>
      <c r="R876" s="21" t="s">
        <v>50</v>
      </c>
      <c r="S876" s="21" t="s">
        <v>51</v>
      </c>
      <c r="T876" s="21" t="s">
        <v>370</v>
      </c>
      <c r="U876" s="22" t="s">
        <v>53</v>
      </c>
      <c r="V876" s="15"/>
      <c r="AE876">
        <v>3</v>
      </c>
      <c r="AF876" t="b">
        <v>1</v>
      </c>
      <c r="AG876">
        <v>0</v>
      </c>
    </row>
    <row r="877" spans="2:33" x14ac:dyDescent="0.45">
      <c r="B877" s="1">
        <v>864</v>
      </c>
      <c r="C877" s="16" t="s">
        <v>47</v>
      </c>
      <c r="D877" s="17" t="s">
        <v>1403</v>
      </c>
      <c r="E877" s="17"/>
      <c r="F877" s="17"/>
      <c r="G877" s="18" t="s">
        <v>59</v>
      </c>
      <c r="H877" s="17"/>
      <c r="I877" s="17"/>
      <c r="J877" s="17"/>
      <c r="K877" s="17"/>
      <c r="L877" s="19">
        <v>500</v>
      </c>
      <c r="M877" s="19">
        <v>0</v>
      </c>
      <c r="N877" s="20">
        <v>45777</v>
      </c>
      <c r="O877" s="21" t="s">
        <v>60</v>
      </c>
      <c r="P877" s="21">
        <v>0</v>
      </c>
      <c r="Q877" s="21">
        <v>0</v>
      </c>
      <c r="R877" s="21" t="s">
        <v>57</v>
      </c>
      <c r="S877" s="21" t="s">
        <v>51</v>
      </c>
      <c r="T877" s="21" t="s">
        <v>370</v>
      </c>
      <c r="U877" s="22" t="s">
        <v>53</v>
      </c>
      <c r="V877" s="15"/>
      <c r="AE877">
        <v>2</v>
      </c>
      <c r="AF877" t="b">
        <v>1</v>
      </c>
      <c r="AG877">
        <v>1</v>
      </c>
    </row>
    <row r="878" spans="2:33" x14ac:dyDescent="0.45">
      <c r="B878" s="1">
        <v>865</v>
      </c>
      <c r="C878" s="16" t="s">
        <v>47</v>
      </c>
      <c r="D878" s="17" t="s">
        <v>1404</v>
      </c>
      <c r="E878" s="17"/>
      <c r="F878" s="17"/>
      <c r="G878" s="18" t="s">
        <v>59</v>
      </c>
      <c r="H878" s="17"/>
      <c r="I878" s="17"/>
      <c r="J878" s="17"/>
      <c r="K878" s="17"/>
      <c r="L878" s="19">
        <v>500</v>
      </c>
      <c r="M878" s="19">
        <v>0</v>
      </c>
      <c r="N878" s="20">
        <v>45777</v>
      </c>
      <c r="O878" s="21" t="s">
        <v>60</v>
      </c>
      <c r="P878" s="21">
        <v>0</v>
      </c>
      <c r="Q878" s="21">
        <v>0</v>
      </c>
      <c r="R878" s="21" t="s">
        <v>57</v>
      </c>
      <c r="S878" s="21" t="s">
        <v>51</v>
      </c>
      <c r="T878" s="21" t="s">
        <v>100</v>
      </c>
      <c r="U878" s="22" t="s">
        <v>101</v>
      </c>
      <c r="V878" s="15"/>
      <c r="AE878">
        <v>1</v>
      </c>
      <c r="AF878" t="b">
        <v>1</v>
      </c>
      <c r="AG878">
        <v>2</v>
      </c>
    </row>
    <row r="879" spans="2:33" x14ac:dyDescent="0.45">
      <c r="B879" s="1">
        <v>866</v>
      </c>
      <c r="C879" s="16"/>
      <c r="D879" s="17" t="s">
        <v>1405</v>
      </c>
      <c r="E879" s="17"/>
      <c r="F879" s="17"/>
      <c r="G879" s="18" t="s">
        <v>1406</v>
      </c>
      <c r="H879" s="17"/>
      <c r="I879" s="17"/>
      <c r="J879" s="17"/>
      <c r="K879" s="17"/>
      <c r="L879" s="19">
        <v>500</v>
      </c>
      <c r="M879" s="19">
        <v>0</v>
      </c>
      <c r="N879" s="20">
        <v>45777</v>
      </c>
      <c r="O879" s="21" t="s">
        <v>104</v>
      </c>
      <c r="P879" s="21">
        <v>0</v>
      </c>
      <c r="Q879" s="21">
        <v>1.0999999999999999E-2</v>
      </c>
      <c r="R879" s="21" t="s">
        <v>57</v>
      </c>
      <c r="S879" s="21" t="s">
        <v>51</v>
      </c>
      <c r="T879" s="21" t="s">
        <v>100</v>
      </c>
      <c r="U879" s="22" t="s">
        <v>101</v>
      </c>
      <c r="V879" s="15"/>
      <c r="AE879">
        <v>0</v>
      </c>
      <c r="AF879" t="b">
        <v>1</v>
      </c>
      <c r="AG879">
        <v>3</v>
      </c>
    </row>
    <row r="880" spans="2:33" x14ac:dyDescent="0.45">
      <c r="B880" s="1">
        <v>867</v>
      </c>
      <c r="C880" s="16" t="s">
        <v>47</v>
      </c>
      <c r="D880" s="17" t="s">
        <v>1407</v>
      </c>
      <c r="E880" s="17"/>
      <c r="F880" s="17"/>
      <c r="G880" s="18" t="s">
        <v>33</v>
      </c>
      <c r="H880" s="17"/>
      <c r="I880" s="17"/>
      <c r="J880" s="17"/>
      <c r="K880" s="17"/>
      <c r="L880" s="19">
        <v>5693</v>
      </c>
      <c r="M880" s="19">
        <v>269</v>
      </c>
      <c r="N880" s="20">
        <v>45747</v>
      </c>
      <c r="O880" s="21" t="s">
        <v>49</v>
      </c>
      <c r="P880" s="21">
        <v>0</v>
      </c>
      <c r="Q880" s="21">
        <v>0</v>
      </c>
      <c r="R880" s="21" t="s">
        <v>50</v>
      </c>
      <c r="S880" s="21" t="s">
        <v>51</v>
      </c>
      <c r="T880" s="21" t="s">
        <v>175</v>
      </c>
      <c r="U880" s="22" t="s">
        <v>53</v>
      </c>
      <c r="V880" s="15"/>
      <c r="AE880">
        <v>6</v>
      </c>
      <c r="AF880" t="b">
        <v>1</v>
      </c>
      <c r="AG880">
        <v>0</v>
      </c>
    </row>
    <row r="881" spans="2:33" x14ac:dyDescent="0.45">
      <c r="B881" s="1">
        <v>868</v>
      </c>
      <c r="C881" s="16" t="s">
        <v>47</v>
      </c>
      <c r="D881" s="17" t="s">
        <v>1408</v>
      </c>
      <c r="E881" s="17"/>
      <c r="F881" s="17"/>
      <c r="G881" s="18" t="s">
        <v>59</v>
      </c>
      <c r="H881" s="17"/>
      <c r="I881" s="17"/>
      <c r="J881" s="17"/>
      <c r="K881" s="17"/>
      <c r="L881" s="19">
        <v>5693</v>
      </c>
      <c r="M881" s="19">
        <v>269</v>
      </c>
      <c r="N881" s="20">
        <v>45747</v>
      </c>
      <c r="O881" s="21" t="s">
        <v>60</v>
      </c>
      <c r="P881" s="21">
        <v>0</v>
      </c>
      <c r="Q881" s="21">
        <v>0</v>
      </c>
      <c r="R881" s="21" t="s">
        <v>57</v>
      </c>
      <c r="S881" s="21" t="s">
        <v>51</v>
      </c>
      <c r="T881" s="21" t="s">
        <v>130</v>
      </c>
      <c r="U881" s="22" t="s">
        <v>53</v>
      </c>
      <c r="V881" s="15"/>
      <c r="AE881">
        <v>5</v>
      </c>
      <c r="AF881" t="b">
        <v>1</v>
      </c>
      <c r="AG881">
        <v>1</v>
      </c>
    </row>
    <row r="882" spans="2:33" x14ac:dyDescent="0.45">
      <c r="B882" s="1">
        <v>869</v>
      </c>
      <c r="C882" s="16" t="s">
        <v>47</v>
      </c>
      <c r="D882" s="17" t="s">
        <v>1409</v>
      </c>
      <c r="E882" s="17"/>
      <c r="F882" s="17"/>
      <c r="G882" s="18" t="s">
        <v>59</v>
      </c>
      <c r="H882" s="17"/>
      <c r="I882" s="17"/>
      <c r="J882" s="17"/>
      <c r="K882" s="17"/>
      <c r="L882" s="19">
        <v>5693</v>
      </c>
      <c r="M882" s="19">
        <v>269</v>
      </c>
      <c r="N882" s="20">
        <v>45747</v>
      </c>
      <c r="O882" s="21" t="s">
        <v>60</v>
      </c>
      <c r="P882" s="21">
        <v>0</v>
      </c>
      <c r="Q882" s="21">
        <v>0</v>
      </c>
      <c r="R882" s="21" t="s">
        <v>57</v>
      </c>
      <c r="S882" s="21" t="s">
        <v>51</v>
      </c>
      <c r="T882" s="21" t="s">
        <v>616</v>
      </c>
      <c r="U882" s="22" t="s">
        <v>53</v>
      </c>
      <c r="V882" s="15"/>
      <c r="AE882">
        <v>4</v>
      </c>
      <c r="AF882" t="b">
        <v>1</v>
      </c>
      <c r="AG882">
        <v>2</v>
      </c>
    </row>
    <row r="883" spans="2:33" x14ac:dyDescent="0.45">
      <c r="B883" s="1">
        <v>870</v>
      </c>
      <c r="C883" s="16"/>
      <c r="D883" s="17" t="s">
        <v>1410</v>
      </c>
      <c r="E883" s="17"/>
      <c r="F883" s="17"/>
      <c r="G883" s="18" t="s">
        <v>1411</v>
      </c>
      <c r="H883" s="17"/>
      <c r="I883" s="17"/>
      <c r="J883" s="17"/>
      <c r="K883" s="17"/>
      <c r="L883" s="19">
        <v>2934</v>
      </c>
      <c r="M883" s="19">
        <v>361</v>
      </c>
      <c r="N883" s="20">
        <v>45747</v>
      </c>
      <c r="O883" s="21" t="s">
        <v>63</v>
      </c>
      <c r="P883" s="21">
        <v>0</v>
      </c>
      <c r="Q883" s="21">
        <v>0.97299999999999998</v>
      </c>
      <c r="R883" s="21" t="s">
        <v>57</v>
      </c>
      <c r="S883" s="21" t="s">
        <v>51</v>
      </c>
      <c r="T883" s="21" t="s">
        <v>616</v>
      </c>
      <c r="U883" s="22" t="s">
        <v>53</v>
      </c>
      <c r="V883" s="15"/>
      <c r="AE883">
        <v>0</v>
      </c>
      <c r="AF883" t="b">
        <v>1</v>
      </c>
      <c r="AG883">
        <v>3</v>
      </c>
    </row>
    <row r="884" spans="2:33" x14ac:dyDescent="0.45">
      <c r="B884" s="1">
        <v>871</v>
      </c>
      <c r="C884" s="16"/>
      <c r="D884" s="17" t="s">
        <v>1410</v>
      </c>
      <c r="E884" s="17"/>
      <c r="F884" s="17"/>
      <c r="G884" s="18" t="s">
        <v>1412</v>
      </c>
      <c r="H884" s="17"/>
      <c r="I884" s="17"/>
      <c r="J884" s="17"/>
      <c r="K884" s="17"/>
      <c r="L884" s="19">
        <v>1323</v>
      </c>
      <c r="M884" s="19">
        <v>-3</v>
      </c>
      <c r="N884" s="20">
        <v>45747</v>
      </c>
      <c r="O884" s="21" t="s">
        <v>63</v>
      </c>
      <c r="P884" s="21">
        <v>0</v>
      </c>
      <c r="Q884" s="21">
        <v>0.25700000000000001</v>
      </c>
      <c r="R884" s="21" t="s">
        <v>57</v>
      </c>
      <c r="S884" s="21" t="s">
        <v>51</v>
      </c>
      <c r="T884" s="21" t="s">
        <v>616</v>
      </c>
      <c r="U884" s="22" t="s">
        <v>53</v>
      </c>
      <c r="V884" s="15"/>
      <c r="AE884">
        <v>0</v>
      </c>
      <c r="AF884" t="b">
        <v>1</v>
      </c>
      <c r="AG884">
        <v>3</v>
      </c>
    </row>
    <row r="885" spans="2:33" x14ac:dyDescent="0.45">
      <c r="B885" s="1">
        <v>872</v>
      </c>
      <c r="C885" s="16"/>
      <c r="D885" s="17" t="s">
        <v>1410</v>
      </c>
      <c r="E885" s="17"/>
      <c r="F885" s="17"/>
      <c r="G885" s="18" t="s">
        <v>1413</v>
      </c>
      <c r="H885" s="17"/>
      <c r="I885" s="17"/>
      <c r="J885" s="17"/>
      <c r="K885" s="17"/>
      <c r="L885" s="19">
        <v>1028</v>
      </c>
      <c r="M885" s="19">
        <v>-24</v>
      </c>
      <c r="N885" s="20">
        <v>45747</v>
      </c>
      <c r="O885" s="21" t="s">
        <v>63</v>
      </c>
      <c r="P885" s="21">
        <v>0</v>
      </c>
      <c r="Q885" s="21">
        <v>1.087</v>
      </c>
      <c r="R885" s="21" t="s">
        <v>57</v>
      </c>
      <c r="S885" s="21" t="s">
        <v>51</v>
      </c>
      <c r="T885" s="21" t="s">
        <v>616</v>
      </c>
      <c r="U885" s="22" t="s">
        <v>53</v>
      </c>
      <c r="V885" s="15"/>
      <c r="AE885">
        <v>0</v>
      </c>
      <c r="AF885" t="b">
        <v>1</v>
      </c>
      <c r="AG885">
        <v>3</v>
      </c>
    </row>
    <row r="886" spans="2:33" x14ac:dyDescent="0.45">
      <c r="B886" s="1">
        <v>873</v>
      </c>
      <c r="C886" s="16"/>
      <c r="D886" s="17" t="s">
        <v>1410</v>
      </c>
      <c r="E886" s="17"/>
      <c r="F886" s="17"/>
      <c r="G886" s="18" t="s">
        <v>1414</v>
      </c>
      <c r="H886" s="17"/>
      <c r="I886" s="17"/>
      <c r="J886" s="17"/>
      <c r="K886" s="17"/>
      <c r="L886" s="19">
        <v>408</v>
      </c>
      <c r="M886" s="19">
        <v>-65</v>
      </c>
      <c r="N886" s="20">
        <v>45747</v>
      </c>
      <c r="O886" s="21" t="s">
        <v>63</v>
      </c>
      <c r="P886" s="21">
        <v>0</v>
      </c>
      <c r="Q886" s="21">
        <v>0.26400000000000001</v>
      </c>
      <c r="R886" s="21" t="s">
        <v>57</v>
      </c>
      <c r="S886" s="21" t="s">
        <v>51</v>
      </c>
      <c r="T886" s="21" t="s">
        <v>616</v>
      </c>
      <c r="U886" s="22" t="s">
        <v>53</v>
      </c>
      <c r="V886" s="15"/>
      <c r="AE886">
        <v>0</v>
      </c>
      <c r="AF886" t="b">
        <v>1</v>
      </c>
      <c r="AG886">
        <v>3</v>
      </c>
    </row>
    <row r="887" spans="2:33" x14ac:dyDescent="0.45">
      <c r="B887" s="1">
        <v>874</v>
      </c>
      <c r="C887" s="16" t="s">
        <v>47</v>
      </c>
      <c r="D887" s="17" t="s">
        <v>1415</v>
      </c>
      <c r="E887" s="17"/>
      <c r="F887" s="17"/>
      <c r="G887" s="18" t="s">
        <v>33</v>
      </c>
      <c r="H887" s="17"/>
      <c r="I887" s="17"/>
      <c r="J887" s="17"/>
      <c r="K887" s="17"/>
      <c r="L887" s="19">
        <v>4605</v>
      </c>
      <c r="M887" s="19">
        <v>385</v>
      </c>
      <c r="N887" s="20">
        <v>45747</v>
      </c>
      <c r="O887" s="21" t="s">
        <v>49</v>
      </c>
      <c r="P887" s="21">
        <v>0</v>
      </c>
      <c r="Q887" s="21">
        <v>0</v>
      </c>
      <c r="R887" s="21" t="s">
        <v>50</v>
      </c>
      <c r="S887" s="21" t="s">
        <v>443</v>
      </c>
      <c r="T887" s="21" t="s">
        <v>765</v>
      </c>
      <c r="U887" s="22" t="s">
        <v>766</v>
      </c>
      <c r="V887" s="15"/>
      <c r="AE887">
        <v>3</v>
      </c>
      <c r="AF887" t="b">
        <v>1</v>
      </c>
      <c r="AG887">
        <v>0</v>
      </c>
    </row>
    <row r="888" spans="2:33" x14ac:dyDescent="0.45">
      <c r="B888" s="1">
        <v>875</v>
      </c>
      <c r="C888" s="16" t="s">
        <v>47</v>
      </c>
      <c r="D888" s="17" t="s">
        <v>1416</v>
      </c>
      <c r="E888" s="17"/>
      <c r="F888" s="17"/>
      <c r="G888" s="18" t="s">
        <v>59</v>
      </c>
      <c r="H888" s="17"/>
      <c r="I888" s="17"/>
      <c r="J888" s="17"/>
      <c r="K888" s="17"/>
      <c r="L888" s="19">
        <v>4605</v>
      </c>
      <c r="M888" s="19">
        <v>385</v>
      </c>
      <c r="N888" s="20">
        <v>45747</v>
      </c>
      <c r="O888" s="21" t="s">
        <v>60</v>
      </c>
      <c r="P888" s="21">
        <v>0</v>
      </c>
      <c r="Q888" s="21">
        <v>0</v>
      </c>
      <c r="R888" s="21" t="s">
        <v>57</v>
      </c>
      <c r="S888" s="21" t="s">
        <v>51</v>
      </c>
      <c r="T888" s="21" t="s">
        <v>765</v>
      </c>
      <c r="U888" s="22" t="s">
        <v>766</v>
      </c>
      <c r="V888" s="15"/>
      <c r="AE888">
        <v>2</v>
      </c>
      <c r="AF888" t="b">
        <v>1</v>
      </c>
      <c r="AG888">
        <v>1</v>
      </c>
    </row>
    <row r="889" spans="2:33" x14ac:dyDescent="0.45">
      <c r="B889" s="1">
        <v>876</v>
      </c>
      <c r="C889" s="16" t="s">
        <v>47</v>
      </c>
      <c r="D889" s="17" t="s">
        <v>1417</v>
      </c>
      <c r="E889" s="17"/>
      <c r="F889" s="17"/>
      <c r="G889" s="18" t="s">
        <v>59</v>
      </c>
      <c r="H889" s="17"/>
      <c r="I889" s="17"/>
      <c r="J889" s="17"/>
      <c r="K889" s="17"/>
      <c r="L889" s="19">
        <v>4605</v>
      </c>
      <c r="M889" s="19">
        <v>385</v>
      </c>
      <c r="N889" s="20">
        <v>45747</v>
      </c>
      <c r="O889" s="21" t="s">
        <v>60</v>
      </c>
      <c r="P889" s="21">
        <v>0</v>
      </c>
      <c r="Q889" s="21">
        <v>0</v>
      </c>
      <c r="R889" s="21" t="s">
        <v>57</v>
      </c>
      <c r="S889" s="21" t="s">
        <v>51</v>
      </c>
      <c r="T889" s="21" t="s">
        <v>765</v>
      </c>
      <c r="U889" s="22" t="s">
        <v>766</v>
      </c>
      <c r="V889" s="15"/>
      <c r="AE889">
        <v>1</v>
      </c>
      <c r="AF889" t="b">
        <v>1</v>
      </c>
      <c r="AG889">
        <v>2</v>
      </c>
    </row>
    <row r="890" spans="2:33" x14ac:dyDescent="0.45">
      <c r="B890" s="1">
        <v>877</v>
      </c>
      <c r="C890" s="16"/>
      <c r="D890" s="17" t="s">
        <v>1418</v>
      </c>
      <c r="E890" s="17"/>
      <c r="F890" s="17"/>
      <c r="G890" s="18" t="s">
        <v>1419</v>
      </c>
      <c r="H890" s="17"/>
      <c r="I890" s="17"/>
      <c r="J890" s="17"/>
      <c r="K890" s="17"/>
      <c r="L890" s="19">
        <v>4605</v>
      </c>
      <c r="M890" s="19">
        <v>385</v>
      </c>
      <c r="N890" s="20">
        <v>45747</v>
      </c>
      <c r="O890" s="21" t="s">
        <v>821</v>
      </c>
      <c r="P890" s="21">
        <v>0</v>
      </c>
      <c r="Q890" s="21">
        <v>0</v>
      </c>
      <c r="R890" s="21" t="s">
        <v>57</v>
      </c>
      <c r="S890" s="21" t="s">
        <v>51</v>
      </c>
      <c r="T890" s="21" t="s">
        <v>765</v>
      </c>
      <c r="U890" s="22" t="s">
        <v>766</v>
      </c>
      <c r="V890" s="15"/>
      <c r="AE890">
        <v>0</v>
      </c>
      <c r="AF890" t="b">
        <v>1</v>
      </c>
      <c r="AG890">
        <v>3</v>
      </c>
    </row>
    <row r="891" spans="2:33" x14ac:dyDescent="0.45">
      <c r="B891" s="1">
        <v>878</v>
      </c>
      <c r="C891" s="16"/>
      <c r="D891" s="17" t="s">
        <v>1420</v>
      </c>
      <c r="E891" s="17"/>
      <c r="F891" s="17"/>
      <c r="G891" s="18" t="s">
        <v>1420</v>
      </c>
      <c r="H891" s="17"/>
      <c r="I891" s="17"/>
      <c r="J891" s="17"/>
      <c r="K891" s="17"/>
      <c r="L891" s="19">
        <v>4353</v>
      </c>
      <c r="M891" s="19">
        <v>1404</v>
      </c>
      <c r="N891" s="20">
        <v>45747</v>
      </c>
      <c r="O891" s="21" t="s">
        <v>56</v>
      </c>
      <c r="P891" s="21">
        <v>0</v>
      </c>
      <c r="Q891" s="21">
        <v>0.38700000000000001</v>
      </c>
      <c r="R891" s="21" t="s">
        <v>50</v>
      </c>
      <c r="S891" s="21" t="s">
        <v>51</v>
      </c>
      <c r="T891" s="21" t="s">
        <v>858</v>
      </c>
      <c r="U891" s="22" t="s">
        <v>53</v>
      </c>
      <c r="V891" s="15"/>
      <c r="AE891">
        <v>0</v>
      </c>
      <c r="AF891" t="b">
        <v>1</v>
      </c>
      <c r="AG891">
        <v>0</v>
      </c>
    </row>
    <row r="892" spans="2:33" x14ac:dyDescent="0.45">
      <c r="B892" s="1">
        <v>879</v>
      </c>
      <c r="C892" s="16" t="s">
        <v>47</v>
      </c>
      <c r="D892" s="17" t="s">
        <v>1421</v>
      </c>
      <c r="E892" s="17"/>
      <c r="F892" s="17"/>
      <c r="G892" s="18" t="s">
        <v>33</v>
      </c>
      <c r="H892" s="17"/>
      <c r="I892" s="17"/>
      <c r="J892" s="17"/>
      <c r="K892" s="17"/>
      <c r="L892" s="19">
        <v>4145</v>
      </c>
      <c r="M892" s="19">
        <v>1000</v>
      </c>
      <c r="N892" s="20">
        <v>45747</v>
      </c>
      <c r="O892" s="21" t="s">
        <v>49</v>
      </c>
      <c r="P892" s="21">
        <v>0</v>
      </c>
      <c r="Q892" s="21">
        <v>0</v>
      </c>
      <c r="R892" s="21" t="s">
        <v>50</v>
      </c>
      <c r="S892" s="21" t="s">
        <v>246</v>
      </c>
      <c r="T892" s="21" t="s">
        <v>1328</v>
      </c>
      <c r="U892" s="22" t="s">
        <v>1329</v>
      </c>
      <c r="V892" s="15"/>
      <c r="AE892">
        <v>2</v>
      </c>
      <c r="AF892" t="b">
        <v>1</v>
      </c>
      <c r="AG892">
        <v>0</v>
      </c>
    </row>
    <row r="893" spans="2:33" x14ac:dyDescent="0.45">
      <c r="B893" s="1">
        <v>880</v>
      </c>
      <c r="C893" s="16" t="s">
        <v>47</v>
      </c>
      <c r="D893" s="17" t="s">
        <v>1422</v>
      </c>
      <c r="E893" s="17"/>
      <c r="F893" s="17"/>
      <c r="G893" s="18" t="s">
        <v>59</v>
      </c>
      <c r="H893" s="17"/>
      <c r="I893" s="17"/>
      <c r="J893" s="17"/>
      <c r="K893" s="17"/>
      <c r="L893" s="19">
        <v>4145</v>
      </c>
      <c r="M893" s="19">
        <v>1000</v>
      </c>
      <c r="N893" s="20">
        <v>45747</v>
      </c>
      <c r="O893" s="21" t="s">
        <v>60</v>
      </c>
      <c r="P893" s="21">
        <v>0</v>
      </c>
      <c r="Q893" s="21">
        <v>0</v>
      </c>
      <c r="R893" s="21" t="s">
        <v>57</v>
      </c>
      <c r="S893" s="21" t="s">
        <v>246</v>
      </c>
      <c r="T893" s="21" t="s">
        <v>1328</v>
      </c>
      <c r="U893" s="22" t="s">
        <v>1329</v>
      </c>
      <c r="V893" s="15"/>
      <c r="AE893">
        <v>1</v>
      </c>
      <c r="AF893" t="b">
        <v>1</v>
      </c>
      <c r="AG893">
        <v>1</v>
      </c>
    </row>
    <row r="894" spans="2:33" x14ac:dyDescent="0.45">
      <c r="B894" s="1">
        <v>881</v>
      </c>
      <c r="C894" s="16"/>
      <c r="D894" s="17" t="s">
        <v>1423</v>
      </c>
      <c r="E894" s="17"/>
      <c r="F894" s="17"/>
      <c r="G894" s="18" t="s">
        <v>1424</v>
      </c>
      <c r="H894" s="17"/>
      <c r="I894" s="17"/>
      <c r="J894" s="17"/>
      <c r="K894" s="17"/>
      <c r="L894" s="19">
        <v>4145</v>
      </c>
      <c r="M894" s="19">
        <v>1000</v>
      </c>
      <c r="N894" s="20">
        <v>45747</v>
      </c>
      <c r="O894" s="21" t="s">
        <v>56</v>
      </c>
      <c r="P894" s="21">
        <v>0</v>
      </c>
      <c r="Q894" s="21">
        <v>3.0000000000000001E-3</v>
      </c>
      <c r="R894" s="21" t="s">
        <v>57</v>
      </c>
      <c r="S894" s="21" t="s">
        <v>246</v>
      </c>
      <c r="T894" s="21" t="s">
        <v>1328</v>
      </c>
      <c r="U894" s="22" t="s">
        <v>1329</v>
      </c>
      <c r="V894" s="15"/>
      <c r="AE894">
        <v>0</v>
      </c>
      <c r="AF894" t="b">
        <v>1</v>
      </c>
      <c r="AG894">
        <v>2</v>
      </c>
    </row>
    <row r="895" spans="2:33" x14ac:dyDescent="0.45">
      <c r="B895" s="1">
        <v>882</v>
      </c>
      <c r="C895" s="16"/>
      <c r="D895" s="17" t="s">
        <v>1425</v>
      </c>
      <c r="E895" s="17"/>
      <c r="F895" s="17"/>
      <c r="G895" s="18" t="s">
        <v>1426</v>
      </c>
      <c r="H895" s="17"/>
      <c r="I895" s="17"/>
      <c r="J895" s="17"/>
      <c r="K895" s="17"/>
      <c r="L895" s="19">
        <v>4100</v>
      </c>
      <c r="M895" s="19">
        <v>3016</v>
      </c>
      <c r="N895" s="20">
        <v>45657</v>
      </c>
      <c r="O895" s="21" t="s">
        <v>56</v>
      </c>
      <c r="P895" s="21">
        <v>0</v>
      </c>
      <c r="Q895" s="21">
        <v>4.0000000000000001E-3</v>
      </c>
      <c r="R895" s="21" t="s">
        <v>50</v>
      </c>
      <c r="S895" s="21" t="s">
        <v>51</v>
      </c>
      <c r="T895" s="21" t="s">
        <v>133</v>
      </c>
      <c r="U895" s="22" t="s">
        <v>53</v>
      </c>
      <c r="V895" s="15"/>
      <c r="AE895">
        <v>0</v>
      </c>
      <c r="AF895" t="b">
        <v>1</v>
      </c>
      <c r="AG895">
        <v>0</v>
      </c>
    </row>
    <row r="896" spans="2:33" x14ac:dyDescent="0.45">
      <c r="B896" s="1">
        <v>883</v>
      </c>
      <c r="C896" s="16"/>
      <c r="D896" s="17" t="s">
        <v>1427</v>
      </c>
      <c r="E896" s="17"/>
      <c r="F896" s="17"/>
      <c r="G896" s="18" t="s">
        <v>1428</v>
      </c>
      <c r="H896" s="17"/>
      <c r="I896" s="17"/>
      <c r="J896" s="17"/>
      <c r="K896" s="17"/>
      <c r="L896" s="19">
        <v>4000</v>
      </c>
      <c r="M896" s="19">
        <v>2000</v>
      </c>
      <c r="N896" s="20">
        <v>45747</v>
      </c>
      <c r="O896" s="21" t="s">
        <v>56</v>
      </c>
      <c r="P896" s="21">
        <v>0</v>
      </c>
      <c r="Q896" s="21">
        <v>4.0000000000000001E-3</v>
      </c>
      <c r="R896" s="21" t="s">
        <v>50</v>
      </c>
      <c r="S896" s="21" t="s">
        <v>51</v>
      </c>
      <c r="T896" s="21" t="s">
        <v>757</v>
      </c>
      <c r="U896" s="22" t="s">
        <v>53</v>
      </c>
      <c r="V896" s="15"/>
      <c r="AE896">
        <v>0</v>
      </c>
      <c r="AF896" t="b">
        <v>1</v>
      </c>
      <c r="AG896">
        <v>0</v>
      </c>
    </row>
    <row r="897" spans="2:33" x14ac:dyDescent="0.45">
      <c r="B897" s="1">
        <v>884</v>
      </c>
      <c r="C897" s="16"/>
      <c r="D897" s="17" t="s">
        <v>1429</v>
      </c>
      <c r="E897" s="17"/>
      <c r="F897" s="17"/>
      <c r="G897" s="18" t="s">
        <v>1430</v>
      </c>
      <c r="H897" s="17"/>
      <c r="I897" s="17"/>
      <c r="J897" s="17"/>
      <c r="K897" s="17"/>
      <c r="L897" s="19">
        <v>4000</v>
      </c>
      <c r="M897" s="19">
        <v>0</v>
      </c>
      <c r="N897" s="20">
        <v>45747</v>
      </c>
      <c r="O897" s="21" t="s">
        <v>56</v>
      </c>
      <c r="P897" s="21">
        <v>0</v>
      </c>
      <c r="Q897" s="21">
        <v>3.3000000000000002E-2</v>
      </c>
      <c r="R897" s="21" t="s">
        <v>50</v>
      </c>
      <c r="S897" s="21" t="s">
        <v>443</v>
      </c>
      <c r="T897" s="21" t="s">
        <v>616</v>
      </c>
      <c r="U897" s="22" t="s">
        <v>53</v>
      </c>
      <c r="V897" s="15"/>
      <c r="AE897">
        <v>0</v>
      </c>
      <c r="AF897" t="b">
        <v>1</v>
      </c>
      <c r="AG897">
        <v>0</v>
      </c>
    </row>
    <row r="898" spans="2:33" x14ac:dyDescent="0.45">
      <c r="B898" s="1">
        <v>885</v>
      </c>
      <c r="C898" s="16"/>
      <c r="D898" s="17" t="s">
        <v>1431</v>
      </c>
      <c r="E898" s="17"/>
      <c r="F898" s="17"/>
      <c r="G898" s="18" t="s">
        <v>1432</v>
      </c>
      <c r="H898" s="17"/>
      <c r="I898" s="17"/>
      <c r="J898" s="17"/>
      <c r="K898" s="17"/>
      <c r="L898" s="19">
        <v>3736</v>
      </c>
      <c r="M898" s="19">
        <v>3736</v>
      </c>
      <c r="N898" s="20">
        <v>45747</v>
      </c>
      <c r="O898" s="21" t="s">
        <v>56</v>
      </c>
      <c r="P898" s="21">
        <v>0</v>
      </c>
      <c r="Q898" s="21">
        <v>2E-3</v>
      </c>
      <c r="R898" s="21" t="s">
        <v>50</v>
      </c>
      <c r="S898" s="21" t="s">
        <v>51</v>
      </c>
      <c r="T898" s="21" t="s">
        <v>370</v>
      </c>
      <c r="U898" s="22" t="s">
        <v>53</v>
      </c>
      <c r="V898" s="15"/>
      <c r="AE898">
        <v>0</v>
      </c>
      <c r="AF898" t="b">
        <v>1</v>
      </c>
      <c r="AG898">
        <v>0</v>
      </c>
    </row>
    <row r="899" spans="2:33" x14ac:dyDescent="0.45">
      <c r="B899" s="1">
        <v>886</v>
      </c>
      <c r="C899" s="16"/>
      <c r="D899" s="17" t="s">
        <v>1433</v>
      </c>
      <c r="E899" s="17"/>
      <c r="F899" s="17"/>
      <c r="G899" s="18" t="s">
        <v>1434</v>
      </c>
      <c r="H899" s="17"/>
      <c r="I899" s="17"/>
      <c r="J899" s="17"/>
      <c r="K899" s="17"/>
      <c r="L899" s="19">
        <v>3726</v>
      </c>
      <c r="M899" s="19">
        <v>1790</v>
      </c>
      <c r="N899" s="20">
        <v>45747</v>
      </c>
      <c r="O899" s="21" t="s">
        <v>56</v>
      </c>
      <c r="P899" s="21">
        <v>0</v>
      </c>
      <c r="Q899" s="21">
        <v>0</v>
      </c>
      <c r="R899" s="21" t="s">
        <v>50</v>
      </c>
      <c r="S899" s="21" t="s">
        <v>443</v>
      </c>
      <c r="T899" s="21" t="s">
        <v>562</v>
      </c>
      <c r="U899" s="22" t="s">
        <v>53</v>
      </c>
      <c r="V899" s="15"/>
      <c r="AE899">
        <v>0</v>
      </c>
      <c r="AF899" t="b">
        <v>1</v>
      </c>
      <c r="AG899">
        <v>0</v>
      </c>
    </row>
    <row r="900" spans="2:33" x14ac:dyDescent="0.45">
      <c r="B900" s="1">
        <v>887</v>
      </c>
      <c r="C900" s="16" t="s">
        <v>47</v>
      </c>
      <c r="D900" s="17" t="s">
        <v>1435</v>
      </c>
      <c r="E900" s="17"/>
      <c r="F900" s="17"/>
      <c r="G900" s="18" t="s">
        <v>33</v>
      </c>
      <c r="H900" s="17"/>
      <c r="I900" s="17"/>
      <c r="J900" s="17"/>
      <c r="K900" s="17"/>
      <c r="L900" s="19">
        <v>3651</v>
      </c>
      <c r="M900" s="19">
        <v>1831</v>
      </c>
      <c r="N900" s="20">
        <v>45747</v>
      </c>
      <c r="O900" s="21" t="s">
        <v>49</v>
      </c>
      <c r="P900" s="21">
        <v>0</v>
      </c>
      <c r="Q900" s="21">
        <v>0</v>
      </c>
      <c r="R900" s="21" t="s">
        <v>50</v>
      </c>
      <c r="S900" s="21" t="s">
        <v>443</v>
      </c>
      <c r="T900" s="21" t="s">
        <v>1026</v>
      </c>
      <c r="U900" s="22" t="s">
        <v>53</v>
      </c>
      <c r="V900" s="15"/>
      <c r="AE900">
        <v>1</v>
      </c>
      <c r="AF900" t="b">
        <v>1</v>
      </c>
      <c r="AG900">
        <v>0</v>
      </c>
    </row>
    <row r="901" spans="2:33" x14ac:dyDescent="0.45">
      <c r="B901" s="1">
        <v>888</v>
      </c>
      <c r="C901" s="16"/>
      <c r="D901" s="17" t="s">
        <v>1436</v>
      </c>
      <c r="E901" s="17"/>
      <c r="F901" s="17"/>
      <c r="G901" s="18" t="s">
        <v>1437</v>
      </c>
      <c r="H901" s="17"/>
      <c r="I901" s="17"/>
      <c r="J901" s="17"/>
      <c r="K901" s="17"/>
      <c r="L901" s="19">
        <v>3651</v>
      </c>
      <c r="M901" s="19">
        <v>1831</v>
      </c>
      <c r="N901" s="20">
        <v>45747</v>
      </c>
      <c r="O901" s="21" t="s">
        <v>56</v>
      </c>
      <c r="P901" s="21">
        <v>0</v>
      </c>
      <c r="Q901" s="21">
        <v>1E-3</v>
      </c>
      <c r="R901" s="21" t="s">
        <v>57</v>
      </c>
      <c r="S901" s="21" t="s">
        <v>443</v>
      </c>
      <c r="T901" s="21" t="s">
        <v>1026</v>
      </c>
      <c r="U901" s="22" t="s">
        <v>53</v>
      </c>
      <c r="V901" s="15"/>
      <c r="AE901">
        <v>0</v>
      </c>
      <c r="AF901" t="b">
        <v>1</v>
      </c>
      <c r="AG901">
        <v>1</v>
      </c>
    </row>
    <row r="902" spans="2:33" x14ac:dyDescent="0.45">
      <c r="B902" s="1">
        <v>889</v>
      </c>
      <c r="C902" s="16" t="s">
        <v>47</v>
      </c>
      <c r="D902" s="17" t="s">
        <v>1438</v>
      </c>
      <c r="E902" s="17"/>
      <c r="F902" s="17"/>
      <c r="G902" s="18" t="s">
        <v>59</v>
      </c>
      <c r="H902" s="17"/>
      <c r="I902" s="17"/>
      <c r="J902" s="17"/>
      <c r="K902" s="17"/>
      <c r="L902" s="19">
        <v>3366</v>
      </c>
      <c r="M902" s="19">
        <v>0</v>
      </c>
      <c r="N902" s="20">
        <v>45813</v>
      </c>
      <c r="O902" s="21" t="s">
        <v>60</v>
      </c>
      <c r="P902" s="21">
        <v>0</v>
      </c>
      <c r="Q902" s="21">
        <v>0</v>
      </c>
      <c r="R902" s="21" t="s">
        <v>50</v>
      </c>
      <c r="S902" s="21" t="s">
        <v>51</v>
      </c>
      <c r="T902" s="21" t="s">
        <v>52</v>
      </c>
      <c r="U902" s="22" t="s">
        <v>53</v>
      </c>
      <c r="V902" s="15"/>
      <c r="AE902">
        <v>2</v>
      </c>
      <c r="AF902" t="b">
        <v>1</v>
      </c>
      <c r="AG902">
        <v>0</v>
      </c>
    </row>
    <row r="903" spans="2:33" x14ac:dyDescent="0.45">
      <c r="B903" s="1">
        <v>890</v>
      </c>
      <c r="C903" s="16"/>
      <c r="D903" s="17" t="s">
        <v>1439</v>
      </c>
      <c r="E903" s="17"/>
      <c r="F903" s="17"/>
      <c r="G903" s="18" t="s">
        <v>1440</v>
      </c>
      <c r="H903" s="17"/>
      <c r="I903" s="17"/>
      <c r="J903" s="17"/>
      <c r="K903" s="17"/>
      <c r="L903" s="19">
        <v>2026</v>
      </c>
      <c r="M903" s="19">
        <v>0</v>
      </c>
      <c r="N903" s="20">
        <v>45813</v>
      </c>
      <c r="O903" s="21" t="s">
        <v>85</v>
      </c>
      <c r="P903" s="21">
        <v>0</v>
      </c>
      <c r="Q903" s="21">
        <v>0.36199999999999999</v>
      </c>
      <c r="R903" s="21" t="s">
        <v>57</v>
      </c>
      <c r="S903" s="21" t="s">
        <v>51</v>
      </c>
      <c r="T903" s="21" t="s">
        <v>52</v>
      </c>
      <c r="U903" s="22" t="s">
        <v>53</v>
      </c>
      <c r="V903" s="15"/>
      <c r="AE903">
        <v>0</v>
      </c>
      <c r="AF903" t="b">
        <v>1</v>
      </c>
      <c r="AG903">
        <v>1</v>
      </c>
    </row>
    <row r="904" spans="2:33" x14ac:dyDescent="0.45">
      <c r="B904" s="1">
        <v>891</v>
      </c>
      <c r="C904" s="16"/>
      <c r="D904" s="17" t="s">
        <v>1439</v>
      </c>
      <c r="E904" s="17"/>
      <c r="F904" s="17"/>
      <c r="G904" s="18" t="s">
        <v>1441</v>
      </c>
      <c r="H904" s="17"/>
      <c r="I904" s="17"/>
      <c r="J904" s="17"/>
      <c r="K904" s="17"/>
      <c r="L904" s="19">
        <v>1340</v>
      </c>
      <c r="M904" s="19">
        <v>0</v>
      </c>
      <c r="N904" s="20">
        <v>45813</v>
      </c>
      <c r="O904" s="21" t="s">
        <v>85</v>
      </c>
      <c r="P904" s="21">
        <v>0</v>
      </c>
      <c r="Q904" s="21">
        <v>3.2000000000000001E-2</v>
      </c>
      <c r="R904" s="21" t="s">
        <v>57</v>
      </c>
      <c r="S904" s="21" t="s">
        <v>51</v>
      </c>
      <c r="T904" s="21" t="s">
        <v>52</v>
      </c>
      <c r="U904" s="22" t="s">
        <v>53</v>
      </c>
      <c r="V904" s="15"/>
      <c r="AE904">
        <v>0</v>
      </c>
      <c r="AF904" t="b">
        <v>1</v>
      </c>
      <c r="AG904">
        <v>1</v>
      </c>
    </row>
    <row r="905" spans="2:33" x14ac:dyDescent="0.45">
      <c r="B905" s="1">
        <v>892</v>
      </c>
      <c r="C905" s="16" t="s">
        <v>47</v>
      </c>
      <c r="D905" s="17" t="s">
        <v>1442</v>
      </c>
      <c r="E905" s="17"/>
      <c r="F905" s="17"/>
      <c r="G905" s="18" t="s">
        <v>33</v>
      </c>
      <c r="H905" s="17"/>
      <c r="I905" s="17"/>
      <c r="J905" s="17"/>
      <c r="K905" s="17"/>
      <c r="L905" s="19">
        <v>3300</v>
      </c>
      <c r="M905" s="19">
        <v>3300</v>
      </c>
      <c r="N905" s="20">
        <v>45657</v>
      </c>
      <c r="O905" s="21" t="s">
        <v>49</v>
      </c>
      <c r="P905" s="21">
        <v>0</v>
      </c>
      <c r="Q905" s="21">
        <v>0</v>
      </c>
      <c r="R905" s="21" t="s">
        <v>50</v>
      </c>
      <c r="S905" s="21" t="s">
        <v>405</v>
      </c>
      <c r="T905" s="21" t="s">
        <v>175</v>
      </c>
      <c r="U905" s="22" t="s">
        <v>53</v>
      </c>
      <c r="V905" s="15"/>
      <c r="AE905">
        <v>4</v>
      </c>
      <c r="AF905" t="b">
        <v>1</v>
      </c>
      <c r="AG905">
        <v>0</v>
      </c>
    </row>
    <row r="906" spans="2:33" x14ac:dyDescent="0.45">
      <c r="B906" s="1">
        <v>893</v>
      </c>
      <c r="C906" s="16" t="s">
        <v>47</v>
      </c>
      <c r="D906" s="17" t="s">
        <v>1443</v>
      </c>
      <c r="E906" s="17"/>
      <c r="F906" s="17"/>
      <c r="G906" s="18" t="s">
        <v>59</v>
      </c>
      <c r="H906" s="17"/>
      <c r="I906" s="17"/>
      <c r="J906" s="17"/>
      <c r="K906" s="17"/>
      <c r="L906" s="19">
        <v>1700</v>
      </c>
      <c r="M906" s="19">
        <v>1700</v>
      </c>
      <c r="N906" s="20">
        <v>45657</v>
      </c>
      <c r="O906" s="21" t="s">
        <v>404</v>
      </c>
      <c r="P906" s="21">
        <v>0</v>
      </c>
      <c r="Q906" s="21">
        <v>0</v>
      </c>
      <c r="R906" s="21" t="s">
        <v>57</v>
      </c>
      <c r="S906" s="21" t="s">
        <v>405</v>
      </c>
      <c r="T906" s="21" t="s">
        <v>1444</v>
      </c>
      <c r="U906" s="22" t="s">
        <v>53</v>
      </c>
      <c r="V906" s="15"/>
      <c r="AE906">
        <v>1</v>
      </c>
      <c r="AF906" t="b">
        <v>1</v>
      </c>
      <c r="AG906">
        <v>1</v>
      </c>
    </row>
    <row r="907" spans="2:33" x14ac:dyDescent="0.45">
      <c r="B907" s="1">
        <v>894</v>
      </c>
      <c r="C907" s="16"/>
      <c r="D907" s="17" t="s">
        <v>1445</v>
      </c>
      <c r="E907" s="17"/>
      <c r="F907" s="17"/>
      <c r="G907" s="18" t="s">
        <v>1446</v>
      </c>
      <c r="H907" s="17"/>
      <c r="I907" s="17"/>
      <c r="J907" s="17"/>
      <c r="K907" s="17"/>
      <c r="L907" s="19">
        <v>1700</v>
      </c>
      <c r="M907" s="19">
        <v>1700</v>
      </c>
      <c r="N907" s="20">
        <v>45657</v>
      </c>
      <c r="O907" s="21" t="s">
        <v>404</v>
      </c>
      <c r="P907" s="21">
        <v>0</v>
      </c>
      <c r="Q907" s="21">
        <v>0</v>
      </c>
      <c r="R907" s="21" t="s">
        <v>57</v>
      </c>
      <c r="S907" s="21" t="s">
        <v>405</v>
      </c>
      <c r="T907" s="21" t="s">
        <v>1444</v>
      </c>
      <c r="U907" s="22" t="s">
        <v>53</v>
      </c>
      <c r="V907" s="15"/>
      <c r="AE907">
        <v>0</v>
      </c>
      <c r="AF907" t="b">
        <v>1</v>
      </c>
      <c r="AG907">
        <v>2</v>
      </c>
    </row>
    <row r="908" spans="2:33" x14ac:dyDescent="0.45">
      <c r="B908" s="1">
        <v>895</v>
      </c>
      <c r="C908" s="16" t="s">
        <v>47</v>
      </c>
      <c r="D908" s="17" t="s">
        <v>1447</v>
      </c>
      <c r="E908" s="17"/>
      <c r="F908" s="17"/>
      <c r="G908" s="18" t="s">
        <v>59</v>
      </c>
      <c r="H908" s="17"/>
      <c r="I908" s="17"/>
      <c r="J908" s="17"/>
      <c r="K908" s="17"/>
      <c r="L908" s="19">
        <v>1600</v>
      </c>
      <c r="M908" s="19">
        <v>1600</v>
      </c>
      <c r="N908" s="20">
        <v>45657</v>
      </c>
      <c r="O908" s="21" t="s">
        <v>404</v>
      </c>
      <c r="P908" s="21">
        <v>0</v>
      </c>
      <c r="Q908" s="21">
        <v>0</v>
      </c>
      <c r="R908" s="21" t="s">
        <v>57</v>
      </c>
      <c r="S908" s="21" t="s">
        <v>405</v>
      </c>
      <c r="T908" s="21" t="s">
        <v>427</v>
      </c>
      <c r="U908" s="22" t="s">
        <v>53</v>
      </c>
      <c r="V908" s="15"/>
      <c r="AE908">
        <v>1</v>
      </c>
      <c r="AF908" t="b">
        <v>1</v>
      </c>
      <c r="AG908">
        <v>1</v>
      </c>
    </row>
    <row r="909" spans="2:33" x14ac:dyDescent="0.45">
      <c r="B909" s="1">
        <v>896</v>
      </c>
      <c r="C909" s="16"/>
      <c r="D909" s="17" t="s">
        <v>1448</v>
      </c>
      <c r="E909" s="17"/>
      <c r="F909" s="17"/>
      <c r="G909" s="18" t="s">
        <v>1449</v>
      </c>
      <c r="H909" s="17"/>
      <c r="I909" s="17"/>
      <c r="J909" s="17"/>
      <c r="K909" s="17"/>
      <c r="L909" s="19">
        <v>1600</v>
      </c>
      <c r="M909" s="19">
        <v>1600</v>
      </c>
      <c r="N909" s="20">
        <v>45657</v>
      </c>
      <c r="O909" s="21" t="s">
        <v>404</v>
      </c>
      <c r="P909" s="21">
        <v>0</v>
      </c>
      <c r="Q909" s="21">
        <v>0</v>
      </c>
      <c r="R909" s="21" t="s">
        <v>57</v>
      </c>
      <c r="S909" s="21" t="s">
        <v>405</v>
      </c>
      <c r="T909" s="21" t="s">
        <v>427</v>
      </c>
      <c r="U909" s="22" t="s">
        <v>53</v>
      </c>
      <c r="V909" s="15"/>
      <c r="AE909">
        <v>0</v>
      </c>
      <c r="AF909" t="b">
        <v>1</v>
      </c>
      <c r="AG909">
        <v>2</v>
      </c>
    </row>
    <row r="910" spans="2:33" x14ac:dyDescent="0.45">
      <c r="B910" s="1">
        <v>897</v>
      </c>
      <c r="C910" s="16" t="s">
        <v>47</v>
      </c>
      <c r="D910" s="17" t="s">
        <v>1450</v>
      </c>
      <c r="E910" s="17"/>
      <c r="F910" s="17"/>
      <c r="G910" s="18" t="s">
        <v>59</v>
      </c>
      <c r="H910" s="17"/>
      <c r="I910" s="17"/>
      <c r="J910" s="17"/>
      <c r="K910" s="17"/>
      <c r="L910" s="19">
        <v>3235</v>
      </c>
      <c r="M910" s="19">
        <v>0</v>
      </c>
      <c r="N910" s="20">
        <v>45747</v>
      </c>
      <c r="O910" s="21" t="s">
        <v>60</v>
      </c>
      <c r="P910" s="21">
        <v>0</v>
      </c>
      <c r="Q910" s="21">
        <v>0</v>
      </c>
      <c r="R910" s="21" t="s">
        <v>50</v>
      </c>
      <c r="S910" s="21" t="s">
        <v>51</v>
      </c>
      <c r="T910" s="21" t="s">
        <v>133</v>
      </c>
      <c r="U910" s="22" t="s">
        <v>53</v>
      </c>
      <c r="V910" s="15"/>
      <c r="AE910">
        <v>2</v>
      </c>
      <c r="AF910" t="b">
        <v>1</v>
      </c>
      <c r="AG910">
        <v>0</v>
      </c>
    </row>
    <row r="911" spans="2:33" x14ac:dyDescent="0.45">
      <c r="B911" s="1">
        <v>898</v>
      </c>
      <c r="C911" s="16"/>
      <c r="D911" s="17" t="s">
        <v>1451</v>
      </c>
      <c r="E911" s="17"/>
      <c r="F911" s="17"/>
      <c r="G911" s="18" t="s">
        <v>1452</v>
      </c>
      <c r="H911" s="17"/>
      <c r="I911" s="17"/>
      <c r="J911" s="17"/>
      <c r="K911" s="17"/>
      <c r="L911" s="19">
        <v>2483</v>
      </c>
      <c r="M911" s="19">
        <v>0</v>
      </c>
      <c r="N911" s="20">
        <v>45747</v>
      </c>
      <c r="O911" s="21" t="s">
        <v>63</v>
      </c>
      <c r="P911" s="21">
        <v>0</v>
      </c>
      <c r="Q911" s="21">
        <v>8.9999999999999993E-3</v>
      </c>
      <c r="R911" s="21" t="s">
        <v>57</v>
      </c>
      <c r="S911" s="21" t="s">
        <v>51</v>
      </c>
      <c r="T911" s="21" t="s">
        <v>133</v>
      </c>
      <c r="U911" s="22" t="s">
        <v>53</v>
      </c>
      <c r="V911" s="15"/>
      <c r="AE911">
        <v>0</v>
      </c>
      <c r="AF911" t="b">
        <v>1</v>
      </c>
      <c r="AG911">
        <v>1</v>
      </c>
    </row>
    <row r="912" spans="2:33" x14ac:dyDescent="0.45">
      <c r="B912" s="1">
        <v>899</v>
      </c>
      <c r="C912" s="16"/>
      <c r="D912" s="17" t="s">
        <v>1451</v>
      </c>
      <c r="E912" s="17"/>
      <c r="F912" s="17"/>
      <c r="G912" s="18" t="s">
        <v>1453</v>
      </c>
      <c r="H912" s="17"/>
      <c r="I912" s="17"/>
      <c r="J912" s="17"/>
      <c r="K912" s="17"/>
      <c r="L912" s="19">
        <v>752</v>
      </c>
      <c r="M912" s="19">
        <v>0</v>
      </c>
      <c r="N912" s="20">
        <v>45747</v>
      </c>
      <c r="O912" s="21" t="s">
        <v>63</v>
      </c>
      <c r="P912" s="21">
        <v>0</v>
      </c>
      <c r="Q912" s="21">
        <v>6.0000000000000001E-3</v>
      </c>
      <c r="R912" s="21" t="s">
        <v>57</v>
      </c>
      <c r="S912" s="21" t="s">
        <v>51</v>
      </c>
      <c r="T912" s="21" t="s">
        <v>133</v>
      </c>
      <c r="U912" s="22" t="s">
        <v>53</v>
      </c>
      <c r="V912" s="15"/>
      <c r="AE912">
        <v>0</v>
      </c>
      <c r="AF912" t="b">
        <v>1</v>
      </c>
      <c r="AG912">
        <v>1</v>
      </c>
    </row>
    <row r="913" spans="2:33" x14ac:dyDescent="0.45">
      <c r="B913" s="1">
        <v>900</v>
      </c>
      <c r="C913" s="16" t="s">
        <v>47</v>
      </c>
      <c r="D913" s="17" t="s">
        <v>1454</v>
      </c>
      <c r="E913" s="17"/>
      <c r="F913" s="17"/>
      <c r="G913" s="18" t="s">
        <v>59</v>
      </c>
      <c r="H913" s="17"/>
      <c r="I913" s="17"/>
      <c r="J913" s="17"/>
      <c r="K913" s="17"/>
      <c r="L913" s="19">
        <v>3037</v>
      </c>
      <c r="M913" s="19">
        <v>0</v>
      </c>
      <c r="N913" s="20">
        <v>45747</v>
      </c>
      <c r="O913" s="21" t="s">
        <v>60</v>
      </c>
      <c r="P913" s="21">
        <v>0</v>
      </c>
      <c r="Q913" s="21">
        <v>0</v>
      </c>
      <c r="R913" s="21" t="s">
        <v>50</v>
      </c>
      <c r="S913" s="21" t="s">
        <v>51</v>
      </c>
      <c r="T913" s="21" t="s">
        <v>52</v>
      </c>
      <c r="U913" s="22" t="s">
        <v>53</v>
      </c>
      <c r="V913" s="15"/>
      <c r="AE913">
        <v>2</v>
      </c>
      <c r="AF913" t="b">
        <v>1</v>
      </c>
      <c r="AG913">
        <v>0</v>
      </c>
    </row>
    <row r="914" spans="2:33" x14ac:dyDescent="0.45">
      <c r="B914" s="1">
        <v>901</v>
      </c>
      <c r="C914" s="16" t="s">
        <v>47</v>
      </c>
      <c r="D914" s="17" t="s">
        <v>1455</v>
      </c>
      <c r="E914" s="17"/>
      <c r="F914" s="17"/>
      <c r="G914" s="18" t="s">
        <v>59</v>
      </c>
      <c r="H914" s="17"/>
      <c r="I914" s="17"/>
      <c r="J914" s="17"/>
      <c r="K914" s="17"/>
      <c r="L914" s="19">
        <v>3037</v>
      </c>
      <c r="M914" s="19">
        <v>0</v>
      </c>
      <c r="N914" s="20">
        <v>45747</v>
      </c>
      <c r="O914" s="21" t="s">
        <v>60</v>
      </c>
      <c r="P914" s="21">
        <v>0</v>
      </c>
      <c r="Q914" s="21">
        <v>0</v>
      </c>
      <c r="R914" s="21" t="s">
        <v>57</v>
      </c>
      <c r="S914" s="21" t="s">
        <v>51</v>
      </c>
      <c r="T914" s="21" t="s">
        <v>52</v>
      </c>
      <c r="U914" s="22" t="s">
        <v>53</v>
      </c>
      <c r="V914" s="15"/>
      <c r="AE914">
        <v>1</v>
      </c>
      <c r="AF914" t="b">
        <v>1</v>
      </c>
      <c r="AG914">
        <v>1</v>
      </c>
    </row>
    <row r="915" spans="2:33" x14ac:dyDescent="0.45">
      <c r="B915" s="1">
        <v>902</v>
      </c>
      <c r="C915" s="16"/>
      <c r="D915" s="17" t="s">
        <v>1456</v>
      </c>
      <c r="E915" s="17"/>
      <c r="F915" s="17"/>
      <c r="G915" s="18" t="s">
        <v>1457</v>
      </c>
      <c r="H915" s="17"/>
      <c r="I915" s="17"/>
      <c r="J915" s="17"/>
      <c r="K915" s="17"/>
      <c r="L915" s="19">
        <v>3037</v>
      </c>
      <c r="M915" s="19">
        <v>0</v>
      </c>
      <c r="N915" s="20">
        <v>45747</v>
      </c>
      <c r="O915" s="21" t="s">
        <v>63</v>
      </c>
      <c r="P915" s="21">
        <v>0</v>
      </c>
      <c r="Q915" s="21">
        <v>3.0000000000000001E-3</v>
      </c>
      <c r="R915" s="21" t="s">
        <v>57</v>
      </c>
      <c r="S915" s="21" t="s">
        <v>51</v>
      </c>
      <c r="T915" s="21" t="s">
        <v>52</v>
      </c>
      <c r="U915" s="22" t="s">
        <v>53</v>
      </c>
      <c r="V915" s="15"/>
      <c r="AE915">
        <v>0</v>
      </c>
      <c r="AF915" t="b">
        <v>1</v>
      </c>
      <c r="AG915">
        <v>2</v>
      </c>
    </row>
    <row r="916" spans="2:33" x14ac:dyDescent="0.45">
      <c r="B916" s="1">
        <v>903</v>
      </c>
      <c r="C916" s="16" t="s">
        <v>47</v>
      </c>
      <c r="D916" s="17" t="s">
        <v>1458</v>
      </c>
      <c r="E916" s="17"/>
      <c r="F916" s="17"/>
      <c r="G916" s="18" t="s">
        <v>59</v>
      </c>
      <c r="H916" s="17"/>
      <c r="I916" s="17"/>
      <c r="J916" s="17"/>
      <c r="K916" s="17"/>
      <c r="L916" s="19">
        <v>2685</v>
      </c>
      <c r="M916" s="19">
        <v>0</v>
      </c>
      <c r="N916" s="20">
        <v>45747</v>
      </c>
      <c r="O916" s="21" t="s">
        <v>60</v>
      </c>
      <c r="P916" s="21">
        <v>0</v>
      </c>
      <c r="Q916" s="21">
        <v>0</v>
      </c>
      <c r="R916" s="21" t="s">
        <v>50</v>
      </c>
      <c r="S916" s="21" t="s">
        <v>51</v>
      </c>
      <c r="T916" s="21" t="s">
        <v>755</v>
      </c>
      <c r="U916" s="22" t="s">
        <v>53</v>
      </c>
      <c r="V916" s="15"/>
      <c r="AE916">
        <v>1</v>
      </c>
      <c r="AF916" t="b">
        <v>1</v>
      </c>
      <c r="AG916">
        <v>0</v>
      </c>
    </row>
    <row r="917" spans="2:33" x14ac:dyDescent="0.45">
      <c r="B917" s="1">
        <v>904</v>
      </c>
      <c r="C917" s="16"/>
      <c r="D917" s="17" t="s">
        <v>1459</v>
      </c>
      <c r="E917" s="17"/>
      <c r="F917" s="17"/>
      <c r="G917" s="18" t="s">
        <v>1460</v>
      </c>
      <c r="H917" s="17"/>
      <c r="I917" s="17"/>
      <c r="J917" s="17"/>
      <c r="K917" s="17"/>
      <c r="L917" s="19">
        <v>2685</v>
      </c>
      <c r="M917" s="19">
        <v>0</v>
      </c>
      <c r="N917" s="20">
        <v>45747</v>
      </c>
      <c r="O917" s="21" t="s">
        <v>63</v>
      </c>
      <c r="P917" s="21">
        <v>0</v>
      </c>
      <c r="Q917" s="21">
        <v>1.3759999999999999</v>
      </c>
      <c r="R917" s="21" t="s">
        <v>57</v>
      </c>
      <c r="S917" s="21" t="s">
        <v>51</v>
      </c>
      <c r="T917" s="21" t="s">
        <v>755</v>
      </c>
      <c r="U917" s="22" t="s">
        <v>53</v>
      </c>
      <c r="V917" s="15"/>
      <c r="AE917">
        <v>0</v>
      </c>
      <c r="AF917" t="b">
        <v>1</v>
      </c>
      <c r="AG917">
        <v>1</v>
      </c>
    </row>
    <row r="918" spans="2:33" x14ac:dyDescent="0.45">
      <c r="B918" s="1">
        <v>905</v>
      </c>
      <c r="C918" s="16" t="s">
        <v>47</v>
      </c>
      <c r="D918" s="17" t="s">
        <v>1461</v>
      </c>
      <c r="E918" s="17"/>
      <c r="F918" s="17"/>
      <c r="G918" s="18" t="s">
        <v>59</v>
      </c>
      <c r="H918" s="17"/>
      <c r="I918" s="17"/>
      <c r="J918" s="17"/>
      <c r="K918" s="17"/>
      <c r="L918" s="19">
        <v>2577</v>
      </c>
      <c r="M918" s="19">
        <v>-693</v>
      </c>
      <c r="N918" s="20">
        <v>45688</v>
      </c>
      <c r="O918" s="21" t="s">
        <v>60</v>
      </c>
      <c r="P918" s="21">
        <v>0</v>
      </c>
      <c r="Q918" s="21">
        <v>0</v>
      </c>
      <c r="R918" s="21" t="s">
        <v>50</v>
      </c>
      <c r="S918" s="21" t="s">
        <v>51</v>
      </c>
      <c r="T918" s="21" t="s">
        <v>257</v>
      </c>
      <c r="U918" s="22" t="s">
        <v>257</v>
      </c>
      <c r="V918" s="15"/>
      <c r="AE918">
        <v>1</v>
      </c>
      <c r="AF918" t="b">
        <v>1</v>
      </c>
      <c r="AG918">
        <v>0</v>
      </c>
    </row>
    <row r="919" spans="2:33" x14ac:dyDescent="0.45">
      <c r="B919" s="1">
        <v>906</v>
      </c>
      <c r="C919" s="16"/>
      <c r="D919" s="17" t="s">
        <v>1462</v>
      </c>
      <c r="E919" s="17"/>
      <c r="F919" s="17"/>
      <c r="G919" s="18" t="s">
        <v>1463</v>
      </c>
      <c r="H919" s="17"/>
      <c r="I919" s="17"/>
      <c r="J919" s="17"/>
      <c r="K919" s="17"/>
      <c r="L919" s="19">
        <v>2577</v>
      </c>
      <c r="M919" s="19">
        <v>-693</v>
      </c>
      <c r="N919" s="20">
        <v>45688</v>
      </c>
      <c r="O919" s="21" t="s">
        <v>632</v>
      </c>
      <c r="P919" s="21">
        <v>0</v>
      </c>
      <c r="Q919" s="21">
        <v>0</v>
      </c>
      <c r="R919" s="21" t="s">
        <v>57</v>
      </c>
      <c r="S919" s="21" t="s">
        <v>51</v>
      </c>
      <c r="T919" s="21" t="s">
        <v>257</v>
      </c>
      <c r="U919" s="22" t="s">
        <v>257</v>
      </c>
      <c r="V919" s="15"/>
      <c r="AE919">
        <v>0</v>
      </c>
      <c r="AF919" t="b">
        <v>1</v>
      </c>
      <c r="AG919">
        <v>1</v>
      </c>
    </row>
    <row r="920" spans="2:33" x14ac:dyDescent="0.45">
      <c r="B920" s="1">
        <v>907</v>
      </c>
      <c r="C920" s="16" t="s">
        <v>47</v>
      </c>
      <c r="D920" s="17" t="s">
        <v>1464</v>
      </c>
      <c r="E920" s="17"/>
      <c r="F920" s="17"/>
      <c r="G920" s="18" t="s">
        <v>59</v>
      </c>
      <c r="H920" s="17"/>
      <c r="I920" s="17"/>
      <c r="J920" s="17"/>
      <c r="K920" s="17"/>
      <c r="L920" s="19">
        <v>2500</v>
      </c>
      <c r="M920" s="19">
        <v>247</v>
      </c>
      <c r="N920" s="20">
        <v>45747</v>
      </c>
      <c r="O920" s="21" t="s">
        <v>60</v>
      </c>
      <c r="P920" s="21">
        <v>0</v>
      </c>
      <c r="Q920" s="21">
        <v>0</v>
      </c>
      <c r="R920" s="21" t="s">
        <v>50</v>
      </c>
      <c r="S920" s="21" t="s">
        <v>51</v>
      </c>
      <c r="T920" s="21" t="s">
        <v>52</v>
      </c>
      <c r="U920" s="22" t="s">
        <v>53</v>
      </c>
      <c r="V920" s="15"/>
      <c r="AE920">
        <v>1</v>
      </c>
      <c r="AF920" t="b">
        <v>1</v>
      </c>
      <c r="AG920">
        <v>0</v>
      </c>
    </row>
    <row r="921" spans="2:33" x14ac:dyDescent="0.45">
      <c r="B921" s="1">
        <v>908</v>
      </c>
      <c r="C921" s="16"/>
      <c r="D921" s="17" t="s">
        <v>1465</v>
      </c>
      <c r="E921" s="17"/>
      <c r="F921" s="17"/>
      <c r="G921" s="18" t="s">
        <v>1466</v>
      </c>
      <c r="H921" s="17"/>
      <c r="I921" s="17"/>
      <c r="J921" s="17"/>
      <c r="K921" s="17"/>
      <c r="L921" s="19">
        <v>2500</v>
      </c>
      <c r="M921" s="19">
        <v>247</v>
      </c>
      <c r="N921" s="20">
        <v>45747</v>
      </c>
      <c r="O921" s="21" t="s">
        <v>63</v>
      </c>
      <c r="P921" s="21">
        <v>0</v>
      </c>
      <c r="Q921" s="21">
        <v>8.0000000000000002E-3</v>
      </c>
      <c r="R921" s="21" t="s">
        <v>57</v>
      </c>
      <c r="S921" s="21" t="s">
        <v>51</v>
      </c>
      <c r="T921" s="21" t="s">
        <v>52</v>
      </c>
      <c r="U921" s="22" t="s">
        <v>53</v>
      </c>
      <c r="V921" s="15"/>
      <c r="AE921">
        <v>0</v>
      </c>
      <c r="AF921" t="b">
        <v>1</v>
      </c>
      <c r="AG921">
        <v>1</v>
      </c>
    </row>
    <row r="922" spans="2:33" x14ac:dyDescent="0.45">
      <c r="B922" s="1">
        <v>909</v>
      </c>
      <c r="C922" s="16"/>
      <c r="D922" s="17" t="s">
        <v>1467</v>
      </c>
      <c r="E922" s="17"/>
      <c r="F922" s="17"/>
      <c r="G922" s="18" t="s">
        <v>1468</v>
      </c>
      <c r="H922" s="17"/>
      <c r="I922" s="17"/>
      <c r="J922" s="17"/>
      <c r="K922" s="17"/>
      <c r="L922" s="19">
        <v>2400</v>
      </c>
      <c r="M922" s="19">
        <v>0</v>
      </c>
      <c r="N922" s="20">
        <v>45747</v>
      </c>
      <c r="O922" s="21" t="s">
        <v>56</v>
      </c>
      <c r="P922" s="21">
        <v>0</v>
      </c>
      <c r="Q922" s="21">
        <v>2E-3</v>
      </c>
      <c r="R922" s="21" t="s">
        <v>50</v>
      </c>
      <c r="S922" s="21" t="s">
        <v>51</v>
      </c>
      <c r="T922" s="21" t="s">
        <v>755</v>
      </c>
      <c r="U922" s="22" t="s">
        <v>53</v>
      </c>
      <c r="V922" s="15"/>
      <c r="AE922">
        <v>0</v>
      </c>
      <c r="AF922" t="b">
        <v>1</v>
      </c>
      <c r="AG922">
        <v>0</v>
      </c>
    </row>
    <row r="923" spans="2:33" x14ac:dyDescent="0.45">
      <c r="B923" s="1">
        <v>910</v>
      </c>
      <c r="C923" s="16"/>
      <c r="D923" s="17" t="s">
        <v>1469</v>
      </c>
      <c r="E923" s="17"/>
      <c r="F923" s="17"/>
      <c r="G923" s="18" t="s">
        <v>1470</v>
      </c>
      <c r="H923" s="17"/>
      <c r="I923" s="17"/>
      <c r="J923" s="17"/>
      <c r="K923" s="17"/>
      <c r="L923" s="19">
        <v>2099</v>
      </c>
      <c r="M923" s="19">
        <v>225</v>
      </c>
      <c r="N923" s="20">
        <v>45747</v>
      </c>
      <c r="O923" s="21" t="s">
        <v>56</v>
      </c>
      <c r="P923" s="21">
        <v>0</v>
      </c>
      <c r="Q923" s="21">
        <v>1.748</v>
      </c>
      <c r="R923" s="21" t="s">
        <v>50</v>
      </c>
      <c r="S923" s="21" t="s">
        <v>51</v>
      </c>
      <c r="T923" s="21" t="s">
        <v>52</v>
      </c>
      <c r="U923" s="22" t="s">
        <v>53</v>
      </c>
      <c r="V923" s="15"/>
      <c r="AE923">
        <v>0</v>
      </c>
      <c r="AF923" t="b">
        <v>1</v>
      </c>
      <c r="AG923">
        <v>0</v>
      </c>
    </row>
    <row r="924" spans="2:33" x14ac:dyDescent="0.45">
      <c r="B924" s="1">
        <v>911</v>
      </c>
      <c r="C924" s="16" t="s">
        <v>47</v>
      </c>
      <c r="D924" s="17" t="s">
        <v>1471</v>
      </c>
      <c r="E924" s="17"/>
      <c r="F924" s="17"/>
      <c r="G924" s="18" t="s">
        <v>59</v>
      </c>
      <c r="H924" s="17"/>
      <c r="I924" s="17"/>
      <c r="J924" s="17"/>
      <c r="K924" s="17"/>
      <c r="L924" s="19">
        <v>2040</v>
      </c>
      <c r="M924" s="19">
        <v>0</v>
      </c>
      <c r="N924" s="20">
        <v>45747</v>
      </c>
      <c r="O924" s="21" t="s">
        <v>60</v>
      </c>
      <c r="P924" s="21">
        <v>0</v>
      </c>
      <c r="Q924" s="21">
        <v>0</v>
      </c>
      <c r="R924" s="21" t="s">
        <v>50</v>
      </c>
      <c r="S924" s="21" t="s">
        <v>51</v>
      </c>
      <c r="T924" s="21" t="s">
        <v>749</v>
      </c>
      <c r="U924" s="22" t="s">
        <v>53</v>
      </c>
      <c r="V924" s="15"/>
      <c r="AE924">
        <v>1</v>
      </c>
      <c r="AF924" t="b">
        <v>1</v>
      </c>
      <c r="AG924">
        <v>0</v>
      </c>
    </row>
    <row r="925" spans="2:33" x14ac:dyDescent="0.45">
      <c r="B925" s="1">
        <v>912</v>
      </c>
      <c r="C925" s="16"/>
      <c r="D925" s="17" t="s">
        <v>1472</v>
      </c>
      <c r="E925" s="17"/>
      <c r="F925" s="17"/>
      <c r="G925" s="18" t="s">
        <v>1473</v>
      </c>
      <c r="H925" s="17"/>
      <c r="I925" s="17"/>
      <c r="J925" s="17"/>
      <c r="K925" s="17"/>
      <c r="L925" s="19">
        <v>2040</v>
      </c>
      <c r="M925" s="19">
        <v>0</v>
      </c>
      <c r="N925" s="20">
        <v>45747</v>
      </c>
      <c r="O925" s="21" t="s">
        <v>63</v>
      </c>
      <c r="P925" s="21">
        <v>0</v>
      </c>
      <c r="Q925" s="21">
        <v>8.9999999999999993E-3</v>
      </c>
      <c r="R925" s="21" t="s">
        <v>57</v>
      </c>
      <c r="S925" s="21" t="s">
        <v>51</v>
      </c>
      <c r="T925" s="21" t="s">
        <v>749</v>
      </c>
      <c r="U925" s="22" t="s">
        <v>53</v>
      </c>
      <c r="V925" s="15"/>
      <c r="AE925">
        <v>0</v>
      </c>
      <c r="AF925" t="b">
        <v>1</v>
      </c>
      <c r="AG925">
        <v>1</v>
      </c>
    </row>
    <row r="926" spans="2:33" x14ac:dyDescent="0.45">
      <c r="B926" s="1">
        <v>913</v>
      </c>
      <c r="C926" s="16"/>
      <c r="D926" s="17" t="s">
        <v>1474</v>
      </c>
      <c r="E926" s="17"/>
      <c r="F926" s="17"/>
      <c r="G926" s="18" t="s">
        <v>1475</v>
      </c>
      <c r="H926" s="17"/>
      <c r="I926" s="17"/>
      <c r="J926" s="17"/>
      <c r="K926" s="17"/>
      <c r="L926" s="19">
        <v>1969</v>
      </c>
      <c r="M926" s="19">
        <v>9</v>
      </c>
      <c r="N926" s="20">
        <v>45747</v>
      </c>
      <c r="O926" s="21" t="s">
        <v>56</v>
      </c>
      <c r="P926" s="21">
        <v>0</v>
      </c>
      <c r="Q926" s="21">
        <v>2E-3</v>
      </c>
      <c r="R926" s="21" t="s">
        <v>50</v>
      </c>
      <c r="S926" s="21" t="s">
        <v>51</v>
      </c>
      <c r="T926" s="21" t="s">
        <v>732</v>
      </c>
      <c r="U926" s="22" t="s">
        <v>53</v>
      </c>
      <c r="V926" s="15"/>
      <c r="AE926">
        <v>0</v>
      </c>
      <c r="AF926" t="b">
        <v>1</v>
      </c>
      <c r="AG926">
        <v>0</v>
      </c>
    </row>
    <row r="927" spans="2:33" x14ac:dyDescent="0.45">
      <c r="B927" s="1">
        <v>914</v>
      </c>
      <c r="C927" s="16"/>
      <c r="D927" s="17" t="s">
        <v>1476</v>
      </c>
      <c r="E927" s="17"/>
      <c r="F927" s="17"/>
      <c r="G927" s="18" t="s">
        <v>1477</v>
      </c>
      <c r="H927" s="17"/>
      <c r="I927" s="17"/>
      <c r="J927" s="17"/>
      <c r="K927" s="17"/>
      <c r="L927" s="19">
        <v>1930</v>
      </c>
      <c r="M927" s="19">
        <v>-10</v>
      </c>
      <c r="N927" s="20">
        <v>45747</v>
      </c>
      <c r="O927" s="21" t="s">
        <v>56</v>
      </c>
      <c r="P927" s="21">
        <v>0</v>
      </c>
      <c r="Q927" s="21">
        <v>1E-3</v>
      </c>
      <c r="R927" s="21" t="s">
        <v>50</v>
      </c>
      <c r="S927" s="21" t="s">
        <v>51</v>
      </c>
      <c r="T927" s="21" t="s">
        <v>480</v>
      </c>
      <c r="U927" s="22" t="s">
        <v>53</v>
      </c>
      <c r="V927" s="15"/>
      <c r="AE927">
        <v>0</v>
      </c>
      <c r="AF927" t="b">
        <v>1</v>
      </c>
      <c r="AG927">
        <v>0</v>
      </c>
    </row>
    <row r="928" spans="2:33" x14ac:dyDescent="0.45">
      <c r="B928" s="1">
        <v>915</v>
      </c>
      <c r="C928" s="16"/>
      <c r="D928" s="17" t="s">
        <v>1478</v>
      </c>
      <c r="E928" s="17"/>
      <c r="F928" s="17"/>
      <c r="G928" s="18" t="s">
        <v>1479</v>
      </c>
      <c r="H928" s="17"/>
      <c r="I928" s="17"/>
      <c r="J928" s="17"/>
      <c r="K928" s="17"/>
      <c r="L928" s="19">
        <v>1921</v>
      </c>
      <c r="M928" s="19">
        <v>-250</v>
      </c>
      <c r="N928" s="20">
        <v>45747</v>
      </c>
      <c r="O928" s="21" t="s">
        <v>56</v>
      </c>
      <c r="P928" s="21">
        <v>0</v>
      </c>
      <c r="Q928" s="21">
        <v>2E-3</v>
      </c>
      <c r="R928" s="21" t="s">
        <v>50</v>
      </c>
      <c r="S928" s="21" t="s">
        <v>51</v>
      </c>
      <c r="T928" s="21" t="s">
        <v>926</v>
      </c>
      <c r="U928" s="22" t="s">
        <v>53</v>
      </c>
      <c r="V928" s="15"/>
      <c r="AE928">
        <v>0</v>
      </c>
      <c r="AF928" t="b">
        <v>1</v>
      </c>
      <c r="AG928">
        <v>0</v>
      </c>
    </row>
    <row r="929" spans="2:33" x14ac:dyDescent="0.45">
      <c r="B929" s="1">
        <v>916</v>
      </c>
      <c r="C929" s="16" t="s">
        <v>47</v>
      </c>
      <c r="D929" s="17" t="s">
        <v>1480</v>
      </c>
      <c r="E929" s="17"/>
      <c r="F929" s="17"/>
      <c r="G929" s="18" t="s">
        <v>59</v>
      </c>
      <c r="H929" s="17"/>
      <c r="I929" s="17"/>
      <c r="J929" s="17"/>
      <c r="K929" s="17"/>
      <c r="L929" s="19">
        <v>1783</v>
      </c>
      <c r="M929" s="19">
        <v>48</v>
      </c>
      <c r="N929" s="20">
        <v>45777</v>
      </c>
      <c r="O929" s="21" t="s">
        <v>60</v>
      </c>
      <c r="P929" s="21">
        <v>0</v>
      </c>
      <c r="Q929" s="21">
        <v>0</v>
      </c>
      <c r="R929" s="21" t="s">
        <v>50</v>
      </c>
      <c r="S929" s="21" t="s">
        <v>51</v>
      </c>
      <c r="T929" s="21" t="s">
        <v>517</v>
      </c>
      <c r="U929" s="22" t="s">
        <v>53</v>
      </c>
      <c r="V929" s="15"/>
      <c r="AE929">
        <v>1</v>
      </c>
      <c r="AF929" t="b">
        <v>1</v>
      </c>
      <c r="AG929">
        <v>0</v>
      </c>
    </row>
    <row r="930" spans="2:33" x14ac:dyDescent="0.45">
      <c r="B930" s="1">
        <v>917</v>
      </c>
      <c r="C930" s="16"/>
      <c r="D930" s="17" t="s">
        <v>1481</v>
      </c>
      <c r="E930" s="17"/>
      <c r="F930" s="17"/>
      <c r="G930" s="18" t="s">
        <v>1482</v>
      </c>
      <c r="H930" s="17"/>
      <c r="I930" s="17"/>
      <c r="J930" s="17"/>
      <c r="K930" s="17"/>
      <c r="L930" s="19">
        <v>1783</v>
      </c>
      <c r="M930" s="19">
        <v>48</v>
      </c>
      <c r="N930" s="20">
        <v>45777</v>
      </c>
      <c r="O930" s="21" t="s">
        <v>63</v>
      </c>
      <c r="P930" s="21">
        <v>0</v>
      </c>
      <c r="Q930" s="21">
        <v>2.5999999999999999E-2</v>
      </c>
      <c r="R930" s="21" t="s">
        <v>57</v>
      </c>
      <c r="S930" s="21" t="s">
        <v>51</v>
      </c>
      <c r="T930" s="21" t="s">
        <v>517</v>
      </c>
      <c r="U930" s="22" t="s">
        <v>53</v>
      </c>
      <c r="V930" s="15"/>
      <c r="AE930">
        <v>0</v>
      </c>
      <c r="AF930" t="b">
        <v>1</v>
      </c>
      <c r="AG930">
        <v>1</v>
      </c>
    </row>
    <row r="931" spans="2:33" x14ac:dyDescent="0.45">
      <c r="B931" s="1">
        <v>918</v>
      </c>
      <c r="C931" s="16" t="s">
        <v>47</v>
      </c>
      <c r="D931" s="17" t="s">
        <v>1483</v>
      </c>
      <c r="E931" s="17"/>
      <c r="F931" s="17"/>
      <c r="G931" s="18" t="s">
        <v>33</v>
      </c>
      <c r="H931" s="17"/>
      <c r="I931" s="17"/>
      <c r="J931" s="17"/>
      <c r="K931" s="17"/>
      <c r="L931" s="19">
        <v>1760</v>
      </c>
      <c r="M931" s="19">
        <v>0</v>
      </c>
      <c r="N931" s="20">
        <v>45716</v>
      </c>
      <c r="O931" s="21" t="s">
        <v>49</v>
      </c>
      <c r="P931" s="21">
        <v>0</v>
      </c>
      <c r="Q931" s="21">
        <v>0</v>
      </c>
      <c r="R931" s="21" t="s">
        <v>50</v>
      </c>
      <c r="S931" s="21" t="s">
        <v>51</v>
      </c>
      <c r="T931" s="21" t="s">
        <v>109</v>
      </c>
      <c r="U931" s="22" t="s">
        <v>110</v>
      </c>
      <c r="V931" s="15"/>
      <c r="AE931">
        <v>3</v>
      </c>
      <c r="AF931" t="b">
        <v>1</v>
      </c>
      <c r="AG931">
        <v>0</v>
      </c>
    </row>
    <row r="932" spans="2:33" x14ac:dyDescent="0.45">
      <c r="B932" s="1">
        <v>919</v>
      </c>
      <c r="C932" s="16" t="s">
        <v>47</v>
      </c>
      <c r="D932" s="17" t="s">
        <v>1484</v>
      </c>
      <c r="E932" s="17"/>
      <c r="F932" s="17"/>
      <c r="G932" s="18" t="s">
        <v>59</v>
      </c>
      <c r="H932" s="17"/>
      <c r="I932" s="17"/>
      <c r="J932" s="17"/>
      <c r="K932" s="17"/>
      <c r="L932" s="19">
        <v>1760</v>
      </c>
      <c r="M932" s="19">
        <v>0</v>
      </c>
      <c r="N932" s="20">
        <v>45716</v>
      </c>
      <c r="O932" s="21" t="s">
        <v>60</v>
      </c>
      <c r="P932" s="21">
        <v>0</v>
      </c>
      <c r="Q932" s="21">
        <v>0</v>
      </c>
      <c r="R932" s="21" t="s">
        <v>57</v>
      </c>
      <c r="S932" s="21" t="s">
        <v>443</v>
      </c>
      <c r="T932" s="21" t="s">
        <v>109</v>
      </c>
      <c r="U932" s="22" t="s">
        <v>110</v>
      </c>
      <c r="V932" s="15"/>
      <c r="AE932">
        <v>2</v>
      </c>
      <c r="AF932" t="b">
        <v>1</v>
      </c>
      <c r="AG932">
        <v>1</v>
      </c>
    </row>
    <row r="933" spans="2:33" x14ac:dyDescent="0.45">
      <c r="B933" s="1">
        <v>920</v>
      </c>
      <c r="C933" s="16" t="s">
        <v>47</v>
      </c>
      <c r="D933" s="17" t="s">
        <v>1485</v>
      </c>
      <c r="E933" s="17"/>
      <c r="F933" s="17"/>
      <c r="G933" s="18" t="s">
        <v>59</v>
      </c>
      <c r="H933" s="17"/>
      <c r="I933" s="17"/>
      <c r="J933" s="17"/>
      <c r="K933" s="17"/>
      <c r="L933" s="19">
        <v>1760</v>
      </c>
      <c r="M933" s="19">
        <v>0</v>
      </c>
      <c r="N933" s="20">
        <v>45716</v>
      </c>
      <c r="O933" s="21" t="s">
        <v>60</v>
      </c>
      <c r="P933" s="21">
        <v>0</v>
      </c>
      <c r="Q933" s="21">
        <v>0</v>
      </c>
      <c r="R933" s="21" t="s">
        <v>57</v>
      </c>
      <c r="S933" s="21" t="s">
        <v>51</v>
      </c>
      <c r="T933" s="21" t="s">
        <v>257</v>
      </c>
      <c r="U933" s="22" t="s">
        <v>257</v>
      </c>
      <c r="V933" s="15"/>
      <c r="AE933">
        <v>1</v>
      </c>
      <c r="AF933" t="b">
        <v>1</v>
      </c>
      <c r="AG933">
        <v>2</v>
      </c>
    </row>
    <row r="934" spans="2:33" x14ac:dyDescent="0.45">
      <c r="B934" s="1">
        <v>921</v>
      </c>
      <c r="C934" s="16"/>
      <c r="D934" s="17" t="s">
        <v>1486</v>
      </c>
      <c r="E934" s="17"/>
      <c r="F934" s="17"/>
      <c r="G934" s="18" t="s">
        <v>1487</v>
      </c>
      <c r="H934" s="17"/>
      <c r="I934" s="17"/>
      <c r="J934" s="17"/>
      <c r="K934" s="17"/>
      <c r="L934" s="19">
        <v>1760</v>
      </c>
      <c r="M934" s="19">
        <v>0</v>
      </c>
      <c r="N934" s="20">
        <v>45716</v>
      </c>
      <c r="O934" s="21" t="s">
        <v>632</v>
      </c>
      <c r="P934" s="21">
        <v>0</v>
      </c>
      <c r="Q934" s="21">
        <v>1.2E-2</v>
      </c>
      <c r="R934" s="21" t="s">
        <v>57</v>
      </c>
      <c r="S934" s="21" t="s">
        <v>51</v>
      </c>
      <c r="T934" s="21" t="s">
        <v>257</v>
      </c>
      <c r="U934" s="22" t="s">
        <v>257</v>
      </c>
      <c r="V934" s="15"/>
      <c r="AE934">
        <v>0</v>
      </c>
      <c r="AF934" t="b">
        <v>1</v>
      </c>
      <c r="AG934">
        <v>3</v>
      </c>
    </row>
    <row r="935" spans="2:33" x14ac:dyDescent="0.45">
      <c r="B935" s="1">
        <v>922</v>
      </c>
      <c r="C935" s="16" t="s">
        <v>47</v>
      </c>
      <c r="D935" s="17" t="s">
        <v>1488</v>
      </c>
      <c r="E935" s="17"/>
      <c r="F935" s="17"/>
      <c r="G935" s="18" t="s">
        <v>33</v>
      </c>
      <c r="H935" s="17"/>
      <c r="I935" s="17"/>
      <c r="J935" s="17"/>
      <c r="K935" s="17"/>
      <c r="L935" s="19">
        <v>1651</v>
      </c>
      <c r="M935" s="19">
        <v>-30</v>
      </c>
      <c r="N935" s="20">
        <v>45747</v>
      </c>
      <c r="O935" s="21" t="s">
        <v>49</v>
      </c>
      <c r="P935" s="21">
        <v>0</v>
      </c>
      <c r="Q935" s="21">
        <v>0</v>
      </c>
      <c r="R935" s="21" t="s">
        <v>50</v>
      </c>
      <c r="S935" s="21" t="s">
        <v>443</v>
      </c>
      <c r="T935" s="21" t="s">
        <v>125</v>
      </c>
      <c r="U935" s="22" t="s">
        <v>126</v>
      </c>
      <c r="V935" s="15"/>
      <c r="AE935">
        <v>1</v>
      </c>
      <c r="AF935" t="b">
        <v>1</v>
      </c>
      <c r="AG935">
        <v>0</v>
      </c>
    </row>
    <row r="936" spans="2:33" x14ac:dyDescent="0.45">
      <c r="B936" s="1">
        <v>923</v>
      </c>
      <c r="C936" s="16"/>
      <c r="D936" s="17" t="s">
        <v>1489</v>
      </c>
      <c r="E936" s="17"/>
      <c r="F936" s="17"/>
      <c r="G936" s="18" t="s">
        <v>1490</v>
      </c>
      <c r="H936" s="17"/>
      <c r="I936" s="17"/>
      <c r="J936" s="17"/>
      <c r="K936" s="17"/>
      <c r="L936" s="19">
        <v>1651</v>
      </c>
      <c r="M936" s="19">
        <v>-30</v>
      </c>
      <c r="N936" s="20">
        <v>45747</v>
      </c>
      <c r="O936" s="21" t="s">
        <v>56</v>
      </c>
      <c r="P936" s="21">
        <v>0</v>
      </c>
      <c r="Q936" s="21">
        <v>0</v>
      </c>
      <c r="R936" s="21" t="s">
        <v>57</v>
      </c>
      <c r="S936" s="21" t="s">
        <v>51</v>
      </c>
      <c r="T936" s="21" t="s">
        <v>125</v>
      </c>
      <c r="U936" s="22" t="s">
        <v>126</v>
      </c>
      <c r="V936" s="15"/>
      <c r="AE936">
        <v>0</v>
      </c>
      <c r="AF936" t="b">
        <v>1</v>
      </c>
      <c r="AG936">
        <v>1</v>
      </c>
    </row>
    <row r="937" spans="2:33" x14ac:dyDescent="0.45">
      <c r="B937" s="1">
        <v>924</v>
      </c>
      <c r="C937" s="16" t="s">
        <v>47</v>
      </c>
      <c r="D937" s="17" t="s">
        <v>1491</v>
      </c>
      <c r="E937" s="17"/>
      <c r="F937" s="17"/>
      <c r="G937" s="18" t="s">
        <v>59</v>
      </c>
      <c r="H937" s="17"/>
      <c r="I937" s="17"/>
      <c r="J937" s="17"/>
      <c r="K937" s="17"/>
      <c r="L937" s="19">
        <v>1600</v>
      </c>
      <c r="M937" s="19">
        <v>0</v>
      </c>
      <c r="N937" s="20">
        <v>45812</v>
      </c>
      <c r="O937" s="21" t="s">
        <v>60</v>
      </c>
      <c r="P937" s="21">
        <v>0</v>
      </c>
      <c r="Q937" s="21">
        <v>0</v>
      </c>
      <c r="R937" s="21" t="s">
        <v>50</v>
      </c>
      <c r="S937" s="21" t="s">
        <v>51</v>
      </c>
      <c r="T937" s="21" t="s">
        <v>130</v>
      </c>
      <c r="U937" s="22" t="s">
        <v>53</v>
      </c>
      <c r="V937" s="15"/>
      <c r="AE937">
        <v>1</v>
      </c>
      <c r="AF937" t="b">
        <v>1</v>
      </c>
      <c r="AG937">
        <v>0</v>
      </c>
    </row>
    <row r="938" spans="2:33" x14ac:dyDescent="0.45">
      <c r="B938" s="1">
        <v>925</v>
      </c>
      <c r="C938" s="16"/>
      <c r="D938" s="17" t="s">
        <v>1492</v>
      </c>
      <c r="E938" s="17"/>
      <c r="F938" s="17"/>
      <c r="G938" s="18" t="s">
        <v>1493</v>
      </c>
      <c r="H938" s="17"/>
      <c r="I938" s="17"/>
      <c r="J938" s="17"/>
      <c r="K938" s="17"/>
      <c r="L938" s="19">
        <v>1600</v>
      </c>
      <c r="M938" s="19">
        <v>0</v>
      </c>
      <c r="N938" s="20">
        <v>45812</v>
      </c>
      <c r="O938" s="21" t="s">
        <v>85</v>
      </c>
      <c r="P938" s="21">
        <v>0</v>
      </c>
      <c r="Q938" s="21">
        <v>3.2000000000000001E-2</v>
      </c>
      <c r="R938" s="21" t="s">
        <v>57</v>
      </c>
      <c r="S938" s="21" t="s">
        <v>51</v>
      </c>
      <c r="T938" s="21" t="s">
        <v>130</v>
      </c>
      <c r="U938" s="22" t="s">
        <v>53</v>
      </c>
      <c r="V938" s="15"/>
      <c r="AE938">
        <v>0</v>
      </c>
      <c r="AF938" t="b">
        <v>1</v>
      </c>
      <c r="AG938">
        <v>1</v>
      </c>
    </row>
    <row r="939" spans="2:33" x14ac:dyDescent="0.45">
      <c r="B939" s="1">
        <v>926</v>
      </c>
      <c r="C939" s="16" t="s">
        <v>47</v>
      </c>
      <c r="D939" s="17" t="s">
        <v>1494</v>
      </c>
      <c r="E939" s="17"/>
      <c r="F939" s="17"/>
      <c r="G939" s="18" t="s">
        <v>59</v>
      </c>
      <c r="H939" s="17"/>
      <c r="I939" s="17"/>
      <c r="J939" s="17"/>
      <c r="K939" s="17"/>
      <c r="L939" s="19">
        <v>1424</v>
      </c>
      <c r="M939" s="19">
        <v>0</v>
      </c>
      <c r="N939" s="20">
        <v>45777</v>
      </c>
      <c r="O939" s="21" t="s">
        <v>60</v>
      </c>
      <c r="P939" s="21">
        <v>0</v>
      </c>
      <c r="Q939" s="21">
        <v>0</v>
      </c>
      <c r="R939" s="21" t="s">
        <v>50</v>
      </c>
      <c r="S939" s="21" t="s">
        <v>51</v>
      </c>
      <c r="T939" s="21" t="s">
        <v>827</v>
      </c>
      <c r="U939" s="22" t="s">
        <v>53</v>
      </c>
      <c r="V939" s="15"/>
      <c r="AE939">
        <v>1</v>
      </c>
      <c r="AF939" t="b">
        <v>1</v>
      </c>
      <c r="AG939">
        <v>0</v>
      </c>
    </row>
    <row r="940" spans="2:33" x14ac:dyDescent="0.45">
      <c r="B940" s="1">
        <v>927</v>
      </c>
      <c r="C940" s="16"/>
      <c r="D940" s="17" t="s">
        <v>1495</v>
      </c>
      <c r="E940" s="17"/>
      <c r="F940" s="17"/>
      <c r="G940" s="18" t="s">
        <v>1496</v>
      </c>
      <c r="H940" s="17"/>
      <c r="I940" s="17"/>
      <c r="J940" s="17"/>
      <c r="K940" s="17"/>
      <c r="L940" s="19">
        <v>1424</v>
      </c>
      <c r="M940" s="19">
        <v>0</v>
      </c>
      <c r="N940" s="20">
        <v>45777</v>
      </c>
      <c r="O940" s="21" t="s">
        <v>63</v>
      </c>
      <c r="P940" s="21">
        <v>0</v>
      </c>
      <c r="Q940" s="21">
        <v>1.6E-2</v>
      </c>
      <c r="R940" s="21" t="s">
        <v>57</v>
      </c>
      <c r="S940" s="21" t="s">
        <v>51</v>
      </c>
      <c r="T940" s="21" t="s">
        <v>827</v>
      </c>
      <c r="U940" s="22" t="s">
        <v>53</v>
      </c>
      <c r="V940" s="15"/>
      <c r="AE940">
        <v>0</v>
      </c>
      <c r="AF940" t="b">
        <v>1</v>
      </c>
      <c r="AG940">
        <v>1</v>
      </c>
    </row>
    <row r="941" spans="2:33" x14ac:dyDescent="0.45">
      <c r="B941" s="1">
        <v>928</v>
      </c>
      <c r="C941" s="16"/>
      <c r="D941" s="17" t="s">
        <v>1497</v>
      </c>
      <c r="E941" s="17"/>
      <c r="F941" s="17"/>
      <c r="G941" s="18" t="s">
        <v>1498</v>
      </c>
      <c r="H941" s="17"/>
      <c r="I941" s="17"/>
      <c r="J941" s="17"/>
      <c r="K941" s="17"/>
      <c r="L941" s="19">
        <v>1419</v>
      </c>
      <c r="M941" s="19">
        <v>0</v>
      </c>
      <c r="N941" s="20">
        <v>45747</v>
      </c>
      <c r="O941" s="21" t="s">
        <v>56</v>
      </c>
      <c r="P941" s="21">
        <v>0</v>
      </c>
      <c r="Q941" s="21">
        <v>3.0000000000000001E-3</v>
      </c>
      <c r="R941" s="21" t="s">
        <v>50</v>
      </c>
      <c r="S941" s="21" t="s">
        <v>293</v>
      </c>
      <c r="T941" s="21" t="s">
        <v>130</v>
      </c>
      <c r="U941" s="22" t="s">
        <v>53</v>
      </c>
      <c r="V941" s="15"/>
      <c r="AE941">
        <v>0</v>
      </c>
      <c r="AF941" t="b">
        <v>1</v>
      </c>
      <c r="AG941">
        <v>0</v>
      </c>
    </row>
    <row r="942" spans="2:33" x14ac:dyDescent="0.45">
      <c r="B942" s="1">
        <v>929</v>
      </c>
      <c r="C942" s="16" t="s">
        <v>47</v>
      </c>
      <c r="D942" s="17" t="s">
        <v>1499</v>
      </c>
      <c r="E942" s="17"/>
      <c r="F942" s="17"/>
      <c r="G942" s="18" t="s">
        <v>33</v>
      </c>
      <c r="H942" s="17"/>
      <c r="I942" s="17"/>
      <c r="J942" s="17"/>
      <c r="K942" s="17"/>
      <c r="L942" s="19">
        <v>1416</v>
      </c>
      <c r="M942" s="19">
        <v>1415</v>
      </c>
      <c r="N942" s="20">
        <v>45747</v>
      </c>
      <c r="O942" s="21" t="s">
        <v>49</v>
      </c>
      <c r="P942" s="21">
        <v>0</v>
      </c>
      <c r="Q942" s="21">
        <v>0</v>
      </c>
      <c r="R942" s="21" t="s">
        <v>50</v>
      </c>
      <c r="S942" s="21" t="s">
        <v>51</v>
      </c>
      <c r="T942" s="21" t="s">
        <v>926</v>
      </c>
      <c r="U942" s="22" t="s">
        <v>53</v>
      </c>
      <c r="V942" s="15"/>
      <c r="AE942">
        <v>1</v>
      </c>
      <c r="AF942" t="b">
        <v>1</v>
      </c>
      <c r="AG942">
        <v>0</v>
      </c>
    </row>
    <row r="943" spans="2:33" x14ac:dyDescent="0.45">
      <c r="B943" s="1">
        <v>930</v>
      </c>
      <c r="C943" s="16"/>
      <c r="D943" s="17" t="s">
        <v>1500</v>
      </c>
      <c r="E943" s="17"/>
      <c r="F943" s="17"/>
      <c r="G943" s="18" t="s">
        <v>1501</v>
      </c>
      <c r="H943" s="17"/>
      <c r="I943" s="17"/>
      <c r="J943" s="17"/>
      <c r="K943" s="17"/>
      <c r="L943" s="19">
        <v>1416</v>
      </c>
      <c r="M943" s="19">
        <v>1415</v>
      </c>
      <c r="N943" s="20">
        <v>45747</v>
      </c>
      <c r="O943" s="21" t="s">
        <v>56</v>
      </c>
      <c r="P943" s="21">
        <v>0</v>
      </c>
      <c r="Q943" s="21">
        <v>0</v>
      </c>
      <c r="R943" s="21" t="s">
        <v>57</v>
      </c>
      <c r="S943" s="21" t="s">
        <v>51</v>
      </c>
      <c r="T943" s="21" t="s">
        <v>926</v>
      </c>
      <c r="U943" s="22" t="s">
        <v>53</v>
      </c>
      <c r="V943" s="15"/>
      <c r="AE943">
        <v>0</v>
      </c>
      <c r="AF943" t="b">
        <v>1</v>
      </c>
      <c r="AG943">
        <v>1</v>
      </c>
    </row>
    <row r="944" spans="2:33" x14ac:dyDescent="0.45">
      <c r="B944" s="1">
        <v>931</v>
      </c>
      <c r="C944" s="16"/>
      <c r="D944" s="17" t="s">
        <v>1502</v>
      </c>
      <c r="E944" s="17"/>
      <c r="F944" s="17"/>
      <c r="G944" s="18" t="s">
        <v>1503</v>
      </c>
      <c r="H944" s="17"/>
      <c r="I944" s="17"/>
      <c r="J944" s="17"/>
      <c r="K944" s="17"/>
      <c r="L944" s="19">
        <v>1415</v>
      </c>
      <c r="M944" s="19">
        <v>19</v>
      </c>
      <c r="N944" s="20">
        <v>45747</v>
      </c>
      <c r="O944" s="21" t="s">
        <v>56</v>
      </c>
      <c r="P944" s="21">
        <v>0</v>
      </c>
      <c r="Q944" s="21">
        <v>1E-3</v>
      </c>
      <c r="R944" s="21" t="s">
        <v>50</v>
      </c>
      <c r="S944" s="21" t="s">
        <v>51</v>
      </c>
      <c r="T944" s="21" t="s">
        <v>1126</v>
      </c>
      <c r="U944" s="22" t="s">
        <v>53</v>
      </c>
      <c r="V944" s="15"/>
      <c r="AE944">
        <v>0</v>
      </c>
      <c r="AF944" t="b">
        <v>1</v>
      </c>
      <c r="AG944">
        <v>0</v>
      </c>
    </row>
    <row r="945" spans="2:33" x14ac:dyDescent="0.45">
      <c r="B945" s="1">
        <v>932</v>
      </c>
      <c r="C945" s="16" t="s">
        <v>47</v>
      </c>
      <c r="D945" s="17" t="s">
        <v>1504</v>
      </c>
      <c r="E945" s="17"/>
      <c r="F945" s="17"/>
      <c r="G945" s="18" t="s">
        <v>33</v>
      </c>
      <c r="H945" s="17"/>
      <c r="I945" s="17"/>
      <c r="J945" s="17"/>
      <c r="K945" s="17"/>
      <c r="L945" s="19">
        <v>1401</v>
      </c>
      <c r="M945" s="19">
        <v>-5439</v>
      </c>
      <c r="N945" s="20">
        <v>45747</v>
      </c>
      <c r="O945" s="21" t="s">
        <v>49</v>
      </c>
      <c r="P945" s="21">
        <v>0</v>
      </c>
      <c r="Q945" s="21">
        <v>0</v>
      </c>
      <c r="R945" s="21" t="s">
        <v>50</v>
      </c>
      <c r="S945" s="21" t="s">
        <v>51</v>
      </c>
      <c r="T945" s="21" t="s">
        <v>1204</v>
      </c>
      <c r="U945" s="22" t="s">
        <v>1202</v>
      </c>
      <c r="V945" s="15"/>
      <c r="AE945">
        <v>1</v>
      </c>
      <c r="AF945" t="b">
        <v>1</v>
      </c>
      <c r="AG945">
        <v>0</v>
      </c>
    </row>
    <row r="946" spans="2:33" x14ac:dyDescent="0.45">
      <c r="B946" s="1">
        <v>933</v>
      </c>
      <c r="C946" s="16"/>
      <c r="D946" s="17" t="s">
        <v>1505</v>
      </c>
      <c r="E946" s="17"/>
      <c r="F946" s="17"/>
      <c r="G946" s="18" t="s">
        <v>1506</v>
      </c>
      <c r="H946" s="17"/>
      <c r="I946" s="17"/>
      <c r="J946" s="17"/>
      <c r="K946" s="17"/>
      <c r="L946" s="19">
        <v>1401</v>
      </c>
      <c r="M946" s="19">
        <v>-5439</v>
      </c>
      <c r="N946" s="20">
        <v>45747</v>
      </c>
      <c r="O946" s="21" t="s">
        <v>56</v>
      </c>
      <c r="P946" s="21">
        <v>0</v>
      </c>
      <c r="Q946" s="21">
        <v>4.8000000000000001E-2</v>
      </c>
      <c r="R946" s="21" t="s">
        <v>57</v>
      </c>
      <c r="S946" s="21" t="s">
        <v>51</v>
      </c>
      <c r="T946" s="21" t="s">
        <v>130</v>
      </c>
      <c r="U946" s="22" t="s">
        <v>53</v>
      </c>
      <c r="V946" s="15"/>
      <c r="AE946">
        <v>0</v>
      </c>
      <c r="AF946" t="b">
        <v>1</v>
      </c>
      <c r="AG946">
        <v>1</v>
      </c>
    </row>
    <row r="947" spans="2:33" x14ac:dyDescent="0.45">
      <c r="B947" s="1">
        <v>934</v>
      </c>
      <c r="C947" s="16"/>
      <c r="D947" s="17" t="s">
        <v>1507</v>
      </c>
      <c r="E947" s="17"/>
      <c r="F947" s="17"/>
      <c r="G947" s="18" t="s">
        <v>1508</v>
      </c>
      <c r="H947" s="17"/>
      <c r="I947" s="17"/>
      <c r="J947" s="17"/>
      <c r="K947" s="17"/>
      <c r="L947" s="19">
        <v>1360</v>
      </c>
      <c r="M947" s="19">
        <v>0</v>
      </c>
      <c r="N947" s="20">
        <v>45747</v>
      </c>
      <c r="O947" s="21" t="s">
        <v>56</v>
      </c>
      <c r="P947" s="21">
        <v>0</v>
      </c>
      <c r="Q947" s="21">
        <v>11.21</v>
      </c>
      <c r="R947" s="21" t="s">
        <v>50</v>
      </c>
      <c r="S947" s="21" t="s">
        <v>51</v>
      </c>
      <c r="T947" s="21" t="s">
        <v>196</v>
      </c>
      <c r="U947" s="22" t="s">
        <v>53</v>
      </c>
      <c r="V947" s="15"/>
      <c r="AE947">
        <v>0</v>
      </c>
      <c r="AF947" t="b">
        <v>1</v>
      </c>
      <c r="AG947">
        <v>0</v>
      </c>
    </row>
    <row r="948" spans="2:33" x14ac:dyDescent="0.45">
      <c r="B948" s="1">
        <v>935</v>
      </c>
      <c r="C948" s="16" t="s">
        <v>47</v>
      </c>
      <c r="D948" s="17" t="s">
        <v>1509</v>
      </c>
      <c r="E948" s="17"/>
      <c r="F948" s="17"/>
      <c r="G948" s="18" t="s">
        <v>33</v>
      </c>
      <c r="H948" s="17"/>
      <c r="I948" s="17"/>
      <c r="J948" s="17"/>
      <c r="K948" s="17"/>
      <c r="L948" s="19">
        <v>1352</v>
      </c>
      <c r="M948" s="19">
        <v>-4370</v>
      </c>
      <c r="N948" s="20">
        <v>45747</v>
      </c>
      <c r="O948" s="21" t="s">
        <v>49</v>
      </c>
      <c r="P948" s="21">
        <v>0</v>
      </c>
      <c r="Q948" s="21">
        <v>0</v>
      </c>
      <c r="R948" s="21" t="s">
        <v>50</v>
      </c>
      <c r="S948" s="21" t="s">
        <v>443</v>
      </c>
      <c r="T948" s="21" t="s">
        <v>133</v>
      </c>
      <c r="U948" s="22" t="s">
        <v>53</v>
      </c>
      <c r="V948" s="15"/>
      <c r="AE948">
        <v>3</v>
      </c>
      <c r="AF948" t="b">
        <v>1</v>
      </c>
      <c r="AG948">
        <v>0</v>
      </c>
    </row>
    <row r="949" spans="2:33" x14ac:dyDescent="0.45">
      <c r="B949" s="1">
        <v>936</v>
      </c>
      <c r="C949" s="16"/>
      <c r="D949" s="17" t="s">
        <v>1510</v>
      </c>
      <c r="E949" s="17"/>
      <c r="F949" s="17"/>
      <c r="G949" s="18" t="s">
        <v>1511</v>
      </c>
      <c r="H949" s="17"/>
      <c r="I949" s="17"/>
      <c r="J949" s="17"/>
      <c r="K949" s="17"/>
      <c r="L949" s="19">
        <v>1132</v>
      </c>
      <c r="M949" s="19">
        <v>-813</v>
      </c>
      <c r="N949" s="20">
        <v>45747</v>
      </c>
      <c r="O949" s="21" t="s">
        <v>56</v>
      </c>
      <c r="P949" s="21">
        <v>0</v>
      </c>
      <c r="Q949" s="21">
        <v>0</v>
      </c>
      <c r="R949" s="21" t="s">
        <v>57</v>
      </c>
      <c r="S949" s="21" t="s">
        <v>284</v>
      </c>
      <c r="T949" s="21" t="s">
        <v>926</v>
      </c>
      <c r="U949" s="22" t="s">
        <v>53</v>
      </c>
      <c r="V949" s="15"/>
      <c r="AE949">
        <v>0</v>
      </c>
      <c r="AF949" t="b">
        <v>1</v>
      </c>
      <c r="AG949">
        <v>1</v>
      </c>
    </row>
    <row r="950" spans="2:33" x14ac:dyDescent="0.45">
      <c r="B950" s="1">
        <v>937</v>
      </c>
      <c r="C950" s="16"/>
      <c r="D950" s="17" t="s">
        <v>1512</v>
      </c>
      <c r="E950" s="17"/>
      <c r="F950" s="17"/>
      <c r="G950" s="18" t="s">
        <v>1513</v>
      </c>
      <c r="H950" s="17"/>
      <c r="I950" s="17"/>
      <c r="J950" s="17"/>
      <c r="K950" s="17"/>
      <c r="L950" s="19">
        <v>220</v>
      </c>
      <c r="M950" s="19">
        <v>-124</v>
      </c>
      <c r="N950" s="20">
        <v>45747</v>
      </c>
      <c r="O950" s="21" t="s">
        <v>56</v>
      </c>
      <c r="P950" s="21">
        <v>0</v>
      </c>
      <c r="Q950" s="21">
        <v>0</v>
      </c>
      <c r="R950" s="21" t="s">
        <v>57</v>
      </c>
      <c r="S950" s="21" t="s">
        <v>51</v>
      </c>
      <c r="T950" s="21" t="s">
        <v>926</v>
      </c>
      <c r="U950" s="22" t="s">
        <v>53</v>
      </c>
      <c r="V950" s="15"/>
      <c r="AE950">
        <v>0</v>
      </c>
      <c r="AF950" t="b">
        <v>1</v>
      </c>
      <c r="AG950">
        <v>1</v>
      </c>
    </row>
    <row r="951" spans="2:33" x14ac:dyDescent="0.45">
      <c r="B951" s="1">
        <v>938</v>
      </c>
      <c r="C951" s="16"/>
      <c r="D951" s="17" t="s">
        <v>1514</v>
      </c>
      <c r="E951" s="17"/>
      <c r="F951" s="17"/>
      <c r="G951" s="18" t="s">
        <v>1515</v>
      </c>
      <c r="H951" s="17"/>
      <c r="I951" s="17"/>
      <c r="J951" s="17"/>
      <c r="K951" s="17"/>
      <c r="L951" s="19">
        <v>0</v>
      </c>
      <c r="M951" s="19">
        <v>-3433</v>
      </c>
      <c r="N951" s="20">
        <v>45747</v>
      </c>
      <c r="O951" s="21" t="s">
        <v>56</v>
      </c>
      <c r="P951" s="21">
        <v>0</v>
      </c>
      <c r="Q951" s="21">
        <v>0</v>
      </c>
      <c r="R951" s="21" t="s">
        <v>57</v>
      </c>
      <c r="S951" s="21" t="s">
        <v>443</v>
      </c>
      <c r="T951" s="21" t="s">
        <v>133</v>
      </c>
      <c r="U951" s="22" t="s">
        <v>53</v>
      </c>
      <c r="V951" s="15"/>
      <c r="AE951">
        <v>0</v>
      </c>
      <c r="AF951" t="b">
        <v>1</v>
      </c>
      <c r="AG951">
        <v>1</v>
      </c>
    </row>
    <row r="952" spans="2:33" x14ac:dyDescent="0.45">
      <c r="B952" s="1">
        <v>939</v>
      </c>
      <c r="C952" s="16"/>
      <c r="D952" s="17" t="s">
        <v>1516</v>
      </c>
      <c r="E952" s="17"/>
      <c r="F952" s="17"/>
      <c r="G952" s="18" t="s">
        <v>1517</v>
      </c>
      <c r="H952" s="17"/>
      <c r="I952" s="17"/>
      <c r="J952" s="17"/>
      <c r="K952" s="17"/>
      <c r="L952" s="19">
        <v>1345</v>
      </c>
      <c r="M952" s="19">
        <v>0</v>
      </c>
      <c r="N952" s="20">
        <v>45657</v>
      </c>
      <c r="O952" s="21" t="s">
        <v>56</v>
      </c>
      <c r="P952" s="21">
        <v>0</v>
      </c>
      <c r="Q952" s="21">
        <v>18.239999999999998</v>
      </c>
      <c r="R952" s="21" t="s">
        <v>50</v>
      </c>
      <c r="S952" s="21" t="s">
        <v>51</v>
      </c>
      <c r="T952" s="21" t="s">
        <v>860</v>
      </c>
      <c r="U952" s="22" t="s">
        <v>53</v>
      </c>
      <c r="V952" s="15"/>
      <c r="AE952">
        <v>0</v>
      </c>
      <c r="AF952" t="b">
        <v>1</v>
      </c>
      <c r="AG952">
        <v>0</v>
      </c>
    </row>
    <row r="953" spans="2:33" x14ac:dyDescent="0.45">
      <c r="B953" s="1">
        <v>940</v>
      </c>
      <c r="C953" s="16"/>
      <c r="D953" s="17" t="s">
        <v>1518</v>
      </c>
      <c r="E953" s="17"/>
      <c r="F953" s="17"/>
      <c r="G953" s="18" t="s">
        <v>1519</v>
      </c>
      <c r="H953" s="17"/>
      <c r="I953" s="17"/>
      <c r="J953" s="17"/>
      <c r="K953" s="17"/>
      <c r="L953" s="19">
        <v>1261</v>
      </c>
      <c r="M953" s="19">
        <v>-459</v>
      </c>
      <c r="N953" s="20">
        <v>45747</v>
      </c>
      <c r="O953" s="21" t="s">
        <v>56</v>
      </c>
      <c r="P953" s="21">
        <v>0</v>
      </c>
      <c r="Q953" s="21">
        <v>0.05</v>
      </c>
      <c r="R953" s="21" t="s">
        <v>50</v>
      </c>
      <c r="S953" s="21" t="s">
        <v>51</v>
      </c>
      <c r="T953" s="21" t="s">
        <v>130</v>
      </c>
      <c r="U953" s="22" t="s">
        <v>53</v>
      </c>
      <c r="V953" s="15"/>
      <c r="AE953">
        <v>0</v>
      </c>
      <c r="AF953" t="b">
        <v>1</v>
      </c>
      <c r="AG953">
        <v>0</v>
      </c>
    </row>
    <row r="954" spans="2:33" x14ac:dyDescent="0.45">
      <c r="B954" s="1">
        <v>941</v>
      </c>
      <c r="C954" s="16"/>
      <c r="D954" s="17" t="s">
        <v>1520</v>
      </c>
      <c r="E954" s="17"/>
      <c r="F954" s="17"/>
      <c r="G954" s="18" t="s">
        <v>1521</v>
      </c>
      <c r="H954" s="17"/>
      <c r="I954" s="17"/>
      <c r="J954" s="17"/>
      <c r="K954" s="17"/>
      <c r="L954" s="19">
        <v>1200</v>
      </c>
      <c r="M954" s="19">
        <v>0</v>
      </c>
      <c r="N954" s="20">
        <v>45747</v>
      </c>
      <c r="O954" s="21" t="s">
        <v>56</v>
      </c>
      <c r="P954" s="21">
        <v>0</v>
      </c>
      <c r="Q954" s="21">
        <v>0.01</v>
      </c>
      <c r="R954" s="21" t="s">
        <v>50</v>
      </c>
      <c r="S954" s="21" t="s">
        <v>1522</v>
      </c>
      <c r="T954" s="21" t="s">
        <v>707</v>
      </c>
      <c r="U954" s="22" t="s">
        <v>53</v>
      </c>
      <c r="V954" s="15"/>
      <c r="AE954">
        <v>0</v>
      </c>
      <c r="AF954" t="b">
        <v>1</v>
      </c>
      <c r="AG954">
        <v>0</v>
      </c>
    </row>
    <row r="955" spans="2:33" x14ac:dyDescent="0.45">
      <c r="B955" s="1">
        <v>942</v>
      </c>
      <c r="C955" s="16" t="s">
        <v>47</v>
      </c>
      <c r="D955" s="17" t="s">
        <v>1523</v>
      </c>
      <c r="E955" s="17"/>
      <c r="F955" s="17"/>
      <c r="G955" s="18" t="s">
        <v>33</v>
      </c>
      <c r="H955" s="17"/>
      <c r="I955" s="17"/>
      <c r="J955" s="17"/>
      <c r="K955" s="17"/>
      <c r="L955" s="19">
        <v>1198</v>
      </c>
      <c r="M955" s="19">
        <v>-32</v>
      </c>
      <c r="N955" s="20">
        <v>45747</v>
      </c>
      <c r="O955" s="21" t="s">
        <v>49</v>
      </c>
      <c r="P955" s="21">
        <v>0</v>
      </c>
      <c r="Q955" s="21">
        <v>0</v>
      </c>
      <c r="R955" s="21" t="s">
        <v>50</v>
      </c>
      <c r="S955" s="21" t="s">
        <v>51</v>
      </c>
      <c r="T955" s="21" t="s">
        <v>125</v>
      </c>
      <c r="U955" s="22" t="s">
        <v>126</v>
      </c>
      <c r="V955" s="15"/>
      <c r="AE955">
        <v>4</v>
      </c>
      <c r="AF955" t="b">
        <v>1</v>
      </c>
      <c r="AG955">
        <v>0</v>
      </c>
    </row>
    <row r="956" spans="2:33" x14ac:dyDescent="0.45">
      <c r="B956" s="1">
        <v>943</v>
      </c>
      <c r="C956" s="16" t="s">
        <v>47</v>
      </c>
      <c r="D956" s="17" t="s">
        <v>1524</v>
      </c>
      <c r="E956" s="17"/>
      <c r="F956" s="17"/>
      <c r="G956" s="18" t="s">
        <v>1525</v>
      </c>
      <c r="H956" s="17"/>
      <c r="I956" s="17"/>
      <c r="J956" s="17"/>
      <c r="K956" s="17"/>
      <c r="L956" s="19">
        <v>1198</v>
      </c>
      <c r="M956" s="19">
        <v>-32</v>
      </c>
      <c r="N956" s="20">
        <v>45747</v>
      </c>
      <c r="O956" s="21" t="s">
        <v>56</v>
      </c>
      <c r="P956" s="21">
        <v>0</v>
      </c>
      <c r="Q956" s="21">
        <v>0</v>
      </c>
      <c r="R956" s="21" t="s">
        <v>57</v>
      </c>
      <c r="S956" s="21" t="s">
        <v>51</v>
      </c>
      <c r="T956" s="21" t="s">
        <v>125</v>
      </c>
      <c r="U956" s="22" t="s">
        <v>126</v>
      </c>
      <c r="V956" s="15"/>
      <c r="AE956">
        <v>3</v>
      </c>
      <c r="AF956" t="b">
        <v>1</v>
      </c>
      <c r="AG956">
        <v>1</v>
      </c>
    </row>
    <row r="957" spans="2:33" x14ac:dyDescent="0.45">
      <c r="B957" s="1">
        <v>944</v>
      </c>
      <c r="C957" s="16" t="s">
        <v>47</v>
      </c>
      <c r="D957" s="17" t="s">
        <v>1526</v>
      </c>
      <c r="E957" s="17"/>
      <c r="F957" s="17"/>
      <c r="G957" s="18" t="s">
        <v>59</v>
      </c>
      <c r="H957" s="17"/>
      <c r="I957" s="17"/>
      <c r="J957" s="17"/>
      <c r="K957" s="17"/>
      <c r="L957" s="19">
        <v>1219</v>
      </c>
      <c r="M957" s="19">
        <v>34</v>
      </c>
      <c r="N957" s="20">
        <v>45807</v>
      </c>
      <c r="O957" s="21" t="s">
        <v>60</v>
      </c>
      <c r="P957" s="21">
        <v>0</v>
      </c>
      <c r="Q957" s="21">
        <v>0</v>
      </c>
      <c r="R957" s="21" t="s">
        <v>57</v>
      </c>
      <c r="S957" s="21" t="s">
        <v>51</v>
      </c>
      <c r="T957" s="21" t="s">
        <v>125</v>
      </c>
      <c r="U957" s="22" t="s">
        <v>126</v>
      </c>
      <c r="V957" s="15"/>
      <c r="AE957">
        <v>2</v>
      </c>
      <c r="AF957" t="b">
        <v>1</v>
      </c>
      <c r="AG957">
        <v>2</v>
      </c>
    </row>
    <row r="958" spans="2:33" x14ac:dyDescent="0.45">
      <c r="B958" s="1">
        <v>945</v>
      </c>
      <c r="C958" s="16"/>
      <c r="D958" s="17" t="s">
        <v>1527</v>
      </c>
      <c r="E958" s="17"/>
      <c r="F958" s="17"/>
      <c r="G958" s="18" t="s">
        <v>1528</v>
      </c>
      <c r="H958" s="17"/>
      <c r="I958" s="17"/>
      <c r="J958" s="17"/>
      <c r="K958" s="17"/>
      <c r="L958" s="19">
        <v>701</v>
      </c>
      <c r="M958" s="19">
        <v>-23</v>
      </c>
      <c r="N958" s="20">
        <v>45807</v>
      </c>
      <c r="O958" s="21" t="s">
        <v>85</v>
      </c>
      <c r="P958" s="21">
        <v>0</v>
      </c>
      <c r="Q958" s="21">
        <v>0</v>
      </c>
      <c r="R958" s="21" t="s">
        <v>57</v>
      </c>
      <c r="S958" s="21" t="s">
        <v>51</v>
      </c>
      <c r="T958" s="21" t="s">
        <v>125</v>
      </c>
      <c r="U958" s="22" t="s">
        <v>126</v>
      </c>
      <c r="V958" s="15"/>
      <c r="AE958">
        <v>0</v>
      </c>
      <c r="AF958" t="b">
        <v>1</v>
      </c>
      <c r="AG958">
        <v>3</v>
      </c>
    </row>
    <row r="959" spans="2:33" x14ac:dyDescent="0.45">
      <c r="B959" s="1">
        <v>946</v>
      </c>
      <c r="C959" s="16"/>
      <c r="D959" s="17" t="s">
        <v>1527</v>
      </c>
      <c r="E959" s="17"/>
      <c r="F959" s="17"/>
      <c r="G959" s="18" t="s">
        <v>1529</v>
      </c>
      <c r="H959" s="17"/>
      <c r="I959" s="17"/>
      <c r="J959" s="17"/>
      <c r="K959" s="17"/>
      <c r="L959" s="19">
        <v>518</v>
      </c>
      <c r="M959" s="19">
        <v>57</v>
      </c>
      <c r="N959" s="20">
        <v>45807</v>
      </c>
      <c r="O959" s="21" t="s">
        <v>85</v>
      </c>
      <c r="P959" s="21">
        <v>0</v>
      </c>
      <c r="Q959" s="21">
        <v>0</v>
      </c>
      <c r="R959" s="21" t="s">
        <v>57</v>
      </c>
      <c r="S959" s="21" t="s">
        <v>51</v>
      </c>
      <c r="T959" s="21" t="s">
        <v>125</v>
      </c>
      <c r="U959" s="22" t="s">
        <v>126</v>
      </c>
      <c r="V959" s="15"/>
      <c r="AE959">
        <v>0</v>
      </c>
      <c r="AF959" t="b">
        <v>1</v>
      </c>
      <c r="AG959">
        <v>3</v>
      </c>
    </row>
    <row r="960" spans="2:33" x14ac:dyDescent="0.45">
      <c r="B960" s="1">
        <v>947</v>
      </c>
      <c r="C960" s="16" t="s">
        <v>47</v>
      </c>
      <c r="D960" s="17" t="s">
        <v>1530</v>
      </c>
      <c r="E960" s="17"/>
      <c r="F960" s="17"/>
      <c r="G960" s="18" t="s">
        <v>59</v>
      </c>
      <c r="H960" s="17"/>
      <c r="I960" s="17"/>
      <c r="J960" s="17"/>
      <c r="K960" s="17"/>
      <c r="L960" s="19">
        <v>1120</v>
      </c>
      <c r="M960" s="19">
        <v>0</v>
      </c>
      <c r="N960" s="20">
        <v>45657</v>
      </c>
      <c r="O960" s="21" t="s">
        <v>404</v>
      </c>
      <c r="P960" s="21">
        <v>0</v>
      </c>
      <c r="Q960" s="21">
        <v>0</v>
      </c>
      <c r="R960" s="21" t="s">
        <v>50</v>
      </c>
      <c r="S960" s="21" t="s">
        <v>405</v>
      </c>
      <c r="T960" s="21" t="s">
        <v>175</v>
      </c>
      <c r="U960" s="22" t="s">
        <v>53</v>
      </c>
      <c r="V960" s="15"/>
      <c r="AE960">
        <v>1</v>
      </c>
      <c r="AF960" t="b">
        <v>1</v>
      </c>
      <c r="AG960">
        <v>0</v>
      </c>
    </row>
    <row r="961" spans="2:33" x14ac:dyDescent="0.45">
      <c r="B961" s="1">
        <v>948</v>
      </c>
      <c r="C961" s="16"/>
      <c r="D961" s="17" t="s">
        <v>1531</v>
      </c>
      <c r="E961" s="17"/>
      <c r="F961" s="17"/>
      <c r="G961" s="18" t="s">
        <v>1530</v>
      </c>
      <c r="H961" s="17"/>
      <c r="I961" s="17"/>
      <c r="J961" s="17"/>
      <c r="K961" s="17"/>
      <c r="L961" s="19">
        <v>1120</v>
      </c>
      <c r="M961" s="19">
        <v>0</v>
      </c>
      <c r="N961" s="20">
        <v>45657</v>
      </c>
      <c r="O961" s="21" t="s">
        <v>404</v>
      </c>
      <c r="P961" s="21">
        <v>0</v>
      </c>
      <c r="Q961" s="21">
        <v>0</v>
      </c>
      <c r="R961" s="21" t="s">
        <v>57</v>
      </c>
      <c r="S961" s="21" t="s">
        <v>405</v>
      </c>
      <c r="T961" s="21" t="s">
        <v>175</v>
      </c>
      <c r="U961" s="22" t="s">
        <v>53</v>
      </c>
      <c r="V961" s="15"/>
      <c r="AE961">
        <v>0</v>
      </c>
      <c r="AF961" t="b">
        <v>1</v>
      </c>
      <c r="AG961">
        <v>1</v>
      </c>
    </row>
    <row r="962" spans="2:33" x14ac:dyDescent="0.45">
      <c r="B962" s="1">
        <v>949</v>
      </c>
      <c r="C962" s="16"/>
      <c r="D962" s="17" t="s">
        <v>1532</v>
      </c>
      <c r="E962" s="17"/>
      <c r="F962" s="17"/>
      <c r="G962" s="18" t="s">
        <v>1533</v>
      </c>
      <c r="H962" s="17"/>
      <c r="I962" s="17"/>
      <c r="J962" s="17"/>
      <c r="K962" s="17"/>
      <c r="L962" s="19">
        <v>1098</v>
      </c>
      <c r="M962" s="19">
        <v>350</v>
      </c>
      <c r="N962" s="20">
        <v>45747</v>
      </c>
      <c r="O962" s="21" t="s">
        <v>56</v>
      </c>
      <c r="P962" s="21">
        <v>0</v>
      </c>
      <c r="Q962" s="21">
        <v>0</v>
      </c>
      <c r="R962" s="21" t="s">
        <v>50</v>
      </c>
      <c r="S962" s="21" t="s">
        <v>443</v>
      </c>
      <c r="T962" s="21" t="s">
        <v>505</v>
      </c>
      <c r="U962" s="22" t="s">
        <v>126</v>
      </c>
      <c r="V962" s="15"/>
      <c r="AE962">
        <v>0</v>
      </c>
      <c r="AF962" t="b">
        <v>1</v>
      </c>
      <c r="AG962">
        <v>0</v>
      </c>
    </row>
    <row r="963" spans="2:33" x14ac:dyDescent="0.45">
      <c r="B963" s="1">
        <v>950</v>
      </c>
      <c r="C963" s="16" t="s">
        <v>47</v>
      </c>
      <c r="D963" s="17" t="s">
        <v>1534</v>
      </c>
      <c r="E963" s="17"/>
      <c r="F963" s="17"/>
      <c r="G963" s="18" t="s">
        <v>33</v>
      </c>
      <c r="H963" s="17"/>
      <c r="I963" s="17"/>
      <c r="J963" s="17"/>
      <c r="K963" s="17"/>
      <c r="L963" s="19">
        <v>1060</v>
      </c>
      <c r="M963" s="19">
        <v>-54985</v>
      </c>
      <c r="N963" s="20">
        <v>45747</v>
      </c>
      <c r="O963" s="21" t="s">
        <v>49</v>
      </c>
      <c r="P963" s="21">
        <v>0</v>
      </c>
      <c r="Q963" s="21">
        <v>0</v>
      </c>
      <c r="R963" s="21" t="s">
        <v>50</v>
      </c>
      <c r="S963" s="21" t="s">
        <v>51</v>
      </c>
      <c r="T963" s="21" t="s">
        <v>175</v>
      </c>
      <c r="U963" s="22" t="s">
        <v>1329</v>
      </c>
      <c r="V963" s="15"/>
      <c r="AE963">
        <v>2</v>
      </c>
      <c r="AF963" t="b">
        <v>1</v>
      </c>
      <c r="AG963">
        <v>0</v>
      </c>
    </row>
    <row r="964" spans="2:33" x14ac:dyDescent="0.45">
      <c r="B964" s="1">
        <v>951</v>
      </c>
      <c r="C964" s="16"/>
      <c r="D964" s="17" t="s">
        <v>1535</v>
      </c>
      <c r="E964" s="17"/>
      <c r="F964" s="17"/>
      <c r="G964" s="18" t="s">
        <v>1536</v>
      </c>
      <c r="H964" s="17"/>
      <c r="I964" s="17"/>
      <c r="J964" s="17"/>
      <c r="K964" s="17"/>
      <c r="L964" s="19">
        <v>1060</v>
      </c>
      <c r="M964" s="19">
        <v>-1070</v>
      </c>
      <c r="N964" s="20">
        <v>45747</v>
      </c>
      <c r="O964" s="21" t="s">
        <v>56</v>
      </c>
      <c r="P964" s="21">
        <v>0</v>
      </c>
      <c r="Q964" s="21">
        <v>0</v>
      </c>
      <c r="R964" s="21" t="s">
        <v>57</v>
      </c>
      <c r="S964" s="21" t="s">
        <v>51</v>
      </c>
      <c r="T964" s="21" t="s">
        <v>1328</v>
      </c>
      <c r="U964" s="22" t="s">
        <v>1329</v>
      </c>
      <c r="V964" s="15"/>
      <c r="AE964">
        <v>0</v>
      </c>
      <c r="AF964" t="b">
        <v>1</v>
      </c>
      <c r="AG964">
        <v>1</v>
      </c>
    </row>
    <row r="965" spans="2:33" x14ac:dyDescent="0.45">
      <c r="B965" s="1">
        <v>952</v>
      </c>
      <c r="C965" s="16"/>
      <c r="D965" s="17" t="s">
        <v>1537</v>
      </c>
      <c r="E965" s="17"/>
      <c r="F965" s="17"/>
      <c r="G965" s="18" t="s">
        <v>1538</v>
      </c>
      <c r="H965" s="17"/>
      <c r="I965" s="17"/>
      <c r="J965" s="17"/>
      <c r="K965" s="17"/>
      <c r="L965" s="19">
        <v>0</v>
      </c>
      <c r="M965" s="19">
        <v>-53915</v>
      </c>
      <c r="N965" s="20">
        <v>45747</v>
      </c>
      <c r="O965" s="21" t="s">
        <v>56</v>
      </c>
      <c r="P965" s="21">
        <v>0</v>
      </c>
      <c r="Q965" s="21">
        <v>0</v>
      </c>
      <c r="R965" s="21" t="s">
        <v>57</v>
      </c>
      <c r="S965" s="21" t="s">
        <v>246</v>
      </c>
      <c r="T965" s="21" t="s">
        <v>1328</v>
      </c>
      <c r="U965" s="22" t="s">
        <v>1329</v>
      </c>
      <c r="V965" s="15"/>
      <c r="AE965">
        <v>0</v>
      </c>
      <c r="AF965" t="b">
        <v>1</v>
      </c>
      <c r="AG965">
        <v>1</v>
      </c>
    </row>
    <row r="966" spans="2:33" x14ac:dyDescent="0.45">
      <c r="B966" s="1">
        <v>953</v>
      </c>
      <c r="C966" s="16"/>
      <c r="D966" s="17" t="s">
        <v>1539</v>
      </c>
      <c r="E966" s="17"/>
      <c r="F966" s="17"/>
      <c r="G966" s="18" t="s">
        <v>1540</v>
      </c>
      <c r="H966" s="17"/>
      <c r="I966" s="17"/>
      <c r="J966" s="17"/>
      <c r="K966" s="17"/>
      <c r="L966" s="19">
        <v>1056</v>
      </c>
      <c r="M966" s="19">
        <v>0</v>
      </c>
      <c r="N966" s="20">
        <v>45747</v>
      </c>
      <c r="O966" s="21" t="s">
        <v>56</v>
      </c>
      <c r="P966" s="21">
        <v>0</v>
      </c>
      <c r="Q966" s="21">
        <v>0</v>
      </c>
      <c r="R966" s="21" t="s">
        <v>50</v>
      </c>
      <c r="S966" s="21" t="s">
        <v>51</v>
      </c>
      <c r="T966" s="21" t="s">
        <v>870</v>
      </c>
      <c r="U966" s="22" t="s">
        <v>53</v>
      </c>
      <c r="V966" s="15"/>
      <c r="AE966">
        <v>0</v>
      </c>
      <c r="AF966" t="b">
        <v>1</v>
      </c>
      <c r="AG966">
        <v>0</v>
      </c>
    </row>
    <row r="967" spans="2:33" x14ac:dyDescent="0.45">
      <c r="B967" s="1">
        <v>954</v>
      </c>
      <c r="C967" s="16"/>
      <c r="D967" s="17" t="s">
        <v>1541</v>
      </c>
      <c r="E967" s="17"/>
      <c r="F967" s="17"/>
      <c r="G967" s="18" t="s">
        <v>1542</v>
      </c>
      <c r="H967" s="17"/>
      <c r="I967" s="17"/>
      <c r="J967" s="17"/>
      <c r="K967" s="17"/>
      <c r="L967" s="19">
        <v>1042</v>
      </c>
      <c r="M967" s="19">
        <v>0</v>
      </c>
      <c r="N967" s="20">
        <v>45747</v>
      </c>
      <c r="O967" s="21" t="s">
        <v>56</v>
      </c>
      <c r="P967" s="21">
        <v>0</v>
      </c>
      <c r="Q967" s="21">
        <v>0</v>
      </c>
      <c r="R967" s="21" t="s">
        <v>50</v>
      </c>
      <c r="S967" s="21" t="s">
        <v>284</v>
      </c>
      <c r="T967" s="21" t="s">
        <v>724</v>
      </c>
      <c r="U967" s="22" t="s">
        <v>53</v>
      </c>
      <c r="V967" s="15"/>
      <c r="AE967">
        <v>0</v>
      </c>
      <c r="AF967" t="b">
        <v>1</v>
      </c>
      <c r="AG967">
        <v>0</v>
      </c>
    </row>
    <row r="968" spans="2:33" x14ac:dyDescent="0.45">
      <c r="B968" s="1">
        <v>955</v>
      </c>
      <c r="C968" s="16"/>
      <c r="D968" s="17" t="s">
        <v>1543</v>
      </c>
      <c r="E968" s="17"/>
      <c r="F968" s="17"/>
      <c r="G968" s="18" t="s">
        <v>1544</v>
      </c>
      <c r="H968" s="17"/>
      <c r="I968" s="17"/>
      <c r="J968" s="17"/>
      <c r="K968" s="17"/>
      <c r="L968" s="19">
        <v>1032</v>
      </c>
      <c r="M968" s="19">
        <v>0</v>
      </c>
      <c r="N968" s="20">
        <v>45747</v>
      </c>
      <c r="O968" s="21" t="s">
        <v>56</v>
      </c>
      <c r="P968" s="21">
        <v>0</v>
      </c>
      <c r="Q968" s="21">
        <v>2E-3</v>
      </c>
      <c r="R968" s="21" t="s">
        <v>50</v>
      </c>
      <c r="S968" s="21" t="s">
        <v>51</v>
      </c>
      <c r="T968" s="21" t="s">
        <v>1309</v>
      </c>
      <c r="U968" s="22" t="s">
        <v>53</v>
      </c>
      <c r="V968" s="15"/>
      <c r="AE968">
        <v>0</v>
      </c>
      <c r="AF968" t="b">
        <v>1</v>
      </c>
      <c r="AG968">
        <v>0</v>
      </c>
    </row>
    <row r="969" spans="2:33" x14ac:dyDescent="0.45">
      <c r="B969" s="1">
        <v>956</v>
      </c>
      <c r="C969" s="16" t="s">
        <v>47</v>
      </c>
      <c r="D969" s="17" t="s">
        <v>1545</v>
      </c>
      <c r="E969" s="17"/>
      <c r="F969" s="17"/>
      <c r="G969" s="18" t="s">
        <v>59</v>
      </c>
      <c r="H969" s="17"/>
      <c r="I969" s="17"/>
      <c r="J969" s="17"/>
      <c r="K969" s="17"/>
      <c r="L969" s="19">
        <v>1000</v>
      </c>
      <c r="M969" s="19">
        <v>1000</v>
      </c>
      <c r="N969" s="20">
        <v>45657</v>
      </c>
      <c r="O969" s="21" t="s">
        <v>404</v>
      </c>
      <c r="P969" s="21">
        <v>0</v>
      </c>
      <c r="Q969" s="21">
        <v>0</v>
      </c>
      <c r="R969" s="21" t="s">
        <v>50</v>
      </c>
      <c r="S969" s="21" t="s">
        <v>405</v>
      </c>
      <c r="T969" s="21" t="s">
        <v>52</v>
      </c>
      <c r="U969" s="22" t="s">
        <v>53</v>
      </c>
      <c r="V969" s="15"/>
      <c r="AE969">
        <v>1</v>
      </c>
      <c r="AF969" t="b">
        <v>1</v>
      </c>
      <c r="AG969">
        <v>0</v>
      </c>
    </row>
    <row r="970" spans="2:33" x14ac:dyDescent="0.45">
      <c r="B970" s="1">
        <v>957</v>
      </c>
      <c r="C970" s="16"/>
      <c r="D970" s="17" t="s">
        <v>1546</v>
      </c>
      <c r="E970" s="17"/>
      <c r="F970" s="17"/>
      <c r="G970" s="18" t="s">
        <v>1545</v>
      </c>
      <c r="H970" s="17"/>
      <c r="I970" s="17"/>
      <c r="J970" s="17"/>
      <c r="K970" s="17"/>
      <c r="L970" s="19">
        <v>1000</v>
      </c>
      <c r="M970" s="19">
        <v>1000</v>
      </c>
      <c r="N970" s="20">
        <v>45657</v>
      </c>
      <c r="O970" s="21" t="s">
        <v>404</v>
      </c>
      <c r="P970" s="21">
        <v>0</v>
      </c>
      <c r="Q970" s="21">
        <v>0</v>
      </c>
      <c r="R970" s="21" t="s">
        <v>57</v>
      </c>
      <c r="S970" s="21" t="s">
        <v>405</v>
      </c>
      <c r="T970" s="21" t="s">
        <v>52</v>
      </c>
      <c r="U970" s="22" t="s">
        <v>53</v>
      </c>
      <c r="V970" s="15"/>
      <c r="AE970">
        <v>0</v>
      </c>
      <c r="AF970" t="b">
        <v>1</v>
      </c>
      <c r="AG970">
        <v>1</v>
      </c>
    </row>
    <row r="971" spans="2:33" x14ac:dyDescent="0.45">
      <c r="B971" s="1">
        <v>958</v>
      </c>
      <c r="C971" s="16"/>
      <c r="D971" s="17" t="s">
        <v>1547</v>
      </c>
      <c r="E971" s="17"/>
      <c r="F971" s="17"/>
      <c r="G971" s="18" t="s">
        <v>1548</v>
      </c>
      <c r="H971" s="17"/>
      <c r="I971" s="17"/>
      <c r="J971" s="17"/>
      <c r="K971" s="17"/>
      <c r="L971" s="19">
        <v>990</v>
      </c>
      <c r="M971" s="19">
        <v>0</v>
      </c>
      <c r="N971" s="20">
        <v>45747</v>
      </c>
      <c r="O971" s="21" t="s">
        <v>56</v>
      </c>
      <c r="P971" s="21">
        <v>0</v>
      </c>
      <c r="Q971" s="21">
        <v>5.0000000000000001E-3</v>
      </c>
      <c r="R971" s="21" t="s">
        <v>50</v>
      </c>
      <c r="S971" s="21" t="s">
        <v>51</v>
      </c>
      <c r="T971" s="21" t="s">
        <v>827</v>
      </c>
      <c r="U971" s="22" t="s">
        <v>53</v>
      </c>
      <c r="V971" s="15"/>
      <c r="AE971">
        <v>0</v>
      </c>
      <c r="AF971" t="b">
        <v>1</v>
      </c>
      <c r="AG971">
        <v>0</v>
      </c>
    </row>
    <row r="972" spans="2:33" x14ac:dyDescent="0.45">
      <c r="B972" s="1">
        <v>959</v>
      </c>
      <c r="C972" s="16" t="s">
        <v>47</v>
      </c>
      <c r="D972" s="17" t="s">
        <v>1549</v>
      </c>
      <c r="E972" s="17"/>
      <c r="F972" s="17"/>
      <c r="G972" s="18" t="s">
        <v>33</v>
      </c>
      <c r="H972" s="17"/>
      <c r="I972" s="17"/>
      <c r="J972" s="17"/>
      <c r="K972" s="17"/>
      <c r="L972" s="19">
        <v>990</v>
      </c>
      <c r="M972" s="19">
        <v>0</v>
      </c>
      <c r="N972" s="20">
        <v>45747</v>
      </c>
      <c r="O972" s="21" t="s">
        <v>49</v>
      </c>
      <c r="P972" s="21">
        <v>0</v>
      </c>
      <c r="Q972" s="21">
        <v>0</v>
      </c>
      <c r="R972" s="21" t="s">
        <v>50</v>
      </c>
      <c r="S972" s="21" t="s">
        <v>443</v>
      </c>
      <c r="T972" s="21" t="s">
        <v>1328</v>
      </c>
      <c r="U972" s="22" t="s">
        <v>1329</v>
      </c>
      <c r="V972" s="15"/>
      <c r="AE972">
        <v>1</v>
      </c>
      <c r="AF972" t="b">
        <v>1</v>
      </c>
      <c r="AG972">
        <v>0</v>
      </c>
    </row>
    <row r="973" spans="2:33" x14ac:dyDescent="0.45">
      <c r="B973" s="1">
        <v>960</v>
      </c>
      <c r="C973" s="16"/>
      <c r="D973" s="17" t="s">
        <v>1550</v>
      </c>
      <c r="E973" s="17"/>
      <c r="F973" s="17"/>
      <c r="G973" s="18" t="s">
        <v>1551</v>
      </c>
      <c r="H973" s="17"/>
      <c r="I973" s="17"/>
      <c r="J973" s="17"/>
      <c r="K973" s="17"/>
      <c r="L973" s="19">
        <v>990</v>
      </c>
      <c r="M973" s="19">
        <v>0</v>
      </c>
      <c r="N973" s="20">
        <v>45747</v>
      </c>
      <c r="O973" s="21" t="s">
        <v>56</v>
      </c>
      <c r="P973" s="21">
        <v>0</v>
      </c>
      <c r="Q973" s="21">
        <v>0</v>
      </c>
      <c r="R973" s="21" t="s">
        <v>57</v>
      </c>
      <c r="S973" s="21" t="s">
        <v>51</v>
      </c>
      <c r="T973" s="21" t="s">
        <v>1328</v>
      </c>
      <c r="U973" s="22" t="s">
        <v>1329</v>
      </c>
      <c r="V973" s="15"/>
      <c r="AE973">
        <v>0</v>
      </c>
      <c r="AF973" t="b">
        <v>1</v>
      </c>
      <c r="AG973">
        <v>1</v>
      </c>
    </row>
    <row r="974" spans="2:33" x14ac:dyDescent="0.45">
      <c r="B974" s="1">
        <v>961</v>
      </c>
      <c r="C974" s="16" t="s">
        <v>47</v>
      </c>
      <c r="D974" s="17" t="s">
        <v>1552</v>
      </c>
      <c r="E974" s="17"/>
      <c r="F974" s="17"/>
      <c r="G974" s="18" t="s">
        <v>1553</v>
      </c>
      <c r="H974" s="17"/>
      <c r="I974" s="17"/>
      <c r="J974" s="17"/>
      <c r="K974" s="17"/>
      <c r="L974" s="19">
        <v>931</v>
      </c>
      <c r="M974" s="19">
        <v>-59154</v>
      </c>
      <c r="N974" s="20">
        <v>45747</v>
      </c>
      <c r="O974" s="21" t="s">
        <v>56</v>
      </c>
      <c r="P974" s="21">
        <v>0</v>
      </c>
      <c r="Q974" s="21">
        <v>0</v>
      </c>
      <c r="R974" s="21" t="s">
        <v>50</v>
      </c>
      <c r="S974" s="21" t="s">
        <v>51</v>
      </c>
      <c r="T974" s="21" t="s">
        <v>52</v>
      </c>
      <c r="U974" s="22" t="s">
        <v>53</v>
      </c>
      <c r="V974" s="15"/>
      <c r="AE974">
        <v>1</v>
      </c>
      <c r="AF974" t="b">
        <v>1</v>
      </c>
      <c r="AG974">
        <v>0</v>
      </c>
    </row>
    <row r="975" spans="2:33" x14ac:dyDescent="0.45">
      <c r="B975" s="1">
        <v>962</v>
      </c>
      <c r="C975" s="16"/>
      <c r="D975" s="17" t="s">
        <v>1554</v>
      </c>
      <c r="E975" s="17"/>
      <c r="F975" s="17"/>
      <c r="G975" s="18" t="s">
        <v>1555</v>
      </c>
      <c r="H975" s="17"/>
      <c r="I975" s="17"/>
      <c r="J975" s="17"/>
      <c r="K975" s="17"/>
      <c r="L975" s="19">
        <v>913</v>
      </c>
      <c r="M975" s="19">
        <v>-18</v>
      </c>
      <c r="N975" s="20">
        <v>45813</v>
      </c>
      <c r="O975" s="21" t="s">
        <v>85</v>
      </c>
      <c r="P975" s="21">
        <v>0</v>
      </c>
      <c r="Q975" s="21">
        <v>1.579</v>
      </c>
      <c r="R975" s="21" t="s">
        <v>57</v>
      </c>
      <c r="S975" s="21" t="s">
        <v>51</v>
      </c>
      <c r="T975" s="21" t="s">
        <v>52</v>
      </c>
      <c r="U975" s="22" t="s">
        <v>53</v>
      </c>
      <c r="V975" s="15"/>
      <c r="AE975">
        <v>0</v>
      </c>
      <c r="AF975" t="b">
        <v>1</v>
      </c>
      <c r="AG975">
        <v>1</v>
      </c>
    </row>
    <row r="976" spans="2:33" x14ac:dyDescent="0.45">
      <c r="B976" s="1">
        <v>963</v>
      </c>
      <c r="C976" s="16"/>
      <c r="D976" s="17" t="s">
        <v>1556</v>
      </c>
      <c r="E976" s="17"/>
      <c r="F976" s="17"/>
      <c r="G976" s="18" t="s">
        <v>1557</v>
      </c>
      <c r="H976" s="17"/>
      <c r="I976" s="17"/>
      <c r="J976" s="17"/>
      <c r="K976" s="17"/>
      <c r="L976" s="19">
        <v>915</v>
      </c>
      <c r="M976" s="19">
        <v>507</v>
      </c>
      <c r="N976" s="20">
        <v>45747</v>
      </c>
      <c r="O976" s="21" t="s">
        <v>56</v>
      </c>
      <c r="P976" s="21">
        <v>0</v>
      </c>
      <c r="Q976" s="21">
        <v>4.0000000000000001E-3</v>
      </c>
      <c r="R976" s="21" t="s">
        <v>50</v>
      </c>
      <c r="S976" s="21" t="s">
        <v>451</v>
      </c>
      <c r="T976" s="21" t="s">
        <v>517</v>
      </c>
      <c r="U976" s="22" t="s">
        <v>53</v>
      </c>
      <c r="V976" s="15"/>
      <c r="AE976">
        <v>0</v>
      </c>
      <c r="AF976" t="b">
        <v>1</v>
      </c>
      <c r="AG976">
        <v>0</v>
      </c>
    </row>
    <row r="977" spans="2:33" x14ac:dyDescent="0.45">
      <c r="B977" s="1">
        <v>964</v>
      </c>
      <c r="C977" s="16"/>
      <c r="D977" s="17" t="s">
        <v>1558</v>
      </c>
      <c r="E977" s="17"/>
      <c r="F977" s="17"/>
      <c r="G977" s="18" t="s">
        <v>1559</v>
      </c>
      <c r="H977" s="17"/>
      <c r="I977" s="17"/>
      <c r="J977" s="17"/>
      <c r="K977" s="17"/>
      <c r="L977" s="19">
        <v>912</v>
      </c>
      <c r="M977" s="19">
        <v>-32</v>
      </c>
      <c r="N977" s="20">
        <v>45747</v>
      </c>
      <c r="O977" s="21" t="s">
        <v>56</v>
      </c>
      <c r="P977" s="21">
        <v>0</v>
      </c>
      <c r="Q977" s="21">
        <v>1E-3</v>
      </c>
      <c r="R977" s="21" t="s">
        <v>50</v>
      </c>
      <c r="S977" s="21" t="s">
        <v>51</v>
      </c>
      <c r="T977" s="21" t="s">
        <v>860</v>
      </c>
      <c r="U977" s="22" t="s">
        <v>53</v>
      </c>
      <c r="V977" s="15"/>
      <c r="AE977">
        <v>0</v>
      </c>
      <c r="AF977" t="b">
        <v>1</v>
      </c>
      <c r="AG977">
        <v>0</v>
      </c>
    </row>
    <row r="978" spans="2:33" x14ac:dyDescent="0.45">
      <c r="B978" s="1">
        <v>965</v>
      </c>
      <c r="C978" s="16"/>
      <c r="D978" s="17" t="s">
        <v>1560</v>
      </c>
      <c r="E978" s="17"/>
      <c r="F978" s="17"/>
      <c r="G978" s="18" t="s">
        <v>1561</v>
      </c>
      <c r="H978" s="17"/>
      <c r="I978" s="17"/>
      <c r="J978" s="17"/>
      <c r="K978" s="17"/>
      <c r="L978" s="19">
        <v>900</v>
      </c>
      <c r="M978" s="19">
        <v>0</v>
      </c>
      <c r="N978" s="20">
        <v>45747</v>
      </c>
      <c r="O978" s="21" t="s">
        <v>56</v>
      </c>
      <c r="P978" s="21">
        <v>0</v>
      </c>
      <c r="Q978" s="21">
        <v>8.9999999999999993E-3</v>
      </c>
      <c r="R978" s="21" t="s">
        <v>50</v>
      </c>
      <c r="S978" s="21" t="s">
        <v>51</v>
      </c>
      <c r="T978" s="21" t="s">
        <v>855</v>
      </c>
      <c r="U978" s="22" t="s">
        <v>53</v>
      </c>
      <c r="V978" s="15"/>
      <c r="AE978">
        <v>0</v>
      </c>
      <c r="AF978" t="b">
        <v>1</v>
      </c>
      <c r="AG978">
        <v>0</v>
      </c>
    </row>
    <row r="979" spans="2:33" x14ac:dyDescent="0.45">
      <c r="B979" s="1">
        <v>966</v>
      </c>
      <c r="C979" s="16" t="s">
        <v>47</v>
      </c>
      <c r="D979" s="17" t="s">
        <v>1562</v>
      </c>
      <c r="E979" s="17"/>
      <c r="F979" s="17"/>
      <c r="G979" s="18" t="s">
        <v>33</v>
      </c>
      <c r="H979" s="17"/>
      <c r="I979" s="17"/>
      <c r="J979" s="17"/>
      <c r="K979" s="17"/>
      <c r="L979" s="19">
        <v>848</v>
      </c>
      <c r="M979" s="19">
        <v>0</v>
      </c>
      <c r="N979" s="20">
        <v>45657</v>
      </c>
      <c r="O979" s="21" t="s">
        <v>49</v>
      </c>
      <c r="P979" s="21">
        <v>0</v>
      </c>
      <c r="Q979" s="21">
        <v>0</v>
      </c>
      <c r="R979" s="21" t="s">
        <v>50</v>
      </c>
      <c r="S979" s="21" t="s">
        <v>405</v>
      </c>
      <c r="T979" s="21" t="s">
        <v>1563</v>
      </c>
      <c r="U979" s="22" t="s">
        <v>53</v>
      </c>
      <c r="V979" s="15"/>
      <c r="AE979">
        <v>2</v>
      </c>
      <c r="AF979" t="b">
        <v>1</v>
      </c>
      <c r="AG979">
        <v>0</v>
      </c>
    </row>
    <row r="980" spans="2:33" x14ac:dyDescent="0.45">
      <c r="B980" s="1">
        <v>967</v>
      </c>
      <c r="C980" s="16" t="s">
        <v>47</v>
      </c>
      <c r="D980" s="17" t="s">
        <v>1564</v>
      </c>
      <c r="E980" s="17"/>
      <c r="F980" s="17"/>
      <c r="G980" s="18" t="s">
        <v>59</v>
      </c>
      <c r="H980" s="17"/>
      <c r="I980" s="17"/>
      <c r="J980" s="17"/>
      <c r="K980" s="17"/>
      <c r="L980" s="19">
        <v>848</v>
      </c>
      <c r="M980" s="19">
        <v>0</v>
      </c>
      <c r="N980" s="20">
        <v>45657</v>
      </c>
      <c r="O980" s="21" t="s">
        <v>404</v>
      </c>
      <c r="P980" s="21">
        <v>0</v>
      </c>
      <c r="Q980" s="21">
        <v>0</v>
      </c>
      <c r="R980" s="21" t="s">
        <v>57</v>
      </c>
      <c r="S980" s="21" t="s">
        <v>405</v>
      </c>
      <c r="T980" s="21" t="s">
        <v>1563</v>
      </c>
      <c r="U980" s="22" t="s">
        <v>53</v>
      </c>
      <c r="V980" s="15"/>
      <c r="AE980">
        <v>1</v>
      </c>
      <c r="AF980" t="b">
        <v>1</v>
      </c>
      <c r="AG980">
        <v>1</v>
      </c>
    </row>
    <row r="981" spans="2:33" x14ac:dyDescent="0.45">
      <c r="B981" s="1">
        <v>968</v>
      </c>
      <c r="C981" s="16"/>
      <c r="D981" s="17" t="s">
        <v>1565</v>
      </c>
      <c r="E981" s="17"/>
      <c r="F981" s="17"/>
      <c r="G981" s="18" t="s">
        <v>1566</v>
      </c>
      <c r="H981" s="17"/>
      <c r="I981" s="17"/>
      <c r="J981" s="17"/>
      <c r="K981" s="17"/>
      <c r="L981" s="19">
        <v>848</v>
      </c>
      <c r="M981" s="19">
        <v>0</v>
      </c>
      <c r="N981" s="20">
        <v>45657</v>
      </c>
      <c r="O981" s="21" t="s">
        <v>404</v>
      </c>
      <c r="P981" s="21">
        <v>0</v>
      </c>
      <c r="Q981" s="21">
        <v>0</v>
      </c>
      <c r="R981" s="21" t="s">
        <v>57</v>
      </c>
      <c r="S981" s="21" t="s">
        <v>405</v>
      </c>
      <c r="T981" s="21" t="s">
        <v>1563</v>
      </c>
      <c r="U981" s="22" t="s">
        <v>53</v>
      </c>
      <c r="V981" s="15"/>
      <c r="AE981">
        <v>0</v>
      </c>
      <c r="AF981" t="b">
        <v>1</v>
      </c>
      <c r="AG981">
        <v>2</v>
      </c>
    </row>
    <row r="982" spans="2:33" x14ac:dyDescent="0.45">
      <c r="B982" s="1">
        <v>969</v>
      </c>
      <c r="C982" s="16"/>
      <c r="D982" s="17" t="s">
        <v>1567</v>
      </c>
      <c r="E982" s="17"/>
      <c r="F982" s="17"/>
      <c r="G982" s="18" t="s">
        <v>1568</v>
      </c>
      <c r="H982" s="17"/>
      <c r="I982" s="17"/>
      <c r="J982" s="17"/>
      <c r="K982" s="17"/>
      <c r="L982" s="19">
        <v>840</v>
      </c>
      <c r="M982" s="19">
        <v>249</v>
      </c>
      <c r="N982" s="20">
        <v>45747</v>
      </c>
      <c r="O982" s="21" t="s">
        <v>56</v>
      </c>
      <c r="P982" s="21">
        <v>0</v>
      </c>
      <c r="Q982" s="21">
        <v>1E-3</v>
      </c>
      <c r="R982" s="21" t="s">
        <v>50</v>
      </c>
      <c r="S982" s="21" t="s">
        <v>443</v>
      </c>
      <c r="T982" s="21" t="s">
        <v>517</v>
      </c>
      <c r="U982" s="22" t="s">
        <v>53</v>
      </c>
      <c r="V982" s="15"/>
      <c r="AE982">
        <v>0</v>
      </c>
      <c r="AF982" t="b">
        <v>1</v>
      </c>
      <c r="AG982">
        <v>0</v>
      </c>
    </row>
    <row r="983" spans="2:33" x14ac:dyDescent="0.45">
      <c r="B983" s="1">
        <v>970</v>
      </c>
      <c r="C983" s="16" t="s">
        <v>47</v>
      </c>
      <c r="D983" s="17" t="s">
        <v>1569</v>
      </c>
      <c r="E983" s="17"/>
      <c r="F983" s="17"/>
      <c r="G983" s="18" t="s">
        <v>59</v>
      </c>
      <c r="H983" s="17"/>
      <c r="I983" s="17"/>
      <c r="J983" s="17"/>
      <c r="K983" s="17"/>
      <c r="L983" s="19">
        <v>830</v>
      </c>
      <c r="M983" s="19">
        <v>180</v>
      </c>
      <c r="N983" s="20">
        <v>45657</v>
      </c>
      <c r="O983" s="21" t="s">
        <v>404</v>
      </c>
      <c r="P983" s="21">
        <v>0</v>
      </c>
      <c r="Q983" s="21">
        <v>0</v>
      </c>
      <c r="R983" s="21" t="s">
        <v>50</v>
      </c>
      <c r="S983" s="21" t="s">
        <v>405</v>
      </c>
      <c r="T983" s="21" t="s">
        <v>707</v>
      </c>
      <c r="U983" s="22" t="s">
        <v>53</v>
      </c>
      <c r="V983" s="15"/>
      <c r="AE983">
        <v>1</v>
      </c>
      <c r="AF983" t="b">
        <v>1</v>
      </c>
      <c r="AG983">
        <v>0</v>
      </c>
    </row>
    <row r="984" spans="2:33" x14ac:dyDescent="0.45">
      <c r="B984" s="1">
        <v>971</v>
      </c>
      <c r="C984" s="16"/>
      <c r="D984" s="17" t="s">
        <v>1570</v>
      </c>
      <c r="E984" s="17"/>
      <c r="F984" s="17"/>
      <c r="G984" s="18" t="s">
        <v>1571</v>
      </c>
      <c r="H984" s="17"/>
      <c r="I984" s="17"/>
      <c r="J984" s="17"/>
      <c r="K984" s="17"/>
      <c r="L984" s="19">
        <v>830</v>
      </c>
      <c r="M984" s="19">
        <v>180</v>
      </c>
      <c r="N984" s="20">
        <v>45657</v>
      </c>
      <c r="O984" s="21" t="s">
        <v>404</v>
      </c>
      <c r="P984" s="21">
        <v>0</v>
      </c>
      <c r="Q984" s="21">
        <v>0</v>
      </c>
      <c r="R984" s="21" t="s">
        <v>57</v>
      </c>
      <c r="S984" s="21" t="s">
        <v>405</v>
      </c>
      <c r="T984" s="21" t="s">
        <v>707</v>
      </c>
      <c r="U984" s="22" t="s">
        <v>53</v>
      </c>
      <c r="V984" s="15"/>
      <c r="AE984">
        <v>0</v>
      </c>
      <c r="AF984" t="b">
        <v>1</v>
      </c>
      <c r="AG984">
        <v>1</v>
      </c>
    </row>
    <row r="985" spans="2:33" x14ac:dyDescent="0.45">
      <c r="B985" s="1">
        <v>972</v>
      </c>
      <c r="C985" s="16"/>
      <c r="D985" s="17" t="s">
        <v>1572</v>
      </c>
      <c r="E985" s="17"/>
      <c r="F985" s="17"/>
      <c r="G985" s="18" t="s">
        <v>1573</v>
      </c>
      <c r="H985" s="17"/>
      <c r="I985" s="17"/>
      <c r="J985" s="17"/>
      <c r="K985" s="17"/>
      <c r="L985" s="19">
        <v>800</v>
      </c>
      <c r="M985" s="19">
        <v>596</v>
      </c>
      <c r="N985" s="20">
        <v>45747</v>
      </c>
      <c r="O985" s="21" t="s">
        <v>56</v>
      </c>
      <c r="P985" s="21">
        <v>0</v>
      </c>
      <c r="Q985" s="21">
        <v>1E-3</v>
      </c>
      <c r="R985" s="21" t="s">
        <v>50</v>
      </c>
      <c r="S985" s="21" t="s">
        <v>51</v>
      </c>
      <c r="T985" s="21" t="s">
        <v>512</v>
      </c>
      <c r="U985" s="22" t="s">
        <v>53</v>
      </c>
      <c r="V985" s="15"/>
      <c r="AE985">
        <v>0</v>
      </c>
      <c r="AF985" t="b">
        <v>1</v>
      </c>
      <c r="AG985">
        <v>0</v>
      </c>
    </row>
    <row r="986" spans="2:33" x14ac:dyDescent="0.45">
      <c r="B986" s="1">
        <v>973</v>
      </c>
      <c r="C986" s="16"/>
      <c r="D986" s="17" t="s">
        <v>1574</v>
      </c>
      <c r="E986" s="17"/>
      <c r="F986" s="17"/>
      <c r="G986" s="18" t="s">
        <v>1575</v>
      </c>
      <c r="H986" s="17"/>
      <c r="I986" s="17"/>
      <c r="J986" s="17"/>
      <c r="K986" s="17"/>
      <c r="L986" s="19">
        <v>800</v>
      </c>
      <c r="M986" s="19">
        <v>0</v>
      </c>
      <c r="N986" s="20">
        <v>45747</v>
      </c>
      <c r="O986" s="21" t="s">
        <v>56</v>
      </c>
      <c r="P986" s="21">
        <v>0</v>
      </c>
      <c r="Q986" s="21">
        <v>2E-3</v>
      </c>
      <c r="R986" s="21" t="s">
        <v>50</v>
      </c>
      <c r="S986" s="21" t="s">
        <v>51</v>
      </c>
      <c r="T986" s="21" t="s">
        <v>732</v>
      </c>
      <c r="U986" s="22" t="s">
        <v>53</v>
      </c>
      <c r="V986" s="15"/>
      <c r="AE986">
        <v>0</v>
      </c>
      <c r="AF986" t="b">
        <v>1</v>
      </c>
      <c r="AG986">
        <v>0</v>
      </c>
    </row>
    <row r="987" spans="2:33" x14ac:dyDescent="0.45">
      <c r="B987" s="1">
        <v>974</v>
      </c>
      <c r="C987" s="16"/>
      <c r="D987" s="17" t="s">
        <v>1576</v>
      </c>
      <c r="E987" s="17"/>
      <c r="F987" s="17"/>
      <c r="G987" s="18" t="s">
        <v>1577</v>
      </c>
      <c r="H987" s="17"/>
      <c r="I987" s="17"/>
      <c r="J987" s="17"/>
      <c r="K987" s="17"/>
      <c r="L987" s="19">
        <v>761</v>
      </c>
      <c r="M987" s="19">
        <v>761</v>
      </c>
      <c r="N987" s="20">
        <v>45747</v>
      </c>
      <c r="O987" s="21" t="s">
        <v>56</v>
      </c>
      <c r="P987" s="21">
        <v>0</v>
      </c>
      <c r="Q987" s="21">
        <v>4.0000000000000001E-3</v>
      </c>
      <c r="R987" s="21" t="s">
        <v>50</v>
      </c>
      <c r="S987" s="21" t="s">
        <v>293</v>
      </c>
      <c r="T987" s="21" t="s">
        <v>196</v>
      </c>
      <c r="U987" s="22" t="s">
        <v>53</v>
      </c>
      <c r="V987" s="15"/>
      <c r="AE987">
        <v>0</v>
      </c>
      <c r="AF987" t="b">
        <v>1</v>
      </c>
      <c r="AG987">
        <v>0</v>
      </c>
    </row>
    <row r="988" spans="2:33" x14ac:dyDescent="0.45">
      <c r="B988" s="1">
        <v>975</v>
      </c>
      <c r="C988" s="16"/>
      <c r="D988" s="17" t="s">
        <v>1578</v>
      </c>
      <c r="E988" s="17"/>
      <c r="F988" s="17"/>
      <c r="G988" s="18" t="s">
        <v>1579</v>
      </c>
      <c r="H988" s="17"/>
      <c r="I988" s="17"/>
      <c r="J988" s="17"/>
      <c r="K988" s="17"/>
      <c r="L988" s="19">
        <v>747</v>
      </c>
      <c r="M988" s="19">
        <v>747</v>
      </c>
      <c r="N988" s="20">
        <v>45747</v>
      </c>
      <c r="O988" s="21" t="s">
        <v>56</v>
      </c>
      <c r="P988" s="21">
        <v>0</v>
      </c>
      <c r="Q988" s="21">
        <v>3.0000000000000001E-3</v>
      </c>
      <c r="R988" s="21" t="s">
        <v>50</v>
      </c>
      <c r="S988" s="21" t="s">
        <v>51</v>
      </c>
      <c r="T988" s="21" t="s">
        <v>757</v>
      </c>
      <c r="U988" s="22" t="s">
        <v>53</v>
      </c>
      <c r="V988" s="15"/>
      <c r="AE988">
        <v>0</v>
      </c>
      <c r="AF988" t="b">
        <v>1</v>
      </c>
      <c r="AG988">
        <v>0</v>
      </c>
    </row>
    <row r="989" spans="2:33" x14ac:dyDescent="0.45">
      <c r="B989" s="1">
        <v>976</v>
      </c>
      <c r="C989" s="16" t="s">
        <v>47</v>
      </c>
      <c r="D989" s="17" t="s">
        <v>1580</v>
      </c>
      <c r="E989" s="17"/>
      <c r="F989" s="17"/>
      <c r="G989" s="18" t="s">
        <v>59</v>
      </c>
      <c r="H989" s="17"/>
      <c r="I989" s="17"/>
      <c r="J989" s="17"/>
      <c r="K989" s="17"/>
      <c r="L989" s="19">
        <v>709</v>
      </c>
      <c r="M989" s="19">
        <v>253</v>
      </c>
      <c r="N989" s="20">
        <v>45657</v>
      </c>
      <c r="O989" s="21" t="s">
        <v>404</v>
      </c>
      <c r="P989" s="21">
        <v>0</v>
      </c>
      <c r="Q989" s="21">
        <v>0</v>
      </c>
      <c r="R989" s="21" t="s">
        <v>50</v>
      </c>
      <c r="S989" s="21" t="s">
        <v>405</v>
      </c>
      <c r="T989" s="21" t="s">
        <v>52</v>
      </c>
      <c r="U989" s="22" t="s">
        <v>53</v>
      </c>
      <c r="V989" s="15"/>
      <c r="AE989">
        <v>1</v>
      </c>
      <c r="AF989" t="b">
        <v>1</v>
      </c>
      <c r="AG989">
        <v>0</v>
      </c>
    </row>
    <row r="990" spans="2:33" x14ac:dyDescent="0.45">
      <c r="B990" s="1">
        <v>977</v>
      </c>
      <c r="C990" s="16"/>
      <c r="D990" s="17" t="s">
        <v>1581</v>
      </c>
      <c r="E990" s="17"/>
      <c r="F990" s="17"/>
      <c r="G990" s="18" t="s">
        <v>1582</v>
      </c>
      <c r="H990" s="17"/>
      <c r="I990" s="17"/>
      <c r="J990" s="17"/>
      <c r="K990" s="17"/>
      <c r="L990" s="19">
        <v>709</v>
      </c>
      <c r="M990" s="19">
        <v>253</v>
      </c>
      <c r="N990" s="20">
        <v>45657</v>
      </c>
      <c r="O990" s="21" t="s">
        <v>404</v>
      </c>
      <c r="P990" s="21">
        <v>0</v>
      </c>
      <c r="Q990" s="21">
        <v>0</v>
      </c>
      <c r="R990" s="21" t="s">
        <v>57</v>
      </c>
      <c r="S990" s="21" t="s">
        <v>405</v>
      </c>
      <c r="T990" s="21" t="s">
        <v>52</v>
      </c>
      <c r="U990" s="22" t="s">
        <v>53</v>
      </c>
      <c r="V990" s="15"/>
      <c r="AE990">
        <v>0</v>
      </c>
      <c r="AF990" t="b">
        <v>1</v>
      </c>
      <c r="AG990">
        <v>1</v>
      </c>
    </row>
    <row r="991" spans="2:33" x14ac:dyDescent="0.45">
      <c r="B991" s="1">
        <v>978</v>
      </c>
      <c r="C991" s="16" t="s">
        <v>47</v>
      </c>
      <c r="D991" s="17" t="s">
        <v>1583</v>
      </c>
      <c r="E991" s="17"/>
      <c r="F991" s="17"/>
      <c r="G991" s="18" t="s">
        <v>33</v>
      </c>
      <c r="H991" s="17"/>
      <c r="I991" s="17"/>
      <c r="J991" s="17"/>
      <c r="K991" s="17"/>
      <c r="L991" s="19">
        <v>657</v>
      </c>
      <c r="M991" s="19">
        <v>77</v>
      </c>
      <c r="N991" s="20">
        <v>45657</v>
      </c>
      <c r="O991" s="21" t="s">
        <v>49</v>
      </c>
      <c r="P991" s="21">
        <v>0</v>
      </c>
      <c r="Q991" s="21">
        <v>0</v>
      </c>
      <c r="R991" s="21" t="s">
        <v>50</v>
      </c>
      <c r="S991" s="21" t="s">
        <v>405</v>
      </c>
      <c r="T991" s="21" t="s">
        <v>175</v>
      </c>
      <c r="U991" s="22" t="s">
        <v>53</v>
      </c>
      <c r="V991" s="15"/>
      <c r="AE991">
        <v>10</v>
      </c>
      <c r="AF991" t="b">
        <v>1</v>
      </c>
      <c r="AG991">
        <v>0</v>
      </c>
    </row>
    <row r="992" spans="2:33" x14ac:dyDescent="0.45">
      <c r="B992" s="1">
        <v>979</v>
      </c>
      <c r="C992" s="16" t="s">
        <v>47</v>
      </c>
      <c r="D992" s="17" t="s">
        <v>1584</v>
      </c>
      <c r="E992" s="17"/>
      <c r="F992" s="17"/>
      <c r="G992" s="18" t="s">
        <v>59</v>
      </c>
      <c r="H992" s="17"/>
      <c r="I992" s="17"/>
      <c r="J992" s="17"/>
      <c r="K992" s="17"/>
      <c r="L992" s="19">
        <v>420</v>
      </c>
      <c r="M992" s="19">
        <v>0</v>
      </c>
      <c r="N992" s="20">
        <v>45657</v>
      </c>
      <c r="O992" s="21" t="s">
        <v>404</v>
      </c>
      <c r="P992" s="21">
        <v>0</v>
      </c>
      <c r="Q992" s="21">
        <v>0</v>
      </c>
      <c r="R992" s="21" t="s">
        <v>57</v>
      </c>
      <c r="S992" s="21" t="s">
        <v>405</v>
      </c>
      <c r="T992" s="21" t="s">
        <v>654</v>
      </c>
      <c r="U992" s="22" t="s">
        <v>53</v>
      </c>
      <c r="V992" s="15"/>
      <c r="AE992">
        <v>1</v>
      </c>
      <c r="AF992" t="b">
        <v>1</v>
      </c>
      <c r="AG992">
        <v>1</v>
      </c>
    </row>
    <row r="993" spans="2:33" x14ac:dyDescent="0.45">
      <c r="B993" s="1">
        <v>980</v>
      </c>
      <c r="C993" s="16"/>
      <c r="D993" s="17" t="s">
        <v>1585</v>
      </c>
      <c r="E993" s="17"/>
      <c r="F993" s="17"/>
      <c r="G993" s="18" t="s">
        <v>1586</v>
      </c>
      <c r="H993" s="17"/>
      <c r="I993" s="17"/>
      <c r="J993" s="17"/>
      <c r="K993" s="17"/>
      <c r="L993" s="19">
        <v>420</v>
      </c>
      <c r="M993" s="19">
        <v>0</v>
      </c>
      <c r="N993" s="20">
        <v>45657</v>
      </c>
      <c r="O993" s="21" t="s">
        <v>404</v>
      </c>
      <c r="P993" s="21">
        <v>0</v>
      </c>
      <c r="Q993" s="21">
        <v>0</v>
      </c>
      <c r="R993" s="21" t="s">
        <v>57</v>
      </c>
      <c r="S993" s="21" t="s">
        <v>405</v>
      </c>
      <c r="T993" s="21" t="s">
        <v>654</v>
      </c>
      <c r="U993" s="22" t="s">
        <v>53</v>
      </c>
      <c r="V993" s="15"/>
      <c r="AE993">
        <v>0</v>
      </c>
      <c r="AF993" t="b">
        <v>1</v>
      </c>
      <c r="AG993">
        <v>2</v>
      </c>
    </row>
    <row r="994" spans="2:33" x14ac:dyDescent="0.45">
      <c r="B994" s="1">
        <v>981</v>
      </c>
      <c r="C994" s="16" t="s">
        <v>47</v>
      </c>
      <c r="D994" s="17" t="s">
        <v>1587</v>
      </c>
      <c r="E994" s="17"/>
      <c r="F994" s="17"/>
      <c r="G994" s="18" t="s">
        <v>59</v>
      </c>
      <c r="H994" s="17"/>
      <c r="I994" s="17"/>
      <c r="J994" s="17"/>
      <c r="K994" s="17"/>
      <c r="L994" s="19">
        <v>160</v>
      </c>
      <c r="M994" s="19">
        <v>0</v>
      </c>
      <c r="N994" s="20">
        <v>45657</v>
      </c>
      <c r="O994" s="21" t="s">
        <v>404</v>
      </c>
      <c r="P994" s="21">
        <v>0</v>
      </c>
      <c r="Q994" s="21">
        <v>0</v>
      </c>
      <c r="R994" s="21" t="s">
        <v>57</v>
      </c>
      <c r="S994" s="21" t="s">
        <v>405</v>
      </c>
      <c r="T994" s="21" t="s">
        <v>654</v>
      </c>
      <c r="U994" s="22" t="s">
        <v>53</v>
      </c>
      <c r="V994" s="15"/>
      <c r="AE994">
        <v>1</v>
      </c>
      <c r="AF994" t="b">
        <v>1</v>
      </c>
      <c r="AG994">
        <v>1</v>
      </c>
    </row>
    <row r="995" spans="2:33" x14ac:dyDescent="0.45">
      <c r="B995" s="1">
        <v>982</v>
      </c>
      <c r="C995" s="16"/>
      <c r="D995" s="17" t="s">
        <v>1588</v>
      </c>
      <c r="E995" s="17"/>
      <c r="F995" s="17"/>
      <c r="G995" s="18" t="s">
        <v>1589</v>
      </c>
      <c r="H995" s="17"/>
      <c r="I995" s="17"/>
      <c r="J995" s="17"/>
      <c r="K995" s="17"/>
      <c r="L995" s="19">
        <v>160</v>
      </c>
      <c r="M995" s="19">
        <v>0</v>
      </c>
      <c r="N995" s="20">
        <v>45657</v>
      </c>
      <c r="O995" s="21" t="s">
        <v>404</v>
      </c>
      <c r="P995" s="21">
        <v>0</v>
      </c>
      <c r="Q995" s="21">
        <v>0</v>
      </c>
      <c r="R995" s="21" t="s">
        <v>57</v>
      </c>
      <c r="S995" s="21" t="s">
        <v>405</v>
      </c>
      <c r="T995" s="21" t="s">
        <v>654</v>
      </c>
      <c r="U995" s="22" t="s">
        <v>53</v>
      </c>
      <c r="V995" s="15"/>
      <c r="AE995">
        <v>0</v>
      </c>
      <c r="AF995" t="b">
        <v>1</v>
      </c>
      <c r="AG995">
        <v>2</v>
      </c>
    </row>
    <row r="996" spans="2:33" x14ac:dyDescent="0.45">
      <c r="B996" s="1">
        <v>983</v>
      </c>
      <c r="C996" s="16" t="s">
        <v>47</v>
      </c>
      <c r="D996" s="17" t="s">
        <v>1590</v>
      </c>
      <c r="E996" s="17"/>
      <c r="F996" s="17"/>
      <c r="G996" s="18" t="s">
        <v>59</v>
      </c>
      <c r="H996" s="17"/>
      <c r="I996" s="17"/>
      <c r="J996" s="17"/>
      <c r="K996" s="17"/>
      <c r="L996" s="19">
        <v>28</v>
      </c>
      <c r="M996" s="19">
        <v>28</v>
      </c>
      <c r="N996" s="20">
        <v>45657</v>
      </c>
      <c r="O996" s="21" t="s">
        <v>404</v>
      </c>
      <c r="P996" s="21">
        <v>0</v>
      </c>
      <c r="Q996" s="21">
        <v>0</v>
      </c>
      <c r="R996" s="21" t="s">
        <v>57</v>
      </c>
      <c r="S996" s="21" t="s">
        <v>405</v>
      </c>
      <c r="T996" s="21" t="s">
        <v>654</v>
      </c>
      <c r="U996" s="22" t="s">
        <v>53</v>
      </c>
      <c r="V996" s="15"/>
      <c r="AE996">
        <v>1</v>
      </c>
      <c r="AF996" t="b">
        <v>1</v>
      </c>
      <c r="AG996">
        <v>1</v>
      </c>
    </row>
    <row r="997" spans="2:33" x14ac:dyDescent="0.45">
      <c r="B997" s="1">
        <v>984</v>
      </c>
      <c r="C997" s="16"/>
      <c r="D997" s="17" t="s">
        <v>1591</v>
      </c>
      <c r="E997" s="17"/>
      <c r="F997" s="17"/>
      <c r="G997" s="18" t="s">
        <v>1592</v>
      </c>
      <c r="H997" s="17"/>
      <c r="I997" s="17"/>
      <c r="J997" s="17"/>
      <c r="K997" s="17"/>
      <c r="L997" s="19">
        <v>28</v>
      </c>
      <c r="M997" s="19">
        <v>28</v>
      </c>
      <c r="N997" s="20">
        <v>45657</v>
      </c>
      <c r="O997" s="21" t="s">
        <v>404</v>
      </c>
      <c r="P997" s="21">
        <v>0</v>
      </c>
      <c r="Q997" s="21">
        <v>0</v>
      </c>
      <c r="R997" s="21" t="s">
        <v>57</v>
      </c>
      <c r="S997" s="21" t="s">
        <v>405</v>
      </c>
      <c r="T997" s="21" t="s">
        <v>654</v>
      </c>
      <c r="U997" s="22" t="s">
        <v>53</v>
      </c>
      <c r="V997" s="15"/>
      <c r="AE997">
        <v>0</v>
      </c>
      <c r="AF997" t="b">
        <v>1</v>
      </c>
      <c r="AG997">
        <v>2</v>
      </c>
    </row>
    <row r="998" spans="2:33" x14ac:dyDescent="0.45">
      <c r="B998" s="1">
        <v>985</v>
      </c>
      <c r="C998" s="16" t="s">
        <v>47</v>
      </c>
      <c r="D998" s="17" t="s">
        <v>1593</v>
      </c>
      <c r="E998" s="17"/>
      <c r="F998" s="17"/>
      <c r="G998" s="18" t="s">
        <v>59</v>
      </c>
      <c r="H998" s="17"/>
      <c r="I998" s="17"/>
      <c r="J998" s="17"/>
      <c r="K998" s="17"/>
      <c r="L998" s="19">
        <v>25</v>
      </c>
      <c r="M998" s="19">
        <v>25</v>
      </c>
      <c r="N998" s="20">
        <v>45657</v>
      </c>
      <c r="O998" s="21" t="s">
        <v>404</v>
      </c>
      <c r="P998" s="21">
        <v>0</v>
      </c>
      <c r="Q998" s="21">
        <v>0</v>
      </c>
      <c r="R998" s="21" t="s">
        <v>57</v>
      </c>
      <c r="S998" s="21" t="s">
        <v>405</v>
      </c>
      <c r="T998" s="21" t="s">
        <v>654</v>
      </c>
      <c r="U998" s="22" t="s">
        <v>53</v>
      </c>
      <c r="V998" s="15"/>
      <c r="AE998">
        <v>1</v>
      </c>
      <c r="AF998" t="b">
        <v>1</v>
      </c>
      <c r="AG998">
        <v>1</v>
      </c>
    </row>
    <row r="999" spans="2:33" x14ac:dyDescent="0.45">
      <c r="B999" s="1">
        <v>986</v>
      </c>
      <c r="C999" s="16"/>
      <c r="D999" s="17" t="s">
        <v>1594</v>
      </c>
      <c r="E999" s="17"/>
      <c r="F999" s="17"/>
      <c r="G999" s="18" t="s">
        <v>1595</v>
      </c>
      <c r="H999" s="17"/>
      <c r="I999" s="17"/>
      <c r="J999" s="17"/>
      <c r="K999" s="17"/>
      <c r="L999" s="19">
        <v>25</v>
      </c>
      <c r="M999" s="19">
        <v>25</v>
      </c>
      <c r="N999" s="20">
        <v>45657</v>
      </c>
      <c r="O999" s="21" t="s">
        <v>404</v>
      </c>
      <c r="P999" s="21">
        <v>0</v>
      </c>
      <c r="Q999" s="21">
        <v>0</v>
      </c>
      <c r="R999" s="21" t="s">
        <v>57</v>
      </c>
      <c r="S999" s="21" t="s">
        <v>405</v>
      </c>
      <c r="T999" s="21" t="s">
        <v>654</v>
      </c>
      <c r="U999" s="22" t="s">
        <v>53</v>
      </c>
      <c r="V999" s="15"/>
      <c r="AE999">
        <v>0</v>
      </c>
      <c r="AF999" t="b">
        <v>1</v>
      </c>
      <c r="AG999">
        <v>2</v>
      </c>
    </row>
    <row r="1000" spans="2:33" x14ac:dyDescent="0.45">
      <c r="B1000" s="1">
        <v>987</v>
      </c>
      <c r="C1000" s="16" t="s">
        <v>47</v>
      </c>
      <c r="D1000" s="17" t="s">
        <v>1596</v>
      </c>
      <c r="E1000" s="17"/>
      <c r="F1000" s="17"/>
      <c r="G1000" s="18" t="s">
        <v>59</v>
      </c>
      <c r="H1000" s="17"/>
      <c r="I1000" s="17"/>
      <c r="J1000" s="17"/>
      <c r="K1000" s="17"/>
      <c r="L1000" s="19">
        <v>24</v>
      </c>
      <c r="M1000" s="19">
        <v>24</v>
      </c>
      <c r="N1000" s="20">
        <v>45657</v>
      </c>
      <c r="O1000" s="21" t="s">
        <v>404</v>
      </c>
      <c r="P1000" s="21">
        <v>0</v>
      </c>
      <c r="Q1000" s="21">
        <v>0</v>
      </c>
      <c r="R1000" s="21" t="s">
        <v>57</v>
      </c>
      <c r="S1000" s="21" t="s">
        <v>405</v>
      </c>
      <c r="T1000" s="21" t="s">
        <v>654</v>
      </c>
      <c r="U1000" s="22" t="s">
        <v>53</v>
      </c>
      <c r="V1000" s="15"/>
      <c r="AE1000">
        <v>1</v>
      </c>
      <c r="AF1000" t="b">
        <v>1</v>
      </c>
      <c r="AG1000">
        <v>1</v>
      </c>
    </row>
    <row r="1001" spans="2:33" x14ac:dyDescent="0.45">
      <c r="B1001" s="1">
        <v>988</v>
      </c>
      <c r="C1001" s="16"/>
      <c r="D1001" s="17" t="s">
        <v>1597</v>
      </c>
      <c r="E1001" s="17"/>
      <c r="F1001" s="17"/>
      <c r="G1001" s="18" t="s">
        <v>1598</v>
      </c>
      <c r="H1001" s="17"/>
      <c r="I1001" s="17"/>
      <c r="J1001" s="17"/>
      <c r="K1001" s="17"/>
      <c r="L1001" s="19">
        <v>24</v>
      </c>
      <c r="M1001" s="19">
        <v>24</v>
      </c>
      <c r="N1001" s="20">
        <v>45657</v>
      </c>
      <c r="O1001" s="21" t="s">
        <v>404</v>
      </c>
      <c r="P1001" s="21">
        <v>0</v>
      </c>
      <c r="Q1001" s="21">
        <v>0</v>
      </c>
      <c r="R1001" s="21" t="s">
        <v>57</v>
      </c>
      <c r="S1001" s="21" t="s">
        <v>405</v>
      </c>
      <c r="T1001" s="21" t="s">
        <v>654</v>
      </c>
      <c r="U1001" s="22" t="s">
        <v>53</v>
      </c>
      <c r="V1001" s="15"/>
      <c r="AE1001">
        <v>0</v>
      </c>
      <c r="AF1001" t="b">
        <v>1</v>
      </c>
      <c r="AG1001">
        <v>2</v>
      </c>
    </row>
    <row r="1002" spans="2:33" x14ac:dyDescent="0.45">
      <c r="B1002" s="1">
        <v>989</v>
      </c>
      <c r="C1002" s="16"/>
      <c r="D1002" s="17" t="s">
        <v>1599</v>
      </c>
      <c r="E1002" s="17"/>
      <c r="F1002" s="17"/>
      <c r="G1002" s="18" t="s">
        <v>1600</v>
      </c>
      <c r="H1002" s="17"/>
      <c r="I1002" s="17"/>
      <c r="J1002" s="17"/>
      <c r="K1002" s="17"/>
      <c r="L1002" s="19">
        <v>650</v>
      </c>
      <c r="M1002" s="19">
        <v>650</v>
      </c>
      <c r="N1002" s="20">
        <v>45747</v>
      </c>
      <c r="O1002" s="21" t="s">
        <v>56</v>
      </c>
      <c r="P1002" s="21">
        <v>0</v>
      </c>
      <c r="Q1002" s="21">
        <v>0.01</v>
      </c>
      <c r="R1002" s="21" t="s">
        <v>50</v>
      </c>
      <c r="S1002" s="21" t="s">
        <v>51</v>
      </c>
      <c r="T1002" s="21" t="s">
        <v>480</v>
      </c>
      <c r="U1002" s="22" t="s">
        <v>53</v>
      </c>
      <c r="V1002" s="15"/>
      <c r="AE1002">
        <v>0</v>
      </c>
      <c r="AF1002" t="b">
        <v>1</v>
      </c>
      <c r="AG1002">
        <v>0</v>
      </c>
    </row>
    <row r="1003" spans="2:33" x14ac:dyDescent="0.45">
      <c r="B1003" s="1">
        <v>990</v>
      </c>
      <c r="C1003" s="16"/>
      <c r="D1003" s="17" t="s">
        <v>1601</v>
      </c>
      <c r="E1003" s="17"/>
      <c r="F1003" s="17"/>
      <c r="G1003" s="18" t="s">
        <v>1602</v>
      </c>
      <c r="H1003" s="17"/>
      <c r="I1003" s="17"/>
      <c r="J1003" s="17"/>
      <c r="K1003" s="17"/>
      <c r="L1003" s="19">
        <v>625</v>
      </c>
      <c r="M1003" s="19">
        <v>0</v>
      </c>
      <c r="N1003" s="20">
        <v>45747</v>
      </c>
      <c r="O1003" s="21" t="s">
        <v>56</v>
      </c>
      <c r="P1003" s="21">
        <v>0</v>
      </c>
      <c r="Q1003" s="21">
        <v>1E-3</v>
      </c>
      <c r="R1003" s="21" t="s">
        <v>50</v>
      </c>
      <c r="S1003" s="21" t="s">
        <v>51</v>
      </c>
      <c r="T1003" s="21" t="s">
        <v>858</v>
      </c>
      <c r="U1003" s="22" t="s">
        <v>53</v>
      </c>
      <c r="V1003" s="15"/>
      <c r="AE1003">
        <v>0</v>
      </c>
      <c r="AF1003" t="b">
        <v>1</v>
      </c>
      <c r="AG1003">
        <v>0</v>
      </c>
    </row>
    <row r="1004" spans="2:33" x14ac:dyDescent="0.45">
      <c r="B1004" s="1">
        <v>991</v>
      </c>
      <c r="C1004" s="16"/>
      <c r="D1004" s="17" t="s">
        <v>1603</v>
      </c>
      <c r="E1004" s="17"/>
      <c r="F1004" s="17"/>
      <c r="G1004" s="18" t="s">
        <v>1604</v>
      </c>
      <c r="H1004" s="17"/>
      <c r="I1004" s="17"/>
      <c r="J1004" s="17"/>
      <c r="K1004" s="17"/>
      <c r="L1004" s="19">
        <v>613</v>
      </c>
      <c r="M1004" s="19">
        <v>145</v>
      </c>
      <c r="N1004" s="20">
        <v>45747</v>
      </c>
      <c r="O1004" s="21" t="s">
        <v>56</v>
      </c>
      <c r="P1004" s="21">
        <v>0</v>
      </c>
      <c r="Q1004" s="21">
        <v>1E-3</v>
      </c>
      <c r="R1004" s="21" t="s">
        <v>50</v>
      </c>
      <c r="S1004" s="21" t="s">
        <v>51</v>
      </c>
      <c r="T1004" s="21" t="s">
        <v>196</v>
      </c>
      <c r="U1004" s="22" t="s">
        <v>53</v>
      </c>
      <c r="V1004" s="15"/>
      <c r="AE1004">
        <v>0</v>
      </c>
      <c r="AF1004" t="b">
        <v>1</v>
      </c>
      <c r="AG1004">
        <v>0</v>
      </c>
    </row>
    <row r="1005" spans="2:33" x14ac:dyDescent="0.45">
      <c r="B1005" s="1">
        <v>992</v>
      </c>
      <c r="C1005" s="16"/>
      <c r="D1005" s="17" t="s">
        <v>1605</v>
      </c>
      <c r="E1005" s="17"/>
      <c r="F1005" s="17"/>
      <c r="G1005" s="18" t="s">
        <v>1606</v>
      </c>
      <c r="H1005" s="17"/>
      <c r="I1005" s="17"/>
      <c r="J1005" s="17"/>
      <c r="K1005" s="17"/>
      <c r="L1005" s="19">
        <v>600</v>
      </c>
      <c r="M1005" s="19">
        <v>0</v>
      </c>
      <c r="N1005" s="20">
        <v>45747</v>
      </c>
      <c r="O1005" s="21" t="s">
        <v>56</v>
      </c>
      <c r="P1005" s="21">
        <v>0</v>
      </c>
      <c r="Q1005" s="21">
        <v>7.0000000000000001E-3</v>
      </c>
      <c r="R1005" s="21" t="s">
        <v>50</v>
      </c>
      <c r="S1005" s="21" t="s">
        <v>51</v>
      </c>
      <c r="T1005" s="21" t="s">
        <v>732</v>
      </c>
      <c r="U1005" s="22" t="s">
        <v>53</v>
      </c>
      <c r="V1005" s="15"/>
      <c r="AE1005">
        <v>0</v>
      </c>
      <c r="AF1005" t="b">
        <v>1</v>
      </c>
      <c r="AG1005">
        <v>0</v>
      </c>
    </row>
    <row r="1006" spans="2:33" x14ac:dyDescent="0.45">
      <c r="B1006" s="1">
        <v>993</v>
      </c>
      <c r="C1006" s="16"/>
      <c r="D1006" s="17" t="s">
        <v>1607</v>
      </c>
      <c r="E1006" s="17"/>
      <c r="F1006" s="17"/>
      <c r="G1006" s="18" t="s">
        <v>1608</v>
      </c>
      <c r="H1006" s="17"/>
      <c r="I1006" s="17"/>
      <c r="J1006" s="17"/>
      <c r="K1006" s="17"/>
      <c r="L1006" s="19">
        <v>573</v>
      </c>
      <c r="M1006" s="19">
        <v>-176</v>
      </c>
      <c r="N1006" s="20">
        <v>45747</v>
      </c>
      <c r="O1006" s="21" t="s">
        <v>56</v>
      </c>
      <c r="P1006" s="21">
        <v>0</v>
      </c>
      <c r="Q1006" s="21">
        <v>0</v>
      </c>
      <c r="R1006" s="21" t="s">
        <v>50</v>
      </c>
      <c r="S1006" s="21" t="s">
        <v>51</v>
      </c>
      <c r="T1006" s="21" t="s">
        <v>1609</v>
      </c>
      <c r="U1006" s="22" t="s">
        <v>53</v>
      </c>
      <c r="V1006" s="15"/>
      <c r="AE1006">
        <v>0</v>
      </c>
      <c r="AF1006" t="b">
        <v>1</v>
      </c>
      <c r="AG1006">
        <v>0</v>
      </c>
    </row>
    <row r="1007" spans="2:33" x14ac:dyDescent="0.45">
      <c r="B1007" s="1">
        <v>994</v>
      </c>
      <c r="C1007" s="16"/>
      <c r="D1007" s="17" t="s">
        <v>1610</v>
      </c>
      <c r="E1007" s="17"/>
      <c r="F1007" s="17"/>
      <c r="G1007" s="18" t="s">
        <v>1611</v>
      </c>
      <c r="H1007" s="17"/>
      <c r="I1007" s="17"/>
      <c r="J1007" s="17"/>
      <c r="K1007" s="17"/>
      <c r="L1007" s="19">
        <v>522</v>
      </c>
      <c r="M1007" s="19">
        <v>-419</v>
      </c>
      <c r="N1007" s="20">
        <v>45747</v>
      </c>
      <c r="O1007" s="21" t="s">
        <v>56</v>
      </c>
      <c r="P1007" s="21">
        <v>0</v>
      </c>
      <c r="Q1007" s="21">
        <v>2E-3</v>
      </c>
      <c r="R1007" s="21" t="s">
        <v>50</v>
      </c>
      <c r="S1007" s="21" t="s">
        <v>51</v>
      </c>
      <c r="T1007" s="21" t="s">
        <v>512</v>
      </c>
      <c r="U1007" s="22" t="s">
        <v>53</v>
      </c>
      <c r="V1007" s="15"/>
      <c r="AE1007">
        <v>0</v>
      </c>
      <c r="AF1007" t="b">
        <v>1</v>
      </c>
      <c r="AG1007">
        <v>0</v>
      </c>
    </row>
    <row r="1008" spans="2:33" x14ac:dyDescent="0.45">
      <c r="B1008" s="1">
        <v>995</v>
      </c>
      <c r="C1008" s="16"/>
      <c r="D1008" s="17" t="s">
        <v>1612</v>
      </c>
      <c r="E1008" s="17"/>
      <c r="F1008" s="17"/>
      <c r="G1008" s="18" t="s">
        <v>1613</v>
      </c>
      <c r="H1008" s="17"/>
      <c r="I1008" s="17"/>
      <c r="J1008" s="17"/>
      <c r="K1008" s="17"/>
      <c r="L1008" s="19">
        <v>435</v>
      </c>
      <c r="M1008" s="19">
        <v>0</v>
      </c>
      <c r="N1008" s="20">
        <v>45747</v>
      </c>
      <c r="O1008" s="21" t="s">
        <v>56</v>
      </c>
      <c r="P1008" s="21">
        <v>0</v>
      </c>
      <c r="Q1008" s="21">
        <v>4.0000000000000001E-3</v>
      </c>
      <c r="R1008" s="21" t="s">
        <v>50</v>
      </c>
      <c r="S1008" s="21" t="s">
        <v>51</v>
      </c>
      <c r="T1008" s="21" t="s">
        <v>1614</v>
      </c>
      <c r="U1008" s="22" t="s">
        <v>53</v>
      </c>
      <c r="V1008" s="15"/>
      <c r="AE1008">
        <v>0</v>
      </c>
      <c r="AF1008" t="b">
        <v>1</v>
      </c>
      <c r="AG1008">
        <v>0</v>
      </c>
    </row>
    <row r="1009" spans="2:33" x14ac:dyDescent="0.45">
      <c r="B1009" s="1">
        <v>996</v>
      </c>
      <c r="C1009" s="16"/>
      <c r="D1009" s="17" t="s">
        <v>1615</v>
      </c>
      <c r="E1009" s="17"/>
      <c r="F1009" s="17"/>
      <c r="G1009" s="18" t="s">
        <v>1616</v>
      </c>
      <c r="H1009" s="17"/>
      <c r="I1009" s="17"/>
      <c r="J1009" s="17"/>
      <c r="K1009" s="17"/>
      <c r="L1009" s="19">
        <v>422</v>
      </c>
      <c r="M1009" s="19">
        <v>10</v>
      </c>
      <c r="N1009" s="20">
        <v>45747</v>
      </c>
      <c r="O1009" s="21" t="s">
        <v>56</v>
      </c>
      <c r="P1009" s="21">
        <v>0</v>
      </c>
      <c r="Q1009" s="21">
        <v>6.2839999999999998</v>
      </c>
      <c r="R1009" s="21" t="s">
        <v>50</v>
      </c>
      <c r="S1009" s="21" t="s">
        <v>51</v>
      </c>
      <c r="T1009" s="21" t="s">
        <v>109</v>
      </c>
      <c r="U1009" s="22" t="s">
        <v>110</v>
      </c>
      <c r="V1009" s="15"/>
      <c r="AE1009">
        <v>0</v>
      </c>
      <c r="AF1009" t="b">
        <v>1</v>
      </c>
      <c r="AG1009">
        <v>0</v>
      </c>
    </row>
    <row r="1010" spans="2:33" x14ac:dyDescent="0.45">
      <c r="B1010" s="1">
        <v>997</v>
      </c>
      <c r="C1010" s="16" t="s">
        <v>47</v>
      </c>
      <c r="D1010" s="17" t="s">
        <v>1617</v>
      </c>
      <c r="E1010" s="17"/>
      <c r="F1010" s="17"/>
      <c r="G1010" s="18" t="s">
        <v>59</v>
      </c>
      <c r="H1010" s="17"/>
      <c r="I1010" s="17"/>
      <c r="J1010" s="17"/>
      <c r="K1010" s="17"/>
      <c r="L1010" s="19">
        <v>418</v>
      </c>
      <c r="M1010" s="19">
        <v>0</v>
      </c>
      <c r="N1010" s="20">
        <v>45747</v>
      </c>
      <c r="O1010" s="21" t="s">
        <v>60</v>
      </c>
      <c r="P1010" s="21">
        <v>0</v>
      </c>
      <c r="Q1010" s="21">
        <v>0</v>
      </c>
      <c r="R1010" s="21" t="s">
        <v>50</v>
      </c>
      <c r="S1010" s="21" t="s">
        <v>51</v>
      </c>
      <c r="T1010" s="21" t="s">
        <v>1026</v>
      </c>
      <c r="U1010" s="22" t="s">
        <v>53</v>
      </c>
      <c r="V1010" s="15"/>
      <c r="AE1010">
        <v>1</v>
      </c>
      <c r="AF1010" t="b">
        <v>1</v>
      </c>
      <c r="AG1010">
        <v>0</v>
      </c>
    </row>
    <row r="1011" spans="2:33" x14ac:dyDescent="0.45">
      <c r="B1011" s="1">
        <v>998</v>
      </c>
      <c r="C1011" s="16"/>
      <c r="D1011" s="17" t="s">
        <v>1618</v>
      </c>
      <c r="E1011" s="17"/>
      <c r="F1011" s="17"/>
      <c r="G1011" s="18" t="s">
        <v>1619</v>
      </c>
      <c r="H1011" s="17"/>
      <c r="I1011" s="17"/>
      <c r="J1011" s="17"/>
      <c r="K1011" s="17"/>
      <c r="L1011" s="19">
        <v>418</v>
      </c>
      <c r="M1011" s="19">
        <v>0</v>
      </c>
      <c r="N1011" s="20">
        <v>45747</v>
      </c>
      <c r="O1011" s="21" t="s">
        <v>1620</v>
      </c>
      <c r="P1011" s="21">
        <v>0</v>
      </c>
      <c r="Q1011" s="21">
        <v>2.5999999999999999E-2</v>
      </c>
      <c r="R1011" s="21" t="s">
        <v>57</v>
      </c>
      <c r="S1011" s="21" t="s">
        <v>51</v>
      </c>
      <c r="T1011" s="21" t="s">
        <v>1026</v>
      </c>
      <c r="U1011" s="22" t="s">
        <v>53</v>
      </c>
      <c r="V1011" s="15"/>
      <c r="AE1011">
        <v>0</v>
      </c>
      <c r="AF1011" t="b">
        <v>1</v>
      </c>
      <c r="AG1011">
        <v>1</v>
      </c>
    </row>
    <row r="1012" spans="2:33" x14ac:dyDescent="0.45">
      <c r="B1012" s="1">
        <v>999</v>
      </c>
      <c r="C1012" s="16"/>
      <c r="D1012" s="17" t="s">
        <v>1621</v>
      </c>
      <c r="E1012" s="17"/>
      <c r="F1012" s="17"/>
      <c r="G1012" s="18" t="s">
        <v>1622</v>
      </c>
      <c r="H1012" s="17"/>
      <c r="I1012" s="17"/>
      <c r="J1012" s="17"/>
      <c r="K1012" s="17"/>
      <c r="L1012" s="19">
        <v>408</v>
      </c>
      <c r="M1012" s="19">
        <v>-25</v>
      </c>
      <c r="N1012" s="20">
        <v>45747</v>
      </c>
      <c r="O1012" s="21" t="s">
        <v>56</v>
      </c>
      <c r="P1012" s="21">
        <v>0</v>
      </c>
      <c r="Q1012" s="21">
        <v>6.0000000000000001E-3</v>
      </c>
      <c r="R1012" s="21" t="s">
        <v>50</v>
      </c>
      <c r="S1012" s="21" t="s">
        <v>51</v>
      </c>
      <c r="T1012" s="21" t="s">
        <v>879</v>
      </c>
      <c r="U1012" s="22" t="s">
        <v>53</v>
      </c>
      <c r="V1012" s="15"/>
      <c r="AE1012">
        <v>0</v>
      </c>
      <c r="AF1012" t="b">
        <v>1</v>
      </c>
      <c r="AG1012">
        <v>0</v>
      </c>
    </row>
    <row r="1013" spans="2:33" x14ac:dyDescent="0.45">
      <c r="B1013" s="1">
        <v>1000</v>
      </c>
      <c r="C1013" s="16"/>
      <c r="D1013" s="17" t="s">
        <v>1623</v>
      </c>
      <c r="E1013" s="17"/>
      <c r="F1013" s="17"/>
      <c r="G1013" s="18" t="s">
        <v>1624</v>
      </c>
      <c r="H1013" s="17"/>
      <c r="I1013" s="17"/>
      <c r="J1013" s="17"/>
      <c r="K1013" s="17"/>
      <c r="L1013" s="19">
        <v>400</v>
      </c>
      <c r="M1013" s="19">
        <v>400</v>
      </c>
      <c r="N1013" s="20">
        <v>45747</v>
      </c>
      <c r="O1013" s="21" t="s">
        <v>56</v>
      </c>
      <c r="P1013" s="21">
        <v>0</v>
      </c>
      <c r="Q1013" s="21">
        <v>6.0000000000000001E-3</v>
      </c>
      <c r="R1013" s="21" t="s">
        <v>50</v>
      </c>
      <c r="S1013" s="21" t="s">
        <v>51</v>
      </c>
      <c r="T1013" s="21" t="s">
        <v>265</v>
      </c>
      <c r="U1013" s="22" t="s">
        <v>53</v>
      </c>
      <c r="V1013" s="15"/>
      <c r="AE1013">
        <v>0</v>
      </c>
      <c r="AF1013" t="b">
        <v>1</v>
      </c>
      <c r="AG1013">
        <v>0</v>
      </c>
    </row>
    <row r="1014" spans="2:33" x14ac:dyDescent="0.45">
      <c r="B1014" s="1">
        <v>1001</v>
      </c>
      <c r="C1014" s="16"/>
      <c r="D1014" s="17" t="s">
        <v>1625</v>
      </c>
      <c r="E1014" s="17"/>
      <c r="F1014" s="17"/>
      <c r="G1014" s="18" t="s">
        <v>1626</v>
      </c>
      <c r="H1014" s="17"/>
      <c r="I1014" s="17"/>
      <c r="J1014" s="17"/>
      <c r="K1014" s="17"/>
      <c r="L1014" s="19">
        <v>396</v>
      </c>
      <c r="M1014" s="19">
        <v>0</v>
      </c>
      <c r="N1014" s="20">
        <v>45747</v>
      </c>
      <c r="O1014" s="21" t="s">
        <v>56</v>
      </c>
      <c r="P1014" s="21">
        <v>0</v>
      </c>
      <c r="Q1014" s="21">
        <v>1E-3</v>
      </c>
      <c r="R1014" s="21" t="s">
        <v>50</v>
      </c>
      <c r="S1014" s="21" t="s">
        <v>51</v>
      </c>
      <c r="T1014" s="21" t="s">
        <v>694</v>
      </c>
      <c r="U1014" s="22" t="s">
        <v>53</v>
      </c>
      <c r="V1014" s="15"/>
      <c r="AE1014">
        <v>0</v>
      </c>
      <c r="AF1014" t="b">
        <v>1</v>
      </c>
      <c r="AG1014">
        <v>0</v>
      </c>
    </row>
    <row r="1015" spans="2:33" x14ac:dyDescent="0.45">
      <c r="B1015" s="1">
        <v>1002</v>
      </c>
      <c r="C1015" s="16"/>
      <c r="D1015" s="17" t="s">
        <v>1627</v>
      </c>
      <c r="E1015" s="17"/>
      <c r="F1015" s="17"/>
      <c r="G1015" s="18" t="s">
        <v>1628</v>
      </c>
      <c r="H1015" s="17"/>
      <c r="I1015" s="17"/>
      <c r="J1015" s="17"/>
      <c r="K1015" s="17"/>
      <c r="L1015" s="19">
        <v>391</v>
      </c>
      <c r="M1015" s="19">
        <v>87</v>
      </c>
      <c r="N1015" s="20">
        <v>45747</v>
      </c>
      <c r="O1015" s="21" t="s">
        <v>56</v>
      </c>
      <c r="P1015" s="21">
        <v>0</v>
      </c>
      <c r="Q1015" s="21">
        <v>0</v>
      </c>
      <c r="R1015" s="21" t="s">
        <v>50</v>
      </c>
      <c r="S1015" s="21" t="s">
        <v>51</v>
      </c>
      <c r="T1015" s="21" t="s">
        <v>175</v>
      </c>
      <c r="U1015" s="22" t="s">
        <v>53</v>
      </c>
      <c r="V1015" s="15"/>
      <c r="AE1015">
        <v>0</v>
      </c>
      <c r="AF1015" t="b">
        <v>1</v>
      </c>
      <c r="AG1015">
        <v>0</v>
      </c>
    </row>
    <row r="1016" spans="2:33" x14ac:dyDescent="0.45">
      <c r="B1016" s="1">
        <v>1003</v>
      </c>
      <c r="C1016" s="16"/>
      <c r="D1016" s="17" t="s">
        <v>1629</v>
      </c>
      <c r="E1016" s="17"/>
      <c r="F1016" s="17"/>
      <c r="G1016" s="18" t="s">
        <v>1630</v>
      </c>
      <c r="H1016" s="17"/>
      <c r="I1016" s="17"/>
      <c r="J1016" s="17"/>
      <c r="K1016" s="17"/>
      <c r="L1016" s="19">
        <v>388</v>
      </c>
      <c r="M1016" s="19">
        <v>0</v>
      </c>
      <c r="N1016" s="20">
        <v>45747</v>
      </c>
      <c r="O1016" s="21" t="s">
        <v>56</v>
      </c>
      <c r="P1016" s="21">
        <v>0</v>
      </c>
      <c r="Q1016" s="21">
        <v>1E-3</v>
      </c>
      <c r="R1016" s="21" t="s">
        <v>50</v>
      </c>
      <c r="S1016" s="21" t="s">
        <v>51</v>
      </c>
      <c r="T1016" s="21" t="s">
        <v>827</v>
      </c>
      <c r="U1016" s="22" t="s">
        <v>53</v>
      </c>
      <c r="V1016" s="15"/>
      <c r="AE1016">
        <v>0</v>
      </c>
      <c r="AF1016" t="b">
        <v>1</v>
      </c>
      <c r="AG1016">
        <v>0</v>
      </c>
    </row>
    <row r="1017" spans="2:33" x14ac:dyDescent="0.45">
      <c r="B1017" s="1">
        <v>1004</v>
      </c>
      <c r="C1017" s="16"/>
      <c r="D1017" s="17" t="s">
        <v>1631</v>
      </c>
      <c r="E1017" s="17"/>
      <c r="F1017" s="17"/>
      <c r="G1017" s="18" t="s">
        <v>1632</v>
      </c>
      <c r="H1017" s="17"/>
      <c r="I1017" s="17"/>
      <c r="J1017" s="17"/>
      <c r="K1017" s="17"/>
      <c r="L1017" s="19">
        <v>384</v>
      </c>
      <c r="M1017" s="19">
        <v>-103</v>
      </c>
      <c r="N1017" s="20">
        <v>45747</v>
      </c>
      <c r="O1017" s="21" t="s">
        <v>56</v>
      </c>
      <c r="P1017" s="21">
        <v>0</v>
      </c>
      <c r="Q1017" s="21">
        <v>0</v>
      </c>
      <c r="R1017" s="21" t="s">
        <v>50</v>
      </c>
      <c r="S1017" s="21" t="s">
        <v>51</v>
      </c>
      <c r="T1017" s="21" t="s">
        <v>133</v>
      </c>
      <c r="U1017" s="22" t="s">
        <v>53</v>
      </c>
      <c r="V1017" s="15"/>
      <c r="AE1017">
        <v>0</v>
      </c>
      <c r="AF1017" t="b">
        <v>1</v>
      </c>
      <c r="AG1017">
        <v>0</v>
      </c>
    </row>
    <row r="1018" spans="2:33" x14ac:dyDescent="0.45">
      <c r="B1018" s="1">
        <v>1005</v>
      </c>
      <c r="C1018" s="16"/>
      <c r="D1018" s="17" t="s">
        <v>1633</v>
      </c>
      <c r="E1018" s="17"/>
      <c r="F1018" s="17"/>
      <c r="G1018" s="18" t="s">
        <v>1634</v>
      </c>
      <c r="H1018" s="17"/>
      <c r="I1018" s="17"/>
      <c r="J1018" s="17"/>
      <c r="K1018" s="17"/>
      <c r="L1018" s="19">
        <v>369</v>
      </c>
      <c r="M1018" s="19">
        <v>369</v>
      </c>
      <c r="N1018" s="20">
        <v>45747</v>
      </c>
      <c r="O1018" s="21" t="s">
        <v>56</v>
      </c>
      <c r="P1018" s="21">
        <v>0</v>
      </c>
      <c r="Q1018" s="21">
        <v>0</v>
      </c>
      <c r="R1018" s="21" t="s">
        <v>50</v>
      </c>
      <c r="S1018" s="21" t="s">
        <v>51</v>
      </c>
      <c r="T1018" s="21" t="s">
        <v>757</v>
      </c>
      <c r="U1018" s="22" t="s">
        <v>53</v>
      </c>
      <c r="V1018" s="15"/>
      <c r="AE1018">
        <v>0</v>
      </c>
      <c r="AF1018" t="b">
        <v>1</v>
      </c>
      <c r="AG1018">
        <v>0</v>
      </c>
    </row>
    <row r="1019" spans="2:33" x14ac:dyDescent="0.45">
      <c r="B1019" s="1">
        <v>1006</v>
      </c>
      <c r="C1019" s="16"/>
      <c r="D1019" s="17" t="s">
        <v>1635</v>
      </c>
      <c r="E1019" s="17"/>
      <c r="F1019" s="17"/>
      <c r="G1019" s="18" t="s">
        <v>1636</v>
      </c>
      <c r="H1019" s="17"/>
      <c r="I1019" s="17"/>
      <c r="J1019" s="17"/>
      <c r="K1019" s="17"/>
      <c r="L1019" s="19">
        <v>310</v>
      </c>
      <c r="M1019" s="19">
        <v>310</v>
      </c>
      <c r="N1019" s="20">
        <v>45747</v>
      </c>
      <c r="O1019" s="21" t="s">
        <v>56</v>
      </c>
      <c r="P1019" s="21">
        <v>0</v>
      </c>
      <c r="Q1019" s="21">
        <v>0</v>
      </c>
      <c r="R1019" s="21" t="s">
        <v>50</v>
      </c>
      <c r="S1019" s="21" t="s">
        <v>293</v>
      </c>
      <c r="T1019" s="21" t="s">
        <v>109</v>
      </c>
      <c r="U1019" s="22" t="s">
        <v>110</v>
      </c>
      <c r="V1019" s="15"/>
      <c r="AE1019">
        <v>0</v>
      </c>
      <c r="AF1019" t="b">
        <v>1</v>
      </c>
      <c r="AG1019">
        <v>0</v>
      </c>
    </row>
    <row r="1020" spans="2:33" x14ac:dyDescent="0.45">
      <c r="B1020" s="1">
        <v>1007</v>
      </c>
      <c r="C1020" s="16"/>
      <c r="D1020" s="17" t="s">
        <v>1637</v>
      </c>
      <c r="E1020" s="17"/>
      <c r="F1020" s="17"/>
      <c r="G1020" s="18" t="s">
        <v>1638</v>
      </c>
      <c r="H1020" s="17"/>
      <c r="I1020" s="17"/>
      <c r="J1020" s="17"/>
      <c r="K1020" s="17"/>
      <c r="L1020" s="19">
        <v>302</v>
      </c>
      <c r="M1020" s="19">
        <v>49</v>
      </c>
      <c r="N1020" s="20">
        <v>45747</v>
      </c>
      <c r="O1020" s="21" t="s">
        <v>56</v>
      </c>
      <c r="P1020" s="21">
        <v>0</v>
      </c>
      <c r="Q1020" s="21">
        <v>0</v>
      </c>
      <c r="R1020" s="21" t="s">
        <v>50</v>
      </c>
      <c r="S1020" s="21" t="s">
        <v>51</v>
      </c>
      <c r="T1020" s="21" t="s">
        <v>133</v>
      </c>
      <c r="U1020" s="22" t="s">
        <v>53</v>
      </c>
      <c r="V1020" s="15"/>
      <c r="AE1020">
        <v>0</v>
      </c>
      <c r="AF1020" t="b">
        <v>1</v>
      </c>
      <c r="AG1020">
        <v>0</v>
      </c>
    </row>
    <row r="1021" spans="2:33" x14ac:dyDescent="0.45">
      <c r="B1021" s="1">
        <v>1008</v>
      </c>
      <c r="C1021" s="16"/>
      <c r="D1021" s="17" t="s">
        <v>1639</v>
      </c>
      <c r="E1021" s="17"/>
      <c r="F1021" s="17"/>
      <c r="G1021" s="18" t="s">
        <v>1640</v>
      </c>
      <c r="H1021" s="17"/>
      <c r="I1021" s="17"/>
      <c r="J1021" s="17"/>
      <c r="K1021" s="17"/>
      <c r="L1021" s="19">
        <v>295</v>
      </c>
      <c r="M1021" s="19">
        <v>150</v>
      </c>
      <c r="N1021" s="20">
        <v>45747</v>
      </c>
      <c r="O1021" s="21" t="s">
        <v>56</v>
      </c>
      <c r="P1021" s="21">
        <v>0</v>
      </c>
      <c r="Q1021" s="21">
        <v>0</v>
      </c>
      <c r="R1021" s="21" t="s">
        <v>50</v>
      </c>
      <c r="S1021" s="21" t="s">
        <v>443</v>
      </c>
      <c r="T1021" s="21" t="s">
        <v>778</v>
      </c>
      <c r="U1021" s="22" t="s">
        <v>775</v>
      </c>
      <c r="V1021" s="15"/>
      <c r="AE1021">
        <v>0</v>
      </c>
      <c r="AF1021" t="b">
        <v>1</v>
      </c>
      <c r="AG1021">
        <v>0</v>
      </c>
    </row>
    <row r="1022" spans="2:33" x14ac:dyDescent="0.45">
      <c r="B1022" s="1">
        <v>1009</v>
      </c>
      <c r="C1022" s="16"/>
      <c r="D1022" s="17" t="s">
        <v>1641</v>
      </c>
      <c r="E1022" s="17"/>
      <c r="F1022" s="17"/>
      <c r="G1022" s="18" t="s">
        <v>1642</v>
      </c>
      <c r="H1022" s="17"/>
      <c r="I1022" s="17"/>
      <c r="J1022" s="17"/>
      <c r="K1022" s="17"/>
      <c r="L1022" s="19">
        <v>287</v>
      </c>
      <c r="M1022" s="19">
        <v>191</v>
      </c>
      <c r="N1022" s="20">
        <v>45747</v>
      </c>
      <c r="O1022" s="21" t="s">
        <v>56</v>
      </c>
      <c r="P1022" s="21">
        <v>0</v>
      </c>
      <c r="Q1022" s="21">
        <v>0</v>
      </c>
      <c r="R1022" s="21" t="s">
        <v>50</v>
      </c>
      <c r="S1022" s="21" t="s">
        <v>51</v>
      </c>
      <c r="T1022" s="21" t="s">
        <v>512</v>
      </c>
      <c r="U1022" s="22" t="s">
        <v>53</v>
      </c>
      <c r="V1022" s="15"/>
      <c r="AE1022">
        <v>0</v>
      </c>
      <c r="AF1022" t="b">
        <v>1</v>
      </c>
      <c r="AG1022">
        <v>0</v>
      </c>
    </row>
    <row r="1023" spans="2:33" x14ac:dyDescent="0.45">
      <c r="B1023" s="1">
        <v>1010</v>
      </c>
      <c r="C1023" s="16"/>
      <c r="D1023" s="17" t="s">
        <v>1643</v>
      </c>
      <c r="E1023" s="17"/>
      <c r="F1023" s="17"/>
      <c r="G1023" s="18" t="s">
        <v>1644</v>
      </c>
      <c r="H1023" s="17"/>
      <c r="I1023" s="17"/>
      <c r="J1023" s="17"/>
      <c r="K1023" s="17"/>
      <c r="L1023" s="19">
        <v>250</v>
      </c>
      <c r="M1023" s="19">
        <v>-120</v>
      </c>
      <c r="N1023" s="20">
        <v>45657</v>
      </c>
      <c r="O1023" s="21" t="s">
        <v>56</v>
      </c>
      <c r="P1023" s="21">
        <v>0</v>
      </c>
      <c r="Q1023" s="21">
        <v>3.0000000000000001E-3</v>
      </c>
      <c r="R1023" s="21" t="s">
        <v>50</v>
      </c>
      <c r="S1023" s="21" t="s">
        <v>51</v>
      </c>
      <c r="T1023" s="21" t="s">
        <v>926</v>
      </c>
      <c r="U1023" s="22" t="s">
        <v>53</v>
      </c>
      <c r="V1023" s="15"/>
      <c r="AE1023">
        <v>0</v>
      </c>
      <c r="AF1023" t="b">
        <v>1</v>
      </c>
      <c r="AG1023">
        <v>0</v>
      </c>
    </row>
    <row r="1024" spans="2:33" x14ac:dyDescent="0.45">
      <c r="B1024" s="1">
        <v>1011</v>
      </c>
      <c r="C1024" s="16"/>
      <c r="D1024" s="17" t="s">
        <v>1645</v>
      </c>
      <c r="E1024" s="17"/>
      <c r="F1024" s="17"/>
      <c r="G1024" s="18" t="s">
        <v>1646</v>
      </c>
      <c r="H1024" s="17"/>
      <c r="I1024" s="17"/>
      <c r="J1024" s="17"/>
      <c r="K1024" s="17"/>
      <c r="L1024" s="19">
        <v>250</v>
      </c>
      <c r="M1024" s="19">
        <v>0</v>
      </c>
      <c r="N1024" s="20">
        <v>45747</v>
      </c>
      <c r="O1024" s="21" t="s">
        <v>56</v>
      </c>
      <c r="P1024" s="21">
        <v>0</v>
      </c>
      <c r="Q1024" s="21">
        <v>1E-3</v>
      </c>
      <c r="R1024" s="21" t="s">
        <v>50</v>
      </c>
      <c r="S1024" s="21" t="s">
        <v>443</v>
      </c>
      <c r="T1024" s="21" t="s">
        <v>196</v>
      </c>
      <c r="U1024" s="22" t="s">
        <v>53</v>
      </c>
      <c r="V1024" s="15"/>
      <c r="AE1024">
        <v>0</v>
      </c>
      <c r="AF1024" t="b">
        <v>1</v>
      </c>
      <c r="AG1024">
        <v>0</v>
      </c>
    </row>
    <row r="1025" spans="2:33" x14ac:dyDescent="0.45">
      <c r="B1025" s="1">
        <v>1012</v>
      </c>
      <c r="C1025" s="16"/>
      <c r="D1025" s="17" t="s">
        <v>1647</v>
      </c>
      <c r="E1025" s="17"/>
      <c r="F1025" s="17"/>
      <c r="G1025" s="18" t="s">
        <v>1648</v>
      </c>
      <c r="H1025" s="17"/>
      <c r="I1025" s="17"/>
      <c r="J1025" s="17"/>
      <c r="K1025" s="17"/>
      <c r="L1025" s="19">
        <v>248</v>
      </c>
      <c r="M1025" s="19">
        <v>198</v>
      </c>
      <c r="N1025" s="20">
        <v>45747</v>
      </c>
      <c r="O1025" s="21" t="s">
        <v>56</v>
      </c>
      <c r="P1025" s="21">
        <v>0</v>
      </c>
      <c r="Q1025" s="21">
        <v>0</v>
      </c>
      <c r="R1025" s="21" t="s">
        <v>50</v>
      </c>
      <c r="S1025" s="21" t="s">
        <v>51</v>
      </c>
      <c r="T1025" s="21" t="s">
        <v>562</v>
      </c>
      <c r="U1025" s="22" t="s">
        <v>53</v>
      </c>
      <c r="V1025" s="15"/>
      <c r="AE1025">
        <v>0</v>
      </c>
      <c r="AF1025" t="b">
        <v>1</v>
      </c>
      <c r="AG1025">
        <v>0</v>
      </c>
    </row>
    <row r="1026" spans="2:33" x14ac:dyDescent="0.45">
      <c r="B1026" s="1">
        <v>1013</v>
      </c>
      <c r="C1026" s="16"/>
      <c r="D1026" s="17" t="s">
        <v>1649</v>
      </c>
      <c r="E1026" s="17"/>
      <c r="F1026" s="17"/>
      <c r="G1026" s="18" t="s">
        <v>1650</v>
      </c>
      <c r="H1026" s="17"/>
      <c r="I1026" s="17"/>
      <c r="J1026" s="17"/>
      <c r="K1026" s="17"/>
      <c r="L1026" s="19">
        <v>245</v>
      </c>
      <c r="M1026" s="19">
        <v>135</v>
      </c>
      <c r="N1026" s="20">
        <v>45747</v>
      </c>
      <c r="O1026" s="21" t="s">
        <v>56</v>
      </c>
      <c r="P1026" s="21">
        <v>0</v>
      </c>
      <c r="Q1026" s="21">
        <v>0</v>
      </c>
      <c r="R1026" s="21" t="s">
        <v>50</v>
      </c>
      <c r="S1026" s="21" t="s">
        <v>443</v>
      </c>
      <c r="T1026" s="21" t="s">
        <v>858</v>
      </c>
      <c r="U1026" s="22" t="s">
        <v>53</v>
      </c>
      <c r="V1026" s="15"/>
      <c r="AE1026">
        <v>0</v>
      </c>
      <c r="AF1026" t="b">
        <v>1</v>
      </c>
      <c r="AG1026">
        <v>0</v>
      </c>
    </row>
    <row r="1027" spans="2:33" x14ac:dyDescent="0.45">
      <c r="B1027" s="1">
        <v>1014</v>
      </c>
      <c r="C1027" s="16"/>
      <c r="D1027" s="17" t="s">
        <v>1651</v>
      </c>
      <c r="E1027" s="17"/>
      <c r="F1027" s="17"/>
      <c r="G1027" s="18" t="s">
        <v>1652</v>
      </c>
      <c r="H1027" s="17"/>
      <c r="I1027" s="17"/>
      <c r="J1027" s="17"/>
      <c r="K1027" s="17"/>
      <c r="L1027" s="19">
        <v>239</v>
      </c>
      <c r="M1027" s="19">
        <v>62</v>
      </c>
      <c r="N1027" s="20">
        <v>45747</v>
      </c>
      <c r="O1027" s="21" t="s">
        <v>56</v>
      </c>
      <c r="P1027" s="21">
        <v>0</v>
      </c>
      <c r="Q1027" s="21">
        <v>4.0000000000000001E-3</v>
      </c>
      <c r="R1027" s="21" t="s">
        <v>50</v>
      </c>
      <c r="S1027" s="21" t="s">
        <v>51</v>
      </c>
      <c r="T1027" s="21" t="s">
        <v>1563</v>
      </c>
      <c r="U1027" s="22" t="s">
        <v>53</v>
      </c>
      <c r="V1027" s="15"/>
      <c r="AE1027">
        <v>0</v>
      </c>
      <c r="AF1027" t="b">
        <v>1</v>
      </c>
      <c r="AG1027">
        <v>0</v>
      </c>
    </row>
    <row r="1028" spans="2:33" x14ac:dyDescent="0.45">
      <c r="B1028" s="1">
        <v>1015</v>
      </c>
      <c r="C1028" s="16"/>
      <c r="D1028" s="17" t="s">
        <v>1653</v>
      </c>
      <c r="E1028" s="17"/>
      <c r="F1028" s="17"/>
      <c r="G1028" s="18" t="s">
        <v>1654</v>
      </c>
      <c r="H1028" s="17"/>
      <c r="I1028" s="17"/>
      <c r="J1028" s="17"/>
      <c r="K1028" s="17"/>
      <c r="L1028" s="19">
        <v>200</v>
      </c>
      <c r="M1028" s="19">
        <v>0</v>
      </c>
      <c r="N1028" s="20">
        <v>45657</v>
      </c>
      <c r="O1028" s="21" t="s">
        <v>56</v>
      </c>
      <c r="P1028" s="21">
        <v>0</v>
      </c>
      <c r="Q1028" s="21">
        <v>0</v>
      </c>
      <c r="R1028" s="21" t="s">
        <v>50</v>
      </c>
      <c r="S1028" s="21" t="s">
        <v>246</v>
      </c>
      <c r="T1028" s="21" t="s">
        <v>1655</v>
      </c>
      <c r="U1028" s="22" t="s">
        <v>53</v>
      </c>
      <c r="V1028" s="15"/>
      <c r="AE1028">
        <v>0</v>
      </c>
      <c r="AF1028" t="b">
        <v>1</v>
      </c>
      <c r="AG1028">
        <v>0</v>
      </c>
    </row>
    <row r="1029" spans="2:33" x14ac:dyDescent="0.45">
      <c r="B1029" s="1">
        <v>1016</v>
      </c>
      <c r="C1029" s="16"/>
      <c r="D1029" s="17" t="s">
        <v>1656</v>
      </c>
      <c r="E1029" s="17"/>
      <c r="F1029" s="17"/>
      <c r="G1029" s="18" t="s">
        <v>1657</v>
      </c>
      <c r="H1029" s="17"/>
      <c r="I1029" s="17"/>
      <c r="J1029" s="17"/>
      <c r="K1029" s="17"/>
      <c r="L1029" s="19">
        <v>189</v>
      </c>
      <c r="M1029" s="19">
        <v>-1</v>
      </c>
      <c r="N1029" s="20">
        <v>45747</v>
      </c>
      <c r="O1029" s="21" t="s">
        <v>56</v>
      </c>
      <c r="P1029" s="21">
        <v>0</v>
      </c>
      <c r="Q1029" s="21">
        <v>0</v>
      </c>
      <c r="R1029" s="21" t="s">
        <v>50</v>
      </c>
      <c r="S1029" s="21" t="s">
        <v>443</v>
      </c>
      <c r="T1029" s="21" t="s">
        <v>616</v>
      </c>
      <c r="U1029" s="22" t="s">
        <v>53</v>
      </c>
      <c r="V1029" s="15"/>
      <c r="AE1029">
        <v>0</v>
      </c>
      <c r="AF1029" t="b">
        <v>1</v>
      </c>
      <c r="AG1029">
        <v>0</v>
      </c>
    </row>
    <row r="1030" spans="2:33" x14ac:dyDescent="0.45">
      <c r="B1030" s="1">
        <v>1017</v>
      </c>
      <c r="C1030" s="16"/>
      <c r="D1030" s="17" t="s">
        <v>1658</v>
      </c>
      <c r="E1030" s="17"/>
      <c r="F1030" s="17"/>
      <c r="G1030" s="18" t="s">
        <v>1659</v>
      </c>
      <c r="H1030" s="17"/>
      <c r="I1030" s="17"/>
      <c r="J1030" s="17"/>
      <c r="K1030" s="17"/>
      <c r="L1030" s="19">
        <v>183</v>
      </c>
      <c r="M1030" s="19">
        <v>88</v>
      </c>
      <c r="N1030" s="20">
        <v>45747</v>
      </c>
      <c r="O1030" s="21" t="s">
        <v>56</v>
      </c>
      <c r="P1030" s="21">
        <v>0</v>
      </c>
      <c r="Q1030" s="21">
        <v>1E-3</v>
      </c>
      <c r="R1030" s="21" t="s">
        <v>50</v>
      </c>
      <c r="S1030" s="21" t="s">
        <v>51</v>
      </c>
      <c r="T1030" s="21" t="s">
        <v>707</v>
      </c>
      <c r="U1030" s="22" t="s">
        <v>53</v>
      </c>
      <c r="V1030" s="15"/>
      <c r="AE1030">
        <v>0</v>
      </c>
      <c r="AF1030" t="b">
        <v>1</v>
      </c>
      <c r="AG1030">
        <v>0</v>
      </c>
    </row>
    <row r="1031" spans="2:33" x14ac:dyDescent="0.45">
      <c r="B1031" s="1">
        <v>1018</v>
      </c>
      <c r="C1031" s="16"/>
      <c r="D1031" s="17" t="s">
        <v>1660</v>
      </c>
      <c r="E1031" s="17"/>
      <c r="F1031" s="17"/>
      <c r="G1031" s="18" t="s">
        <v>1661</v>
      </c>
      <c r="H1031" s="17"/>
      <c r="I1031" s="17"/>
      <c r="J1031" s="17"/>
      <c r="K1031" s="17"/>
      <c r="L1031" s="19">
        <v>182</v>
      </c>
      <c r="M1031" s="19">
        <v>0</v>
      </c>
      <c r="N1031" s="20">
        <v>45747</v>
      </c>
      <c r="O1031" s="21" t="s">
        <v>56</v>
      </c>
      <c r="P1031" s="21">
        <v>0</v>
      </c>
      <c r="Q1031" s="21">
        <v>0</v>
      </c>
      <c r="R1031" s="21" t="s">
        <v>50</v>
      </c>
      <c r="S1031" s="21" t="s">
        <v>51</v>
      </c>
      <c r="T1031" s="21" t="s">
        <v>130</v>
      </c>
      <c r="U1031" s="22" t="s">
        <v>53</v>
      </c>
      <c r="V1031" s="15"/>
      <c r="AE1031">
        <v>0</v>
      </c>
      <c r="AF1031" t="b">
        <v>1</v>
      </c>
      <c r="AG1031">
        <v>0</v>
      </c>
    </row>
    <row r="1032" spans="2:33" x14ac:dyDescent="0.45">
      <c r="B1032" s="1">
        <v>1019</v>
      </c>
      <c r="C1032" s="16"/>
      <c r="D1032" s="17" t="s">
        <v>1662</v>
      </c>
      <c r="E1032" s="17"/>
      <c r="F1032" s="17"/>
      <c r="G1032" s="18" t="s">
        <v>1663</v>
      </c>
      <c r="H1032" s="17"/>
      <c r="I1032" s="17"/>
      <c r="J1032" s="17"/>
      <c r="K1032" s="17"/>
      <c r="L1032" s="19">
        <v>177</v>
      </c>
      <c r="M1032" s="19">
        <v>0</v>
      </c>
      <c r="N1032" s="20">
        <v>45747</v>
      </c>
      <c r="O1032" s="21" t="s">
        <v>56</v>
      </c>
      <c r="P1032" s="21">
        <v>0</v>
      </c>
      <c r="Q1032" s="21">
        <v>0</v>
      </c>
      <c r="R1032" s="21" t="s">
        <v>50</v>
      </c>
      <c r="S1032" s="21" t="s">
        <v>246</v>
      </c>
      <c r="T1032" s="21" t="s">
        <v>589</v>
      </c>
      <c r="U1032" s="22" t="s">
        <v>53</v>
      </c>
      <c r="V1032" s="15"/>
      <c r="AE1032">
        <v>0</v>
      </c>
      <c r="AF1032" t="b">
        <v>1</v>
      </c>
      <c r="AG1032">
        <v>0</v>
      </c>
    </row>
    <row r="1033" spans="2:33" x14ac:dyDescent="0.45">
      <c r="B1033" s="1">
        <v>1020</v>
      </c>
      <c r="C1033" s="16" t="s">
        <v>47</v>
      </c>
      <c r="D1033" s="17" t="s">
        <v>1664</v>
      </c>
      <c r="E1033" s="17"/>
      <c r="F1033" s="17"/>
      <c r="G1033" s="18" t="s">
        <v>59</v>
      </c>
      <c r="H1033" s="17"/>
      <c r="I1033" s="17"/>
      <c r="J1033" s="17"/>
      <c r="K1033" s="17"/>
      <c r="L1033" s="19">
        <v>170</v>
      </c>
      <c r="M1033" s="19">
        <v>0</v>
      </c>
      <c r="N1033" s="20">
        <v>45657</v>
      </c>
      <c r="O1033" s="21" t="s">
        <v>404</v>
      </c>
      <c r="P1033" s="21">
        <v>0</v>
      </c>
      <c r="Q1033" s="21">
        <v>0</v>
      </c>
      <c r="R1033" s="21" t="s">
        <v>50</v>
      </c>
      <c r="S1033" s="21" t="s">
        <v>405</v>
      </c>
      <c r="T1033" s="21" t="s">
        <v>370</v>
      </c>
      <c r="U1033" s="22" t="s">
        <v>53</v>
      </c>
      <c r="V1033" s="15"/>
      <c r="AE1033">
        <v>1</v>
      </c>
      <c r="AF1033" t="b">
        <v>1</v>
      </c>
      <c r="AG1033">
        <v>0</v>
      </c>
    </row>
    <row r="1034" spans="2:33" x14ac:dyDescent="0.45">
      <c r="B1034" s="1">
        <v>1021</v>
      </c>
      <c r="C1034" s="16"/>
      <c r="D1034" s="17" t="s">
        <v>1665</v>
      </c>
      <c r="E1034" s="17"/>
      <c r="F1034" s="17"/>
      <c r="G1034" s="18" t="s">
        <v>1666</v>
      </c>
      <c r="H1034" s="17"/>
      <c r="I1034" s="17"/>
      <c r="J1034" s="17"/>
      <c r="K1034" s="17"/>
      <c r="L1034" s="19">
        <v>170</v>
      </c>
      <c r="M1034" s="19">
        <v>0</v>
      </c>
      <c r="N1034" s="20">
        <v>45657</v>
      </c>
      <c r="O1034" s="21" t="s">
        <v>404</v>
      </c>
      <c r="P1034" s="21">
        <v>0</v>
      </c>
      <c r="Q1034" s="21">
        <v>0</v>
      </c>
      <c r="R1034" s="21" t="s">
        <v>57</v>
      </c>
      <c r="S1034" s="21" t="s">
        <v>405</v>
      </c>
      <c r="T1034" s="21" t="s">
        <v>370</v>
      </c>
      <c r="U1034" s="22" t="s">
        <v>53</v>
      </c>
      <c r="V1034" s="15"/>
      <c r="AE1034">
        <v>0</v>
      </c>
      <c r="AF1034" t="b">
        <v>1</v>
      </c>
      <c r="AG1034">
        <v>1</v>
      </c>
    </row>
    <row r="1035" spans="2:33" x14ac:dyDescent="0.45">
      <c r="B1035" s="1">
        <v>1022</v>
      </c>
      <c r="C1035" s="16" t="s">
        <v>47</v>
      </c>
      <c r="D1035" s="17" t="s">
        <v>1667</v>
      </c>
      <c r="E1035" s="17"/>
      <c r="F1035" s="17"/>
      <c r="G1035" s="18" t="s">
        <v>1668</v>
      </c>
      <c r="H1035" s="17"/>
      <c r="I1035" s="17"/>
      <c r="J1035" s="17"/>
      <c r="K1035" s="17"/>
      <c r="L1035" s="19">
        <v>168</v>
      </c>
      <c r="M1035" s="19">
        <v>-47</v>
      </c>
      <c r="N1035" s="20">
        <v>45747</v>
      </c>
      <c r="O1035" s="21" t="s">
        <v>56</v>
      </c>
      <c r="P1035" s="21">
        <v>0</v>
      </c>
      <c r="Q1035" s="21">
        <v>0</v>
      </c>
      <c r="R1035" s="21" t="s">
        <v>50</v>
      </c>
      <c r="S1035" s="21" t="s">
        <v>51</v>
      </c>
      <c r="T1035" s="21" t="s">
        <v>654</v>
      </c>
      <c r="U1035" s="22" t="s">
        <v>53</v>
      </c>
      <c r="V1035" s="15"/>
      <c r="AE1035">
        <v>1</v>
      </c>
      <c r="AF1035" t="b">
        <v>1</v>
      </c>
      <c r="AG1035">
        <v>0</v>
      </c>
    </row>
    <row r="1036" spans="2:33" x14ac:dyDescent="0.45">
      <c r="B1036" s="1">
        <v>1023</v>
      </c>
      <c r="C1036" s="16"/>
      <c r="D1036" s="17" t="s">
        <v>1669</v>
      </c>
      <c r="E1036" s="17"/>
      <c r="F1036" s="17"/>
      <c r="G1036" s="18" t="s">
        <v>1670</v>
      </c>
      <c r="H1036" s="17"/>
      <c r="I1036" s="17"/>
      <c r="J1036" s="17"/>
      <c r="K1036" s="17"/>
      <c r="L1036" s="19">
        <v>235</v>
      </c>
      <c r="M1036" s="19">
        <v>67</v>
      </c>
      <c r="N1036" s="20">
        <v>45777</v>
      </c>
      <c r="O1036" s="21" t="s">
        <v>63</v>
      </c>
      <c r="P1036" s="21">
        <v>0</v>
      </c>
      <c r="Q1036" s="21">
        <v>0.02</v>
      </c>
      <c r="R1036" s="21" t="s">
        <v>57</v>
      </c>
      <c r="S1036" s="21" t="s">
        <v>51</v>
      </c>
      <c r="T1036" s="21" t="s">
        <v>654</v>
      </c>
      <c r="U1036" s="22" t="s">
        <v>53</v>
      </c>
      <c r="V1036" s="15"/>
      <c r="AE1036">
        <v>0</v>
      </c>
      <c r="AF1036" t="b">
        <v>1</v>
      </c>
      <c r="AG1036">
        <v>1</v>
      </c>
    </row>
    <row r="1037" spans="2:33" x14ac:dyDescent="0.45">
      <c r="B1037" s="1">
        <v>1024</v>
      </c>
      <c r="C1037" s="16" t="s">
        <v>47</v>
      </c>
      <c r="D1037" s="17" t="s">
        <v>1671</v>
      </c>
      <c r="E1037" s="17"/>
      <c r="F1037" s="17"/>
      <c r="G1037" s="18" t="s">
        <v>33</v>
      </c>
      <c r="H1037" s="17"/>
      <c r="I1037" s="17"/>
      <c r="J1037" s="17"/>
      <c r="K1037" s="17"/>
      <c r="L1037" s="19">
        <v>168</v>
      </c>
      <c r="M1037" s="19">
        <v>-161613</v>
      </c>
      <c r="N1037" s="20">
        <v>45747</v>
      </c>
      <c r="O1037" s="21" t="s">
        <v>49</v>
      </c>
      <c r="P1037" s="21">
        <v>0</v>
      </c>
      <c r="Q1037" s="21">
        <v>0</v>
      </c>
      <c r="R1037" s="21" t="s">
        <v>50</v>
      </c>
      <c r="S1037" s="21" t="s">
        <v>443</v>
      </c>
      <c r="T1037" s="21" t="s">
        <v>778</v>
      </c>
      <c r="U1037" s="22" t="s">
        <v>775</v>
      </c>
      <c r="V1037" s="15"/>
      <c r="AE1037">
        <v>3</v>
      </c>
      <c r="AF1037" t="b">
        <v>1</v>
      </c>
      <c r="AG1037">
        <v>0</v>
      </c>
    </row>
    <row r="1038" spans="2:33" x14ac:dyDescent="0.45">
      <c r="B1038" s="1">
        <v>1025</v>
      </c>
      <c r="C1038" s="16" t="s">
        <v>47</v>
      </c>
      <c r="D1038" s="17" t="s">
        <v>1672</v>
      </c>
      <c r="E1038" s="17"/>
      <c r="F1038" s="17"/>
      <c r="G1038" s="18" t="s">
        <v>1673</v>
      </c>
      <c r="H1038" s="17"/>
      <c r="I1038" s="17"/>
      <c r="J1038" s="17"/>
      <c r="K1038" s="17"/>
      <c r="L1038" s="19">
        <v>168</v>
      </c>
      <c r="M1038" s="19">
        <v>-161613</v>
      </c>
      <c r="N1038" s="20">
        <v>45747</v>
      </c>
      <c r="O1038" s="21" t="s">
        <v>56</v>
      </c>
      <c r="P1038" s="21">
        <v>0</v>
      </c>
      <c r="Q1038" s="21">
        <v>0</v>
      </c>
      <c r="R1038" s="21" t="s">
        <v>57</v>
      </c>
      <c r="S1038" s="21" t="s">
        <v>51</v>
      </c>
      <c r="T1038" s="21" t="s">
        <v>778</v>
      </c>
      <c r="U1038" s="22" t="s">
        <v>775</v>
      </c>
      <c r="V1038" s="15"/>
      <c r="AE1038">
        <v>2</v>
      </c>
      <c r="AF1038" t="b">
        <v>1</v>
      </c>
      <c r="AG1038">
        <v>1</v>
      </c>
    </row>
    <row r="1039" spans="2:33" x14ac:dyDescent="0.45">
      <c r="B1039" s="1">
        <v>1026</v>
      </c>
      <c r="C1039" s="16" t="s">
        <v>47</v>
      </c>
      <c r="D1039" s="17" t="s">
        <v>1674</v>
      </c>
      <c r="E1039" s="17"/>
      <c r="F1039" s="17"/>
      <c r="G1039" s="18" t="s">
        <v>59</v>
      </c>
      <c r="H1039" s="17"/>
      <c r="I1039" s="17"/>
      <c r="J1039" s="17"/>
      <c r="K1039" s="17"/>
      <c r="L1039" s="19">
        <v>168</v>
      </c>
      <c r="M1039" s="19">
        <v>-3</v>
      </c>
      <c r="N1039" s="20">
        <v>45811</v>
      </c>
      <c r="O1039" s="21" t="s">
        <v>60</v>
      </c>
      <c r="P1039" s="21">
        <v>0</v>
      </c>
      <c r="Q1039" s="21">
        <v>0</v>
      </c>
      <c r="R1039" s="21" t="s">
        <v>57</v>
      </c>
      <c r="S1039" s="21" t="s">
        <v>51</v>
      </c>
      <c r="T1039" s="21" t="s">
        <v>778</v>
      </c>
      <c r="U1039" s="22" t="s">
        <v>775</v>
      </c>
      <c r="V1039" s="15"/>
      <c r="AE1039">
        <v>1</v>
      </c>
      <c r="AF1039" t="b">
        <v>1</v>
      </c>
      <c r="AG1039">
        <v>2</v>
      </c>
    </row>
    <row r="1040" spans="2:33" x14ac:dyDescent="0.45">
      <c r="B1040" s="1">
        <v>1027</v>
      </c>
      <c r="C1040" s="16"/>
      <c r="D1040" s="17" t="s">
        <v>1675</v>
      </c>
      <c r="E1040" s="17"/>
      <c r="F1040" s="17"/>
      <c r="G1040" s="18" t="s">
        <v>1676</v>
      </c>
      <c r="H1040" s="17"/>
      <c r="I1040" s="17"/>
      <c r="J1040" s="17"/>
      <c r="K1040" s="17"/>
      <c r="L1040" s="19">
        <v>168</v>
      </c>
      <c r="M1040" s="19">
        <v>-3</v>
      </c>
      <c r="N1040" s="20">
        <v>45811</v>
      </c>
      <c r="O1040" s="21" t="s">
        <v>85</v>
      </c>
      <c r="P1040" s="21">
        <v>0</v>
      </c>
      <c r="Q1040" s="21">
        <v>0.16200000000000001</v>
      </c>
      <c r="R1040" s="21" t="s">
        <v>57</v>
      </c>
      <c r="S1040" s="21" t="s">
        <v>51</v>
      </c>
      <c r="T1040" s="21" t="s">
        <v>778</v>
      </c>
      <c r="U1040" s="22" t="s">
        <v>775</v>
      </c>
      <c r="V1040" s="15"/>
      <c r="AE1040">
        <v>0</v>
      </c>
      <c r="AF1040" t="b">
        <v>1</v>
      </c>
      <c r="AG1040">
        <v>3</v>
      </c>
    </row>
    <row r="1041" spans="2:33" x14ac:dyDescent="0.45">
      <c r="B1041" s="1">
        <v>1028</v>
      </c>
      <c r="C1041" s="16"/>
      <c r="D1041" s="17" t="s">
        <v>1677</v>
      </c>
      <c r="E1041" s="17"/>
      <c r="F1041" s="17"/>
      <c r="G1041" s="18" t="s">
        <v>1678</v>
      </c>
      <c r="H1041" s="17"/>
      <c r="I1041" s="17"/>
      <c r="J1041" s="17"/>
      <c r="K1041" s="17"/>
      <c r="L1041" s="19">
        <v>162</v>
      </c>
      <c r="M1041" s="19">
        <v>16</v>
      </c>
      <c r="N1041" s="20">
        <v>45747</v>
      </c>
      <c r="O1041" s="21" t="s">
        <v>56</v>
      </c>
      <c r="P1041" s="21">
        <v>0</v>
      </c>
      <c r="Q1041" s="21">
        <v>0</v>
      </c>
      <c r="R1041" s="21" t="s">
        <v>50</v>
      </c>
      <c r="S1041" s="21" t="s">
        <v>443</v>
      </c>
      <c r="T1041" s="21" t="s">
        <v>654</v>
      </c>
      <c r="U1041" s="22" t="s">
        <v>53</v>
      </c>
      <c r="V1041" s="15"/>
      <c r="AE1041">
        <v>0</v>
      </c>
      <c r="AF1041" t="b">
        <v>1</v>
      </c>
      <c r="AG1041">
        <v>0</v>
      </c>
    </row>
    <row r="1042" spans="2:33" x14ac:dyDescent="0.45">
      <c r="B1042" s="1">
        <v>1029</v>
      </c>
      <c r="C1042" s="16"/>
      <c r="D1042" s="17" t="s">
        <v>1679</v>
      </c>
      <c r="E1042" s="17"/>
      <c r="F1042" s="17"/>
      <c r="G1042" s="18" t="s">
        <v>1680</v>
      </c>
      <c r="H1042" s="17"/>
      <c r="I1042" s="17"/>
      <c r="J1042" s="17"/>
      <c r="K1042" s="17"/>
      <c r="L1042" s="19">
        <v>160</v>
      </c>
      <c r="M1042" s="19">
        <v>0</v>
      </c>
      <c r="N1042" s="20">
        <v>45747</v>
      </c>
      <c r="O1042" s="21" t="s">
        <v>56</v>
      </c>
      <c r="P1042" s="21">
        <v>0</v>
      </c>
      <c r="Q1042" s="21">
        <v>0</v>
      </c>
      <c r="R1042" s="21" t="s">
        <v>50</v>
      </c>
      <c r="S1042" s="21" t="s">
        <v>51</v>
      </c>
      <c r="T1042" s="21" t="s">
        <v>196</v>
      </c>
      <c r="U1042" s="22" t="s">
        <v>53</v>
      </c>
      <c r="V1042" s="15"/>
      <c r="AE1042">
        <v>0</v>
      </c>
      <c r="AF1042" t="b">
        <v>1</v>
      </c>
      <c r="AG1042">
        <v>0</v>
      </c>
    </row>
    <row r="1043" spans="2:33" x14ac:dyDescent="0.45">
      <c r="B1043" s="1">
        <v>1030</v>
      </c>
      <c r="C1043" s="16"/>
      <c r="D1043" s="17" t="s">
        <v>1681</v>
      </c>
      <c r="E1043" s="17"/>
      <c r="F1043" s="17"/>
      <c r="G1043" s="18" t="s">
        <v>1682</v>
      </c>
      <c r="H1043" s="17"/>
      <c r="I1043" s="17"/>
      <c r="J1043" s="17"/>
      <c r="K1043" s="17"/>
      <c r="L1043" s="19">
        <v>160</v>
      </c>
      <c r="M1043" s="19">
        <v>160</v>
      </c>
      <c r="N1043" s="20">
        <v>45747</v>
      </c>
      <c r="O1043" s="21" t="s">
        <v>56</v>
      </c>
      <c r="P1043" s="21">
        <v>0</v>
      </c>
      <c r="Q1043" s="21">
        <v>1E-3</v>
      </c>
      <c r="R1043" s="21" t="s">
        <v>50</v>
      </c>
      <c r="S1043" s="21" t="s">
        <v>51</v>
      </c>
      <c r="T1043" s="21" t="s">
        <v>1126</v>
      </c>
      <c r="U1043" s="22" t="s">
        <v>53</v>
      </c>
      <c r="V1043" s="15"/>
      <c r="AE1043">
        <v>0</v>
      </c>
      <c r="AF1043" t="b">
        <v>1</v>
      </c>
      <c r="AG1043">
        <v>0</v>
      </c>
    </row>
    <row r="1044" spans="2:33" x14ac:dyDescent="0.45">
      <c r="B1044" s="1">
        <v>1031</v>
      </c>
      <c r="C1044" s="16"/>
      <c r="D1044" s="17" t="s">
        <v>1683</v>
      </c>
      <c r="E1044" s="17"/>
      <c r="F1044" s="17"/>
      <c r="G1044" s="18" t="s">
        <v>1684</v>
      </c>
      <c r="H1044" s="17"/>
      <c r="I1044" s="17"/>
      <c r="J1044" s="17"/>
      <c r="K1044" s="17"/>
      <c r="L1044" s="19">
        <v>156</v>
      </c>
      <c r="M1044" s="19">
        <v>0</v>
      </c>
      <c r="N1044" s="20">
        <v>45747</v>
      </c>
      <c r="O1044" s="21" t="s">
        <v>56</v>
      </c>
      <c r="P1044" s="21">
        <v>0</v>
      </c>
      <c r="Q1044" s="21">
        <v>2E-3</v>
      </c>
      <c r="R1044" s="21" t="s">
        <v>50</v>
      </c>
      <c r="S1044" s="21" t="s">
        <v>51</v>
      </c>
      <c r="T1044" s="21" t="s">
        <v>1685</v>
      </c>
      <c r="U1044" s="22" t="s">
        <v>53</v>
      </c>
      <c r="V1044" s="15"/>
      <c r="AE1044">
        <v>0</v>
      </c>
      <c r="AF1044" t="b">
        <v>1</v>
      </c>
      <c r="AG1044">
        <v>0</v>
      </c>
    </row>
    <row r="1045" spans="2:33" x14ac:dyDescent="0.45">
      <c r="B1045" s="1">
        <v>1032</v>
      </c>
      <c r="C1045" s="16" t="s">
        <v>47</v>
      </c>
      <c r="D1045" s="17" t="s">
        <v>1686</v>
      </c>
      <c r="E1045" s="17"/>
      <c r="F1045" s="17"/>
      <c r="G1045" s="18" t="s">
        <v>59</v>
      </c>
      <c r="H1045" s="17"/>
      <c r="I1045" s="17"/>
      <c r="J1045" s="17"/>
      <c r="K1045" s="17"/>
      <c r="L1045" s="19">
        <v>153</v>
      </c>
      <c r="M1045" s="19">
        <v>8</v>
      </c>
      <c r="N1045" s="20">
        <v>45657</v>
      </c>
      <c r="O1045" s="21" t="s">
        <v>404</v>
      </c>
      <c r="P1045" s="21">
        <v>0</v>
      </c>
      <c r="Q1045" s="21">
        <v>0</v>
      </c>
      <c r="R1045" s="21" t="s">
        <v>50</v>
      </c>
      <c r="S1045" s="21" t="s">
        <v>405</v>
      </c>
      <c r="T1045" s="21" t="s">
        <v>589</v>
      </c>
      <c r="U1045" s="22" t="s">
        <v>53</v>
      </c>
      <c r="V1045" s="15"/>
      <c r="AE1045">
        <v>1</v>
      </c>
      <c r="AF1045" t="b">
        <v>1</v>
      </c>
      <c r="AG1045">
        <v>0</v>
      </c>
    </row>
    <row r="1046" spans="2:33" x14ac:dyDescent="0.45">
      <c r="B1046" s="1">
        <v>1033</v>
      </c>
      <c r="C1046" s="16"/>
      <c r="D1046" s="17" t="s">
        <v>1687</v>
      </c>
      <c r="E1046" s="17"/>
      <c r="F1046" s="17"/>
      <c r="G1046" s="18" t="s">
        <v>1686</v>
      </c>
      <c r="H1046" s="17"/>
      <c r="I1046" s="17"/>
      <c r="J1046" s="17"/>
      <c r="K1046" s="17"/>
      <c r="L1046" s="19">
        <v>153</v>
      </c>
      <c r="M1046" s="19">
        <v>8</v>
      </c>
      <c r="N1046" s="20">
        <v>45657</v>
      </c>
      <c r="O1046" s="21" t="s">
        <v>404</v>
      </c>
      <c r="P1046" s="21">
        <v>0</v>
      </c>
      <c r="Q1046" s="21">
        <v>0</v>
      </c>
      <c r="R1046" s="21" t="s">
        <v>57</v>
      </c>
      <c r="S1046" s="21" t="s">
        <v>405</v>
      </c>
      <c r="T1046" s="21" t="s">
        <v>589</v>
      </c>
      <c r="U1046" s="22" t="s">
        <v>53</v>
      </c>
      <c r="V1046" s="15"/>
      <c r="AE1046">
        <v>0</v>
      </c>
      <c r="AF1046" t="b">
        <v>1</v>
      </c>
      <c r="AG1046">
        <v>1</v>
      </c>
    </row>
    <row r="1047" spans="2:33" x14ac:dyDescent="0.45">
      <c r="B1047" s="1">
        <v>1034</v>
      </c>
      <c r="C1047" s="16"/>
      <c r="D1047" s="17" t="s">
        <v>1688</v>
      </c>
      <c r="E1047" s="17"/>
      <c r="F1047" s="17"/>
      <c r="G1047" s="18" t="s">
        <v>1689</v>
      </c>
      <c r="H1047" s="17"/>
      <c r="I1047" s="17"/>
      <c r="J1047" s="17"/>
      <c r="K1047" s="17"/>
      <c r="L1047" s="19">
        <v>149</v>
      </c>
      <c r="M1047" s="19">
        <v>0</v>
      </c>
      <c r="N1047" s="20">
        <v>45747</v>
      </c>
      <c r="O1047" s="21" t="s">
        <v>56</v>
      </c>
      <c r="P1047" s="21">
        <v>0</v>
      </c>
      <c r="Q1047" s="21">
        <v>2E-3</v>
      </c>
      <c r="R1047" s="21" t="s">
        <v>50</v>
      </c>
      <c r="S1047" s="21" t="s">
        <v>51</v>
      </c>
      <c r="T1047" s="21" t="s">
        <v>1105</v>
      </c>
      <c r="U1047" s="22" t="s">
        <v>53</v>
      </c>
      <c r="V1047" s="15"/>
      <c r="AE1047">
        <v>0</v>
      </c>
      <c r="AF1047" t="b">
        <v>1</v>
      </c>
      <c r="AG1047">
        <v>0</v>
      </c>
    </row>
    <row r="1048" spans="2:33" x14ac:dyDescent="0.45">
      <c r="B1048" s="1">
        <v>1035</v>
      </c>
      <c r="C1048" s="16" t="s">
        <v>47</v>
      </c>
      <c r="D1048" s="17" t="s">
        <v>1690</v>
      </c>
      <c r="E1048" s="17"/>
      <c r="F1048" s="17"/>
      <c r="G1048" s="18" t="s">
        <v>59</v>
      </c>
      <c r="H1048" s="17"/>
      <c r="I1048" s="17"/>
      <c r="J1048" s="17"/>
      <c r="K1048" s="17"/>
      <c r="L1048" s="19">
        <v>144</v>
      </c>
      <c r="M1048" s="19">
        <v>0</v>
      </c>
      <c r="N1048" s="20">
        <v>45747</v>
      </c>
      <c r="O1048" s="21" t="s">
        <v>60</v>
      </c>
      <c r="P1048" s="21">
        <v>0</v>
      </c>
      <c r="Q1048" s="21">
        <v>0</v>
      </c>
      <c r="R1048" s="21" t="s">
        <v>50</v>
      </c>
      <c r="S1048" s="21" t="s">
        <v>51</v>
      </c>
      <c r="T1048" s="21" t="s">
        <v>634</v>
      </c>
      <c r="U1048" s="22" t="s">
        <v>635</v>
      </c>
      <c r="V1048" s="15"/>
      <c r="AE1048">
        <v>2</v>
      </c>
      <c r="AF1048" t="b">
        <v>1</v>
      </c>
      <c r="AG1048">
        <v>0</v>
      </c>
    </row>
    <row r="1049" spans="2:33" x14ac:dyDescent="0.45">
      <c r="B1049" s="1">
        <v>1036</v>
      </c>
      <c r="C1049" s="16" t="s">
        <v>47</v>
      </c>
      <c r="D1049" s="17" t="s">
        <v>1691</v>
      </c>
      <c r="E1049" s="17"/>
      <c r="F1049" s="17"/>
      <c r="G1049" s="18" t="s">
        <v>59</v>
      </c>
      <c r="H1049" s="17"/>
      <c r="I1049" s="17"/>
      <c r="J1049" s="17"/>
      <c r="K1049" s="17"/>
      <c r="L1049" s="19">
        <v>144</v>
      </c>
      <c r="M1049" s="19">
        <v>0</v>
      </c>
      <c r="N1049" s="20">
        <v>45747</v>
      </c>
      <c r="O1049" s="21" t="s">
        <v>60</v>
      </c>
      <c r="P1049" s="21">
        <v>0</v>
      </c>
      <c r="Q1049" s="21">
        <v>0</v>
      </c>
      <c r="R1049" s="21" t="s">
        <v>57</v>
      </c>
      <c r="S1049" s="21" t="s">
        <v>51</v>
      </c>
      <c r="T1049" s="21" t="s">
        <v>634</v>
      </c>
      <c r="U1049" s="22" t="s">
        <v>635</v>
      </c>
      <c r="V1049" s="15"/>
      <c r="AE1049">
        <v>1</v>
      </c>
      <c r="AF1049" t="b">
        <v>1</v>
      </c>
      <c r="AG1049">
        <v>1</v>
      </c>
    </row>
    <row r="1050" spans="2:33" x14ac:dyDescent="0.45">
      <c r="B1050" s="1">
        <v>1037</v>
      </c>
      <c r="C1050" s="16"/>
      <c r="D1050" s="17" t="s">
        <v>1692</v>
      </c>
      <c r="E1050" s="17"/>
      <c r="F1050" s="17"/>
      <c r="G1050" s="18" t="s">
        <v>1693</v>
      </c>
      <c r="H1050" s="17"/>
      <c r="I1050" s="17"/>
      <c r="J1050" s="17"/>
      <c r="K1050" s="17"/>
      <c r="L1050" s="19">
        <v>144</v>
      </c>
      <c r="M1050" s="19">
        <v>0</v>
      </c>
      <c r="N1050" s="20">
        <v>45747</v>
      </c>
      <c r="O1050" s="21" t="s">
        <v>638</v>
      </c>
      <c r="P1050" s="21">
        <v>0</v>
      </c>
      <c r="Q1050" s="21">
        <v>7.8E-2</v>
      </c>
      <c r="R1050" s="21" t="s">
        <v>57</v>
      </c>
      <c r="S1050" s="21" t="s">
        <v>51</v>
      </c>
      <c r="T1050" s="21" t="s">
        <v>634</v>
      </c>
      <c r="U1050" s="22" t="s">
        <v>635</v>
      </c>
      <c r="V1050" s="15"/>
      <c r="AE1050">
        <v>0</v>
      </c>
      <c r="AF1050" t="b">
        <v>1</v>
      </c>
      <c r="AG1050">
        <v>2</v>
      </c>
    </row>
    <row r="1051" spans="2:33" x14ac:dyDescent="0.45">
      <c r="B1051" s="1">
        <v>1038</v>
      </c>
      <c r="C1051" s="16"/>
      <c r="D1051" s="17" t="s">
        <v>1694</v>
      </c>
      <c r="E1051" s="17"/>
      <c r="F1051" s="17"/>
      <c r="G1051" s="18" t="s">
        <v>1695</v>
      </c>
      <c r="H1051" s="17"/>
      <c r="I1051" s="17"/>
      <c r="J1051" s="17"/>
      <c r="K1051" s="17"/>
      <c r="L1051" s="19">
        <v>140</v>
      </c>
      <c r="M1051" s="19">
        <v>0</v>
      </c>
      <c r="N1051" s="20">
        <v>45747</v>
      </c>
      <c r="O1051" s="21" t="s">
        <v>56</v>
      </c>
      <c r="P1051" s="21">
        <v>0</v>
      </c>
      <c r="Q1051" s="21">
        <v>2.0659999999999998</v>
      </c>
      <c r="R1051" s="21" t="s">
        <v>50</v>
      </c>
      <c r="S1051" s="21" t="s">
        <v>51</v>
      </c>
      <c r="T1051" s="21" t="s">
        <v>1696</v>
      </c>
      <c r="U1051" s="22" t="s">
        <v>53</v>
      </c>
      <c r="V1051" s="15"/>
      <c r="AE1051">
        <v>0</v>
      </c>
      <c r="AF1051" t="b">
        <v>1</v>
      </c>
      <c r="AG1051">
        <v>0</v>
      </c>
    </row>
    <row r="1052" spans="2:33" x14ac:dyDescent="0.45">
      <c r="B1052" s="1">
        <v>1039</v>
      </c>
      <c r="C1052" s="16"/>
      <c r="D1052" s="17" t="s">
        <v>1697</v>
      </c>
      <c r="E1052" s="17"/>
      <c r="F1052" s="17"/>
      <c r="G1052" s="18" t="s">
        <v>1698</v>
      </c>
      <c r="H1052" s="17"/>
      <c r="I1052" s="17"/>
      <c r="J1052" s="17"/>
      <c r="K1052" s="17"/>
      <c r="L1052" s="19">
        <v>131</v>
      </c>
      <c r="M1052" s="19">
        <v>-89</v>
      </c>
      <c r="N1052" s="20">
        <v>45747</v>
      </c>
      <c r="O1052" s="21" t="s">
        <v>56</v>
      </c>
      <c r="P1052" s="21">
        <v>0</v>
      </c>
      <c r="Q1052" s="21">
        <v>0</v>
      </c>
      <c r="R1052" s="21" t="s">
        <v>50</v>
      </c>
      <c r="S1052" s="21" t="s">
        <v>51</v>
      </c>
      <c r="T1052" s="21" t="s">
        <v>1699</v>
      </c>
      <c r="U1052" s="22" t="s">
        <v>53</v>
      </c>
      <c r="V1052" s="15"/>
      <c r="AE1052">
        <v>0</v>
      </c>
      <c r="AF1052" t="b">
        <v>1</v>
      </c>
      <c r="AG1052">
        <v>0</v>
      </c>
    </row>
    <row r="1053" spans="2:33" x14ac:dyDescent="0.45">
      <c r="B1053" s="1">
        <v>1040</v>
      </c>
      <c r="C1053" s="16"/>
      <c r="D1053" s="17" t="s">
        <v>1700</v>
      </c>
      <c r="E1053" s="17"/>
      <c r="F1053" s="17"/>
      <c r="G1053" s="18" t="s">
        <v>1701</v>
      </c>
      <c r="H1053" s="17"/>
      <c r="I1053" s="17"/>
      <c r="J1053" s="17"/>
      <c r="K1053" s="17"/>
      <c r="L1053" s="19">
        <v>131</v>
      </c>
      <c r="M1053" s="19">
        <v>131</v>
      </c>
      <c r="N1053" s="20">
        <v>45747</v>
      </c>
      <c r="O1053" s="21" t="s">
        <v>56</v>
      </c>
      <c r="P1053" s="21">
        <v>0</v>
      </c>
      <c r="Q1053" s="21">
        <v>5.0999999999999997E-2</v>
      </c>
      <c r="R1053" s="21" t="s">
        <v>50</v>
      </c>
      <c r="S1053" s="21" t="s">
        <v>51</v>
      </c>
      <c r="T1053" s="21" t="s">
        <v>732</v>
      </c>
      <c r="U1053" s="22" t="s">
        <v>53</v>
      </c>
      <c r="V1053" s="15"/>
      <c r="AE1053">
        <v>0</v>
      </c>
      <c r="AF1053" t="b">
        <v>1</v>
      </c>
      <c r="AG1053">
        <v>0</v>
      </c>
    </row>
    <row r="1054" spans="2:33" x14ac:dyDescent="0.45">
      <c r="B1054" s="1">
        <v>1041</v>
      </c>
      <c r="C1054" s="16"/>
      <c r="D1054" s="17" t="s">
        <v>1702</v>
      </c>
      <c r="E1054" s="17"/>
      <c r="F1054" s="17"/>
      <c r="G1054" s="18" t="s">
        <v>1703</v>
      </c>
      <c r="H1054" s="17"/>
      <c r="I1054" s="17"/>
      <c r="J1054" s="17"/>
      <c r="K1054" s="17"/>
      <c r="L1054" s="19">
        <v>120</v>
      </c>
      <c r="M1054" s="19">
        <v>0</v>
      </c>
      <c r="N1054" s="20">
        <v>45747</v>
      </c>
      <c r="O1054" s="21" t="s">
        <v>56</v>
      </c>
      <c r="P1054" s="21">
        <v>0</v>
      </c>
      <c r="Q1054" s="21">
        <v>0</v>
      </c>
      <c r="R1054" s="21" t="s">
        <v>50</v>
      </c>
      <c r="S1054" s="21" t="s">
        <v>51</v>
      </c>
      <c r="T1054" s="21" t="s">
        <v>130</v>
      </c>
      <c r="U1054" s="22" t="s">
        <v>53</v>
      </c>
      <c r="V1054" s="15"/>
      <c r="AE1054">
        <v>0</v>
      </c>
      <c r="AF1054" t="b">
        <v>1</v>
      </c>
      <c r="AG1054">
        <v>0</v>
      </c>
    </row>
    <row r="1055" spans="2:33" x14ac:dyDescent="0.45">
      <c r="B1055" s="1">
        <v>1042</v>
      </c>
      <c r="C1055" s="16"/>
      <c r="D1055" s="17" t="s">
        <v>1704</v>
      </c>
      <c r="E1055" s="17"/>
      <c r="F1055" s="17"/>
      <c r="G1055" s="18" t="s">
        <v>1705</v>
      </c>
      <c r="H1055" s="17"/>
      <c r="I1055" s="17"/>
      <c r="J1055" s="17"/>
      <c r="K1055" s="17"/>
      <c r="L1055" s="19">
        <v>120</v>
      </c>
      <c r="M1055" s="19">
        <v>0</v>
      </c>
      <c r="N1055" s="20">
        <v>45747</v>
      </c>
      <c r="O1055" s="21" t="s">
        <v>56</v>
      </c>
      <c r="P1055" s="21">
        <v>0</v>
      </c>
      <c r="Q1055" s="21">
        <v>2E-3</v>
      </c>
      <c r="R1055" s="21" t="s">
        <v>50</v>
      </c>
      <c r="S1055" s="21" t="s">
        <v>51</v>
      </c>
      <c r="T1055" s="21" t="s">
        <v>370</v>
      </c>
      <c r="U1055" s="22" t="s">
        <v>53</v>
      </c>
      <c r="V1055" s="15"/>
      <c r="AE1055">
        <v>0</v>
      </c>
      <c r="AF1055" t="b">
        <v>1</v>
      </c>
      <c r="AG1055">
        <v>0</v>
      </c>
    </row>
    <row r="1056" spans="2:33" x14ac:dyDescent="0.45">
      <c r="B1056" s="1">
        <v>1043</v>
      </c>
      <c r="C1056" s="16"/>
      <c r="D1056" s="17" t="s">
        <v>1706</v>
      </c>
      <c r="E1056" s="17"/>
      <c r="F1056" s="17"/>
      <c r="G1056" s="18" t="s">
        <v>1707</v>
      </c>
      <c r="H1056" s="17"/>
      <c r="I1056" s="17"/>
      <c r="J1056" s="17"/>
      <c r="K1056" s="17"/>
      <c r="L1056" s="19">
        <v>120</v>
      </c>
      <c r="M1056" s="19">
        <v>0</v>
      </c>
      <c r="N1056" s="20">
        <v>45747</v>
      </c>
      <c r="O1056" s="21" t="s">
        <v>56</v>
      </c>
      <c r="P1056" s="21">
        <v>0</v>
      </c>
      <c r="Q1056" s="21">
        <v>1E-3</v>
      </c>
      <c r="R1056" s="21" t="s">
        <v>50</v>
      </c>
      <c r="S1056" s="21" t="s">
        <v>51</v>
      </c>
      <c r="T1056" s="21" t="s">
        <v>306</v>
      </c>
      <c r="U1056" s="22" t="s">
        <v>53</v>
      </c>
      <c r="V1056" s="15"/>
      <c r="AE1056">
        <v>0</v>
      </c>
      <c r="AF1056" t="b">
        <v>1</v>
      </c>
      <c r="AG1056">
        <v>0</v>
      </c>
    </row>
    <row r="1057" spans="2:33" x14ac:dyDescent="0.45">
      <c r="B1057" s="1">
        <v>1044</v>
      </c>
      <c r="C1057" s="16"/>
      <c r="D1057" s="17" t="s">
        <v>1708</v>
      </c>
      <c r="E1057" s="17"/>
      <c r="F1057" s="17"/>
      <c r="G1057" s="18" t="s">
        <v>1709</v>
      </c>
      <c r="H1057" s="17"/>
      <c r="I1057" s="17"/>
      <c r="J1057" s="17"/>
      <c r="K1057" s="17"/>
      <c r="L1057" s="19">
        <v>120</v>
      </c>
      <c r="M1057" s="19">
        <v>0</v>
      </c>
      <c r="N1057" s="20">
        <v>45747</v>
      </c>
      <c r="O1057" s="21" t="s">
        <v>56</v>
      </c>
      <c r="P1057" s="21">
        <v>0</v>
      </c>
      <c r="Q1057" s="21">
        <v>4.0000000000000001E-3</v>
      </c>
      <c r="R1057" s="21" t="s">
        <v>50</v>
      </c>
      <c r="S1057" s="21" t="s">
        <v>51</v>
      </c>
      <c r="T1057" s="21" t="s">
        <v>879</v>
      </c>
      <c r="U1057" s="22" t="s">
        <v>53</v>
      </c>
      <c r="V1057" s="15"/>
      <c r="AE1057">
        <v>0</v>
      </c>
      <c r="AF1057" t="b">
        <v>1</v>
      </c>
      <c r="AG1057">
        <v>0</v>
      </c>
    </row>
    <row r="1058" spans="2:33" x14ac:dyDescent="0.45">
      <c r="B1058" s="1">
        <v>1045</v>
      </c>
      <c r="C1058" s="16"/>
      <c r="D1058" s="17" t="s">
        <v>1710</v>
      </c>
      <c r="E1058" s="17"/>
      <c r="F1058" s="17"/>
      <c r="G1058" s="18" t="s">
        <v>1711</v>
      </c>
      <c r="H1058" s="17"/>
      <c r="I1058" s="17"/>
      <c r="J1058" s="17"/>
      <c r="K1058" s="17"/>
      <c r="L1058" s="19">
        <v>108</v>
      </c>
      <c r="M1058" s="19">
        <v>0</v>
      </c>
      <c r="N1058" s="20">
        <v>45747</v>
      </c>
      <c r="O1058" s="21" t="s">
        <v>56</v>
      </c>
      <c r="P1058" s="21">
        <v>0</v>
      </c>
      <c r="Q1058" s="21">
        <v>0</v>
      </c>
      <c r="R1058" s="21" t="s">
        <v>50</v>
      </c>
      <c r="S1058" s="21" t="s">
        <v>284</v>
      </c>
      <c r="T1058" s="21" t="s">
        <v>1685</v>
      </c>
      <c r="U1058" s="22" t="s">
        <v>53</v>
      </c>
      <c r="V1058" s="15"/>
      <c r="AE1058">
        <v>0</v>
      </c>
      <c r="AF1058" t="b">
        <v>1</v>
      </c>
      <c r="AG1058">
        <v>0</v>
      </c>
    </row>
    <row r="1059" spans="2:33" x14ac:dyDescent="0.45">
      <c r="B1059" s="1">
        <v>1046</v>
      </c>
      <c r="C1059" s="16"/>
      <c r="D1059" s="17" t="s">
        <v>1712</v>
      </c>
      <c r="E1059" s="17"/>
      <c r="F1059" s="17"/>
      <c r="G1059" s="18" t="s">
        <v>1713</v>
      </c>
      <c r="H1059" s="17"/>
      <c r="I1059" s="17"/>
      <c r="J1059" s="17"/>
      <c r="K1059" s="17"/>
      <c r="L1059" s="19">
        <v>101</v>
      </c>
      <c r="M1059" s="19">
        <v>101</v>
      </c>
      <c r="N1059" s="20">
        <v>45747</v>
      </c>
      <c r="O1059" s="21" t="s">
        <v>56</v>
      </c>
      <c r="P1059" s="21">
        <v>0</v>
      </c>
      <c r="Q1059" s="21">
        <v>0</v>
      </c>
      <c r="R1059" s="21" t="s">
        <v>50</v>
      </c>
      <c r="S1059" s="21" t="s">
        <v>51</v>
      </c>
      <c r="T1059" s="21" t="s">
        <v>827</v>
      </c>
      <c r="U1059" s="22" t="s">
        <v>53</v>
      </c>
      <c r="V1059" s="15"/>
      <c r="AE1059">
        <v>0</v>
      </c>
      <c r="AF1059" t="b">
        <v>1</v>
      </c>
      <c r="AG1059">
        <v>0</v>
      </c>
    </row>
    <row r="1060" spans="2:33" x14ac:dyDescent="0.45">
      <c r="B1060" s="1">
        <v>1047</v>
      </c>
      <c r="C1060" s="16"/>
      <c r="D1060" s="17" t="s">
        <v>1714</v>
      </c>
      <c r="E1060" s="17"/>
      <c r="F1060" s="17"/>
      <c r="G1060" s="18" t="s">
        <v>1715</v>
      </c>
      <c r="H1060" s="17"/>
      <c r="I1060" s="17"/>
      <c r="J1060" s="17"/>
      <c r="K1060" s="17"/>
      <c r="L1060" s="19">
        <v>100</v>
      </c>
      <c r="M1060" s="19">
        <v>100</v>
      </c>
      <c r="N1060" s="20">
        <v>45657</v>
      </c>
      <c r="O1060" s="21" t="s">
        <v>56</v>
      </c>
      <c r="P1060" s="21">
        <v>0</v>
      </c>
      <c r="Q1060" s="21">
        <v>2E-3</v>
      </c>
      <c r="R1060" s="21" t="s">
        <v>50</v>
      </c>
      <c r="S1060" s="21" t="s">
        <v>51</v>
      </c>
      <c r="T1060" s="21" t="s">
        <v>427</v>
      </c>
      <c r="U1060" s="22" t="s">
        <v>53</v>
      </c>
      <c r="V1060" s="15"/>
      <c r="AE1060">
        <v>0</v>
      </c>
      <c r="AF1060" t="b">
        <v>1</v>
      </c>
      <c r="AG1060">
        <v>0</v>
      </c>
    </row>
    <row r="1061" spans="2:33" x14ac:dyDescent="0.45">
      <c r="B1061" s="1">
        <v>1048</v>
      </c>
      <c r="C1061" s="16" t="s">
        <v>47</v>
      </c>
      <c r="D1061" s="17" t="s">
        <v>1716</v>
      </c>
      <c r="E1061" s="17"/>
      <c r="F1061" s="17"/>
      <c r="G1061" s="18" t="s">
        <v>33</v>
      </c>
      <c r="H1061" s="17"/>
      <c r="I1061" s="17"/>
      <c r="J1061" s="17"/>
      <c r="K1061" s="17"/>
      <c r="L1061" s="19">
        <v>100</v>
      </c>
      <c r="M1061" s="19">
        <v>0</v>
      </c>
      <c r="N1061" s="20">
        <v>45777</v>
      </c>
      <c r="O1061" s="21" t="s">
        <v>49</v>
      </c>
      <c r="P1061" s="21">
        <v>0</v>
      </c>
      <c r="Q1061" s="21">
        <v>0</v>
      </c>
      <c r="R1061" s="21" t="s">
        <v>50</v>
      </c>
      <c r="S1061" s="21" t="s">
        <v>443</v>
      </c>
      <c r="T1061" s="21" t="s">
        <v>1287</v>
      </c>
      <c r="U1061" s="22" t="s">
        <v>1285</v>
      </c>
      <c r="V1061" s="15"/>
      <c r="AE1061">
        <v>2</v>
      </c>
      <c r="AF1061" t="b">
        <v>1</v>
      </c>
      <c r="AG1061">
        <v>0</v>
      </c>
    </row>
    <row r="1062" spans="2:33" x14ac:dyDescent="0.45">
      <c r="B1062" s="1">
        <v>1049</v>
      </c>
      <c r="C1062" s="16" t="s">
        <v>47</v>
      </c>
      <c r="D1062" s="17" t="s">
        <v>1717</v>
      </c>
      <c r="E1062" s="17"/>
      <c r="F1062" s="17"/>
      <c r="G1062" s="18" t="s">
        <v>59</v>
      </c>
      <c r="H1062" s="17"/>
      <c r="I1062" s="17"/>
      <c r="J1062" s="17"/>
      <c r="K1062" s="17"/>
      <c r="L1062" s="19">
        <v>100</v>
      </c>
      <c r="M1062" s="19">
        <v>0</v>
      </c>
      <c r="N1062" s="20">
        <v>45777</v>
      </c>
      <c r="O1062" s="21" t="s">
        <v>60</v>
      </c>
      <c r="P1062" s="21">
        <v>0</v>
      </c>
      <c r="Q1062" s="21">
        <v>0</v>
      </c>
      <c r="R1062" s="21" t="s">
        <v>57</v>
      </c>
      <c r="S1062" s="21" t="s">
        <v>51</v>
      </c>
      <c r="T1062" s="21" t="s">
        <v>1287</v>
      </c>
      <c r="U1062" s="22" t="s">
        <v>1285</v>
      </c>
      <c r="V1062" s="15"/>
      <c r="AE1062">
        <v>1</v>
      </c>
      <c r="AF1062" t="b">
        <v>1</v>
      </c>
      <c r="AG1062">
        <v>1</v>
      </c>
    </row>
    <row r="1063" spans="2:33" x14ac:dyDescent="0.45">
      <c r="B1063" s="1">
        <v>1050</v>
      </c>
      <c r="C1063" s="16"/>
      <c r="D1063" s="17" t="s">
        <v>1718</v>
      </c>
      <c r="E1063" s="17"/>
      <c r="F1063" s="17"/>
      <c r="G1063" s="18" t="s">
        <v>1719</v>
      </c>
      <c r="H1063" s="17"/>
      <c r="I1063" s="17"/>
      <c r="J1063" s="17"/>
      <c r="K1063" s="17"/>
      <c r="L1063" s="19">
        <v>100</v>
      </c>
      <c r="M1063" s="19">
        <v>0</v>
      </c>
      <c r="N1063" s="20">
        <v>45777</v>
      </c>
      <c r="O1063" s="21" t="s">
        <v>1291</v>
      </c>
      <c r="P1063" s="21">
        <v>0</v>
      </c>
      <c r="Q1063" s="21">
        <v>0</v>
      </c>
      <c r="R1063" s="21" t="s">
        <v>57</v>
      </c>
      <c r="S1063" s="21" t="s">
        <v>51</v>
      </c>
      <c r="T1063" s="21" t="s">
        <v>1287</v>
      </c>
      <c r="U1063" s="22" t="s">
        <v>1285</v>
      </c>
      <c r="V1063" s="15"/>
      <c r="AE1063">
        <v>0</v>
      </c>
      <c r="AF1063" t="b">
        <v>1</v>
      </c>
      <c r="AG1063">
        <v>2</v>
      </c>
    </row>
    <row r="1064" spans="2:33" x14ac:dyDescent="0.45">
      <c r="B1064" s="1">
        <v>1051</v>
      </c>
      <c r="C1064" s="16"/>
      <c r="D1064" s="17" t="s">
        <v>1720</v>
      </c>
      <c r="E1064" s="17"/>
      <c r="F1064" s="17"/>
      <c r="G1064" s="18" t="s">
        <v>1721</v>
      </c>
      <c r="H1064" s="17"/>
      <c r="I1064" s="17"/>
      <c r="J1064" s="17"/>
      <c r="K1064" s="17"/>
      <c r="L1064" s="19">
        <v>98</v>
      </c>
      <c r="M1064" s="19">
        <v>9</v>
      </c>
      <c r="N1064" s="20">
        <v>45747</v>
      </c>
      <c r="O1064" s="21" t="s">
        <v>56</v>
      </c>
      <c r="P1064" s="21">
        <v>0</v>
      </c>
      <c r="Q1064" s="21">
        <v>0</v>
      </c>
      <c r="R1064" s="21" t="s">
        <v>50</v>
      </c>
      <c r="S1064" s="21" t="s">
        <v>51</v>
      </c>
      <c r="T1064" s="21" t="s">
        <v>1722</v>
      </c>
      <c r="U1064" s="22" t="s">
        <v>53</v>
      </c>
      <c r="V1064" s="15"/>
      <c r="AE1064">
        <v>0</v>
      </c>
      <c r="AF1064" t="b">
        <v>1</v>
      </c>
      <c r="AG1064">
        <v>0</v>
      </c>
    </row>
    <row r="1065" spans="2:33" x14ac:dyDescent="0.45">
      <c r="B1065" s="1">
        <v>1052</v>
      </c>
      <c r="C1065" s="16"/>
      <c r="D1065" s="17" t="s">
        <v>1723</v>
      </c>
      <c r="E1065" s="17"/>
      <c r="F1065" s="17"/>
      <c r="G1065" s="18" t="s">
        <v>1724</v>
      </c>
      <c r="H1065" s="17"/>
      <c r="I1065" s="17"/>
      <c r="J1065" s="17"/>
      <c r="K1065" s="17"/>
      <c r="L1065" s="19">
        <v>96</v>
      </c>
      <c r="M1065" s="19">
        <v>-43</v>
      </c>
      <c r="N1065" s="20">
        <v>45747</v>
      </c>
      <c r="O1065" s="21" t="s">
        <v>56</v>
      </c>
      <c r="P1065" s="21">
        <v>0</v>
      </c>
      <c r="Q1065" s="21">
        <v>1E-3</v>
      </c>
      <c r="R1065" s="21" t="s">
        <v>50</v>
      </c>
      <c r="S1065" s="21" t="s">
        <v>293</v>
      </c>
      <c r="T1065" s="21" t="s">
        <v>52</v>
      </c>
      <c r="U1065" s="22" t="s">
        <v>53</v>
      </c>
      <c r="V1065" s="15"/>
      <c r="AE1065">
        <v>0</v>
      </c>
      <c r="AF1065" t="b">
        <v>1</v>
      </c>
      <c r="AG1065">
        <v>0</v>
      </c>
    </row>
    <row r="1066" spans="2:33" x14ac:dyDescent="0.45">
      <c r="B1066" s="1">
        <v>1053</v>
      </c>
      <c r="C1066" s="16"/>
      <c r="D1066" s="17" t="s">
        <v>1725</v>
      </c>
      <c r="E1066" s="17"/>
      <c r="F1066" s="17"/>
      <c r="G1066" s="18" t="s">
        <v>1726</v>
      </c>
      <c r="H1066" s="17"/>
      <c r="I1066" s="17"/>
      <c r="J1066" s="17"/>
      <c r="K1066" s="17"/>
      <c r="L1066" s="19">
        <v>95</v>
      </c>
      <c r="M1066" s="19">
        <v>8</v>
      </c>
      <c r="N1066" s="20">
        <v>45747</v>
      </c>
      <c r="O1066" s="21" t="s">
        <v>56</v>
      </c>
      <c r="P1066" s="21">
        <v>0</v>
      </c>
      <c r="Q1066" s="21">
        <v>0</v>
      </c>
      <c r="R1066" s="21" t="s">
        <v>50</v>
      </c>
      <c r="S1066" s="21" t="s">
        <v>51</v>
      </c>
      <c r="T1066" s="21" t="s">
        <v>133</v>
      </c>
      <c r="U1066" s="22" t="s">
        <v>53</v>
      </c>
      <c r="V1066" s="15"/>
      <c r="AE1066">
        <v>0</v>
      </c>
      <c r="AF1066" t="b">
        <v>1</v>
      </c>
      <c r="AG1066">
        <v>0</v>
      </c>
    </row>
    <row r="1067" spans="2:33" x14ac:dyDescent="0.45">
      <c r="B1067" s="1">
        <v>1054</v>
      </c>
      <c r="C1067" s="16"/>
      <c r="D1067" s="17" t="s">
        <v>1727</v>
      </c>
      <c r="E1067" s="17"/>
      <c r="F1067" s="17"/>
      <c r="G1067" s="18" t="s">
        <v>1728</v>
      </c>
      <c r="H1067" s="17"/>
      <c r="I1067" s="17"/>
      <c r="J1067" s="17"/>
      <c r="K1067" s="17"/>
      <c r="L1067" s="19">
        <v>85</v>
      </c>
      <c r="M1067" s="19">
        <v>0</v>
      </c>
      <c r="N1067" s="20">
        <v>45747</v>
      </c>
      <c r="O1067" s="21" t="s">
        <v>56</v>
      </c>
      <c r="P1067" s="21">
        <v>0</v>
      </c>
      <c r="Q1067" s="21">
        <v>0</v>
      </c>
      <c r="R1067" s="21" t="s">
        <v>50</v>
      </c>
      <c r="S1067" s="21" t="s">
        <v>51</v>
      </c>
      <c r="T1067" s="21" t="s">
        <v>1309</v>
      </c>
      <c r="U1067" s="22" t="s">
        <v>53</v>
      </c>
      <c r="V1067" s="15"/>
      <c r="AE1067">
        <v>0</v>
      </c>
      <c r="AF1067" t="b">
        <v>1</v>
      </c>
      <c r="AG1067">
        <v>0</v>
      </c>
    </row>
    <row r="1068" spans="2:33" x14ac:dyDescent="0.45">
      <c r="B1068" s="1">
        <v>1055</v>
      </c>
      <c r="C1068" s="16"/>
      <c r="D1068" s="17" t="s">
        <v>1729</v>
      </c>
      <c r="E1068" s="17"/>
      <c r="F1068" s="17"/>
      <c r="G1068" s="18" t="s">
        <v>1730</v>
      </c>
      <c r="H1068" s="17"/>
      <c r="I1068" s="17"/>
      <c r="J1068" s="17"/>
      <c r="K1068" s="17"/>
      <c r="L1068" s="19">
        <v>85</v>
      </c>
      <c r="M1068" s="19">
        <v>-35</v>
      </c>
      <c r="N1068" s="20">
        <v>45747</v>
      </c>
      <c r="O1068" s="21" t="s">
        <v>56</v>
      </c>
      <c r="P1068" s="21">
        <v>0</v>
      </c>
      <c r="Q1068" s="21">
        <v>0</v>
      </c>
      <c r="R1068" s="21" t="s">
        <v>50</v>
      </c>
      <c r="S1068" s="21" t="s">
        <v>51</v>
      </c>
      <c r="T1068" s="21" t="s">
        <v>480</v>
      </c>
      <c r="U1068" s="22" t="s">
        <v>53</v>
      </c>
      <c r="V1068" s="15"/>
      <c r="AE1068">
        <v>0</v>
      </c>
      <c r="AF1068" t="b">
        <v>1</v>
      </c>
      <c r="AG1068">
        <v>0</v>
      </c>
    </row>
    <row r="1069" spans="2:33" x14ac:dyDescent="0.45">
      <c r="B1069" s="1">
        <v>1056</v>
      </c>
      <c r="C1069" s="16"/>
      <c r="D1069" s="17" t="s">
        <v>1731</v>
      </c>
      <c r="E1069" s="17"/>
      <c r="F1069" s="17"/>
      <c r="G1069" s="18" t="s">
        <v>1732</v>
      </c>
      <c r="H1069" s="17"/>
      <c r="I1069" s="17"/>
      <c r="J1069" s="17"/>
      <c r="K1069" s="17"/>
      <c r="L1069" s="19">
        <v>80</v>
      </c>
      <c r="M1069" s="19">
        <v>0</v>
      </c>
      <c r="N1069" s="20">
        <v>45747</v>
      </c>
      <c r="O1069" s="21" t="s">
        <v>56</v>
      </c>
      <c r="P1069" s="21">
        <v>0</v>
      </c>
      <c r="Q1069" s="21">
        <v>1E-3</v>
      </c>
      <c r="R1069" s="21" t="s">
        <v>50</v>
      </c>
      <c r="S1069" s="21" t="s">
        <v>443</v>
      </c>
      <c r="T1069" s="21" t="s">
        <v>427</v>
      </c>
      <c r="U1069" s="22" t="s">
        <v>53</v>
      </c>
      <c r="V1069" s="15"/>
      <c r="AE1069">
        <v>0</v>
      </c>
      <c r="AF1069" t="b">
        <v>1</v>
      </c>
      <c r="AG1069">
        <v>0</v>
      </c>
    </row>
    <row r="1070" spans="2:33" x14ac:dyDescent="0.45">
      <c r="B1070" s="1">
        <v>1057</v>
      </c>
      <c r="C1070" s="16"/>
      <c r="D1070" s="17" t="s">
        <v>1733</v>
      </c>
      <c r="E1070" s="17"/>
      <c r="F1070" s="17"/>
      <c r="G1070" s="18" t="s">
        <v>1734</v>
      </c>
      <c r="H1070" s="17"/>
      <c r="I1070" s="17"/>
      <c r="J1070" s="17"/>
      <c r="K1070" s="17"/>
      <c r="L1070" s="19">
        <v>80</v>
      </c>
      <c r="M1070" s="19">
        <v>0</v>
      </c>
      <c r="N1070" s="20">
        <v>45747</v>
      </c>
      <c r="O1070" s="21" t="s">
        <v>56</v>
      </c>
      <c r="P1070" s="21">
        <v>0</v>
      </c>
      <c r="Q1070" s="21">
        <v>1E-3</v>
      </c>
      <c r="R1070" s="21" t="s">
        <v>50</v>
      </c>
      <c r="S1070" s="21" t="s">
        <v>51</v>
      </c>
      <c r="T1070" s="21" t="s">
        <v>196</v>
      </c>
      <c r="U1070" s="22" t="s">
        <v>53</v>
      </c>
      <c r="V1070" s="15"/>
      <c r="AE1070">
        <v>0</v>
      </c>
      <c r="AF1070" t="b">
        <v>1</v>
      </c>
      <c r="AG1070">
        <v>0</v>
      </c>
    </row>
    <row r="1071" spans="2:33" x14ac:dyDescent="0.45">
      <c r="B1071" s="1">
        <v>1058</v>
      </c>
      <c r="C1071" s="16"/>
      <c r="D1071" s="17" t="s">
        <v>1735</v>
      </c>
      <c r="E1071" s="17"/>
      <c r="F1071" s="17"/>
      <c r="G1071" s="18" t="s">
        <v>1736</v>
      </c>
      <c r="H1071" s="17"/>
      <c r="I1071" s="17"/>
      <c r="J1071" s="17"/>
      <c r="K1071" s="17"/>
      <c r="L1071" s="19">
        <v>80</v>
      </c>
      <c r="M1071" s="19">
        <v>0</v>
      </c>
      <c r="N1071" s="20">
        <v>45747</v>
      </c>
      <c r="O1071" s="21" t="s">
        <v>56</v>
      </c>
      <c r="P1071" s="21">
        <v>0</v>
      </c>
      <c r="Q1071" s="21">
        <v>0</v>
      </c>
      <c r="R1071" s="21" t="s">
        <v>50</v>
      </c>
      <c r="S1071" s="21" t="s">
        <v>51</v>
      </c>
      <c r="T1071" s="21" t="s">
        <v>755</v>
      </c>
      <c r="U1071" s="22" t="s">
        <v>53</v>
      </c>
      <c r="V1071" s="15"/>
      <c r="AE1071">
        <v>0</v>
      </c>
      <c r="AF1071" t="b">
        <v>1</v>
      </c>
      <c r="AG1071">
        <v>0</v>
      </c>
    </row>
    <row r="1072" spans="2:33" x14ac:dyDescent="0.45">
      <c r="B1072" s="1">
        <v>1059</v>
      </c>
      <c r="C1072" s="16"/>
      <c r="D1072" s="17" t="s">
        <v>1737</v>
      </c>
      <c r="E1072" s="17"/>
      <c r="F1072" s="17"/>
      <c r="G1072" s="18" t="s">
        <v>1738</v>
      </c>
      <c r="H1072" s="17"/>
      <c r="I1072" s="17"/>
      <c r="J1072" s="17"/>
      <c r="K1072" s="17"/>
      <c r="L1072" s="19">
        <v>80</v>
      </c>
      <c r="M1072" s="19">
        <v>80</v>
      </c>
      <c r="N1072" s="20">
        <v>45747</v>
      </c>
      <c r="O1072" s="21" t="s">
        <v>56</v>
      </c>
      <c r="P1072" s="21">
        <v>0</v>
      </c>
      <c r="Q1072" s="21">
        <v>1E-3</v>
      </c>
      <c r="R1072" s="21" t="s">
        <v>50</v>
      </c>
      <c r="S1072" s="21" t="s">
        <v>51</v>
      </c>
      <c r="T1072" s="21" t="s">
        <v>860</v>
      </c>
      <c r="U1072" s="22" t="s">
        <v>53</v>
      </c>
      <c r="V1072" s="15"/>
      <c r="AE1072">
        <v>0</v>
      </c>
      <c r="AF1072" t="b">
        <v>1</v>
      </c>
      <c r="AG1072">
        <v>0</v>
      </c>
    </row>
    <row r="1073" spans="2:33" x14ac:dyDescent="0.45">
      <c r="B1073" s="1">
        <v>1060</v>
      </c>
      <c r="C1073" s="16" t="s">
        <v>47</v>
      </c>
      <c r="D1073" s="17" t="s">
        <v>1739</v>
      </c>
      <c r="E1073" s="17"/>
      <c r="F1073" s="17"/>
      <c r="G1073" s="18" t="s">
        <v>59</v>
      </c>
      <c r="H1073" s="17"/>
      <c r="I1073" s="17"/>
      <c r="J1073" s="17"/>
      <c r="K1073" s="17"/>
      <c r="L1073" s="19">
        <v>69</v>
      </c>
      <c r="M1073" s="19">
        <v>0</v>
      </c>
      <c r="N1073" s="20">
        <v>45657</v>
      </c>
      <c r="O1073" s="21" t="s">
        <v>404</v>
      </c>
      <c r="P1073" s="21">
        <v>0</v>
      </c>
      <c r="Q1073" s="21">
        <v>0</v>
      </c>
      <c r="R1073" s="21" t="s">
        <v>50</v>
      </c>
      <c r="S1073" s="21" t="s">
        <v>405</v>
      </c>
      <c r="T1073" s="21" t="s">
        <v>654</v>
      </c>
      <c r="U1073" s="22" t="s">
        <v>53</v>
      </c>
      <c r="V1073" s="15"/>
      <c r="AE1073">
        <v>1</v>
      </c>
      <c r="AF1073" t="b">
        <v>1</v>
      </c>
      <c r="AG1073">
        <v>0</v>
      </c>
    </row>
    <row r="1074" spans="2:33" x14ac:dyDescent="0.45">
      <c r="B1074" s="1">
        <v>1061</v>
      </c>
      <c r="C1074" s="16"/>
      <c r="D1074" s="17" t="s">
        <v>1740</v>
      </c>
      <c r="E1074" s="17"/>
      <c r="F1074" s="17"/>
      <c r="G1074" s="18" t="s">
        <v>1741</v>
      </c>
      <c r="H1074" s="17"/>
      <c r="I1074" s="17"/>
      <c r="J1074" s="17"/>
      <c r="K1074" s="17"/>
      <c r="L1074" s="19">
        <v>69</v>
      </c>
      <c r="M1074" s="19">
        <v>0</v>
      </c>
      <c r="N1074" s="20">
        <v>45657</v>
      </c>
      <c r="O1074" s="21" t="s">
        <v>404</v>
      </c>
      <c r="P1074" s="21">
        <v>0</v>
      </c>
      <c r="Q1074" s="21">
        <v>0</v>
      </c>
      <c r="R1074" s="21" t="s">
        <v>57</v>
      </c>
      <c r="S1074" s="21" t="s">
        <v>405</v>
      </c>
      <c r="T1074" s="21" t="s">
        <v>654</v>
      </c>
      <c r="U1074" s="22" t="s">
        <v>53</v>
      </c>
      <c r="V1074" s="15"/>
      <c r="AE1074">
        <v>0</v>
      </c>
      <c r="AF1074" t="b">
        <v>1</v>
      </c>
      <c r="AG1074">
        <v>1</v>
      </c>
    </row>
    <row r="1075" spans="2:33" x14ac:dyDescent="0.45">
      <c r="B1075" s="1">
        <v>1062</v>
      </c>
      <c r="C1075" s="16"/>
      <c r="D1075" s="17" t="s">
        <v>1742</v>
      </c>
      <c r="E1075" s="17"/>
      <c r="F1075" s="17"/>
      <c r="G1075" s="18" t="s">
        <v>1743</v>
      </c>
      <c r="H1075" s="17"/>
      <c r="I1075" s="17"/>
      <c r="J1075" s="17"/>
      <c r="K1075" s="17"/>
      <c r="L1075" s="19">
        <v>68</v>
      </c>
      <c r="M1075" s="19">
        <v>68</v>
      </c>
      <c r="N1075" s="20">
        <v>45747</v>
      </c>
      <c r="O1075" s="21" t="s">
        <v>56</v>
      </c>
      <c r="P1075" s="21">
        <v>0</v>
      </c>
      <c r="Q1075" s="21">
        <v>0</v>
      </c>
      <c r="R1075" s="21" t="s">
        <v>50</v>
      </c>
      <c r="S1075" s="21" t="s">
        <v>51</v>
      </c>
      <c r="T1075" s="21" t="s">
        <v>370</v>
      </c>
      <c r="U1075" s="22" t="s">
        <v>53</v>
      </c>
      <c r="V1075" s="15"/>
      <c r="AE1075">
        <v>0</v>
      </c>
      <c r="AF1075" t="b">
        <v>1</v>
      </c>
      <c r="AG1075">
        <v>0</v>
      </c>
    </row>
    <row r="1076" spans="2:33" x14ac:dyDescent="0.45">
      <c r="B1076" s="1">
        <v>1063</v>
      </c>
      <c r="C1076" s="16"/>
      <c r="D1076" s="17" t="s">
        <v>1744</v>
      </c>
      <c r="E1076" s="17"/>
      <c r="F1076" s="17"/>
      <c r="G1076" s="18" t="s">
        <v>1745</v>
      </c>
      <c r="H1076" s="17"/>
      <c r="I1076" s="17"/>
      <c r="J1076" s="17"/>
      <c r="K1076" s="17"/>
      <c r="L1076" s="19">
        <v>60</v>
      </c>
      <c r="M1076" s="19">
        <v>0</v>
      </c>
      <c r="N1076" s="20">
        <v>45747</v>
      </c>
      <c r="O1076" s="21" t="s">
        <v>56</v>
      </c>
      <c r="P1076" s="21">
        <v>0</v>
      </c>
      <c r="Q1076" s="21">
        <v>1E-3</v>
      </c>
      <c r="R1076" s="21" t="s">
        <v>50</v>
      </c>
      <c r="S1076" s="21" t="s">
        <v>51</v>
      </c>
      <c r="T1076" s="21" t="s">
        <v>480</v>
      </c>
      <c r="U1076" s="22" t="s">
        <v>53</v>
      </c>
      <c r="V1076" s="15"/>
      <c r="AE1076">
        <v>0</v>
      </c>
      <c r="AF1076" t="b">
        <v>1</v>
      </c>
      <c r="AG1076">
        <v>0</v>
      </c>
    </row>
    <row r="1077" spans="2:33" x14ac:dyDescent="0.45">
      <c r="B1077" s="1">
        <v>1064</v>
      </c>
      <c r="C1077" s="16"/>
      <c r="D1077" s="17" t="s">
        <v>1746</v>
      </c>
      <c r="E1077" s="17"/>
      <c r="F1077" s="17"/>
      <c r="G1077" s="18" t="s">
        <v>1747</v>
      </c>
      <c r="H1077" s="17"/>
      <c r="I1077" s="17"/>
      <c r="J1077" s="17"/>
      <c r="K1077" s="17"/>
      <c r="L1077" s="19">
        <v>60</v>
      </c>
      <c r="M1077" s="19">
        <v>0</v>
      </c>
      <c r="N1077" s="20">
        <v>45747</v>
      </c>
      <c r="O1077" s="21" t="s">
        <v>56</v>
      </c>
      <c r="P1077" s="21">
        <v>0</v>
      </c>
      <c r="Q1077" s="21">
        <v>1E-3</v>
      </c>
      <c r="R1077" s="21" t="s">
        <v>50</v>
      </c>
      <c r="S1077" s="21" t="s">
        <v>51</v>
      </c>
      <c r="T1077" s="21" t="s">
        <v>512</v>
      </c>
      <c r="U1077" s="22" t="s">
        <v>53</v>
      </c>
      <c r="V1077" s="15"/>
      <c r="AE1077">
        <v>0</v>
      </c>
      <c r="AF1077" t="b">
        <v>1</v>
      </c>
      <c r="AG1077">
        <v>0</v>
      </c>
    </row>
    <row r="1078" spans="2:33" x14ac:dyDescent="0.45">
      <c r="B1078" s="1">
        <v>1065</v>
      </c>
      <c r="C1078" s="16"/>
      <c r="D1078" s="17" t="s">
        <v>1748</v>
      </c>
      <c r="E1078" s="17"/>
      <c r="F1078" s="17"/>
      <c r="G1078" s="18" t="s">
        <v>1749</v>
      </c>
      <c r="H1078" s="17"/>
      <c r="I1078" s="17"/>
      <c r="J1078" s="17"/>
      <c r="K1078" s="17"/>
      <c r="L1078" s="19">
        <v>59</v>
      </c>
      <c r="M1078" s="19">
        <v>19</v>
      </c>
      <c r="N1078" s="20">
        <v>45747</v>
      </c>
      <c r="O1078" s="21" t="s">
        <v>56</v>
      </c>
      <c r="P1078" s="21">
        <v>0</v>
      </c>
      <c r="Q1078" s="21">
        <v>0</v>
      </c>
      <c r="R1078" s="21" t="s">
        <v>50</v>
      </c>
      <c r="S1078" s="21" t="s">
        <v>246</v>
      </c>
      <c r="T1078" s="21" t="s">
        <v>543</v>
      </c>
      <c r="U1078" s="22" t="s">
        <v>53</v>
      </c>
      <c r="V1078" s="15"/>
      <c r="AE1078">
        <v>0</v>
      </c>
      <c r="AF1078" t="b">
        <v>1</v>
      </c>
      <c r="AG1078">
        <v>0</v>
      </c>
    </row>
    <row r="1079" spans="2:33" x14ac:dyDescent="0.45">
      <c r="B1079" s="1">
        <v>1066</v>
      </c>
      <c r="C1079" s="16"/>
      <c r="D1079" s="17" t="s">
        <v>1750</v>
      </c>
      <c r="E1079" s="17"/>
      <c r="F1079" s="17"/>
      <c r="G1079" s="18" t="s">
        <v>1751</v>
      </c>
      <c r="H1079" s="17"/>
      <c r="I1079" s="17"/>
      <c r="J1079" s="17"/>
      <c r="K1079" s="17"/>
      <c r="L1079" s="19">
        <v>52</v>
      </c>
      <c r="M1079" s="19">
        <v>52</v>
      </c>
      <c r="N1079" s="20">
        <v>45747</v>
      </c>
      <c r="O1079" s="21" t="s">
        <v>56</v>
      </c>
      <c r="P1079" s="21">
        <v>0</v>
      </c>
      <c r="Q1079" s="21">
        <v>0</v>
      </c>
      <c r="R1079" s="21" t="s">
        <v>50</v>
      </c>
      <c r="S1079" s="21" t="s">
        <v>51</v>
      </c>
      <c r="T1079" s="21" t="s">
        <v>1752</v>
      </c>
      <c r="U1079" s="22" t="s">
        <v>53</v>
      </c>
      <c r="V1079" s="15"/>
      <c r="AE1079">
        <v>0</v>
      </c>
      <c r="AF1079" t="b">
        <v>1</v>
      </c>
      <c r="AG1079">
        <v>0</v>
      </c>
    </row>
    <row r="1080" spans="2:33" x14ac:dyDescent="0.45">
      <c r="B1080" s="1">
        <v>1067</v>
      </c>
      <c r="C1080" s="16"/>
      <c r="D1080" s="17" t="s">
        <v>1753</v>
      </c>
      <c r="E1080" s="17"/>
      <c r="F1080" s="17"/>
      <c r="G1080" s="18" t="s">
        <v>1754</v>
      </c>
      <c r="H1080" s="17"/>
      <c r="I1080" s="17"/>
      <c r="J1080" s="17"/>
      <c r="K1080" s="17"/>
      <c r="L1080" s="19">
        <v>50</v>
      </c>
      <c r="M1080" s="19">
        <v>50</v>
      </c>
      <c r="N1080" s="20">
        <v>45747</v>
      </c>
      <c r="O1080" s="21" t="s">
        <v>56</v>
      </c>
      <c r="P1080" s="21">
        <v>0</v>
      </c>
      <c r="Q1080" s="21">
        <v>0</v>
      </c>
      <c r="R1080" s="21" t="s">
        <v>50</v>
      </c>
      <c r="S1080" s="21" t="s">
        <v>51</v>
      </c>
      <c r="T1080" s="21" t="s">
        <v>196</v>
      </c>
      <c r="U1080" s="22" t="s">
        <v>53</v>
      </c>
      <c r="V1080" s="15"/>
      <c r="AE1080">
        <v>0</v>
      </c>
      <c r="AF1080" t="b">
        <v>1</v>
      </c>
      <c r="AG1080">
        <v>0</v>
      </c>
    </row>
    <row r="1081" spans="2:33" x14ac:dyDescent="0.45">
      <c r="B1081" s="1">
        <v>1068</v>
      </c>
      <c r="C1081" s="16"/>
      <c r="D1081" s="17" t="s">
        <v>1755</v>
      </c>
      <c r="E1081" s="17"/>
      <c r="F1081" s="17"/>
      <c r="G1081" s="18" t="s">
        <v>1756</v>
      </c>
      <c r="H1081" s="17"/>
      <c r="I1081" s="17"/>
      <c r="J1081" s="17"/>
      <c r="K1081" s="17"/>
      <c r="L1081" s="19">
        <v>47</v>
      </c>
      <c r="M1081" s="19">
        <v>47</v>
      </c>
      <c r="N1081" s="20">
        <v>45747</v>
      </c>
      <c r="O1081" s="21" t="s">
        <v>56</v>
      </c>
      <c r="P1081" s="21">
        <v>0</v>
      </c>
      <c r="Q1081" s="21">
        <v>0</v>
      </c>
      <c r="R1081" s="21" t="s">
        <v>50</v>
      </c>
      <c r="S1081" s="21" t="s">
        <v>51</v>
      </c>
      <c r="T1081" s="21" t="s">
        <v>52</v>
      </c>
      <c r="U1081" s="22" t="s">
        <v>53</v>
      </c>
      <c r="V1081" s="15"/>
      <c r="AE1081">
        <v>0</v>
      </c>
      <c r="AF1081" t="b">
        <v>1</v>
      </c>
      <c r="AG1081">
        <v>0</v>
      </c>
    </row>
    <row r="1082" spans="2:33" x14ac:dyDescent="0.45">
      <c r="B1082" s="1">
        <v>1069</v>
      </c>
      <c r="C1082" s="16" t="s">
        <v>47</v>
      </c>
      <c r="D1082" s="17" t="s">
        <v>1757</v>
      </c>
      <c r="E1082" s="17"/>
      <c r="F1082" s="17"/>
      <c r="G1082" s="18" t="s">
        <v>1758</v>
      </c>
      <c r="H1082" s="17"/>
      <c r="I1082" s="17"/>
      <c r="J1082" s="17"/>
      <c r="K1082" s="17"/>
      <c r="L1082" s="19">
        <v>38</v>
      </c>
      <c r="M1082" s="19">
        <v>-17</v>
      </c>
      <c r="N1082" s="20">
        <v>45747</v>
      </c>
      <c r="O1082" s="21" t="s">
        <v>56</v>
      </c>
      <c r="P1082" s="21">
        <v>0</v>
      </c>
      <c r="Q1082" s="21">
        <v>0</v>
      </c>
      <c r="R1082" s="21" t="s">
        <v>50</v>
      </c>
      <c r="S1082" s="21" t="s">
        <v>51</v>
      </c>
      <c r="T1082" s="21" t="s">
        <v>133</v>
      </c>
      <c r="U1082" s="22" t="s">
        <v>53</v>
      </c>
      <c r="V1082" s="15"/>
      <c r="AE1082">
        <v>2</v>
      </c>
      <c r="AF1082" t="b">
        <v>1</v>
      </c>
      <c r="AG1082">
        <v>0</v>
      </c>
    </row>
    <row r="1083" spans="2:33" x14ac:dyDescent="0.45">
      <c r="B1083" s="1">
        <v>1070</v>
      </c>
      <c r="C1083" s="16" t="s">
        <v>47</v>
      </c>
      <c r="D1083" s="17" t="s">
        <v>1759</v>
      </c>
      <c r="E1083" s="17"/>
      <c r="F1083" s="17"/>
      <c r="G1083" s="18" t="s">
        <v>59</v>
      </c>
      <c r="H1083" s="17"/>
      <c r="I1083" s="17"/>
      <c r="J1083" s="17"/>
      <c r="K1083" s="17"/>
      <c r="L1083" s="19">
        <v>1847</v>
      </c>
      <c r="M1083" s="19">
        <v>0</v>
      </c>
      <c r="N1083" s="20">
        <v>45777</v>
      </c>
      <c r="O1083" s="21" t="s">
        <v>60</v>
      </c>
      <c r="P1083" s="21">
        <v>0</v>
      </c>
      <c r="Q1083" s="21">
        <v>0</v>
      </c>
      <c r="R1083" s="21" t="s">
        <v>57</v>
      </c>
      <c r="S1083" s="21" t="s">
        <v>51</v>
      </c>
      <c r="T1083" s="21" t="s">
        <v>133</v>
      </c>
      <c r="U1083" s="22" t="s">
        <v>53</v>
      </c>
      <c r="V1083" s="15"/>
      <c r="AE1083">
        <v>1</v>
      </c>
      <c r="AF1083" t="b">
        <v>1</v>
      </c>
      <c r="AG1083">
        <v>1</v>
      </c>
    </row>
    <row r="1084" spans="2:33" x14ac:dyDescent="0.45">
      <c r="B1084" s="1">
        <v>1071</v>
      </c>
      <c r="C1084" s="16"/>
      <c r="D1084" s="17" t="s">
        <v>1760</v>
      </c>
      <c r="E1084" s="17"/>
      <c r="F1084" s="17"/>
      <c r="G1084" s="18" t="s">
        <v>1761</v>
      </c>
      <c r="H1084" s="17"/>
      <c r="I1084" s="17"/>
      <c r="J1084" s="17"/>
      <c r="K1084" s="17"/>
      <c r="L1084" s="19">
        <v>1847</v>
      </c>
      <c r="M1084" s="19">
        <v>0</v>
      </c>
      <c r="N1084" s="20">
        <v>45777</v>
      </c>
      <c r="O1084" s="21" t="s">
        <v>63</v>
      </c>
      <c r="P1084" s="21">
        <v>0</v>
      </c>
      <c r="Q1084" s="21">
        <v>6.3E-2</v>
      </c>
      <c r="R1084" s="21" t="s">
        <v>57</v>
      </c>
      <c r="S1084" s="21" t="s">
        <v>51</v>
      </c>
      <c r="T1084" s="21" t="s">
        <v>133</v>
      </c>
      <c r="U1084" s="22" t="s">
        <v>53</v>
      </c>
      <c r="V1084" s="15"/>
      <c r="AE1084">
        <v>0</v>
      </c>
      <c r="AF1084" t="b">
        <v>1</v>
      </c>
      <c r="AG1084">
        <v>2</v>
      </c>
    </row>
    <row r="1085" spans="2:33" x14ac:dyDescent="0.45">
      <c r="B1085" s="1">
        <v>1072</v>
      </c>
      <c r="C1085" s="16"/>
      <c r="D1085" s="17" t="s">
        <v>1762</v>
      </c>
      <c r="E1085" s="17"/>
      <c r="F1085" s="17"/>
      <c r="G1085" s="18" t="s">
        <v>1763</v>
      </c>
      <c r="H1085" s="17"/>
      <c r="I1085" s="17"/>
      <c r="J1085" s="17"/>
      <c r="K1085" s="17"/>
      <c r="L1085" s="19">
        <v>36</v>
      </c>
      <c r="M1085" s="19">
        <v>0</v>
      </c>
      <c r="N1085" s="20">
        <v>45747</v>
      </c>
      <c r="O1085" s="21" t="s">
        <v>56</v>
      </c>
      <c r="P1085" s="21">
        <v>0</v>
      </c>
      <c r="Q1085" s="21">
        <v>0</v>
      </c>
      <c r="R1085" s="21" t="s">
        <v>50</v>
      </c>
      <c r="S1085" s="21" t="s">
        <v>443</v>
      </c>
      <c r="T1085" s="21" t="s">
        <v>926</v>
      </c>
      <c r="U1085" s="22" t="s">
        <v>53</v>
      </c>
      <c r="V1085" s="15"/>
      <c r="AE1085">
        <v>0</v>
      </c>
      <c r="AF1085" t="b">
        <v>1</v>
      </c>
      <c r="AG1085">
        <v>0</v>
      </c>
    </row>
    <row r="1086" spans="2:33" x14ac:dyDescent="0.45">
      <c r="B1086" s="1">
        <v>1073</v>
      </c>
      <c r="C1086" s="16"/>
      <c r="D1086" s="17" t="s">
        <v>1764</v>
      </c>
      <c r="E1086" s="17"/>
      <c r="F1086" s="17"/>
      <c r="G1086" s="18" t="s">
        <v>1765</v>
      </c>
      <c r="H1086" s="17"/>
      <c r="I1086" s="17"/>
      <c r="J1086" s="17"/>
      <c r="K1086" s="17"/>
      <c r="L1086" s="19">
        <v>36</v>
      </c>
      <c r="M1086" s="19">
        <v>36</v>
      </c>
      <c r="N1086" s="20">
        <v>45747</v>
      </c>
      <c r="O1086" s="21" t="s">
        <v>56</v>
      </c>
      <c r="P1086" s="21">
        <v>0</v>
      </c>
      <c r="Q1086" s="21">
        <v>0</v>
      </c>
      <c r="R1086" s="21" t="s">
        <v>50</v>
      </c>
      <c r="S1086" s="21" t="s">
        <v>51</v>
      </c>
      <c r="T1086" s="21" t="s">
        <v>870</v>
      </c>
      <c r="U1086" s="22" t="s">
        <v>53</v>
      </c>
      <c r="V1086" s="15"/>
      <c r="AE1086">
        <v>0</v>
      </c>
      <c r="AF1086" t="b">
        <v>1</v>
      </c>
      <c r="AG1086">
        <v>0</v>
      </c>
    </row>
    <row r="1087" spans="2:33" x14ac:dyDescent="0.45">
      <c r="B1087" s="1">
        <v>1074</v>
      </c>
      <c r="C1087" s="16" t="s">
        <v>47</v>
      </c>
      <c r="D1087" s="17" t="s">
        <v>1766</v>
      </c>
      <c r="E1087" s="17"/>
      <c r="F1087" s="17"/>
      <c r="G1087" s="18" t="s">
        <v>59</v>
      </c>
      <c r="H1087" s="17"/>
      <c r="I1087" s="17"/>
      <c r="J1087" s="17"/>
      <c r="K1087" s="17"/>
      <c r="L1087" s="19">
        <v>31</v>
      </c>
      <c r="M1087" s="19">
        <v>31</v>
      </c>
      <c r="N1087" s="20">
        <v>45657</v>
      </c>
      <c r="O1087" s="21" t="s">
        <v>404</v>
      </c>
      <c r="P1087" s="21">
        <v>0</v>
      </c>
      <c r="Q1087" s="21">
        <v>0</v>
      </c>
      <c r="R1087" s="21" t="s">
        <v>50</v>
      </c>
      <c r="S1087" s="21" t="s">
        <v>405</v>
      </c>
      <c r="T1087" s="21" t="s">
        <v>716</v>
      </c>
      <c r="U1087" s="22" t="s">
        <v>53</v>
      </c>
      <c r="V1087" s="15"/>
      <c r="AE1087">
        <v>1</v>
      </c>
      <c r="AF1087" t="b">
        <v>1</v>
      </c>
      <c r="AG1087">
        <v>0</v>
      </c>
    </row>
    <row r="1088" spans="2:33" x14ac:dyDescent="0.45">
      <c r="B1088" s="1">
        <v>1075</v>
      </c>
      <c r="C1088" s="16"/>
      <c r="D1088" s="17" t="s">
        <v>1767</v>
      </c>
      <c r="E1088" s="17"/>
      <c r="F1088" s="17"/>
      <c r="G1088" s="18" t="s">
        <v>1766</v>
      </c>
      <c r="H1088" s="17"/>
      <c r="I1088" s="17"/>
      <c r="J1088" s="17"/>
      <c r="K1088" s="17"/>
      <c r="L1088" s="19">
        <v>31</v>
      </c>
      <c r="M1088" s="19">
        <v>31</v>
      </c>
      <c r="N1088" s="20">
        <v>45657</v>
      </c>
      <c r="O1088" s="21" t="s">
        <v>404</v>
      </c>
      <c r="P1088" s="21">
        <v>0</v>
      </c>
      <c r="Q1088" s="21">
        <v>0</v>
      </c>
      <c r="R1088" s="21" t="s">
        <v>57</v>
      </c>
      <c r="S1088" s="21" t="s">
        <v>405</v>
      </c>
      <c r="T1088" s="21" t="s">
        <v>716</v>
      </c>
      <c r="U1088" s="22" t="s">
        <v>53</v>
      </c>
      <c r="V1088" s="15"/>
      <c r="AE1088">
        <v>0</v>
      </c>
      <c r="AF1088" t="b">
        <v>1</v>
      </c>
      <c r="AG1088">
        <v>1</v>
      </c>
    </row>
    <row r="1089" spans="2:33" x14ac:dyDescent="0.45">
      <c r="B1089" s="1">
        <v>1076</v>
      </c>
      <c r="C1089" s="16"/>
      <c r="D1089" s="17" t="s">
        <v>1768</v>
      </c>
      <c r="E1089" s="17"/>
      <c r="F1089" s="17"/>
      <c r="G1089" s="18" t="s">
        <v>1769</v>
      </c>
      <c r="H1089" s="17"/>
      <c r="I1089" s="17"/>
      <c r="J1089" s="17"/>
      <c r="K1089" s="17"/>
      <c r="L1089" s="19">
        <v>30</v>
      </c>
      <c r="M1089" s="19">
        <v>30</v>
      </c>
      <c r="N1089" s="20">
        <v>45747</v>
      </c>
      <c r="O1089" s="21" t="s">
        <v>56</v>
      </c>
      <c r="P1089" s="21">
        <v>0</v>
      </c>
      <c r="Q1089" s="21">
        <v>0</v>
      </c>
      <c r="R1089" s="21" t="s">
        <v>50</v>
      </c>
      <c r="S1089" s="21" t="s">
        <v>51</v>
      </c>
      <c r="T1089" s="21" t="s">
        <v>512</v>
      </c>
      <c r="U1089" s="22" t="s">
        <v>53</v>
      </c>
      <c r="V1089" s="15"/>
      <c r="AE1089">
        <v>0</v>
      </c>
      <c r="AF1089" t="b">
        <v>1</v>
      </c>
      <c r="AG1089">
        <v>0</v>
      </c>
    </row>
    <row r="1090" spans="2:33" x14ac:dyDescent="0.45">
      <c r="B1090" s="1">
        <v>1077</v>
      </c>
      <c r="C1090" s="16"/>
      <c r="D1090" s="17" t="s">
        <v>1770</v>
      </c>
      <c r="E1090" s="17"/>
      <c r="F1090" s="17"/>
      <c r="G1090" s="18" t="s">
        <v>1771</v>
      </c>
      <c r="H1090" s="17"/>
      <c r="I1090" s="17"/>
      <c r="J1090" s="17"/>
      <c r="K1090" s="17"/>
      <c r="L1090" s="19">
        <v>23</v>
      </c>
      <c r="M1090" s="19">
        <v>23</v>
      </c>
      <c r="N1090" s="20">
        <v>45747</v>
      </c>
      <c r="O1090" s="21" t="s">
        <v>56</v>
      </c>
      <c r="P1090" s="21">
        <v>0</v>
      </c>
      <c r="Q1090" s="21">
        <v>0</v>
      </c>
      <c r="R1090" s="21" t="s">
        <v>50</v>
      </c>
      <c r="S1090" s="21" t="s">
        <v>51</v>
      </c>
      <c r="T1090" s="21" t="s">
        <v>175</v>
      </c>
      <c r="U1090" s="22" t="s">
        <v>53</v>
      </c>
      <c r="V1090" s="15"/>
      <c r="AE1090">
        <v>0</v>
      </c>
      <c r="AF1090" t="b">
        <v>1</v>
      </c>
      <c r="AG1090">
        <v>0</v>
      </c>
    </row>
    <row r="1091" spans="2:33" x14ac:dyDescent="0.45">
      <c r="B1091" s="1">
        <v>1078</v>
      </c>
      <c r="C1091" s="16"/>
      <c r="D1091" s="17" t="s">
        <v>1772</v>
      </c>
      <c r="E1091" s="17"/>
      <c r="F1091" s="17"/>
      <c r="G1091" s="18" t="s">
        <v>1773</v>
      </c>
      <c r="H1091" s="17"/>
      <c r="I1091" s="17"/>
      <c r="J1091" s="17"/>
      <c r="K1091" s="17"/>
      <c r="L1091" s="19">
        <v>23</v>
      </c>
      <c r="M1091" s="19">
        <v>23</v>
      </c>
      <c r="N1091" s="20">
        <v>45657</v>
      </c>
      <c r="O1091" s="21" t="s">
        <v>56</v>
      </c>
      <c r="P1091" s="21">
        <v>0</v>
      </c>
      <c r="Q1091" s="21">
        <v>0</v>
      </c>
      <c r="R1091" s="21" t="s">
        <v>50</v>
      </c>
      <c r="S1091" s="21" t="s">
        <v>51</v>
      </c>
      <c r="T1091" s="21" t="s">
        <v>860</v>
      </c>
      <c r="U1091" s="22" t="s">
        <v>53</v>
      </c>
      <c r="V1091" s="15"/>
      <c r="AE1091">
        <v>0</v>
      </c>
      <c r="AF1091" t="b">
        <v>1</v>
      </c>
      <c r="AG1091">
        <v>0</v>
      </c>
    </row>
    <row r="1092" spans="2:33" x14ac:dyDescent="0.45">
      <c r="B1092" s="1">
        <v>1079</v>
      </c>
      <c r="C1092" s="16"/>
      <c r="D1092" s="17" t="s">
        <v>1774</v>
      </c>
      <c r="E1092" s="17"/>
      <c r="F1092" s="17"/>
      <c r="G1092" s="18" t="s">
        <v>1775</v>
      </c>
      <c r="H1092" s="17"/>
      <c r="I1092" s="17"/>
      <c r="J1092" s="17"/>
      <c r="K1092" s="17"/>
      <c r="L1092" s="19">
        <v>22</v>
      </c>
      <c r="M1092" s="19">
        <v>0</v>
      </c>
      <c r="N1092" s="20">
        <v>45747</v>
      </c>
      <c r="O1092" s="21" t="s">
        <v>56</v>
      </c>
      <c r="P1092" s="21">
        <v>0</v>
      </c>
      <c r="Q1092" s="21">
        <v>0</v>
      </c>
      <c r="R1092" s="21" t="s">
        <v>50</v>
      </c>
      <c r="S1092" s="21" t="s">
        <v>51</v>
      </c>
      <c r="T1092" s="21" t="s">
        <v>860</v>
      </c>
      <c r="U1092" s="22" t="s">
        <v>53</v>
      </c>
      <c r="V1092" s="15"/>
      <c r="AE1092">
        <v>0</v>
      </c>
      <c r="AF1092" t="b">
        <v>1</v>
      </c>
      <c r="AG1092">
        <v>0</v>
      </c>
    </row>
    <row r="1093" spans="2:33" x14ac:dyDescent="0.45">
      <c r="B1093" s="1">
        <v>1080</v>
      </c>
      <c r="C1093" s="16"/>
      <c r="D1093" s="17" t="s">
        <v>1776</v>
      </c>
      <c r="E1093" s="17"/>
      <c r="F1093" s="17"/>
      <c r="G1093" s="18" t="s">
        <v>1777</v>
      </c>
      <c r="H1093" s="17"/>
      <c r="I1093" s="17"/>
      <c r="J1093" s="17"/>
      <c r="K1093" s="17"/>
      <c r="L1093" s="19">
        <v>20</v>
      </c>
      <c r="M1093" s="19">
        <v>-95</v>
      </c>
      <c r="N1093" s="20">
        <v>45747</v>
      </c>
      <c r="O1093" s="21" t="s">
        <v>56</v>
      </c>
      <c r="P1093" s="21">
        <v>0</v>
      </c>
      <c r="Q1093" s="21">
        <v>0</v>
      </c>
      <c r="R1093" s="21" t="s">
        <v>50</v>
      </c>
      <c r="S1093" s="21" t="s">
        <v>51</v>
      </c>
      <c r="T1093" s="21" t="s">
        <v>1126</v>
      </c>
      <c r="U1093" s="22" t="s">
        <v>53</v>
      </c>
      <c r="V1093" s="15"/>
      <c r="AE1093">
        <v>0</v>
      </c>
      <c r="AF1093" t="b">
        <v>1</v>
      </c>
      <c r="AG1093">
        <v>0</v>
      </c>
    </row>
    <row r="1094" spans="2:33" x14ac:dyDescent="0.45">
      <c r="B1094" s="1">
        <v>1081</v>
      </c>
      <c r="C1094" s="16"/>
      <c r="D1094" s="17" t="s">
        <v>1778</v>
      </c>
      <c r="E1094" s="17"/>
      <c r="F1094" s="17"/>
      <c r="G1094" s="18" t="s">
        <v>1779</v>
      </c>
      <c r="H1094" s="17"/>
      <c r="I1094" s="17"/>
      <c r="J1094" s="17"/>
      <c r="K1094" s="17"/>
      <c r="L1094" s="19">
        <v>20</v>
      </c>
      <c r="M1094" s="19">
        <v>20</v>
      </c>
      <c r="N1094" s="20">
        <v>45747</v>
      </c>
      <c r="O1094" s="21" t="s">
        <v>56</v>
      </c>
      <c r="P1094" s="21">
        <v>0</v>
      </c>
      <c r="Q1094" s="21">
        <v>0</v>
      </c>
      <c r="R1094" s="21" t="s">
        <v>50</v>
      </c>
      <c r="S1094" s="21" t="s">
        <v>51</v>
      </c>
      <c r="T1094" s="21" t="s">
        <v>755</v>
      </c>
      <c r="U1094" s="22" t="s">
        <v>53</v>
      </c>
      <c r="V1094" s="15"/>
      <c r="AE1094">
        <v>0</v>
      </c>
      <c r="AF1094" t="b">
        <v>1</v>
      </c>
      <c r="AG1094">
        <v>0</v>
      </c>
    </row>
    <row r="1095" spans="2:33" x14ac:dyDescent="0.45">
      <c r="B1095" s="1">
        <v>1082</v>
      </c>
      <c r="C1095" s="16"/>
      <c r="D1095" s="17" t="s">
        <v>1780</v>
      </c>
      <c r="E1095" s="17"/>
      <c r="F1095" s="17"/>
      <c r="G1095" s="18" t="s">
        <v>1781</v>
      </c>
      <c r="H1095" s="17"/>
      <c r="I1095" s="17"/>
      <c r="J1095" s="17"/>
      <c r="K1095" s="17"/>
      <c r="L1095" s="19">
        <v>20</v>
      </c>
      <c r="M1095" s="19">
        <v>0</v>
      </c>
      <c r="N1095" s="20">
        <v>45747</v>
      </c>
      <c r="O1095" s="21" t="s">
        <v>56</v>
      </c>
      <c r="P1095" s="21">
        <v>0</v>
      </c>
      <c r="Q1095" s="21">
        <v>0</v>
      </c>
      <c r="R1095" s="21" t="s">
        <v>50</v>
      </c>
      <c r="S1095" s="21" t="s">
        <v>51</v>
      </c>
      <c r="T1095" s="21" t="s">
        <v>130</v>
      </c>
      <c r="U1095" s="22" t="s">
        <v>53</v>
      </c>
      <c r="V1095" s="15"/>
      <c r="AE1095">
        <v>0</v>
      </c>
      <c r="AF1095" t="b">
        <v>1</v>
      </c>
      <c r="AG1095">
        <v>0</v>
      </c>
    </row>
    <row r="1096" spans="2:33" x14ac:dyDescent="0.45">
      <c r="B1096" s="1">
        <v>1083</v>
      </c>
      <c r="C1096" s="16"/>
      <c r="D1096" s="17" t="s">
        <v>1782</v>
      </c>
      <c r="E1096" s="17"/>
      <c r="F1096" s="17"/>
      <c r="G1096" s="18" t="s">
        <v>1783</v>
      </c>
      <c r="H1096" s="17"/>
      <c r="I1096" s="17"/>
      <c r="J1096" s="17"/>
      <c r="K1096" s="17"/>
      <c r="L1096" s="19">
        <v>20</v>
      </c>
      <c r="M1096" s="19">
        <v>0</v>
      </c>
      <c r="N1096" s="20">
        <v>45747</v>
      </c>
      <c r="O1096" s="21" t="s">
        <v>56</v>
      </c>
      <c r="P1096" s="21">
        <v>0</v>
      </c>
      <c r="Q1096" s="21">
        <v>0</v>
      </c>
      <c r="R1096" s="21" t="s">
        <v>50</v>
      </c>
      <c r="S1096" s="21" t="s">
        <v>51</v>
      </c>
      <c r="T1096" s="21" t="s">
        <v>543</v>
      </c>
      <c r="U1096" s="22" t="s">
        <v>53</v>
      </c>
      <c r="V1096" s="15"/>
      <c r="AE1096">
        <v>0</v>
      </c>
      <c r="AF1096" t="b">
        <v>1</v>
      </c>
      <c r="AG1096">
        <v>0</v>
      </c>
    </row>
    <row r="1097" spans="2:33" x14ac:dyDescent="0.45">
      <c r="B1097" s="1">
        <v>1084</v>
      </c>
      <c r="C1097" s="16"/>
      <c r="D1097" s="17" t="s">
        <v>1784</v>
      </c>
      <c r="E1097" s="17"/>
      <c r="F1097" s="17"/>
      <c r="G1097" s="18" t="s">
        <v>1785</v>
      </c>
      <c r="H1097" s="17"/>
      <c r="I1097" s="17"/>
      <c r="J1097" s="17"/>
      <c r="K1097" s="17"/>
      <c r="L1097" s="19">
        <v>18</v>
      </c>
      <c r="M1097" s="19">
        <v>0</v>
      </c>
      <c r="N1097" s="20">
        <v>45747</v>
      </c>
      <c r="O1097" s="21" t="s">
        <v>56</v>
      </c>
      <c r="P1097" s="21">
        <v>0</v>
      </c>
      <c r="Q1097" s="21">
        <v>0</v>
      </c>
      <c r="R1097" s="21" t="s">
        <v>50</v>
      </c>
      <c r="S1097" s="21" t="s">
        <v>51</v>
      </c>
      <c r="T1097" s="21" t="s">
        <v>133</v>
      </c>
      <c r="U1097" s="22" t="s">
        <v>53</v>
      </c>
      <c r="V1097" s="15"/>
      <c r="AE1097">
        <v>0</v>
      </c>
      <c r="AF1097" t="b">
        <v>1</v>
      </c>
      <c r="AG1097">
        <v>0</v>
      </c>
    </row>
    <row r="1098" spans="2:33" x14ac:dyDescent="0.45">
      <c r="B1098" s="1">
        <v>1085</v>
      </c>
      <c r="C1098" s="16"/>
      <c r="D1098" s="17" t="s">
        <v>1786</v>
      </c>
      <c r="E1098" s="17"/>
      <c r="F1098" s="17"/>
      <c r="G1098" s="18" t="s">
        <v>1787</v>
      </c>
      <c r="H1098" s="17"/>
      <c r="I1098" s="17"/>
      <c r="J1098" s="17"/>
      <c r="K1098" s="17"/>
      <c r="L1098" s="19">
        <v>18</v>
      </c>
      <c r="M1098" s="19">
        <v>18</v>
      </c>
      <c r="N1098" s="20">
        <v>45747</v>
      </c>
      <c r="O1098" s="21" t="s">
        <v>56</v>
      </c>
      <c r="P1098" s="21">
        <v>0</v>
      </c>
      <c r="Q1098" s="21">
        <v>0</v>
      </c>
      <c r="R1098" s="21" t="s">
        <v>50</v>
      </c>
      <c r="S1098" s="21" t="s">
        <v>51</v>
      </c>
      <c r="T1098" s="21" t="s">
        <v>1788</v>
      </c>
      <c r="U1098" s="22" t="s">
        <v>53</v>
      </c>
      <c r="V1098" s="15"/>
      <c r="AE1098">
        <v>0</v>
      </c>
      <c r="AF1098" t="b">
        <v>1</v>
      </c>
      <c r="AG1098">
        <v>0</v>
      </c>
    </row>
    <row r="1099" spans="2:33" x14ac:dyDescent="0.45">
      <c r="B1099" s="1">
        <v>1086</v>
      </c>
      <c r="C1099" s="16"/>
      <c r="D1099" s="17" t="s">
        <v>1789</v>
      </c>
      <c r="E1099" s="17"/>
      <c r="F1099" s="17"/>
      <c r="G1099" s="18" t="s">
        <v>1790</v>
      </c>
      <c r="H1099" s="17"/>
      <c r="I1099" s="17"/>
      <c r="J1099" s="17"/>
      <c r="K1099" s="17"/>
      <c r="L1099" s="19">
        <v>16</v>
      </c>
      <c r="M1099" s="19">
        <v>0</v>
      </c>
      <c r="N1099" s="20">
        <v>45747</v>
      </c>
      <c r="O1099" s="21" t="s">
        <v>56</v>
      </c>
      <c r="P1099" s="21">
        <v>0</v>
      </c>
      <c r="Q1099" s="21">
        <v>0</v>
      </c>
      <c r="R1099" s="21" t="s">
        <v>50</v>
      </c>
      <c r="S1099" s="21" t="s">
        <v>51</v>
      </c>
      <c r="T1099" s="21" t="s">
        <v>196</v>
      </c>
      <c r="U1099" s="22" t="s">
        <v>53</v>
      </c>
      <c r="V1099" s="15"/>
      <c r="AE1099">
        <v>0</v>
      </c>
      <c r="AF1099" t="b">
        <v>1</v>
      </c>
      <c r="AG1099">
        <v>0</v>
      </c>
    </row>
    <row r="1100" spans="2:33" x14ac:dyDescent="0.45">
      <c r="B1100" s="1">
        <v>1087</v>
      </c>
      <c r="C1100" s="16"/>
      <c r="D1100" s="17" t="s">
        <v>1791</v>
      </c>
      <c r="E1100" s="17"/>
      <c r="F1100" s="17"/>
      <c r="G1100" s="18" t="s">
        <v>1792</v>
      </c>
      <c r="H1100" s="17"/>
      <c r="I1100" s="17"/>
      <c r="J1100" s="17"/>
      <c r="K1100" s="17"/>
      <c r="L1100" s="19">
        <v>16</v>
      </c>
      <c r="M1100" s="19">
        <v>0</v>
      </c>
      <c r="N1100" s="20">
        <v>45747</v>
      </c>
      <c r="O1100" s="21" t="s">
        <v>56</v>
      </c>
      <c r="P1100" s="21">
        <v>0</v>
      </c>
      <c r="Q1100" s="21">
        <v>0.27200000000000002</v>
      </c>
      <c r="R1100" s="21" t="s">
        <v>50</v>
      </c>
      <c r="S1100" s="21" t="s">
        <v>51</v>
      </c>
      <c r="T1100" s="21" t="s">
        <v>543</v>
      </c>
      <c r="U1100" s="22" t="s">
        <v>53</v>
      </c>
      <c r="V1100" s="15"/>
      <c r="AE1100">
        <v>0</v>
      </c>
      <c r="AF1100" t="b">
        <v>1</v>
      </c>
      <c r="AG1100">
        <v>0</v>
      </c>
    </row>
    <row r="1101" spans="2:33" x14ac:dyDescent="0.45">
      <c r="B1101" s="1">
        <v>1088</v>
      </c>
      <c r="C1101" s="16"/>
      <c r="D1101" s="17" t="s">
        <v>1793</v>
      </c>
      <c r="E1101" s="17"/>
      <c r="F1101" s="17"/>
      <c r="G1101" s="18" t="s">
        <v>1794</v>
      </c>
      <c r="H1101" s="17"/>
      <c r="I1101" s="17"/>
      <c r="J1101" s="17"/>
      <c r="K1101" s="17"/>
      <c r="L1101" s="19">
        <v>15</v>
      </c>
      <c r="M1101" s="19">
        <v>0</v>
      </c>
      <c r="N1101" s="20">
        <v>45747</v>
      </c>
      <c r="O1101" s="21" t="s">
        <v>56</v>
      </c>
      <c r="P1101" s="21">
        <v>0</v>
      </c>
      <c r="Q1101" s="21">
        <v>0</v>
      </c>
      <c r="R1101" s="21" t="s">
        <v>50</v>
      </c>
      <c r="S1101" s="21" t="s">
        <v>51</v>
      </c>
      <c r="T1101" s="21" t="s">
        <v>616</v>
      </c>
      <c r="U1101" s="22" t="s">
        <v>53</v>
      </c>
      <c r="V1101" s="15"/>
      <c r="AE1101">
        <v>0</v>
      </c>
      <c r="AF1101" t="b">
        <v>1</v>
      </c>
      <c r="AG1101">
        <v>0</v>
      </c>
    </row>
    <row r="1102" spans="2:33" x14ac:dyDescent="0.45">
      <c r="B1102" s="1">
        <v>1089</v>
      </c>
      <c r="C1102" s="16"/>
      <c r="D1102" s="17" t="s">
        <v>1795</v>
      </c>
      <c r="E1102" s="17"/>
      <c r="F1102" s="17"/>
      <c r="G1102" s="18" t="s">
        <v>1796</v>
      </c>
      <c r="H1102" s="17"/>
      <c r="I1102" s="17"/>
      <c r="J1102" s="17"/>
      <c r="K1102" s="17"/>
      <c r="L1102" s="19">
        <v>14</v>
      </c>
      <c r="M1102" s="19">
        <v>0</v>
      </c>
      <c r="N1102" s="20">
        <v>45657</v>
      </c>
      <c r="O1102" s="21" t="s">
        <v>56</v>
      </c>
      <c r="P1102" s="21">
        <v>0</v>
      </c>
      <c r="Q1102" s="21">
        <v>0</v>
      </c>
      <c r="R1102" s="21" t="s">
        <v>50</v>
      </c>
      <c r="S1102" s="21" t="s">
        <v>51</v>
      </c>
      <c r="T1102" s="21" t="s">
        <v>536</v>
      </c>
      <c r="U1102" s="22" t="s">
        <v>53</v>
      </c>
      <c r="V1102" s="15"/>
      <c r="AE1102">
        <v>0</v>
      </c>
      <c r="AF1102" t="b">
        <v>1</v>
      </c>
      <c r="AG1102">
        <v>0</v>
      </c>
    </row>
    <row r="1103" spans="2:33" x14ac:dyDescent="0.45">
      <c r="B1103" s="1">
        <v>1090</v>
      </c>
      <c r="C1103" s="16"/>
      <c r="D1103" s="17" t="s">
        <v>1797</v>
      </c>
      <c r="E1103" s="17"/>
      <c r="F1103" s="17"/>
      <c r="G1103" s="18" t="s">
        <v>1798</v>
      </c>
      <c r="H1103" s="17"/>
      <c r="I1103" s="17"/>
      <c r="J1103" s="17"/>
      <c r="K1103" s="17"/>
      <c r="L1103" s="19">
        <v>12</v>
      </c>
      <c r="M1103" s="19">
        <v>0</v>
      </c>
      <c r="N1103" s="20">
        <v>45747</v>
      </c>
      <c r="O1103" s="21" t="s">
        <v>56</v>
      </c>
      <c r="P1103" s="21">
        <v>0</v>
      </c>
      <c r="Q1103" s="21">
        <v>0</v>
      </c>
      <c r="R1103" s="21" t="s">
        <v>50</v>
      </c>
      <c r="S1103" s="21" t="s">
        <v>443</v>
      </c>
      <c r="T1103" s="21" t="s">
        <v>130</v>
      </c>
      <c r="U1103" s="22" t="s">
        <v>53</v>
      </c>
      <c r="V1103" s="15"/>
      <c r="AE1103">
        <v>0</v>
      </c>
      <c r="AF1103" t="b">
        <v>1</v>
      </c>
      <c r="AG1103">
        <v>0</v>
      </c>
    </row>
    <row r="1104" spans="2:33" x14ac:dyDescent="0.45">
      <c r="B1104" s="1">
        <v>1091</v>
      </c>
      <c r="C1104" s="16"/>
      <c r="D1104" s="17" t="s">
        <v>1799</v>
      </c>
      <c r="E1104" s="17"/>
      <c r="F1104" s="17"/>
      <c r="G1104" s="18" t="s">
        <v>1800</v>
      </c>
      <c r="H1104" s="17"/>
      <c r="I1104" s="17"/>
      <c r="J1104" s="17"/>
      <c r="K1104" s="17"/>
      <c r="L1104" s="19">
        <v>12</v>
      </c>
      <c r="M1104" s="19">
        <v>12</v>
      </c>
      <c r="N1104" s="20">
        <v>45747</v>
      </c>
      <c r="O1104" s="21" t="s">
        <v>56</v>
      </c>
      <c r="P1104" s="21">
        <v>0</v>
      </c>
      <c r="Q1104" s="21">
        <v>0</v>
      </c>
      <c r="R1104" s="21" t="s">
        <v>50</v>
      </c>
      <c r="S1104" s="21" t="s">
        <v>51</v>
      </c>
      <c r="T1104" s="21" t="s">
        <v>924</v>
      </c>
      <c r="U1104" s="22" t="s">
        <v>53</v>
      </c>
      <c r="V1104" s="15"/>
      <c r="AE1104">
        <v>0</v>
      </c>
      <c r="AF1104" t="b">
        <v>1</v>
      </c>
      <c r="AG1104">
        <v>0</v>
      </c>
    </row>
    <row r="1105" spans="2:33" x14ac:dyDescent="0.45">
      <c r="B1105" s="1">
        <v>1092</v>
      </c>
      <c r="C1105" s="16"/>
      <c r="D1105" s="17" t="s">
        <v>1801</v>
      </c>
      <c r="E1105" s="17"/>
      <c r="F1105" s="17"/>
      <c r="G1105" s="18" t="s">
        <v>1802</v>
      </c>
      <c r="H1105" s="17"/>
      <c r="I1105" s="17"/>
      <c r="J1105" s="17"/>
      <c r="K1105" s="17"/>
      <c r="L1105" s="19">
        <v>12</v>
      </c>
      <c r="M1105" s="19">
        <v>0</v>
      </c>
      <c r="N1105" s="20">
        <v>45747</v>
      </c>
      <c r="O1105" s="21" t="s">
        <v>56</v>
      </c>
      <c r="P1105" s="21">
        <v>0</v>
      </c>
      <c r="Q1105" s="21">
        <v>0</v>
      </c>
      <c r="R1105" s="21" t="s">
        <v>50</v>
      </c>
      <c r="S1105" s="21" t="s">
        <v>51</v>
      </c>
      <c r="T1105" s="21" t="s">
        <v>196</v>
      </c>
      <c r="U1105" s="22" t="s">
        <v>53</v>
      </c>
      <c r="V1105" s="15"/>
      <c r="AE1105">
        <v>0</v>
      </c>
      <c r="AF1105" t="b">
        <v>1</v>
      </c>
      <c r="AG1105">
        <v>0</v>
      </c>
    </row>
    <row r="1106" spans="2:33" x14ac:dyDescent="0.45">
      <c r="B1106" s="1">
        <v>1093</v>
      </c>
      <c r="C1106" s="16"/>
      <c r="D1106" s="17" t="s">
        <v>1803</v>
      </c>
      <c r="E1106" s="17"/>
      <c r="F1106" s="17"/>
      <c r="G1106" s="18" t="s">
        <v>1804</v>
      </c>
      <c r="H1106" s="17"/>
      <c r="I1106" s="17"/>
      <c r="J1106" s="17"/>
      <c r="K1106" s="17"/>
      <c r="L1106" s="19">
        <v>10</v>
      </c>
      <c r="M1106" s="19">
        <v>-40</v>
      </c>
      <c r="N1106" s="20">
        <v>45747</v>
      </c>
      <c r="O1106" s="21" t="s">
        <v>56</v>
      </c>
      <c r="P1106" s="21">
        <v>0</v>
      </c>
      <c r="Q1106" s="21">
        <v>0</v>
      </c>
      <c r="R1106" s="21" t="s">
        <v>50</v>
      </c>
      <c r="S1106" s="21" t="s">
        <v>51</v>
      </c>
      <c r="T1106" s="21" t="s">
        <v>562</v>
      </c>
      <c r="U1106" s="22" t="s">
        <v>53</v>
      </c>
      <c r="V1106" s="15"/>
      <c r="AE1106">
        <v>0</v>
      </c>
      <c r="AF1106" t="b">
        <v>1</v>
      </c>
      <c r="AG1106">
        <v>0</v>
      </c>
    </row>
    <row r="1107" spans="2:33" x14ac:dyDescent="0.45">
      <c r="B1107" s="1">
        <v>1094</v>
      </c>
      <c r="C1107" s="16"/>
      <c r="D1107" s="17" t="s">
        <v>1805</v>
      </c>
      <c r="E1107" s="17"/>
      <c r="F1107" s="17"/>
      <c r="G1107" s="18" t="s">
        <v>1806</v>
      </c>
      <c r="H1107" s="17"/>
      <c r="I1107" s="17"/>
      <c r="J1107" s="17"/>
      <c r="K1107" s="17"/>
      <c r="L1107" s="19">
        <v>8</v>
      </c>
      <c r="M1107" s="19">
        <v>0</v>
      </c>
      <c r="N1107" s="20">
        <v>45747</v>
      </c>
      <c r="O1107" s="21" t="s">
        <v>56</v>
      </c>
      <c r="P1107" s="21">
        <v>0</v>
      </c>
      <c r="Q1107" s="21">
        <v>0</v>
      </c>
      <c r="R1107" s="21" t="s">
        <v>50</v>
      </c>
      <c r="S1107" s="21" t="s">
        <v>51</v>
      </c>
      <c r="T1107" s="21" t="s">
        <v>799</v>
      </c>
      <c r="U1107" s="22" t="s">
        <v>53</v>
      </c>
      <c r="V1107" s="15"/>
      <c r="AE1107">
        <v>0</v>
      </c>
      <c r="AF1107" t="b">
        <v>1</v>
      </c>
      <c r="AG1107">
        <v>0</v>
      </c>
    </row>
    <row r="1108" spans="2:33" x14ac:dyDescent="0.45">
      <c r="B1108" s="1">
        <v>1095</v>
      </c>
      <c r="C1108" s="16"/>
      <c r="D1108" s="17" t="s">
        <v>1807</v>
      </c>
      <c r="E1108" s="17"/>
      <c r="F1108" s="17"/>
      <c r="G1108" s="18" t="s">
        <v>1808</v>
      </c>
      <c r="H1108" s="17"/>
      <c r="I1108" s="17"/>
      <c r="J1108" s="17"/>
      <c r="K1108" s="17"/>
      <c r="L1108" s="19">
        <v>7</v>
      </c>
      <c r="M1108" s="19">
        <v>7</v>
      </c>
      <c r="N1108" s="20">
        <v>45657</v>
      </c>
      <c r="O1108" s="21" t="s">
        <v>56</v>
      </c>
      <c r="P1108" s="21">
        <v>0</v>
      </c>
      <c r="Q1108" s="21">
        <v>0</v>
      </c>
      <c r="R1108" s="21" t="s">
        <v>50</v>
      </c>
      <c r="S1108" s="21" t="s">
        <v>51</v>
      </c>
      <c r="T1108" s="21" t="s">
        <v>1105</v>
      </c>
      <c r="U1108" s="22" t="s">
        <v>53</v>
      </c>
      <c r="V1108" s="15"/>
      <c r="AE1108">
        <v>0</v>
      </c>
      <c r="AF1108" t="b">
        <v>1</v>
      </c>
      <c r="AG1108">
        <v>0</v>
      </c>
    </row>
    <row r="1109" spans="2:33" x14ac:dyDescent="0.45">
      <c r="B1109" s="1">
        <v>1096</v>
      </c>
      <c r="C1109" s="16"/>
      <c r="D1109" s="17" t="s">
        <v>1809</v>
      </c>
      <c r="E1109" s="17"/>
      <c r="F1109" s="17"/>
      <c r="G1109" s="18" t="s">
        <v>1810</v>
      </c>
      <c r="H1109" s="17"/>
      <c r="I1109" s="17"/>
      <c r="J1109" s="17"/>
      <c r="K1109" s="17"/>
      <c r="L1109" s="19">
        <v>7</v>
      </c>
      <c r="M1109" s="19">
        <v>7</v>
      </c>
      <c r="N1109" s="20">
        <v>45747</v>
      </c>
      <c r="O1109" s="21" t="s">
        <v>56</v>
      </c>
      <c r="P1109" s="21">
        <v>0</v>
      </c>
      <c r="Q1109" s="21">
        <v>0</v>
      </c>
      <c r="R1109" s="21" t="s">
        <v>50</v>
      </c>
      <c r="S1109" s="21" t="s">
        <v>293</v>
      </c>
      <c r="T1109" s="21" t="s">
        <v>870</v>
      </c>
      <c r="U1109" s="22" t="s">
        <v>53</v>
      </c>
      <c r="V1109" s="15"/>
      <c r="AE1109">
        <v>0</v>
      </c>
      <c r="AF1109" t="b">
        <v>1</v>
      </c>
      <c r="AG1109">
        <v>0</v>
      </c>
    </row>
    <row r="1110" spans="2:33" x14ac:dyDescent="0.45">
      <c r="B1110" s="1">
        <v>1097</v>
      </c>
      <c r="C1110" s="16"/>
      <c r="D1110" s="17" t="s">
        <v>1811</v>
      </c>
      <c r="E1110" s="17"/>
      <c r="F1110" s="17"/>
      <c r="G1110" s="18" t="s">
        <v>1812</v>
      </c>
      <c r="H1110" s="17"/>
      <c r="I1110" s="17"/>
      <c r="J1110" s="17"/>
      <c r="K1110" s="17"/>
      <c r="L1110" s="19">
        <v>7</v>
      </c>
      <c r="M1110" s="19">
        <v>0</v>
      </c>
      <c r="N1110" s="20">
        <v>45747</v>
      </c>
      <c r="O1110" s="21" t="s">
        <v>56</v>
      </c>
      <c r="P1110" s="21">
        <v>0</v>
      </c>
      <c r="Q1110" s="21">
        <v>0</v>
      </c>
      <c r="R1110" s="21" t="s">
        <v>50</v>
      </c>
      <c r="S1110" s="21" t="s">
        <v>51</v>
      </c>
      <c r="T1110" s="21" t="s">
        <v>757</v>
      </c>
      <c r="U1110" s="22" t="s">
        <v>53</v>
      </c>
      <c r="V1110" s="15"/>
      <c r="AE1110">
        <v>0</v>
      </c>
      <c r="AF1110" t="b">
        <v>1</v>
      </c>
      <c r="AG1110">
        <v>0</v>
      </c>
    </row>
    <row r="1111" spans="2:33" x14ac:dyDescent="0.45">
      <c r="B1111" s="1">
        <v>1098</v>
      </c>
      <c r="C1111" s="16"/>
      <c r="D1111" s="17" t="s">
        <v>1813</v>
      </c>
      <c r="E1111" s="17"/>
      <c r="F1111" s="17"/>
      <c r="G1111" s="18" t="s">
        <v>1814</v>
      </c>
      <c r="H1111" s="17"/>
      <c r="I1111" s="17"/>
      <c r="J1111" s="17"/>
      <c r="K1111" s="17"/>
      <c r="L1111" s="19">
        <v>6</v>
      </c>
      <c r="M1111" s="19">
        <v>0</v>
      </c>
      <c r="N1111" s="20">
        <v>45747</v>
      </c>
      <c r="O1111" s="21" t="s">
        <v>56</v>
      </c>
      <c r="P1111" s="21">
        <v>0</v>
      </c>
      <c r="Q1111" s="21">
        <v>0</v>
      </c>
      <c r="R1111" s="21" t="s">
        <v>50</v>
      </c>
      <c r="S1111" s="21" t="s">
        <v>51</v>
      </c>
      <c r="T1111" s="21" t="s">
        <v>265</v>
      </c>
      <c r="U1111" s="22" t="s">
        <v>53</v>
      </c>
      <c r="V1111" s="15"/>
      <c r="AE1111">
        <v>0</v>
      </c>
      <c r="AF1111" t="b">
        <v>1</v>
      </c>
      <c r="AG1111">
        <v>0</v>
      </c>
    </row>
    <row r="1112" spans="2:33" x14ac:dyDescent="0.45">
      <c r="B1112" s="1">
        <v>1099</v>
      </c>
      <c r="C1112" s="16"/>
      <c r="D1112" s="17" t="s">
        <v>1815</v>
      </c>
      <c r="E1112" s="17"/>
      <c r="F1112" s="17"/>
      <c r="G1112" s="18" t="s">
        <v>1816</v>
      </c>
      <c r="H1112" s="17"/>
      <c r="I1112" s="17"/>
      <c r="J1112" s="17"/>
      <c r="K1112" s="17"/>
      <c r="L1112" s="19">
        <v>6</v>
      </c>
      <c r="M1112" s="19">
        <v>0</v>
      </c>
      <c r="N1112" s="20">
        <v>45747</v>
      </c>
      <c r="O1112" s="21" t="s">
        <v>56</v>
      </c>
      <c r="P1112" s="21">
        <v>0</v>
      </c>
      <c r="Q1112" s="21">
        <v>0</v>
      </c>
      <c r="R1112" s="21" t="s">
        <v>50</v>
      </c>
      <c r="S1112" s="21" t="s">
        <v>51</v>
      </c>
      <c r="T1112" s="21" t="s">
        <v>616</v>
      </c>
      <c r="U1112" s="22" t="s">
        <v>53</v>
      </c>
      <c r="V1112" s="15"/>
      <c r="AE1112">
        <v>0</v>
      </c>
      <c r="AF1112" t="b">
        <v>1</v>
      </c>
      <c r="AG1112">
        <v>0</v>
      </c>
    </row>
    <row r="1113" spans="2:33" x14ac:dyDescent="0.45">
      <c r="B1113" s="1">
        <v>1100</v>
      </c>
      <c r="C1113" s="16"/>
      <c r="D1113" s="17" t="s">
        <v>1817</v>
      </c>
      <c r="E1113" s="17"/>
      <c r="F1113" s="17"/>
      <c r="G1113" s="18" t="s">
        <v>1818</v>
      </c>
      <c r="H1113" s="17"/>
      <c r="I1113" s="17"/>
      <c r="J1113" s="17"/>
      <c r="K1113" s="17"/>
      <c r="L1113" s="19">
        <v>5</v>
      </c>
      <c r="M1113" s="19">
        <v>5</v>
      </c>
      <c r="N1113" s="20">
        <v>45747</v>
      </c>
      <c r="O1113" s="21" t="s">
        <v>56</v>
      </c>
      <c r="P1113" s="21">
        <v>0</v>
      </c>
      <c r="Q1113" s="21">
        <v>0</v>
      </c>
      <c r="R1113" s="21" t="s">
        <v>50</v>
      </c>
      <c r="S1113" s="21" t="s">
        <v>51</v>
      </c>
      <c r="T1113" s="21" t="s">
        <v>306</v>
      </c>
      <c r="U1113" s="22" t="s">
        <v>53</v>
      </c>
      <c r="V1113" s="15"/>
      <c r="AE1113">
        <v>0</v>
      </c>
      <c r="AF1113" t="b">
        <v>1</v>
      </c>
      <c r="AG1113">
        <v>0</v>
      </c>
    </row>
    <row r="1114" spans="2:33" x14ac:dyDescent="0.45">
      <c r="B1114" s="1">
        <v>1101</v>
      </c>
      <c r="C1114" s="16"/>
      <c r="D1114" s="17" t="s">
        <v>1819</v>
      </c>
      <c r="E1114" s="17"/>
      <c r="F1114" s="17"/>
      <c r="G1114" s="18" t="s">
        <v>1820</v>
      </c>
      <c r="H1114" s="17"/>
      <c r="I1114" s="17"/>
      <c r="J1114" s="17"/>
      <c r="K1114" s="17"/>
      <c r="L1114" s="19">
        <v>5</v>
      </c>
      <c r="M1114" s="19">
        <v>5</v>
      </c>
      <c r="N1114" s="20">
        <v>45747</v>
      </c>
      <c r="O1114" s="21" t="s">
        <v>56</v>
      </c>
      <c r="P1114" s="21">
        <v>0</v>
      </c>
      <c r="Q1114" s="21">
        <v>9.2999999999999999E-2</v>
      </c>
      <c r="R1114" s="21" t="s">
        <v>50</v>
      </c>
      <c r="S1114" s="21" t="s">
        <v>51</v>
      </c>
      <c r="T1114" s="21" t="s">
        <v>562</v>
      </c>
      <c r="U1114" s="22" t="s">
        <v>53</v>
      </c>
      <c r="V1114" s="15"/>
      <c r="AE1114">
        <v>0</v>
      </c>
      <c r="AF1114" t="b">
        <v>1</v>
      </c>
      <c r="AG1114">
        <v>0</v>
      </c>
    </row>
    <row r="1115" spans="2:33" x14ac:dyDescent="0.45">
      <c r="B1115" s="1">
        <v>1102</v>
      </c>
      <c r="C1115" s="16"/>
      <c r="D1115" s="17" t="s">
        <v>1821</v>
      </c>
      <c r="E1115" s="17"/>
      <c r="F1115" s="17"/>
      <c r="G1115" s="18" t="s">
        <v>1822</v>
      </c>
      <c r="H1115" s="17"/>
      <c r="I1115" s="17"/>
      <c r="J1115" s="17"/>
      <c r="K1115" s="17"/>
      <c r="L1115" s="19">
        <v>4</v>
      </c>
      <c r="M1115" s="19">
        <v>0</v>
      </c>
      <c r="N1115" s="20">
        <v>45747</v>
      </c>
      <c r="O1115" s="21" t="s">
        <v>56</v>
      </c>
      <c r="P1115" s="21">
        <v>0</v>
      </c>
      <c r="Q1115" s="21">
        <v>0</v>
      </c>
      <c r="R1115" s="21" t="s">
        <v>50</v>
      </c>
      <c r="S1115" s="21" t="s">
        <v>51</v>
      </c>
      <c r="T1115" s="21" t="s">
        <v>1823</v>
      </c>
      <c r="U1115" s="22" t="s">
        <v>53</v>
      </c>
      <c r="V1115" s="15"/>
      <c r="AE1115">
        <v>0</v>
      </c>
      <c r="AF1115" t="b">
        <v>1</v>
      </c>
      <c r="AG1115">
        <v>0</v>
      </c>
    </row>
    <row r="1116" spans="2:33" x14ac:dyDescent="0.45">
      <c r="B1116" s="1">
        <v>1103</v>
      </c>
      <c r="C1116" s="16"/>
      <c r="D1116" s="17" t="s">
        <v>1824</v>
      </c>
      <c r="E1116" s="17"/>
      <c r="F1116" s="17"/>
      <c r="G1116" s="18" t="s">
        <v>1825</v>
      </c>
      <c r="H1116" s="17"/>
      <c r="I1116" s="17"/>
      <c r="J1116" s="17"/>
      <c r="K1116" s="17"/>
      <c r="L1116" s="19">
        <v>4</v>
      </c>
      <c r="M1116" s="19">
        <v>0</v>
      </c>
      <c r="N1116" s="20">
        <v>45747</v>
      </c>
      <c r="O1116" s="21" t="s">
        <v>56</v>
      </c>
      <c r="P1116" s="21">
        <v>0</v>
      </c>
      <c r="Q1116" s="21">
        <v>0</v>
      </c>
      <c r="R1116" s="21" t="s">
        <v>50</v>
      </c>
      <c r="S1116" s="21" t="s">
        <v>51</v>
      </c>
      <c r="T1116" s="21" t="s">
        <v>130</v>
      </c>
      <c r="U1116" s="22" t="s">
        <v>53</v>
      </c>
      <c r="V1116" s="15"/>
      <c r="AE1116">
        <v>0</v>
      </c>
      <c r="AF1116" t="b">
        <v>1</v>
      </c>
      <c r="AG1116">
        <v>0</v>
      </c>
    </row>
    <row r="1117" spans="2:33" x14ac:dyDescent="0.45">
      <c r="B1117" s="1">
        <v>1104</v>
      </c>
      <c r="C1117" s="16"/>
      <c r="D1117" s="17" t="s">
        <v>1826</v>
      </c>
      <c r="E1117" s="17"/>
      <c r="F1117" s="17"/>
      <c r="G1117" s="18" t="s">
        <v>1827</v>
      </c>
      <c r="H1117" s="17"/>
      <c r="I1117" s="17"/>
      <c r="J1117" s="17"/>
      <c r="K1117" s="17"/>
      <c r="L1117" s="19">
        <v>4</v>
      </c>
      <c r="M1117" s="19">
        <v>0</v>
      </c>
      <c r="N1117" s="20">
        <v>45747</v>
      </c>
      <c r="O1117" s="21" t="s">
        <v>56</v>
      </c>
      <c r="P1117" s="21">
        <v>0</v>
      </c>
      <c r="Q1117" s="21">
        <v>0</v>
      </c>
      <c r="R1117" s="21" t="s">
        <v>50</v>
      </c>
      <c r="S1117" s="21" t="s">
        <v>1522</v>
      </c>
      <c r="T1117" s="21" t="s">
        <v>512</v>
      </c>
      <c r="U1117" s="22" t="s">
        <v>53</v>
      </c>
      <c r="V1117" s="15"/>
      <c r="AE1117">
        <v>0</v>
      </c>
      <c r="AF1117" t="b">
        <v>1</v>
      </c>
      <c r="AG1117">
        <v>0</v>
      </c>
    </row>
    <row r="1118" spans="2:33" x14ac:dyDescent="0.45">
      <c r="B1118" s="1">
        <v>1105</v>
      </c>
      <c r="C1118" s="16"/>
      <c r="D1118" s="17" t="s">
        <v>1828</v>
      </c>
      <c r="E1118" s="17"/>
      <c r="F1118" s="17"/>
      <c r="G1118" s="18" t="s">
        <v>1829</v>
      </c>
      <c r="H1118" s="17"/>
      <c r="I1118" s="17"/>
      <c r="J1118" s="17"/>
      <c r="K1118" s="17"/>
      <c r="L1118" s="19">
        <v>4</v>
      </c>
      <c r="M1118" s="19">
        <v>0</v>
      </c>
      <c r="N1118" s="20">
        <v>45747</v>
      </c>
      <c r="O1118" s="21" t="s">
        <v>56</v>
      </c>
      <c r="P1118" s="21">
        <v>0</v>
      </c>
      <c r="Q1118" s="21">
        <v>0</v>
      </c>
      <c r="R1118" s="21" t="s">
        <v>50</v>
      </c>
      <c r="S1118" s="21" t="s">
        <v>51</v>
      </c>
      <c r="T1118" s="21" t="s">
        <v>827</v>
      </c>
      <c r="U1118" s="22" t="s">
        <v>53</v>
      </c>
      <c r="V1118" s="15"/>
      <c r="AE1118">
        <v>0</v>
      </c>
      <c r="AF1118" t="b">
        <v>1</v>
      </c>
      <c r="AG1118">
        <v>0</v>
      </c>
    </row>
    <row r="1119" spans="2:33" x14ac:dyDescent="0.45">
      <c r="B1119" s="1">
        <v>1106</v>
      </c>
      <c r="C1119" s="16"/>
      <c r="D1119" s="17" t="s">
        <v>1830</v>
      </c>
      <c r="E1119" s="17"/>
      <c r="F1119" s="17"/>
      <c r="G1119" s="18" t="s">
        <v>1831</v>
      </c>
      <c r="H1119" s="17"/>
      <c r="I1119" s="17"/>
      <c r="J1119" s="17"/>
      <c r="K1119" s="17"/>
      <c r="L1119" s="19">
        <v>4</v>
      </c>
      <c r="M1119" s="19">
        <v>0</v>
      </c>
      <c r="N1119" s="20">
        <v>45747</v>
      </c>
      <c r="O1119" s="21" t="s">
        <v>56</v>
      </c>
      <c r="P1119" s="21">
        <v>0</v>
      </c>
      <c r="Q1119" s="21">
        <v>0</v>
      </c>
      <c r="R1119" s="21" t="s">
        <v>50</v>
      </c>
      <c r="S1119" s="21" t="s">
        <v>293</v>
      </c>
      <c r="T1119" s="21" t="s">
        <v>860</v>
      </c>
      <c r="U1119" s="22" t="s">
        <v>53</v>
      </c>
      <c r="V1119" s="15"/>
      <c r="AE1119">
        <v>0</v>
      </c>
      <c r="AF1119" t="b">
        <v>1</v>
      </c>
      <c r="AG1119">
        <v>0</v>
      </c>
    </row>
    <row r="1120" spans="2:33" x14ac:dyDescent="0.45">
      <c r="B1120" s="1">
        <v>1107</v>
      </c>
      <c r="C1120" s="16"/>
      <c r="D1120" s="17" t="s">
        <v>1832</v>
      </c>
      <c r="E1120" s="17"/>
      <c r="F1120" s="17"/>
      <c r="G1120" s="18" t="s">
        <v>1833</v>
      </c>
      <c r="H1120" s="17"/>
      <c r="I1120" s="17"/>
      <c r="J1120" s="17"/>
      <c r="K1120" s="17"/>
      <c r="L1120" s="19">
        <v>4</v>
      </c>
      <c r="M1120" s="19">
        <v>4</v>
      </c>
      <c r="N1120" s="20">
        <v>45747</v>
      </c>
      <c r="O1120" s="21" t="s">
        <v>56</v>
      </c>
      <c r="P1120" s="21">
        <v>0</v>
      </c>
      <c r="Q1120" s="21">
        <v>0</v>
      </c>
      <c r="R1120" s="21" t="s">
        <v>50</v>
      </c>
      <c r="S1120" s="21" t="s">
        <v>51</v>
      </c>
      <c r="T1120" s="21" t="s">
        <v>512</v>
      </c>
      <c r="U1120" s="22" t="s">
        <v>53</v>
      </c>
      <c r="V1120" s="15"/>
      <c r="AE1120">
        <v>0</v>
      </c>
      <c r="AF1120" t="b">
        <v>1</v>
      </c>
      <c r="AG1120">
        <v>0</v>
      </c>
    </row>
    <row r="1121" spans="2:33" x14ac:dyDescent="0.45">
      <c r="B1121" s="1">
        <v>1108</v>
      </c>
      <c r="C1121" s="16"/>
      <c r="D1121" s="17" t="s">
        <v>1834</v>
      </c>
      <c r="E1121" s="17"/>
      <c r="F1121" s="17"/>
      <c r="G1121" s="18" t="s">
        <v>1835</v>
      </c>
      <c r="H1121" s="17"/>
      <c r="I1121" s="17"/>
      <c r="J1121" s="17"/>
      <c r="K1121" s="17"/>
      <c r="L1121" s="19">
        <v>4</v>
      </c>
      <c r="M1121" s="19">
        <v>0</v>
      </c>
      <c r="N1121" s="20">
        <v>45747</v>
      </c>
      <c r="O1121" s="21" t="s">
        <v>56</v>
      </c>
      <c r="P1121" s="21">
        <v>0</v>
      </c>
      <c r="Q1121" s="21">
        <v>0</v>
      </c>
      <c r="R1121" s="21" t="s">
        <v>50</v>
      </c>
      <c r="S1121" s="21" t="s">
        <v>51</v>
      </c>
      <c r="T1121" s="21" t="s">
        <v>196</v>
      </c>
      <c r="U1121" s="22" t="s">
        <v>53</v>
      </c>
      <c r="V1121" s="15"/>
      <c r="AE1121">
        <v>0</v>
      </c>
      <c r="AF1121" t="b">
        <v>1</v>
      </c>
      <c r="AG1121">
        <v>0</v>
      </c>
    </row>
    <row r="1122" spans="2:33" x14ac:dyDescent="0.45">
      <c r="B1122" s="1">
        <v>1109</v>
      </c>
      <c r="C1122" s="16"/>
      <c r="D1122" s="17" t="s">
        <v>1836</v>
      </c>
      <c r="E1122" s="17"/>
      <c r="F1122" s="17"/>
      <c r="G1122" s="18" t="s">
        <v>1837</v>
      </c>
      <c r="H1122" s="17"/>
      <c r="I1122" s="17"/>
      <c r="J1122" s="17"/>
      <c r="K1122" s="17"/>
      <c r="L1122" s="19">
        <v>2</v>
      </c>
      <c r="M1122" s="19">
        <v>2</v>
      </c>
      <c r="N1122" s="20">
        <v>45747</v>
      </c>
      <c r="O1122" s="21" t="s">
        <v>56</v>
      </c>
      <c r="P1122" s="21">
        <v>0</v>
      </c>
      <c r="Q1122" s="21">
        <v>0</v>
      </c>
      <c r="R1122" s="21" t="s">
        <v>50</v>
      </c>
      <c r="S1122" s="21" t="s">
        <v>51</v>
      </c>
      <c r="T1122" s="21" t="s">
        <v>512</v>
      </c>
      <c r="U1122" s="22" t="s">
        <v>53</v>
      </c>
      <c r="V1122" s="15"/>
      <c r="AE1122">
        <v>0</v>
      </c>
      <c r="AF1122" t="b">
        <v>1</v>
      </c>
      <c r="AG1122">
        <v>0</v>
      </c>
    </row>
    <row r="1123" spans="2:33" x14ac:dyDescent="0.45">
      <c r="B1123" s="1">
        <v>1110</v>
      </c>
      <c r="C1123" s="16"/>
      <c r="D1123" s="17" t="s">
        <v>1838</v>
      </c>
      <c r="E1123" s="17"/>
      <c r="F1123" s="17"/>
      <c r="G1123" s="18" t="s">
        <v>1839</v>
      </c>
      <c r="H1123" s="17"/>
      <c r="I1123" s="17"/>
      <c r="J1123" s="17"/>
      <c r="K1123" s="17"/>
      <c r="L1123" s="19">
        <v>1</v>
      </c>
      <c r="M1123" s="19">
        <v>0</v>
      </c>
      <c r="N1123" s="20">
        <v>45747</v>
      </c>
      <c r="O1123" s="21" t="s">
        <v>56</v>
      </c>
      <c r="P1123" s="21">
        <v>0</v>
      </c>
      <c r="Q1123" s="21">
        <v>0</v>
      </c>
      <c r="R1123" s="21" t="s">
        <v>50</v>
      </c>
      <c r="S1123" s="21" t="s">
        <v>51</v>
      </c>
      <c r="T1123" s="21" t="s">
        <v>133</v>
      </c>
      <c r="U1123" s="22" t="s">
        <v>53</v>
      </c>
      <c r="V1123" s="15"/>
      <c r="AE1123">
        <v>0</v>
      </c>
      <c r="AF1123" t="b">
        <v>1</v>
      </c>
      <c r="AG1123">
        <v>0</v>
      </c>
    </row>
    <row r="1124" spans="2:33" x14ac:dyDescent="0.45">
      <c r="B1124" s="1">
        <v>1111</v>
      </c>
      <c r="C1124" s="16" t="s">
        <v>47</v>
      </c>
      <c r="D1124" s="17" t="s">
        <v>1840</v>
      </c>
      <c r="E1124" s="17"/>
      <c r="F1124" s="17"/>
      <c r="G1124" s="18" t="s">
        <v>59</v>
      </c>
      <c r="H1124" s="17"/>
      <c r="I1124" s="17"/>
      <c r="J1124" s="17"/>
      <c r="K1124" s="17"/>
      <c r="L1124" s="19">
        <v>0</v>
      </c>
      <c r="M1124" s="19">
        <v>-8751</v>
      </c>
      <c r="N1124" s="20">
        <v>45382</v>
      </c>
      <c r="O1124" s="21" t="s">
        <v>60</v>
      </c>
      <c r="P1124" s="21">
        <v>0</v>
      </c>
      <c r="Q1124" s="21">
        <v>0</v>
      </c>
      <c r="R1124" s="21" t="s">
        <v>50</v>
      </c>
      <c r="S1124" s="21" t="s">
        <v>399</v>
      </c>
      <c r="T1124" s="21" t="s">
        <v>1328</v>
      </c>
      <c r="U1124" s="22" t="s">
        <v>1329</v>
      </c>
      <c r="V1124" s="15"/>
      <c r="AE1124">
        <v>1</v>
      </c>
      <c r="AF1124" t="b">
        <v>1</v>
      </c>
      <c r="AG1124">
        <v>0</v>
      </c>
    </row>
    <row r="1125" spans="2:33" x14ac:dyDescent="0.45">
      <c r="B1125" s="1">
        <v>1112</v>
      </c>
      <c r="C1125" s="16"/>
      <c r="D1125" s="17" t="s">
        <v>1841</v>
      </c>
      <c r="E1125" s="17"/>
      <c r="F1125" s="17"/>
      <c r="G1125" s="18" t="s">
        <v>1842</v>
      </c>
      <c r="H1125" s="17"/>
      <c r="I1125" s="17"/>
      <c r="J1125" s="17"/>
      <c r="K1125" s="17"/>
      <c r="L1125" s="19">
        <v>0</v>
      </c>
      <c r="M1125" s="19">
        <v>-8751</v>
      </c>
      <c r="N1125" s="20">
        <v>45382</v>
      </c>
      <c r="O1125" s="21" t="s">
        <v>1843</v>
      </c>
      <c r="P1125" s="21">
        <v>0</v>
      </c>
      <c r="Q1125" s="21">
        <v>0</v>
      </c>
      <c r="R1125" s="21" t="s">
        <v>57</v>
      </c>
      <c r="S1125" s="21" t="s">
        <v>399</v>
      </c>
      <c r="T1125" s="21" t="s">
        <v>1328</v>
      </c>
      <c r="U1125" s="22" t="s">
        <v>1329</v>
      </c>
      <c r="V1125" s="15"/>
      <c r="AE1125">
        <v>0</v>
      </c>
      <c r="AF1125" t="b">
        <v>1</v>
      </c>
      <c r="AG1125">
        <v>1</v>
      </c>
    </row>
    <row r="1126" spans="2:33" x14ac:dyDescent="0.45">
      <c r="B1126" s="1">
        <v>1113</v>
      </c>
      <c r="C1126" s="16"/>
      <c r="D1126" s="17" t="s">
        <v>1844</v>
      </c>
      <c r="E1126" s="17"/>
      <c r="F1126" s="17"/>
      <c r="G1126" s="18" t="s">
        <v>1845</v>
      </c>
      <c r="H1126" s="17"/>
      <c r="I1126" s="17"/>
      <c r="J1126" s="17"/>
      <c r="K1126" s="17"/>
      <c r="L1126" s="19">
        <v>0</v>
      </c>
      <c r="M1126" s="19">
        <v>-8667</v>
      </c>
      <c r="N1126" s="20">
        <v>45747</v>
      </c>
      <c r="O1126" s="21" t="s">
        <v>56</v>
      </c>
      <c r="P1126" s="21">
        <v>0</v>
      </c>
      <c r="Q1126" s="21">
        <v>0</v>
      </c>
      <c r="R1126" s="21" t="s">
        <v>50</v>
      </c>
      <c r="S1126" s="21" t="s">
        <v>51</v>
      </c>
      <c r="T1126" s="21" t="s">
        <v>52</v>
      </c>
      <c r="U1126" s="22" t="s">
        <v>53</v>
      </c>
      <c r="V1126" s="15"/>
      <c r="AE1126">
        <v>0</v>
      </c>
      <c r="AF1126" t="b">
        <v>1</v>
      </c>
      <c r="AG1126">
        <v>0</v>
      </c>
    </row>
    <row r="1127" spans="2:33" x14ac:dyDescent="0.45">
      <c r="B1127" s="1">
        <v>1114</v>
      </c>
      <c r="C1127" s="16"/>
      <c r="D1127" s="17" t="s">
        <v>1846</v>
      </c>
      <c r="E1127" s="17"/>
      <c r="F1127" s="17"/>
      <c r="G1127" s="18" t="s">
        <v>1847</v>
      </c>
      <c r="H1127" s="17"/>
      <c r="I1127" s="17"/>
      <c r="J1127" s="17"/>
      <c r="K1127" s="17"/>
      <c r="L1127" s="19">
        <v>0</v>
      </c>
      <c r="M1127" s="19">
        <v>-20</v>
      </c>
      <c r="N1127" s="20">
        <v>45747</v>
      </c>
      <c r="O1127" s="21" t="s">
        <v>56</v>
      </c>
      <c r="P1127" s="21">
        <v>0</v>
      </c>
      <c r="Q1127" s="21">
        <v>0</v>
      </c>
      <c r="R1127" s="21" t="s">
        <v>50</v>
      </c>
      <c r="S1127" s="21" t="s">
        <v>51</v>
      </c>
      <c r="T1127" s="21" t="s">
        <v>543</v>
      </c>
      <c r="U1127" s="22" t="s">
        <v>53</v>
      </c>
      <c r="V1127" s="15"/>
      <c r="AE1127">
        <v>0</v>
      </c>
      <c r="AF1127" t="b">
        <v>1</v>
      </c>
      <c r="AG1127">
        <v>0</v>
      </c>
    </row>
    <row r="1128" spans="2:33" x14ac:dyDescent="0.45">
      <c r="B1128" s="1">
        <v>1115</v>
      </c>
      <c r="C1128" s="16"/>
      <c r="D1128" s="17" t="s">
        <v>1848</v>
      </c>
      <c r="E1128" s="17"/>
      <c r="F1128" s="17"/>
      <c r="G1128" s="18" t="s">
        <v>1849</v>
      </c>
      <c r="H1128" s="17"/>
      <c r="I1128" s="17"/>
      <c r="J1128" s="17"/>
      <c r="K1128" s="17"/>
      <c r="L1128" s="19">
        <v>0</v>
      </c>
      <c r="M1128" s="19">
        <v>-326</v>
      </c>
      <c r="N1128" s="20">
        <v>45747</v>
      </c>
      <c r="O1128" s="21" t="s">
        <v>56</v>
      </c>
      <c r="P1128" s="21">
        <v>0</v>
      </c>
      <c r="Q1128" s="21">
        <v>0</v>
      </c>
      <c r="R1128" s="21" t="s">
        <v>50</v>
      </c>
      <c r="S1128" s="21" t="s">
        <v>51</v>
      </c>
      <c r="T1128" s="21" t="s">
        <v>858</v>
      </c>
      <c r="U1128" s="22" t="s">
        <v>53</v>
      </c>
      <c r="V1128" s="15"/>
      <c r="AE1128">
        <v>0</v>
      </c>
      <c r="AF1128" t="b">
        <v>1</v>
      </c>
      <c r="AG1128">
        <v>0</v>
      </c>
    </row>
    <row r="1129" spans="2:33" x14ac:dyDescent="0.45">
      <c r="B1129" s="1">
        <v>1116</v>
      </c>
      <c r="C1129" s="16"/>
      <c r="D1129" s="17" t="s">
        <v>1850</v>
      </c>
      <c r="E1129" s="17"/>
      <c r="F1129" s="17"/>
      <c r="G1129" s="18" t="s">
        <v>1851</v>
      </c>
      <c r="H1129" s="17"/>
      <c r="I1129" s="17"/>
      <c r="J1129" s="17"/>
      <c r="K1129" s="17"/>
      <c r="L1129" s="19">
        <v>0</v>
      </c>
      <c r="M1129" s="19">
        <v>-14347</v>
      </c>
      <c r="N1129" s="20">
        <v>45747</v>
      </c>
      <c r="O1129" s="21" t="s">
        <v>56</v>
      </c>
      <c r="P1129" s="21">
        <v>0</v>
      </c>
      <c r="Q1129" s="21">
        <v>0</v>
      </c>
      <c r="R1129" s="21" t="s">
        <v>50</v>
      </c>
      <c r="S1129" s="21" t="s">
        <v>51</v>
      </c>
      <c r="T1129" s="21" t="s">
        <v>480</v>
      </c>
      <c r="U1129" s="22" t="s">
        <v>53</v>
      </c>
      <c r="V1129" s="15"/>
      <c r="AE1129">
        <v>0</v>
      </c>
      <c r="AF1129" t="b">
        <v>1</v>
      </c>
      <c r="AG1129">
        <v>0</v>
      </c>
    </row>
    <row r="1130" spans="2:33" x14ac:dyDescent="0.45">
      <c r="B1130" s="1">
        <v>1117</v>
      </c>
      <c r="C1130" s="16"/>
      <c r="D1130" s="17" t="s">
        <v>1852</v>
      </c>
      <c r="E1130" s="17"/>
      <c r="F1130" s="17"/>
      <c r="G1130" s="18" t="s">
        <v>1853</v>
      </c>
      <c r="H1130" s="17"/>
      <c r="I1130" s="17"/>
      <c r="J1130" s="17"/>
      <c r="K1130" s="17"/>
      <c r="L1130" s="19">
        <v>0</v>
      </c>
      <c r="M1130" s="19">
        <v>-75865</v>
      </c>
      <c r="N1130" s="20">
        <v>45747</v>
      </c>
      <c r="O1130" s="21" t="s">
        <v>56</v>
      </c>
      <c r="P1130" s="21">
        <v>0</v>
      </c>
      <c r="Q1130" s="21">
        <v>0</v>
      </c>
      <c r="R1130" s="21" t="s">
        <v>50</v>
      </c>
      <c r="S1130" s="21" t="s">
        <v>293</v>
      </c>
      <c r="T1130" s="21" t="s">
        <v>109</v>
      </c>
      <c r="U1130" s="22" t="s">
        <v>110</v>
      </c>
      <c r="V1130" s="15"/>
      <c r="AE1130">
        <v>0</v>
      </c>
      <c r="AF1130" t="b">
        <v>1</v>
      </c>
      <c r="AG1130">
        <v>0</v>
      </c>
    </row>
    <row r="1131" spans="2:33" x14ac:dyDescent="0.45">
      <c r="B1131" s="1">
        <v>1118</v>
      </c>
      <c r="C1131" s="16"/>
      <c r="D1131" s="17" t="s">
        <v>1854</v>
      </c>
      <c r="E1131" s="17"/>
      <c r="F1131" s="17"/>
      <c r="G1131" s="18" t="s">
        <v>1855</v>
      </c>
      <c r="H1131" s="17"/>
      <c r="I1131" s="17"/>
      <c r="J1131" s="17"/>
      <c r="K1131" s="17"/>
      <c r="L1131" s="19">
        <v>0</v>
      </c>
      <c r="M1131" s="19">
        <v>-46687</v>
      </c>
      <c r="N1131" s="20">
        <v>45747</v>
      </c>
      <c r="O1131" s="21" t="s">
        <v>56</v>
      </c>
      <c r="P1131" s="21">
        <v>0</v>
      </c>
      <c r="Q1131" s="21">
        <v>0</v>
      </c>
      <c r="R1131" s="21" t="s">
        <v>50</v>
      </c>
      <c r="S1131" s="21" t="s">
        <v>246</v>
      </c>
      <c r="T1131" s="21" t="s">
        <v>265</v>
      </c>
      <c r="U1131" s="22" t="s">
        <v>53</v>
      </c>
      <c r="V1131" s="15"/>
      <c r="AE1131">
        <v>0</v>
      </c>
      <c r="AF1131" t="b">
        <v>1</v>
      </c>
      <c r="AG1131">
        <v>0</v>
      </c>
    </row>
    <row r="1132" spans="2:33" x14ac:dyDescent="0.45">
      <c r="B1132" s="1">
        <v>1119</v>
      </c>
      <c r="C1132" s="16"/>
      <c r="D1132" s="17" t="s">
        <v>1856</v>
      </c>
      <c r="E1132" s="17"/>
      <c r="F1132" s="17"/>
      <c r="G1132" s="18" t="s">
        <v>1857</v>
      </c>
      <c r="H1132" s="17"/>
      <c r="I1132" s="17"/>
      <c r="J1132" s="17"/>
      <c r="K1132" s="17"/>
      <c r="L1132" s="19">
        <v>0</v>
      </c>
      <c r="M1132" s="19">
        <v>-102410</v>
      </c>
      <c r="N1132" s="20">
        <v>45747</v>
      </c>
      <c r="O1132" s="21" t="s">
        <v>56</v>
      </c>
      <c r="P1132" s="21">
        <v>0</v>
      </c>
      <c r="Q1132" s="21">
        <v>0</v>
      </c>
      <c r="R1132" s="21" t="s">
        <v>50</v>
      </c>
      <c r="S1132" s="21" t="s">
        <v>51</v>
      </c>
      <c r="T1132" s="21" t="s">
        <v>1042</v>
      </c>
      <c r="U1132" s="22" t="s">
        <v>1042</v>
      </c>
      <c r="V1132" s="15"/>
      <c r="AE1132">
        <v>0</v>
      </c>
      <c r="AF1132" t="b">
        <v>1</v>
      </c>
      <c r="AG1132">
        <v>0</v>
      </c>
    </row>
    <row r="1133" spans="2:33" x14ac:dyDescent="0.45">
      <c r="B1133" s="1">
        <v>1120</v>
      </c>
      <c r="C1133" s="16"/>
      <c r="D1133" s="17" t="s">
        <v>1858</v>
      </c>
      <c r="E1133" s="17"/>
      <c r="F1133" s="17"/>
      <c r="G1133" s="18" t="s">
        <v>1859</v>
      </c>
      <c r="H1133" s="17"/>
      <c r="I1133" s="17"/>
      <c r="J1133" s="17"/>
      <c r="K1133" s="17"/>
      <c r="L1133" s="19">
        <v>0</v>
      </c>
      <c r="M1133" s="19">
        <v>-12</v>
      </c>
      <c r="N1133" s="20">
        <v>45747</v>
      </c>
      <c r="O1133" s="21" t="s">
        <v>56</v>
      </c>
      <c r="P1133" s="21">
        <v>0</v>
      </c>
      <c r="Q1133" s="21">
        <v>0</v>
      </c>
      <c r="R1133" s="21" t="s">
        <v>50</v>
      </c>
      <c r="S1133" s="21" t="s">
        <v>51</v>
      </c>
      <c r="T1133" s="21" t="s">
        <v>855</v>
      </c>
      <c r="U1133" s="22" t="s">
        <v>53</v>
      </c>
      <c r="V1133" s="15"/>
      <c r="AE1133">
        <v>0</v>
      </c>
      <c r="AF1133" t="b">
        <v>1</v>
      </c>
      <c r="AG1133">
        <v>0</v>
      </c>
    </row>
    <row r="1134" spans="2:33" x14ac:dyDescent="0.45">
      <c r="B1134" s="1">
        <v>1121</v>
      </c>
      <c r="C1134" s="16"/>
      <c r="D1134" s="17" t="s">
        <v>1860</v>
      </c>
      <c r="E1134" s="17"/>
      <c r="F1134" s="17"/>
      <c r="G1134" s="18" t="s">
        <v>1861</v>
      </c>
      <c r="H1134" s="17"/>
      <c r="I1134" s="17"/>
      <c r="J1134" s="17"/>
      <c r="K1134" s="17"/>
      <c r="L1134" s="19">
        <v>0</v>
      </c>
      <c r="M1134" s="19">
        <v>-110803</v>
      </c>
      <c r="N1134" s="20">
        <v>45747</v>
      </c>
      <c r="O1134" s="21" t="s">
        <v>56</v>
      </c>
      <c r="P1134" s="21">
        <v>0</v>
      </c>
      <c r="Q1134" s="21">
        <v>0</v>
      </c>
      <c r="R1134" s="21" t="s">
        <v>50</v>
      </c>
      <c r="S1134" s="21" t="s">
        <v>293</v>
      </c>
      <c r="T1134" s="21" t="s">
        <v>265</v>
      </c>
      <c r="U1134" s="22" t="s">
        <v>53</v>
      </c>
      <c r="V1134" s="15"/>
      <c r="AE1134">
        <v>0</v>
      </c>
      <c r="AF1134" t="b">
        <v>1</v>
      </c>
      <c r="AG1134">
        <v>0</v>
      </c>
    </row>
    <row r="1135" spans="2:33" x14ac:dyDescent="0.45">
      <c r="B1135" s="1">
        <v>1122</v>
      </c>
      <c r="C1135" s="16"/>
      <c r="D1135" s="17" t="s">
        <v>1862</v>
      </c>
      <c r="E1135" s="17"/>
      <c r="F1135" s="17"/>
      <c r="G1135" s="18" t="s">
        <v>1863</v>
      </c>
      <c r="H1135" s="17"/>
      <c r="I1135" s="17"/>
      <c r="J1135" s="17"/>
      <c r="K1135" s="17"/>
      <c r="L1135" s="19">
        <v>0</v>
      </c>
      <c r="M1135" s="19">
        <v>-1000</v>
      </c>
      <c r="N1135" s="20">
        <v>45747</v>
      </c>
      <c r="O1135" s="21" t="s">
        <v>56</v>
      </c>
      <c r="P1135" s="21">
        <v>0</v>
      </c>
      <c r="Q1135" s="21">
        <v>0</v>
      </c>
      <c r="R1135" s="21" t="s">
        <v>50</v>
      </c>
      <c r="S1135" s="21" t="s">
        <v>246</v>
      </c>
      <c r="T1135" s="21" t="s">
        <v>1655</v>
      </c>
      <c r="U1135" s="22" t="s">
        <v>53</v>
      </c>
      <c r="V1135" s="15"/>
      <c r="AE1135">
        <v>0</v>
      </c>
      <c r="AF1135" t="b">
        <v>1</v>
      </c>
      <c r="AG1135">
        <v>0</v>
      </c>
    </row>
    <row r="1136" spans="2:33" x14ac:dyDescent="0.45">
      <c r="B1136" s="1">
        <v>1123</v>
      </c>
      <c r="C1136" s="16"/>
      <c r="D1136" s="17" t="s">
        <v>1864</v>
      </c>
      <c r="E1136" s="17"/>
      <c r="F1136" s="17"/>
      <c r="G1136" s="18" t="s">
        <v>1865</v>
      </c>
      <c r="H1136" s="17"/>
      <c r="I1136" s="17"/>
      <c r="J1136" s="17"/>
      <c r="K1136" s="17"/>
      <c r="L1136" s="19">
        <v>0</v>
      </c>
      <c r="M1136" s="19">
        <v>-16997</v>
      </c>
      <c r="N1136" s="20">
        <v>45747</v>
      </c>
      <c r="O1136" s="21" t="s">
        <v>56</v>
      </c>
      <c r="P1136" s="21">
        <v>0</v>
      </c>
      <c r="Q1136" s="21">
        <v>0</v>
      </c>
      <c r="R1136" s="21" t="s">
        <v>50</v>
      </c>
      <c r="S1136" s="21" t="s">
        <v>293</v>
      </c>
      <c r="T1136" s="21" t="s">
        <v>130</v>
      </c>
      <c r="U1136" s="22" t="s">
        <v>53</v>
      </c>
      <c r="V1136" s="15"/>
      <c r="AE1136">
        <v>0</v>
      </c>
      <c r="AF1136" t="b">
        <v>1</v>
      </c>
      <c r="AG1136">
        <v>0</v>
      </c>
    </row>
    <row r="1137" spans="2:33" x14ac:dyDescent="0.45">
      <c r="B1137" s="1">
        <v>1124</v>
      </c>
      <c r="C1137" s="16"/>
      <c r="D1137" s="17" t="s">
        <v>1866</v>
      </c>
      <c r="E1137" s="17"/>
      <c r="F1137" s="17"/>
      <c r="G1137" s="18" t="s">
        <v>1867</v>
      </c>
      <c r="H1137" s="17"/>
      <c r="I1137" s="17"/>
      <c r="J1137" s="17"/>
      <c r="K1137" s="17"/>
      <c r="L1137" s="19">
        <v>0</v>
      </c>
      <c r="M1137" s="19">
        <v>-6581</v>
      </c>
      <c r="N1137" s="20">
        <v>45747</v>
      </c>
      <c r="O1137" s="21" t="s">
        <v>56</v>
      </c>
      <c r="P1137" s="21">
        <v>0</v>
      </c>
      <c r="Q1137" s="21">
        <v>0</v>
      </c>
      <c r="R1137" s="21" t="s">
        <v>50</v>
      </c>
      <c r="S1137" s="21" t="s">
        <v>51</v>
      </c>
      <c r="T1137" s="21" t="s">
        <v>757</v>
      </c>
      <c r="U1137" s="22" t="s">
        <v>53</v>
      </c>
      <c r="V1137" s="15"/>
      <c r="AE1137">
        <v>0</v>
      </c>
      <c r="AF1137" t="b">
        <v>1</v>
      </c>
      <c r="AG1137">
        <v>0</v>
      </c>
    </row>
    <row r="1138" spans="2:33" x14ac:dyDescent="0.45">
      <c r="B1138" s="1">
        <v>1125</v>
      </c>
      <c r="C1138" s="16"/>
      <c r="D1138" s="17" t="s">
        <v>1868</v>
      </c>
      <c r="E1138" s="17"/>
      <c r="F1138" s="17"/>
      <c r="G1138" s="18" t="s">
        <v>1869</v>
      </c>
      <c r="H1138" s="17"/>
      <c r="I1138" s="17"/>
      <c r="J1138" s="17"/>
      <c r="K1138" s="17"/>
      <c r="L1138" s="19">
        <v>0</v>
      </c>
      <c r="M1138" s="19">
        <v>-1926000</v>
      </c>
      <c r="N1138" s="20">
        <v>45747</v>
      </c>
      <c r="O1138" s="21" t="s">
        <v>56</v>
      </c>
      <c r="P1138" s="21">
        <v>0</v>
      </c>
      <c r="Q1138" s="21">
        <v>0</v>
      </c>
      <c r="R1138" s="21" t="s">
        <v>50</v>
      </c>
      <c r="S1138" s="21" t="s">
        <v>293</v>
      </c>
      <c r="T1138" s="21" t="s">
        <v>130</v>
      </c>
      <c r="U1138" s="22" t="s">
        <v>53</v>
      </c>
      <c r="V1138" s="15"/>
      <c r="AE1138">
        <v>0</v>
      </c>
      <c r="AF1138" t="b">
        <v>1</v>
      </c>
      <c r="AG1138">
        <v>0</v>
      </c>
    </row>
    <row r="1139" spans="2:33" x14ac:dyDescent="0.45">
      <c r="B1139" s="1">
        <v>1126</v>
      </c>
      <c r="C1139" s="16"/>
      <c r="D1139" s="17" t="s">
        <v>1870</v>
      </c>
      <c r="E1139" s="17"/>
      <c r="F1139" s="17"/>
      <c r="G1139" s="18" t="s">
        <v>1871</v>
      </c>
      <c r="H1139" s="17"/>
      <c r="I1139" s="17"/>
      <c r="J1139" s="17"/>
      <c r="K1139" s="17"/>
      <c r="L1139" s="19">
        <v>0</v>
      </c>
      <c r="M1139" s="19">
        <v>-160</v>
      </c>
      <c r="N1139" s="20">
        <v>45747</v>
      </c>
      <c r="O1139" s="21" t="s">
        <v>56</v>
      </c>
      <c r="P1139" s="21">
        <v>0</v>
      </c>
      <c r="Q1139" s="21">
        <v>0</v>
      </c>
      <c r="R1139" s="21" t="s">
        <v>50</v>
      </c>
      <c r="S1139" s="21" t="s">
        <v>293</v>
      </c>
      <c r="T1139" s="21" t="s">
        <v>879</v>
      </c>
      <c r="U1139" s="22" t="s">
        <v>53</v>
      </c>
      <c r="V1139" s="15"/>
      <c r="AE1139">
        <v>0</v>
      </c>
      <c r="AF1139" t="b">
        <v>1</v>
      </c>
      <c r="AG1139">
        <v>0</v>
      </c>
    </row>
    <row r="1140" spans="2:33" x14ac:dyDescent="0.45">
      <c r="B1140" s="1">
        <v>1127</v>
      </c>
      <c r="C1140" s="16"/>
      <c r="D1140" s="17" t="s">
        <v>1872</v>
      </c>
      <c r="E1140" s="17"/>
      <c r="F1140" s="17"/>
      <c r="G1140" s="18" t="s">
        <v>1873</v>
      </c>
      <c r="H1140" s="17"/>
      <c r="I1140" s="17"/>
      <c r="J1140" s="17"/>
      <c r="K1140" s="17"/>
      <c r="L1140" s="19">
        <v>0</v>
      </c>
      <c r="M1140" s="19">
        <v>-1</v>
      </c>
      <c r="N1140" s="20">
        <v>45657</v>
      </c>
      <c r="O1140" s="21" t="s">
        <v>56</v>
      </c>
      <c r="P1140" s="21">
        <v>0</v>
      </c>
      <c r="Q1140" s="21">
        <v>0</v>
      </c>
      <c r="R1140" s="21" t="s">
        <v>50</v>
      </c>
      <c r="S1140" s="21" t="s">
        <v>51</v>
      </c>
      <c r="T1140" s="21" t="s">
        <v>858</v>
      </c>
      <c r="U1140" s="22" t="s">
        <v>53</v>
      </c>
      <c r="V1140" s="15"/>
      <c r="AE1140">
        <v>0</v>
      </c>
      <c r="AF1140" t="b">
        <v>1</v>
      </c>
      <c r="AG1140">
        <v>0</v>
      </c>
    </row>
    <row r="1141" spans="2:33" x14ac:dyDescent="0.45">
      <c r="B1141" s="1">
        <v>1128</v>
      </c>
      <c r="C1141" s="16"/>
      <c r="D1141" s="17" t="s">
        <v>1874</v>
      </c>
      <c r="E1141" s="17"/>
      <c r="F1141" s="17"/>
      <c r="G1141" s="18" t="s">
        <v>1875</v>
      </c>
      <c r="H1141" s="17"/>
      <c r="I1141" s="17"/>
      <c r="J1141" s="17"/>
      <c r="K1141" s="17"/>
      <c r="L1141" s="19">
        <v>0</v>
      </c>
      <c r="M1141" s="19">
        <v>-7301</v>
      </c>
      <c r="N1141" s="20">
        <v>45747</v>
      </c>
      <c r="O1141" s="21" t="s">
        <v>56</v>
      </c>
      <c r="P1141" s="21">
        <v>0</v>
      </c>
      <c r="Q1141" s="21">
        <v>0</v>
      </c>
      <c r="R1141" s="21" t="s">
        <v>50</v>
      </c>
      <c r="S1141" s="21" t="s">
        <v>51</v>
      </c>
      <c r="T1141" s="21" t="s">
        <v>749</v>
      </c>
      <c r="U1141" s="22" t="s">
        <v>53</v>
      </c>
      <c r="V1141" s="15"/>
      <c r="AE1141">
        <v>0</v>
      </c>
      <c r="AF1141" t="b">
        <v>1</v>
      </c>
      <c r="AG1141">
        <v>0</v>
      </c>
    </row>
    <row r="1142" spans="2:33" x14ac:dyDescent="0.45">
      <c r="B1142" s="1">
        <v>1129</v>
      </c>
      <c r="C1142" s="16"/>
      <c r="D1142" s="17" t="s">
        <v>1876</v>
      </c>
      <c r="E1142" s="17"/>
      <c r="F1142" s="17"/>
      <c r="G1142" s="18" t="s">
        <v>1877</v>
      </c>
      <c r="H1142" s="17"/>
      <c r="I1142" s="17"/>
      <c r="J1142" s="17"/>
      <c r="K1142" s="17"/>
      <c r="L1142" s="19">
        <v>0</v>
      </c>
      <c r="M1142" s="19">
        <v>-24</v>
      </c>
      <c r="N1142" s="20">
        <v>45747</v>
      </c>
      <c r="O1142" s="21" t="s">
        <v>56</v>
      </c>
      <c r="P1142" s="21">
        <v>0</v>
      </c>
      <c r="Q1142" s="21">
        <v>0</v>
      </c>
      <c r="R1142" s="21" t="s">
        <v>50</v>
      </c>
      <c r="S1142" s="21" t="s">
        <v>51</v>
      </c>
      <c r="T1142" s="21" t="s">
        <v>265</v>
      </c>
      <c r="U1142" s="22" t="s">
        <v>53</v>
      </c>
      <c r="V1142" s="15"/>
      <c r="AE1142">
        <v>0</v>
      </c>
      <c r="AF1142" t="b">
        <v>1</v>
      </c>
      <c r="AG1142">
        <v>0</v>
      </c>
    </row>
    <row r="1143" spans="2:33" x14ac:dyDescent="0.45">
      <c r="B1143" s="1">
        <v>1130</v>
      </c>
      <c r="C1143" s="16"/>
      <c r="D1143" s="17" t="s">
        <v>1878</v>
      </c>
      <c r="E1143" s="17"/>
      <c r="F1143" s="17"/>
      <c r="G1143" s="18" t="s">
        <v>1879</v>
      </c>
      <c r="H1143" s="17"/>
      <c r="I1143" s="17"/>
      <c r="J1143" s="17"/>
      <c r="K1143" s="17"/>
      <c r="L1143" s="19">
        <v>0</v>
      </c>
      <c r="M1143" s="19">
        <v>-3620</v>
      </c>
      <c r="N1143" s="20">
        <v>45747</v>
      </c>
      <c r="O1143" s="21" t="s">
        <v>56</v>
      </c>
      <c r="P1143" s="21">
        <v>0</v>
      </c>
      <c r="Q1143" s="21">
        <v>0</v>
      </c>
      <c r="R1143" s="21" t="s">
        <v>50</v>
      </c>
      <c r="S1143" s="21" t="s">
        <v>293</v>
      </c>
      <c r="T1143" s="21" t="s">
        <v>130</v>
      </c>
      <c r="U1143" s="22" t="s">
        <v>53</v>
      </c>
      <c r="V1143" s="15"/>
      <c r="AE1143">
        <v>0</v>
      </c>
      <c r="AF1143" t="b">
        <v>1</v>
      </c>
      <c r="AG1143">
        <v>0</v>
      </c>
    </row>
    <row r="1144" spans="2:33" x14ac:dyDescent="0.45">
      <c r="B1144" s="1">
        <v>1131</v>
      </c>
      <c r="C1144" s="16"/>
      <c r="D1144" s="17" t="s">
        <v>1880</v>
      </c>
      <c r="E1144" s="17"/>
      <c r="F1144" s="17"/>
      <c r="G1144" s="18" t="s">
        <v>1881</v>
      </c>
      <c r="H1144" s="17"/>
      <c r="I1144" s="17"/>
      <c r="J1144" s="17"/>
      <c r="K1144" s="17"/>
      <c r="L1144" s="19">
        <v>0</v>
      </c>
      <c r="M1144" s="19">
        <v>-65000</v>
      </c>
      <c r="N1144" s="20">
        <v>45747</v>
      </c>
      <c r="O1144" s="21" t="s">
        <v>56</v>
      </c>
      <c r="P1144" s="21">
        <v>0</v>
      </c>
      <c r="Q1144" s="21">
        <v>0</v>
      </c>
      <c r="R1144" s="21" t="s">
        <v>50</v>
      </c>
      <c r="S1144" s="21" t="s">
        <v>293</v>
      </c>
      <c r="T1144" s="21" t="s">
        <v>130</v>
      </c>
      <c r="U1144" s="22" t="s">
        <v>53</v>
      </c>
      <c r="V1144" s="15"/>
      <c r="AE1144">
        <v>0</v>
      </c>
      <c r="AF1144" t="b">
        <v>1</v>
      </c>
      <c r="AG1144">
        <v>0</v>
      </c>
    </row>
    <row r="1145" spans="2:33" x14ac:dyDescent="0.45">
      <c r="B1145" s="1">
        <v>1132</v>
      </c>
      <c r="C1145" s="16"/>
      <c r="D1145" s="17" t="s">
        <v>1882</v>
      </c>
      <c r="E1145" s="17"/>
      <c r="F1145" s="17"/>
      <c r="G1145" s="18" t="s">
        <v>1883</v>
      </c>
      <c r="H1145" s="17"/>
      <c r="I1145" s="17"/>
      <c r="J1145" s="17"/>
      <c r="K1145" s="17"/>
      <c r="L1145" s="19">
        <v>0</v>
      </c>
      <c r="M1145" s="19">
        <v>-12</v>
      </c>
      <c r="N1145" s="20">
        <v>45747</v>
      </c>
      <c r="O1145" s="21" t="s">
        <v>56</v>
      </c>
      <c r="P1145" s="21">
        <v>0</v>
      </c>
      <c r="Q1145" s="21">
        <v>0</v>
      </c>
      <c r="R1145" s="21" t="s">
        <v>50</v>
      </c>
      <c r="S1145" s="21" t="s">
        <v>293</v>
      </c>
      <c r="T1145" s="21" t="s">
        <v>860</v>
      </c>
      <c r="U1145" s="22" t="s">
        <v>53</v>
      </c>
      <c r="V1145" s="15"/>
      <c r="AE1145">
        <v>0</v>
      </c>
      <c r="AF1145" t="b">
        <v>1</v>
      </c>
      <c r="AG1145">
        <v>0</v>
      </c>
    </row>
    <row r="1146" spans="2:33" x14ac:dyDescent="0.45">
      <c r="B1146" s="1">
        <v>1133</v>
      </c>
      <c r="C1146" s="16"/>
      <c r="D1146" s="17" t="s">
        <v>1884</v>
      </c>
      <c r="E1146" s="17"/>
      <c r="F1146" s="17"/>
      <c r="G1146" s="18" t="s">
        <v>1885</v>
      </c>
      <c r="H1146" s="17"/>
      <c r="I1146" s="17"/>
      <c r="J1146" s="17"/>
      <c r="K1146" s="17"/>
      <c r="L1146" s="19">
        <v>0</v>
      </c>
      <c r="M1146" s="19">
        <v>-7576</v>
      </c>
      <c r="N1146" s="20">
        <v>45747</v>
      </c>
      <c r="O1146" s="21" t="s">
        <v>56</v>
      </c>
      <c r="P1146" s="21">
        <v>0</v>
      </c>
      <c r="Q1146" s="21">
        <v>0</v>
      </c>
      <c r="R1146" s="21" t="s">
        <v>50</v>
      </c>
      <c r="S1146" s="21" t="s">
        <v>246</v>
      </c>
      <c r="T1146" s="21" t="s">
        <v>175</v>
      </c>
      <c r="U1146" s="22" t="s">
        <v>53</v>
      </c>
      <c r="V1146" s="15"/>
      <c r="AE1146">
        <v>0</v>
      </c>
      <c r="AF1146" t="b">
        <v>1</v>
      </c>
      <c r="AG1146">
        <v>0</v>
      </c>
    </row>
    <row r="1147" spans="2:33" x14ac:dyDescent="0.45">
      <c r="B1147" s="1">
        <v>1134</v>
      </c>
      <c r="C1147" s="16" t="s">
        <v>47</v>
      </c>
      <c r="D1147" s="17" t="s">
        <v>1886</v>
      </c>
      <c r="E1147" s="17"/>
      <c r="F1147" s="17"/>
      <c r="G1147" s="18" t="s">
        <v>1887</v>
      </c>
      <c r="H1147" s="17"/>
      <c r="I1147" s="17"/>
      <c r="J1147" s="17"/>
      <c r="K1147" s="17"/>
      <c r="L1147" s="19">
        <v>0</v>
      </c>
      <c r="M1147" s="19">
        <v>-103386</v>
      </c>
      <c r="N1147" s="20">
        <v>45747</v>
      </c>
      <c r="O1147" s="21" t="s">
        <v>56</v>
      </c>
      <c r="P1147" s="21">
        <v>0</v>
      </c>
      <c r="Q1147" s="21">
        <v>0</v>
      </c>
      <c r="R1147" s="21" t="s">
        <v>50</v>
      </c>
      <c r="S1147" s="21" t="s">
        <v>51</v>
      </c>
      <c r="T1147" s="21" t="s">
        <v>562</v>
      </c>
      <c r="U1147" s="22" t="s">
        <v>53</v>
      </c>
      <c r="V1147" s="15"/>
      <c r="AE1147">
        <v>13</v>
      </c>
      <c r="AF1147" t="b">
        <v>1</v>
      </c>
      <c r="AG1147">
        <v>0</v>
      </c>
    </row>
    <row r="1148" spans="2:33" x14ac:dyDescent="0.45">
      <c r="B1148" s="1">
        <v>1135</v>
      </c>
      <c r="C1148" s="16" t="s">
        <v>47</v>
      </c>
      <c r="D1148" s="17" t="s">
        <v>1888</v>
      </c>
      <c r="E1148" s="17"/>
      <c r="F1148" s="17"/>
      <c r="G1148" s="18" t="s">
        <v>59</v>
      </c>
      <c r="H1148" s="17"/>
      <c r="I1148" s="17"/>
      <c r="J1148" s="17"/>
      <c r="K1148" s="17"/>
      <c r="L1148" s="19">
        <v>101262</v>
      </c>
      <c r="M1148" s="19">
        <v>-1870</v>
      </c>
      <c r="N1148" s="20">
        <v>45747</v>
      </c>
      <c r="O1148" s="21" t="s">
        <v>60</v>
      </c>
      <c r="P1148" s="21">
        <v>0.02</v>
      </c>
      <c r="Q1148" s="21">
        <v>0</v>
      </c>
      <c r="R1148" s="21" t="s">
        <v>57</v>
      </c>
      <c r="S1148" s="21" t="s">
        <v>51</v>
      </c>
      <c r="T1148" s="21" t="s">
        <v>175</v>
      </c>
      <c r="U1148" s="22" t="s">
        <v>53</v>
      </c>
      <c r="V1148" s="15"/>
      <c r="AE1148">
        <v>12</v>
      </c>
      <c r="AF1148" t="b">
        <v>1</v>
      </c>
      <c r="AG1148">
        <v>1</v>
      </c>
    </row>
    <row r="1149" spans="2:33" x14ac:dyDescent="0.45">
      <c r="B1149" s="1">
        <v>1136</v>
      </c>
      <c r="C1149" s="16"/>
      <c r="D1149" s="17" t="s">
        <v>1889</v>
      </c>
      <c r="E1149" s="17"/>
      <c r="F1149" s="17"/>
      <c r="G1149" s="18" t="s">
        <v>1890</v>
      </c>
      <c r="H1149" s="17"/>
      <c r="I1149" s="17"/>
      <c r="J1149" s="17"/>
      <c r="K1149" s="17"/>
      <c r="L1149" s="19">
        <v>95329</v>
      </c>
      <c r="M1149" s="19">
        <v>-276</v>
      </c>
      <c r="N1149" s="20">
        <v>45747</v>
      </c>
      <c r="O1149" s="21" t="s">
        <v>63</v>
      </c>
      <c r="P1149" s="21">
        <v>0.02</v>
      </c>
      <c r="Q1149" s="21">
        <v>0.32700000000000001</v>
      </c>
      <c r="R1149" s="21" t="s">
        <v>57</v>
      </c>
      <c r="S1149" s="21" t="s">
        <v>51</v>
      </c>
      <c r="T1149" s="21" t="s">
        <v>175</v>
      </c>
      <c r="U1149" s="22" t="s">
        <v>53</v>
      </c>
      <c r="V1149" s="15"/>
      <c r="AE1149">
        <v>0</v>
      </c>
      <c r="AF1149" t="b">
        <v>1</v>
      </c>
      <c r="AG1149">
        <v>2</v>
      </c>
    </row>
    <row r="1150" spans="2:33" x14ac:dyDescent="0.45">
      <c r="B1150" s="1">
        <v>1137</v>
      </c>
      <c r="C1150" s="16"/>
      <c r="D1150" s="17" t="s">
        <v>1889</v>
      </c>
      <c r="E1150" s="17"/>
      <c r="F1150" s="17"/>
      <c r="G1150" s="18" t="s">
        <v>1891</v>
      </c>
      <c r="H1150" s="17"/>
      <c r="I1150" s="17"/>
      <c r="J1150" s="17"/>
      <c r="K1150" s="17"/>
      <c r="L1150" s="19">
        <v>1630</v>
      </c>
      <c r="M1150" s="19">
        <v>1630</v>
      </c>
      <c r="N1150" s="20">
        <v>45688</v>
      </c>
      <c r="O1150" s="21" t="s">
        <v>63</v>
      </c>
      <c r="P1150" s="21">
        <v>0</v>
      </c>
      <c r="Q1150" s="21">
        <v>2E-3</v>
      </c>
      <c r="R1150" s="21" t="s">
        <v>57</v>
      </c>
      <c r="S1150" s="21" t="s">
        <v>51</v>
      </c>
      <c r="T1150" s="21" t="s">
        <v>175</v>
      </c>
      <c r="U1150" s="22" t="s">
        <v>53</v>
      </c>
      <c r="V1150" s="15"/>
      <c r="AE1150">
        <v>0</v>
      </c>
      <c r="AF1150" t="b">
        <v>1</v>
      </c>
      <c r="AG1150">
        <v>2</v>
      </c>
    </row>
    <row r="1151" spans="2:33" x14ac:dyDescent="0.45">
      <c r="B1151" s="1">
        <v>1138</v>
      </c>
      <c r="C1151" s="16"/>
      <c r="D1151" s="17" t="s">
        <v>1889</v>
      </c>
      <c r="E1151" s="17"/>
      <c r="F1151" s="17"/>
      <c r="G1151" s="18" t="s">
        <v>1892</v>
      </c>
      <c r="H1151" s="17"/>
      <c r="I1151" s="17"/>
      <c r="J1151" s="17"/>
      <c r="K1151" s="17"/>
      <c r="L1151" s="19">
        <v>1309</v>
      </c>
      <c r="M1151" s="19">
        <v>1309</v>
      </c>
      <c r="N1151" s="20">
        <v>45688</v>
      </c>
      <c r="O1151" s="21" t="s">
        <v>63</v>
      </c>
      <c r="P1151" s="21">
        <v>0</v>
      </c>
      <c r="Q1151" s="21">
        <v>1E-3</v>
      </c>
      <c r="R1151" s="21" t="s">
        <v>57</v>
      </c>
      <c r="S1151" s="21" t="s">
        <v>51</v>
      </c>
      <c r="T1151" s="21" t="s">
        <v>175</v>
      </c>
      <c r="U1151" s="22" t="s">
        <v>53</v>
      </c>
      <c r="V1151" s="15"/>
      <c r="AE1151">
        <v>0</v>
      </c>
      <c r="AF1151" t="b">
        <v>1</v>
      </c>
      <c r="AG1151">
        <v>2</v>
      </c>
    </row>
    <row r="1152" spans="2:33" x14ac:dyDescent="0.45">
      <c r="B1152" s="1">
        <v>1139</v>
      </c>
      <c r="C1152" s="16"/>
      <c r="D1152" s="17" t="s">
        <v>1889</v>
      </c>
      <c r="E1152" s="17"/>
      <c r="F1152" s="17"/>
      <c r="G1152" s="18" t="s">
        <v>1893</v>
      </c>
      <c r="H1152" s="17"/>
      <c r="I1152" s="17"/>
      <c r="J1152" s="17"/>
      <c r="K1152" s="17"/>
      <c r="L1152" s="19">
        <v>1275</v>
      </c>
      <c r="M1152" s="19">
        <v>1275</v>
      </c>
      <c r="N1152" s="20">
        <v>45688</v>
      </c>
      <c r="O1152" s="21" t="s">
        <v>63</v>
      </c>
      <c r="P1152" s="21">
        <v>0</v>
      </c>
      <c r="Q1152" s="21">
        <v>1E-3</v>
      </c>
      <c r="R1152" s="21" t="s">
        <v>57</v>
      </c>
      <c r="S1152" s="21" t="s">
        <v>51</v>
      </c>
      <c r="T1152" s="21" t="s">
        <v>175</v>
      </c>
      <c r="U1152" s="22" t="s">
        <v>53</v>
      </c>
      <c r="V1152" s="15"/>
      <c r="AE1152">
        <v>0</v>
      </c>
      <c r="AF1152" t="b">
        <v>1</v>
      </c>
      <c r="AG1152">
        <v>2</v>
      </c>
    </row>
    <row r="1153" spans="2:33" x14ac:dyDescent="0.45">
      <c r="B1153" s="1">
        <v>1140</v>
      </c>
      <c r="C1153" s="16"/>
      <c r="D1153" s="17" t="s">
        <v>1889</v>
      </c>
      <c r="E1153" s="17"/>
      <c r="F1153" s="17"/>
      <c r="G1153" s="18" t="s">
        <v>1894</v>
      </c>
      <c r="H1153" s="17"/>
      <c r="I1153" s="17"/>
      <c r="J1153" s="17"/>
      <c r="K1153" s="17"/>
      <c r="L1153" s="19">
        <v>826</v>
      </c>
      <c r="M1153" s="19">
        <v>826</v>
      </c>
      <c r="N1153" s="20">
        <v>45688</v>
      </c>
      <c r="O1153" s="21" t="s">
        <v>63</v>
      </c>
      <c r="P1153" s="21">
        <v>0</v>
      </c>
      <c r="Q1153" s="21">
        <v>0</v>
      </c>
      <c r="R1153" s="21" t="s">
        <v>57</v>
      </c>
      <c r="S1153" s="21" t="s">
        <v>51</v>
      </c>
      <c r="T1153" s="21" t="s">
        <v>175</v>
      </c>
      <c r="U1153" s="22" t="s">
        <v>53</v>
      </c>
      <c r="V1153" s="15"/>
      <c r="AE1153">
        <v>0</v>
      </c>
      <c r="AF1153" t="b">
        <v>1</v>
      </c>
      <c r="AG1153">
        <v>2</v>
      </c>
    </row>
    <row r="1154" spans="2:33" x14ac:dyDescent="0.45">
      <c r="B1154" s="1">
        <v>1141</v>
      </c>
      <c r="C1154" s="16"/>
      <c r="D1154" s="17" t="s">
        <v>1889</v>
      </c>
      <c r="E1154" s="17"/>
      <c r="F1154" s="17"/>
      <c r="G1154" s="18" t="s">
        <v>1895</v>
      </c>
      <c r="H1154" s="17"/>
      <c r="I1154" s="17"/>
      <c r="J1154" s="17"/>
      <c r="K1154" s="17"/>
      <c r="L1154" s="19">
        <v>783</v>
      </c>
      <c r="M1154" s="19">
        <v>0</v>
      </c>
      <c r="N1154" s="20">
        <v>45747</v>
      </c>
      <c r="O1154" s="21" t="s">
        <v>63</v>
      </c>
      <c r="P1154" s="21">
        <v>0</v>
      </c>
      <c r="Q1154" s="21">
        <v>3.4000000000000002E-2</v>
      </c>
      <c r="R1154" s="21" t="s">
        <v>57</v>
      </c>
      <c r="S1154" s="21" t="s">
        <v>51</v>
      </c>
      <c r="T1154" s="21" t="s">
        <v>175</v>
      </c>
      <c r="U1154" s="22" t="s">
        <v>53</v>
      </c>
      <c r="V1154" s="15"/>
      <c r="AE1154">
        <v>0</v>
      </c>
      <c r="AF1154" t="b">
        <v>1</v>
      </c>
      <c r="AG1154">
        <v>2</v>
      </c>
    </row>
    <row r="1155" spans="2:33" x14ac:dyDescent="0.45">
      <c r="B1155" s="1">
        <v>1142</v>
      </c>
      <c r="C1155" s="16"/>
      <c r="D1155" s="17" t="s">
        <v>1889</v>
      </c>
      <c r="E1155" s="17"/>
      <c r="F1155" s="17"/>
      <c r="G1155" s="18" t="s">
        <v>1896</v>
      </c>
      <c r="H1155" s="17"/>
      <c r="I1155" s="17"/>
      <c r="J1155" s="17"/>
      <c r="K1155" s="17"/>
      <c r="L1155" s="19">
        <v>110</v>
      </c>
      <c r="M1155" s="19">
        <v>110</v>
      </c>
      <c r="N1155" s="20">
        <v>45688</v>
      </c>
      <c r="O1155" s="21" t="s">
        <v>63</v>
      </c>
      <c r="P1155" s="21">
        <v>0</v>
      </c>
      <c r="Q1155" s="21">
        <v>0</v>
      </c>
      <c r="R1155" s="21" t="s">
        <v>57</v>
      </c>
      <c r="S1155" s="21" t="s">
        <v>51</v>
      </c>
      <c r="T1155" s="21" t="s">
        <v>175</v>
      </c>
      <c r="U1155" s="22" t="s">
        <v>53</v>
      </c>
      <c r="V1155" s="15"/>
      <c r="AE1155">
        <v>0</v>
      </c>
      <c r="AF1155" t="b">
        <v>1</v>
      </c>
      <c r="AG1155">
        <v>2</v>
      </c>
    </row>
    <row r="1156" spans="2:33" x14ac:dyDescent="0.45">
      <c r="B1156" s="1">
        <v>1143</v>
      </c>
      <c r="C1156" s="16"/>
      <c r="D1156" s="17" t="s">
        <v>1889</v>
      </c>
      <c r="E1156" s="17"/>
      <c r="F1156" s="17"/>
      <c r="G1156" s="18" t="s">
        <v>1897</v>
      </c>
      <c r="H1156" s="17"/>
      <c r="I1156" s="17"/>
      <c r="J1156" s="17"/>
      <c r="K1156" s="17"/>
      <c r="L1156" s="19">
        <v>0</v>
      </c>
      <c r="M1156" s="19">
        <v>-1114</v>
      </c>
      <c r="N1156" s="20">
        <v>45747</v>
      </c>
      <c r="O1156" s="21" t="s">
        <v>63</v>
      </c>
      <c r="P1156" s="21">
        <v>0</v>
      </c>
      <c r="Q1156" s="21">
        <v>0</v>
      </c>
      <c r="R1156" s="21" t="s">
        <v>57</v>
      </c>
      <c r="S1156" s="21" t="s">
        <v>51</v>
      </c>
      <c r="T1156" s="21" t="s">
        <v>175</v>
      </c>
      <c r="U1156" s="22" t="s">
        <v>53</v>
      </c>
      <c r="V1156" s="15"/>
      <c r="AE1156">
        <v>0</v>
      </c>
      <c r="AF1156" t="b">
        <v>1</v>
      </c>
      <c r="AG1156">
        <v>2</v>
      </c>
    </row>
    <row r="1157" spans="2:33" x14ac:dyDescent="0.45">
      <c r="B1157" s="1">
        <v>1144</v>
      </c>
      <c r="C1157" s="16"/>
      <c r="D1157" s="17" t="s">
        <v>1889</v>
      </c>
      <c r="E1157" s="17"/>
      <c r="F1157" s="17"/>
      <c r="G1157" s="18" t="s">
        <v>1898</v>
      </c>
      <c r="H1157" s="17"/>
      <c r="I1157" s="17"/>
      <c r="J1157" s="17"/>
      <c r="K1157" s="17"/>
      <c r="L1157" s="19">
        <v>0</v>
      </c>
      <c r="M1157" s="19">
        <v>-1302</v>
      </c>
      <c r="N1157" s="20">
        <v>45747</v>
      </c>
      <c r="O1157" s="21" t="s">
        <v>63</v>
      </c>
      <c r="P1157" s="21">
        <v>0</v>
      </c>
      <c r="Q1157" s="21">
        <v>0</v>
      </c>
      <c r="R1157" s="21" t="s">
        <v>57</v>
      </c>
      <c r="S1157" s="21" t="s">
        <v>51</v>
      </c>
      <c r="T1157" s="21" t="s">
        <v>175</v>
      </c>
      <c r="U1157" s="22" t="s">
        <v>53</v>
      </c>
      <c r="V1157" s="15"/>
      <c r="AE1157">
        <v>0</v>
      </c>
      <c r="AF1157" t="b">
        <v>1</v>
      </c>
      <c r="AG1157">
        <v>2</v>
      </c>
    </row>
    <row r="1158" spans="2:33" x14ac:dyDescent="0.45">
      <c r="B1158" s="1">
        <v>1145</v>
      </c>
      <c r="C1158" s="16"/>
      <c r="D1158" s="17" t="s">
        <v>1889</v>
      </c>
      <c r="E1158" s="17"/>
      <c r="F1158" s="17"/>
      <c r="G1158" s="18" t="s">
        <v>1899</v>
      </c>
      <c r="H1158" s="17"/>
      <c r="I1158" s="17"/>
      <c r="J1158" s="17"/>
      <c r="K1158" s="17"/>
      <c r="L1158" s="19">
        <v>0</v>
      </c>
      <c r="M1158" s="19">
        <v>-2022</v>
      </c>
      <c r="N1158" s="20">
        <v>45747</v>
      </c>
      <c r="O1158" s="21" t="s">
        <v>63</v>
      </c>
      <c r="P1158" s="21">
        <v>0</v>
      </c>
      <c r="Q1158" s="21">
        <v>0</v>
      </c>
      <c r="R1158" s="21" t="s">
        <v>57</v>
      </c>
      <c r="S1158" s="21" t="s">
        <v>51</v>
      </c>
      <c r="T1158" s="21" t="s">
        <v>175</v>
      </c>
      <c r="U1158" s="22" t="s">
        <v>53</v>
      </c>
      <c r="V1158" s="15"/>
      <c r="AE1158">
        <v>0</v>
      </c>
      <c r="AF1158" t="b">
        <v>1</v>
      </c>
      <c r="AG1158">
        <v>2</v>
      </c>
    </row>
    <row r="1159" spans="2:33" x14ac:dyDescent="0.45">
      <c r="B1159" s="1">
        <v>1146</v>
      </c>
      <c r="C1159" s="16"/>
      <c r="D1159" s="17" t="s">
        <v>1889</v>
      </c>
      <c r="E1159" s="17"/>
      <c r="F1159" s="17"/>
      <c r="G1159" s="18" t="s">
        <v>1900</v>
      </c>
      <c r="H1159" s="17"/>
      <c r="I1159" s="17"/>
      <c r="J1159" s="17"/>
      <c r="K1159" s="17"/>
      <c r="L1159" s="19">
        <v>0</v>
      </c>
      <c r="M1159" s="19">
        <v>-1934</v>
      </c>
      <c r="N1159" s="20">
        <v>45747</v>
      </c>
      <c r="O1159" s="21" t="s">
        <v>63</v>
      </c>
      <c r="P1159" s="21">
        <v>0</v>
      </c>
      <c r="Q1159" s="21">
        <v>0</v>
      </c>
      <c r="R1159" s="21" t="s">
        <v>57</v>
      </c>
      <c r="S1159" s="21" t="s">
        <v>51</v>
      </c>
      <c r="T1159" s="21" t="s">
        <v>175</v>
      </c>
      <c r="U1159" s="22" t="s">
        <v>53</v>
      </c>
      <c r="V1159" s="15"/>
      <c r="AE1159">
        <v>0</v>
      </c>
      <c r="AF1159" t="b">
        <v>1</v>
      </c>
      <c r="AG1159">
        <v>2</v>
      </c>
    </row>
    <row r="1160" spans="2:33" x14ac:dyDescent="0.45">
      <c r="B1160" s="1">
        <v>1147</v>
      </c>
      <c r="C1160" s="16"/>
      <c r="D1160" s="17" t="s">
        <v>1889</v>
      </c>
      <c r="E1160" s="17"/>
      <c r="F1160" s="17"/>
      <c r="G1160" s="18" t="s">
        <v>1901</v>
      </c>
      <c r="H1160" s="17"/>
      <c r="I1160" s="17"/>
      <c r="J1160" s="17"/>
      <c r="K1160" s="17"/>
      <c r="L1160" s="19">
        <v>0</v>
      </c>
      <c r="M1160" s="19">
        <v>-372</v>
      </c>
      <c r="N1160" s="20">
        <v>45747</v>
      </c>
      <c r="O1160" s="21" t="s">
        <v>63</v>
      </c>
      <c r="P1160" s="21">
        <v>0</v>
      </c>
      <c r="Q1160" s="21">
        <v>0</v>
      </c>
      <c r="R1160" s="21" t="s">
        <v>57</v>
      </c>
      <c r="S1160" s="21" t="s">
        <v>51</v>
      </c>
      <c r="T1160" s="21" t="s">
        <v>175</v>
      </c>
      <c r="U1160" s="22" t="s">
        <v>53</v>
      </c>
      <c r="V1160" s="15"/>
      <c r="AE1160">
        <v>0</v>
      </c>
      <c r="AF1160" t="b">
        <v>1</v>
      </c>
      <c r="AG1160">
        <v>2</v>
      </c>
    </row>
    <row r="1161" spans="2:33" x14ac:dyDescent="0.45">
      <c r="B1161" s="1">
        <v>1148</v>
      </c>
      <c r="C1161" s="16" t="s">
        <v>47</v>
      </c>
      <c r="D1161" s="17" t="s">
        <v>1902</v>
      </c>
      <c r="E1161" s="17"/>
      <c r="F1161" s="17"/>
      <c r="G1161" s="18" t="s">
        <v>1903</v>
      </c>
      <c r="H1161" s="17"/>
      <c r="I1161" s="17"/>
      <c r="J1161" s="17"/>
      <c r="K1161" s="17"/>
      <c r="L1161" s="19">
        <v>0</v>
      </c>
      <c r="M1161" s="19">
        <v>-6370</v>
      </c>
      <c r="N1161" s="20">
        <v>45747</v>
      </c>
      <c r="O1161" s="21" t="s">
        <v>56</v>
      </c>
      <c r="P1161" s="21">
        <v>0</v>
      </c>
      <c r="Q1161" s="21">
        <v>0</v>
      </c>
      <c r="R1161" s="21" t="s">
        <v>50</v>
      </c>
      <c r="S1161" s="21" t="s">
        <v>443</v>
      </c>
      <c r="T1161" s="21" t="s">
        <v>125</v>
      </c>
      <c r="U1161" s="22" t="s">
        <v>53</v>
      </c>
      <c r="V1161" s="15"/>
      <c r="AE1161">
        <v>2</v>
      </c>
      <c r="AF1161" t="b">
        <v>1</v>
      </c>
      <c r="AG1161">
        <v>0</v>
      </c>
    </row>
    <row r="1162" spans="2:33" x14ac:dyDescent="0.45">
      <c r="B1162" s="1">
        <v>1149</v>
      </c>
      <c r="C1162" s="16" t="s">
        <v>47</v>
      </c>
      <c r="D1162" s="17" t="s">
        <v>1904</v>
      </c>
      <c r="E1162" s="17"/>
      <c r="F1162" s="17"/>
      <c r="G1162" s="18" t="s">
        <v>59</v>
      </c>
      <c r="H1162" s="17"/>
      <c r="I1162" s="17"/>
      <c r="J1162" s="17"/>
      <c r="K1162" s="17"/>
      <c r="L1162" s="19">
        <v>4150</v>
      </c>
      <c r="M1162" s="19">
        <v>0</v>
      </c>
      <c r="N1162" s="20">
        <v>45777</v>
      </c>
      <c r="O1162" s="21" t="s">
        <v>60</v>
      </c>
      <c r="P1162" s="21">
        <v>0</v>
      </c>
      <c r="Q1162" s="21">
        <v>0</v>
      </c>
      <c r="R1162" s="21" t="s">
        <v>57</v>
      </c>
      <c r="S1162" s="21" t="s">
        <v>51</v>
      </c>
      <c r="T1162" s="21" t="s">
        <v>52</v>
      </c>
      <c r="U1162" s="22" t="s">
        <v>53</v>
      </c>
      <c r="V1162" s="15"/>
      <c r="AE1162">
        <v>1</v>
      </c>
      <c r="AF1162" t="b">
        <v>1</v>
      </c>
      <c r="AG1162">
        <v>1</v>
      </c>
    </row>
    <row r="1163" spans="2:33" x14ac:dyDescent="0.45">
      <c r="B1163" s="1">
        <v>1150</v>
      </c>
      <c r="C1163" s="16"/>
      <c r="D1163" s="17" t="s">
        <v>1905</v>
      </c>
      <c r="E1163" s="17"/>
      <c r="F1163" s="17"/>
      <c r="G1163" s="18" t="s">
        <v>1906</v>
      </c>
      <c r="H1163" s="17"/>
      <c r="I1163" s="17"/>
      <c r="J1163" s="17"/>
      <c r="K1163" s="17"/>
      <c r="L1163" s="19">
        <v>4150</v>
      </c>
      <c r="M1163" s="19">
        <v>0</v>
      </c>
      <c r="N1163" s="20">
        <v>45777</v>
      </c>
      <c r="O1163" s="21" t="s">
        <v>63</v>
      </c>
      <c r="P1163" s="21">
        <v>0</v>
      </c>
      <c r="Q1163" s="21">
        <v>2.3E-2</v>
      </c>
      <c r="R1163" s="21" t="s">
        <v>57</v>
      </c>
      <c r="S1163" s="21" t="s">
        <v>51</v>
      </c>
      <c r="T1163" s="21" t="s">
        <v>52</v>
      </c>
      <c r="U1163" s="22" t="s">
        <v>53</v>
      </c>
      <c r="V1163" s="15"/>
      <c r="AE1163">
        <v>0</v>
      </c>
      <c r="AF1163" t="b">
        <v>1</v>
      </c>
      <c r="AG1163">
        <v>2</v>
      </c>
    </row>
    <row r="1164" spans="2:33" x14ac:dyDescent="0.45">
      <c r="B1164" s="1">
        <v>1151</v>
      </c>
      <c r="C1164" s="16"/>
      <c r="D1164" s="17" t="s">
        <v>1907</v>
      </c>
      <c r="E1164" s="17"/>
      <c r="F1164" s="17"/>
      <c r="G1164" s="18" t="s">
        <v>1908</v>
      </c>
      <c r="H1164" s="17"/>
      <c r="I1164" s="17"/>
      <c r="J1164" s="17"/>
      <c r="K1164" s="17"/>
      <c r="L1164" s="19">
        <v>0</v>
      </c>
      <c r="M1164" s="19">
        <v>-75</v>
      </c>
      <c r="N1164" s="20">
        <v>45747</v>
      </c>
      <c r="O1164" s="21" t="s">
        <v>56</v>
      </c>
      <c r="P1164" s="21">
        <v>0</v>
      </c>
      <c r="Q1164" s="21">
        <v>0</v>
      </c>
      <c r="R1164" s="21" t="s">
        <v>50</v>
      </c>
      <c r="S1164" s="21" t="s">
        <v>51</v>
      </c>
      <c r="T1164" s="21" t="s">
        <v>133</v>
      </c>
      <c r="U1164" s="22" t="s">
        <v>53</v>
      </c>
      <c r="V1164" s="15"/>
      <c r="AE1164">
        <v>0</v>
      </c>
      <c r="AF1164" t="b">
        <v>1</v>
      </c>
      <c r="AG1164">
        <v>0</v>
      </c>
    </row>
    <row r="1165" spans="2:33" x14ac:dyDescent="0.45">
      <c r="B1165" s="1">
        <v>1152</v>
      </c>
      <c r="C1165" s="16"/>
      <c r="D1165" s="17" t="s">
        <v>1909</v>
      </c>
      <c r="E1165" s="17"/>
      <c r="F1165" s="17"/>
      <c r="G1165" s="18" t="s">
        <v>1909</v>
      </c>
      <c r="H1165" s="17"/>
      <c r="I1165" s="17"/>
      <c r="J1165" s="17"/>
      <c r="K1165" s="17"/>
      <c r="L1165" s="19">
        <v>0</v>
      </c>
      <c r="M1165" s="19">
        <v>-12300</v>
      </c>
      <c r="N1165" s="20">
        <v>45747</v>
      </c>
      <c r="O1165" s="21" t="s">
        <v>56</v>
      </c>
      <c r="P1165" s="21">
        <v>0</v>
      </c>
      <c r="Q1165" s="21">
        <v>0</v>
      </c>
      <c r="R1165" s="21" t="s">
        <v>50</v>
      </c>
      <c r="S1165" s="21" t="s">
        <v>51</v>
      </c>
      <c r="T1165" s="21" t="s">
        <v>265</v>
      </c>
      <c r="U1165" s="22" t="s">
        <v>53</v>
      </c>
      <c r="V1165" s="15"/>
      <c r="AE1165">
        <v>0</v>
      </c>
      <c r="AF1165" t="b">
        <v>1</v>
      </c>
      <c r="AG1165">
        <v>0</v>
      </c>
    </row>
    <row r="1166" spans="2:33" x14ac:dyDescent="0.45">
      <c r="B1166" s="1">
        <v>1153</v>
      </c>
      <c r="C1166" s="16"/>
      <c r="D1166" s="17" t="s">
        <v>1910</v>
      </c>
      <c r="E1166" s="17"/>
      <c r="F1166" s="17"/>
      <c r="G1166" s="18" t="s">
        <v>1911</v>
      </c>
      <c r="H1166" s="17"/>
      <c r="I1166" s="17"/>
      <c r="J1166" s="17"/>
      <c r="K1166" s="17"/>
      <c r="L1166" s="19">
        <v>0</v>
      </c>
      <c r="M1166" s="19">
        <v>-6500</v>
      </c>
      <c r="N1166" s="20">
        <v>45747</v>
      </c>
      <c r="O1166" s="21" t="s">
        <v>56</v>
      </c>
      <c r="P1166" s="21">
        <v>0</v>
      </c>
      <c r="Q1166" s="21">
        <v>0</v>
      </c>
      <c r="R1166" s="21" t="s">
        <v>50</v>
      </c>
      <c r="S1166" s="21" t="s">
        <v>51</v>
      </c>
      <c r="T1166" s="21" t="s">
        <v>755</v>
      </c>
      <c r="U1166" s="22" t="s">
        <v>53</v>
      </c>
      <c r="V1166" s="15"/>
      <c r="AE1166">
        <v>0</v>
      </c>
      <c r="AF1166" t="b">
        <v>1</v>
      </c>
      <c r="AG1166">
        <v>0</v>
      </c>
    </row>
    <row r="1167" spans="2:33" x14ac:dyDescent="0.45">
      <c r="B1167" s="1">
        <v>1154</v>
      </c>
      <c r="C1167" s="16"/>
      <c r="D1167" s="17" t="s">
        <v>1912</v>
      </c>
      <c r="E1167" s="17"/>
      <c r="F1167" s="17"/>
      <c r="G1167" s="18" t="s">
        <v>1913</v>
      </c>
      <c r="H1167" s="17"/>
      <c r="I1167" s="17"/>
      <c r="J1167" s="17"/>
      <c r="K1167" s="17"/>
      <c r="L1167" s="19">
        <v>0</v>
      </c>
      <c r="M1167" s="19">
        <v>-8000</v>
      </c>
      <c r="N1167" s="20">
        <v>45747</v>
      </c>
      <c r="O1167" s="21" t="s">
        <v>56</v>
      </c>
      <c r="P1167" s="21">
        <v>0</v>
      </c>
      <c r="Q1167" s="21">
        <v>0</v>
      </c>
      <c r="R1167" s="21" t="s">
        <v>50</v>
      </c>
      <c r="S1167" s="21" t="s">
        <v>51</v>
      </c>
      <c r="T1167" s="21" t="s">
        <v>52</v>
      </c>
      <c r="U1167" s="22" t="s">
        <v>53</v>
      </c>
      <c r="V1167" s="15"/>
      <c r="AE1167">
        <v>0</v>
      </c>
      <c r="AF1167" t="b">
        <v>1</v>
      </c>
      <c r="AG1167">
        <v>0</v>
      </c>
    </row>
    <row r="1168" spans="2:33" x14ac:dyDescent="0.45">
      <c r="B1168" s="1">
        <v>1155</v>
      </c>
      <c r="C1168" s="16"/>
      <c r="D1168" s="17" t="s">
        <v>1914</v>
      </c>
      <c r="E1168" s="17"/>
      <c r="F1168" s="17"/>
      <c r="G1168" s="18" t="s">
        <v>1915</v>
      </c>
      <c r="H1168" s="17"/>
      <c r="I1168" s="17"/>
      <c r="J1168" s="17"/>
      <c r="K1168" s="17"/>
      <c r="L1168" s="19">
        <v>0</v>
      </c>
      <c r="M1168" s="19">
        <v>-106</v>
      </c>
      <c r="N1168" s="20">
        <v>45747</v>
      </c>
      <c r="O1168" s="21" t="s">
        <v>56</v>
      </c>
      <c r="P1168" s="21">
        <v>0</v>
      </c>
      <c r="Q1168" s="21">
        <v>0</v>
      </c>
      <c r="R1168" s="21" t="s">
        <v>50</v>
      </c>
      <c r="S1168" s="21" t="s">
        <v>443</v>
      </c>
      <c r="T1168" s="21" t="s">
        <v>936</v>
      </c>
      <c r="U1168" s="22" t="s">
        <v>53</v>
      </c>
      <c r="V1168" s="15"/>
      <c r="AE1168">
        <v>0</v>
      </c>
      <c r="AF1168" t="b">
        <v>1</v>
      </c>
      <c r="AG1168">
        <v>0</v>
      </c>
    </row>
    <row r="1169" spans="2:33" x14ac:dyDescent="0.45">
      <c r="B1169" s="1">
        <v>1156</v>
      </c>
      <c r="C1169" s="16"/>
      <c r="D1169" s="17" t="s">
        <v>1916</v>
      </c>
      <c r="E1169" s="17"/>
      <c r="F1169" s="17"/>
      <c r="G1169" s="18" t="s">
        <v>1917</v>
      </c>
      <c r="H1169" s="17"/>
      <c r="I1169" s="17"/>
      <c r="J1169" s="17"/>
      <c r="K1169" s="17"/>
      <c r="L1169" s="19">
        <v>0</v>
      </c>
      <c r="M1169" s="19">
        <v>-20</v>
      </c>
      <c r="N1169" s="20">
        <v>45747</v>
      </c>
      <c r="O1169" s="21" t="s">
        <v>56</v>
      </c>
      <c r="P1169" s="21">
        <v>0</v>
      </c>
      <c r="Q1169" s="21">
        <v>0</v>
      </c>
      <c r="R1169" s="21" t="s">
        <v>50</v>
      </c>
      <c r="S1169" s="21" t="s">
        <v>51</v>
      </c>
      <c r="T1169" s="21" t="s">
        <v>1126</v>
      </c>
      <c r="U1169" s="22" t="s">
        <v>53</v>
      </c>
      <c r="V1169" s="15"/>
      <c r="AE1169">
        <v>0</v>
      </c>
      <c r="AF1169" t="b">
        <v>1</v>
      </c>
      <c r="AG1169">
        <v>0</v>
      </c>
    </row>
    <row r="1170" spans="2:33" x14ac:dyDescent="0.45">
      <c r="B1170" s="1">
        <v>1157</v>
      </c>
      <c r="C1170" s="16"/>
      <c r="D1170" s="17" t="s">
        <v>1918</v>
      </c>
      <c r="E1170" s="17"/>
      <c r="F1170" s="17"/>
      <c r="G1170" s="18" t="s">
        <v>1919</v>
      </c>
      <c r="H1170" s="17"/>
      <c r="I1170" s="17"/>
      <c r="J1170" s="17"/>
      <c r="K1170" s="17"/>
      <c r="L1170" s="19">
        <v>0</v>
      </c>
      <c r="M1170" s="19">
        <v>-109318</v>
      </c>
      <c r="N1170" s="20">
        <v>45747</v>
      </c>
      <c r="O1170" s="21" t="s">
        <v>56</v>
      </c>
      <c r="P1170" s="21">
        <v>0</v>
      </c>
      <c r="Q1170" s="21">
        <v>0</v>
      </c>
      <c r="R1170" s="21" t="s">
        <v>50</v>
      </c>
      <c r="S1170" s="21" t="s">
        <v>293</v>
      </c>
      <c r="T1170" s="21" t="s">
        <v>133</v>
      </c>
      <c r="U1170" s="22" t="s">
        <v>53</v>
      </c>
      <c r="V1170" s="15"/>
      <c r="AE1170">
        <v>0</v>
      </c>
      <c r="AF1170" t="b">
        <v>1</v>
      </c>
      <c r="AG1170">
        <v>0</v>
      </c>
    </row>
    <row r="1171" spans="2:33" x14ac:dyDescent="0.45">
      <c r="B1171" s="1">
        <v>1158</v>
      </c>
      <c r="C1171" s="16"/>
      <c r="D1171" s="17" t="s">
        <v>1920</v>
      </c>
      <c r="E1171" s="17"/>
      <c r="F1171" s="17"/>
      <c r="G1171" s="18" t="s">
        <v>1920</v>
      </c>
      <c r="H1171" s="17"/>
      <c r="I1171" s="17"/>
      <c r="J1171" s="17"/>
      <c r="K1171" s="17"/>
      <c r="L1171" s="19">
        <v>0</v>
      </c>
      <c r="M1171" s="19">
        <v>-28448</v>
      </c>
      <c r="N1171" s="20">
        <v>45747</v>
      </c>
      <c r="O1171" s="21" t="s">
        <v>56</v>
      </c>
      <c r="P1171" s="21">
        <v>0</v>
      </c>
      <c r="Q1171" s="21">
        <v>0</v>
      </c>
      <c r="R1171" s="21" t="s">
        <v>50</v>
      </c>
      <c r="S1171" s="21" t="s">
        <v>51</v>
      </c>
      <c r="T1171" s="21" t="s">
        <v>370</v>
      </c>
      <c r="U1171" s="22" t="s">
        <v>53</v>
      </c>
      <c r="V1171" s="15"/>
      <c r="AE1171">
        <v>0</v>
      </c>
      <c r="AF1171" t="b">
        <v>1</v>
      </c>
      <c r="AG1171">
        <v>0</v>
      </c>
    </row>
    <row r="1172" spans="2:33" x14ac:dyDescent="0.45">
      <c r="B1172" s="1">
        <v>1159</v>
      </c>
      <c r="C1172" s="16"/>
      <c r="D1172" s="17" t="s">
        <v>1921</v>
      </c>
      <c r="E1172" s="17"/>
      <c r="F1172" s="17"/>
      <c r="G1172" s="18" t="s">
        <v>1922</v>
      </c>
      <c r="H1172" s="17"/>
      <c r="I1172" s="17"/>
      <c r="J1172" s="17"/>
      <c r="K1172" s="17"/>
      <c r="L1172" s="19">
        <v>0</v>
      </c>
      <c r="M1172" s="19">
        <v>-44000</v>
      </c>
      <c r="N1172" s="20">
        <v>45747</v>
      </c>
      <c r="O1172" s="21" t="s">
        <v>56</v>
      </c>
      <c r="P1172" s="21">
        <v>0</v>
      </c>
      <c r="Q1172" s="21">
        <v>0</v>
      </c>
      <c r="R1172" s="21" t="s">
        <v>50</v>
      </c>
      <c r="S1172" s="21" t="s">
        <v>293</v>
      </c>
      <c r="T1172" s="21" t="s">
        <v>130</v>
      </c>
      <c r="U1172" s="22" t="s">
        <v>53</v>
      </c>
      <c r="V1172" s="15"/>
      <c r="AE1172">
        <v>0</v>
      </c>
      <c r="AF1172" t="b">
        <v>1</v>
      </c>
      <c r="AG1172">
        <v>0</v>
      </c>
    </row>
    <row r="1173" spans="2:33" x14ac:dyDescent="0.45">
      <c r="B1173" s="1">
        <v>1160</v>
      </c>
      <c r="C1173" s="16"/>
      <c r="D1173" s="17" t="s">
        <v>1923</v>
      </c>
      <c r="E1173" s="17"/>
      <c r="F1173" s="17"/>
      <c r="G1173" s="18" t="s">
        <v>1924</v>
      </c>
      <c r="H1173" s="17"/>
      <c r="I1173" s="17"/>
      <c r="J1173" s="17"/>
      <c r="K1173" s="17"/>
      <c r="L1173" s="19">
        <v>0</v>
      </c>
      <c r="M1173" s="19">
        <v>-42740</v>
      </c>
      <c r="N1173" s="20">
        <v>45747</v>
      </c>
      <c r="O1173" s="21" t="s">
        <v>56</v>
      </c>
      <c r="P1173" s="21">
        <v>0</v>
      </c>
      <c r="Q1173" s="21">
        <v>0</v>
      </c>
      <c r="R1173" s="21" t="s">
        <v>50</v>
      </c>
      <c r="S1173" s="21" t="s">
        <v>51</v>
      </c>
      <c r="T1173" s="21" t="s">
        <v>860</v>
      </c>
      <c r="U1173" s="22" t="s">
        <v>53</v>
      </c>
      <c r="V1173" s="15"/>
      <c r="AE1173">
        <v>0</v>
      </c>
      <c r="AF1173" t="b">
        <v>1</v>
      </c>
      <c r="AG1173">
        <v>0</v>
      </c>
    </row>
    <row r="1174" spans="2:33" x14ac:dyDescent="0.45">
      <c r="B1174" s="1">
        <v>1161</v>
      </c>
      <c r="C1174" s="16"/>
      <c r="D1174" s="17" t="s">
        <v>1925</v>
      </c>
      <c r="E1174" s="17"/>
      <c r="F1174" s="17"/>
      <c r="G1174" s="18" t="s">
        <v>1926</v>
      </c>
      <c r="H1174" s="17"/>
      <c r="I1174" s="17"/>
      <c r="J1174" s="17"/>
      <c r="K1174" s="17"/>
      <c r="L1174" s="19">
        <v>0</v>
      </c>
      <c r="M1174" s="19">
        <v>-1169</v>
      </c>
      <c r="N1174" s="20">
        <v>45747</v>
      </c>
      <c r="O1174" s="21" t="s">
        <v>56</v>
      </c>
      <c r="P1174" s="21">
        <v>0</v>
      </c>
      <c r="Q1174" s="21">
        <v>0</v>
      </c>
      <c r="R1174" s="21" t="s">
        <v>50</v>
      </c>
      <c r="S1174" s="21" t="s">
        <v>51</v>
      </c>
      <c r="T1174" s="21" t="s">
        <v>1722</v>
      </c>
      <c r="U1174" s="22" t="s">
        <v>53</v>
      </c>
      <c r="V1174" s="15"/>
      <c r="AE1174">
        <v>0</v>
      </c>
      <c r="AF1174" t="b">
        <v>1</v>
      </c>
      <c r="AG1174">
        <v>0</v>
      </c>
    </row>
    <row r="1175" spans="2:33" x14ac:dyDescent="0.45">
      <c r="B1175" s="1">
        <v>1162</v>
      </c>
      <c r="C1175" s="16"/>
      <c r="D1175" s="17" t="s">
        <v>1927</v>
      </c>
      <c r="E1175" s="17"/>
      <c r="F1175" s="17"/>
      <c r="G1175" s="18" t="s">
        <v>1928</v>
      </c>
      <c r="H1175" s="17"/>
      <c r="I1175" s="17"/>
      <c r="J1175" s="17"/>
      <c r="K1175" s="17"/>
      <c r="L1175" s="19">
        <v>0</v>
      </c>
      <c r="M1175" s="19">
        <v>-21650</v>
      </c>
      <c r="N1175" s="20">
        <v>45747</v>
      </c>
      <c r="O1175" s="21" t="s">
        <v>56</v>
      </c>
      <c r="P1175" s="21">
        <v>0</v>
      </c>
      <c r="Q1175" s="21">
        <v>0</v>
      </c>
      <c r="R1175" s="21" t="s">
        <v>50</v>
      </c>
      <c r="S1175" s="21" t="s">
        <v>293</v>
      </c>
      <c r="T1175" s="21" t="s">
        <v>130</v>
      </c>
      <c r="U1175" s="22" t="s">
        <v>53</v>
      </c>
      <c r="V1175" s="15"/>
      <c r="AE1175">
        <v>0</v>
      </c>
      <c r="AF1175" t="b">
        <v>1</v>
      </c>
      <c r="AG1175">
        <v>0</v>
      </c>
    </row>
    <row r="1176" spans="2:33" x14ac:dyDescent="0.45">
      <c r="B1176" s="1">
        <v>1163</v>
      </c>
      <c r="C1176" s="16"/>
      <c r="D1176" s="17" t="s">
        <v>1929</v>
      </c>
      <c r="E1176" s="17"/>
      <c r="F1176" s="17"/>
      <c r="G1176" s="18" t="s">
        <v>1930</v>
      </c>
      <c r="H1176" s="17"/>
      <c r="I1176" s="17"/>
      <c r="J1176" s="17"/>
      <c r="K1176" s="17"/>
      <c r="L1176" s="19">
        <v>0</v>
      </c>
      <c r="M1176" s="19">
        <v>-1630</v>
      </c>
      <c r="N1176" s="20">
        <v>45747</v>
      </c>
      <c r="O1176" s="21" t="s">
        <v>56</v>
      </c>
      <c r="P1176" s="21">
        <v>0</v>
      </c>
      <c r="Q1176" s="21">
        <v>0</v>
      </c>
      <c r="R1176" s="21" t="s">
        <v>50</v>
      </c>
      <c r="S1176" s="21" t="s">
        <v>51</v>
      </c>
      <c r="T1176" s="21" t="s">
        <v>1042</v>
      </c>
      <c r="U1176" s="22" t="s">
        <v>1042</v>
      </c>
      <c r="V1176" s="15"/>
      <c r="AE1176">
        <v>0</v>
      </c>
      <c r="AF1176" t="b">
        <v>1</v>
      </c>
      <c r="AG1176">
        <v>0</v>
      </c>
    </row>
    <row r="1177" spans="2:33" x14ac:dyDescent="0.45">
      <c r="B1177" s="1">
        <v>1164</v>
      </c>
      <c r="C1177" s="16"/>
      <c r="D1177" s="17" t="s">
        <v>1931</v>
      </c>
      <c r="E1177" s="17"/>
      <c r="F1177" s="17"/>
      <c r="G1177" s="18" t="s">
        <v>1932</v>
      </c>
      <c r="H1177" s="17"/>
      <c r="I1177" s="17"/>
      <c r="J1177" s="17"/>
      <c r="K1177" s="17"/>
      <c r="L1177" s="19">
        <v>0</v>
      </c>
      <c r="M1177" s="19">
        <v>-39890</v>
      </c>
      <c r="N1177" s="20">
        <v>45747</v>
      </c>
      <c r="O1177" s="21" t="s">
        <v>56</v>
      </c>
      <c r="P1177" s="21">
        <v>0</v>
      </c>
      <c r="Q1177" s="21">
        <v>0</v>
      </c>
      <c r="R1177" s="21" t="s">
        <v>50</v>
      </c>
      <c r="S1177" s="21" t="s">
        <v>51</v>
      </c>
      <c r="T1177" s="21" t="s">
        <v>130</v>
      </c>
      <c r="U1177" s="22" t="s">
        <v>53</v>
      </c>
      <c r="V1177" s="15"/>
      <c r="AE1177">
        <v>0</v>
      </c>
      <c r="AF1177" t="b">
        <v>1</v>
      </c>
      <c r="AG1177">
        <v>0</v>
      </c>
    </row>
    <row r="1178" spans="2:33" x14ac:dyDescent="0.45">
      <c r="B1178" s="1">
        <v>1165</v>
      </c>
      <c r="C1178" s="16"/>
      <c r="D1178" s="17" t="s">
        <v>1933</v>
      </c>
      <c r="E1178" s="17"/>
      <c r="F1178" s="17"/>
      <c r="G1178" s="18" t="s">
        <v>1934</v>
      </c>
      <c r="H1178" s="17"/>
      <c r="I1178" s="17"/>
      <c r="J1178" s="17"/>
      <c r="K1178" s="17"/>
      <c r="L1178" s="19">
        <v>0</v>
      </c>
      <c r="M1178" s="19">
        <v>-13</v>
      </c>
      <c r="N1178" s="20">
        <v>45747</v>
      </c>
      <c r="O1178" s="21" t="s">
        <v>56</v>
      </c>
      <c r="P1178" s="21">
        <v>0</v>
      </c>
      <c r="Q1178" s="21">
        <v>0</v>
      </c>
      <c r="R1178" s="21" t="s">
        <v>50</v>
      </c>
      <c r="S1178" s="21" t="s">
        <v>51</v>
      </c>
      <c r="T1178" s="21" t="s">
        <v>870</v>
      </c>
      <c r="U1178" s="22" t="s">
        <v>53</v>
      </c>
      <c r="V1178" s="15"/>
      <c r="AE1178">
        <v>0</v>
      </c>
      <c r="AF1178" t="b">
        <v>1</v>
      </c>
      <c r="AG1178">
        <v>0</v>
      </c>
    </row>
    <row r="1179" spans="2:33" x14ac:dyDescent="0.45">
      <c r="B1179" s="1">
        <v>1166</v>
      </c>
      <c r="C1179" s="16"/>
      <c r="D1179" s="17" t="s">
        <v>1935</v>
      </c>
      <c r="E1179" s="17"/>
      <c r="F1179" s="17"/>
      <c r="G1179" s="18" t="s">
        <v>1936</v>
      </c>
      <c r="H1179" s="17"/>
      <c r="I1179" s="17"/>
      <c r="J1179" s="17"/>
      <c r="K1179" s="17"/>
      <c r="L1179" s="19">
        <v>0</v>
      </c>
      <c r="M1179" s="19">
        <v>-34</v>
      </c>
      <c r="N1179" s="20">
        <v>45747</v>
      </c>
      <c r="O1179" s="21" t="s">
        <v>56</v>
      </c>
      <c r="P1179" s="21">
        <v>0</v>
      </c>
      <c r="Q1179" s="21">
        <v>0</v>
      </c>
      <c r="R1179" s="21" t="s">
        <v>50</v>
      </c>
      <c r="S1179" s="21" t="s">
        <v>51</v>
      </c>
      <c r="T1179" s="21" t="s">
        <v>732</v>
      </c>
      <c r="U1179" s="22" t="s">
        <v>53</v>
      </c>
      <c r="V1179" s="15"/>
      <c r="AE1179">
        <v>0</v>
      </c>
      <c r="AF1179" t="b">
        <v>1</v>
      </c>
      <c r="AG1179">
        <v>0</v>
      </c>
    </row>
    <row r="1180" spans="2:33" x14ac:dyDescent="0.45">
      <c r="B1180" s="1">
        <v>1167</v>
      </c>
      <c r="C1180" s="16" t="s">
        <v>47</v>
      </c>
      <c r="D1180" s="17" t="s">
        <v>1937</v>
      </c>
      <c r="E1180" s="17"/>
      <c r="F1180" s="17"/>
      <c r="G1180" s="18" t="s">
        <v>59</v>
      </c>
      <c r="H1180" s="17"/>
      <c r="I1180" s="17"/>
      <c r="J1180" s="17"/>
      <c r="K1180" s="17"/>
      <c r="L1180" s="19">
        <v>0</v>
      </c>
      <c r="M1180" s="19">
        <v>-10</v>
      </c>
      <c r="N1180" s="20">
        <v>45657</v>
      </c>
      <c r="O1180" s="21" t="s">
        <v>60</v>
      </c>
      <c r="P1180" s="21">
        <v>0</v>
      </c>
      <c r="Q1180" s="21">
        <v>0</v>
      </c>
      <c r="R1180" s="21" t="s">
        <v>50</v>
      </c>
      <c r="S1180" s="21" t="s">
        <v>51</v>
      </c>
      <c r="T1180" s="21" t="s">
        <v>1105</v>
      </c>
      <c r="U1180" s="22" t="s">
        <v>53</v>
      </c>
      <c r="V1180" s="15"/>
      <c r="AE1180">
        <v>1</v>
      </c>
      <c r="AF1180" t="b">
        <v>1</v>
      </c>
      <c r="AG1180">
        <v>0</v>
      </c>
    </row>
    <row r="1181" spans="2:33" x14ac:dyDescent="0.45">
      <c r="B1181" s="1">
        <v>1168</v>
      </c>
      <c r="C1181" s="16"/>
      <c r="D1181" s="17" t="s">
        <v>1938</v>
      </c>
      <c r="E1181" s="17"/>
      <c r="F1181" s="17"/>
      <c r="G1181" s="18" t="s">
        <v>1939</v>
      </c>
      <c r="H1181" s="17"/>
      <c r="I1181" s="17"/>
      <c r="J1181" s="17"/>
      <c r="K1181" s="17"/>
      <c r="L1181" s="19">
        <v>0</v>
      </c>
      <c r="M1181" s="19">
        <v>-10</v>
      </c>
      <c r="N1181" s="20">
        <v>45657</v>
      </c>
      <c r="O1181" s="21" t="s">
        <v>56</v>
      </c>
      <c r="P1181" s="21">
        <v>0</v>
      </c>
      <c r="Q1181" s="21">
        <v>0</v>
      </c>
      <c r="R1181" s="21" t="s">
        <v>57</v>
      </c>
      <c r="S1181" s="21" t="s">
        <v>51</v>
      </c>
      <c r="T1181" s="21" t="s">
        <v>1105</v>
      </c>
      <c r="U1181" s="22" t="s">
        <v>53</v>
      </c>
      <c r="V1181" s="15"/>
      <c r="AE1181">
        <v>0</v>
      </c>
      <c r="AF1181" t="b">
        <v>1</v>
      </c>
      <c r="AG1181">
        <v>1</v>
      </c>
    </row>
    <row r="1182" spans="2:33" x14ac:dyDescent="0.45">
      <c r="B1182" s="1">
        <v>1169</v>
      </c>
      <c r="C1182" s="16"/>
      <c r="D1182" s="17" t="s">
        <v>1940</v>
      </c>
      <c r="E1182" s="17"/>
      <c r="F1182" s="17"/>
      <c r="G1182" s="18" t="s">
        <v>1941</v>
      </c>
      <c r="H1182" s="17"/>
      <c r="I1182" s="17"/>
      <c r="J1182" s="17"/>
      <c r="K1182" s="17"/>
      <c r="L1182" s="19">
        <v>0</v>
      </c>
      <c r="M1182" s="19">
        <v>-614</v>
      </c>
      <c r="N1182" s="20">
        <v>45747</v>
      </c>
      <c r="O1182" s="21" t="s">
        <v>56</v>
      </c>
      <c r="P1182" s="21">
        <v>0</v>
      </c>
      <c r="Q1182" s="21">
        <v>0</v>
      </c>
      <c r="R1182" s="21" t="s">
        <v>50</v>
      </c>
      <c r="S1182" s="21" t="s">
        <v>51</v>
      </c>
      <c r="T1182" s="21" t="s">
        <v>827</v>
      </c>
      <c r="U1182" s="22" t="s">
        <v>53</v>
      </c>
      <c r="V1182" s="15"/>
      <c r="AE1182">
        <v>0</v>
      </c>
      <c r="AF1182" t="b">
        <v>1</v>
      </c>
      <c r="AG1182">
        <v>0</v>
      </c>
    </row>
    <row r="1183" spans="2:33" x14ac:dyDescent="0.45">
      <c r="B1183" s="1">
        <v>1170</v>
      </c>
      <c r="C1183" s="16"/>
      <c r="D1183" s="17" t="s">
        <v>1942</v>
      </c>
      <c r="E1183" s="17"/>
      <c r="F1183" s="17"/>
      <c r="G1183" s="18" t="s">
        <v>1943</v>
      </c>
      <c r="H1183" s="17"/>
      <c r="I1183" s="17"/>
      <c r="J1183" s="17"/>
      <c r="K1183" s="17"/>
      <c r="L1183" s="19">
        <v>0</v>
      </c>
      <c r="M1183" s="19">
        <v>-132800</v>
      </c>
      <c r="N1183" s="20">
        <v>45747</v>
      </c>
      <c r="O1183" s="21" t="s">
        <v>56</v>
      </c>
      <c r="P1183" s="21">
        <v>0</v>
      </c>
      <c r="Q1183" s="21">
        <v>0</v>
      </c>
      <c r="R1183" s="21" t="s">
        <v>50</v>
      </c>
      <c r="S1183" s="21" t="s">
        <v>293</v>
      </c>
      <c r="T1183" s="21" t="s">
        <v>130</v>
      </c>
      <c r="U1183" s="22" t="s">
        <v>53</v>
      </c>
      <c r="V1183" s="15"/>
      <c r="AE1183">
        <v>0</v>
      </c>
      <c r="AF1183" t="b">
        <v>1</v>
      </c>
      <c r="AG1183">
        <v>0</v>
      </c>
    </row>
    <row r="1184" spans="2:33" x14ac:dyDescent="0.45">
      <c r="B1184" s="1">
        <v>1171</v>
      </c>
      <c r="C1184" s="16"/>
      <c r="D1184" s="17" t="s">
        <v>1944</v>
      </c>
      <c r="E1184" s="17"/>
      <c r="F1184" s="17"/>
      <c r="G1184" s="18" t="s">
        <v>1945</v>
      </c>
      <c r="H1184" s="17"/>
      <c r="I1184" s="17"/>
      <c r="J1184" s="17"/>
      <c r="K1184" s="17"/>
      <c r="L1184" s="19">
        <v>0</v>
      </c>
      <c r="M1184" s="19">
        <v>-600</v>
      </c>
      <c r="N1184" s="20">
        <v>45747</v>
      </c>
      <c r="O1184" s="21" t="s">
        <v>56</v>
      </c>
      <c r="P1184" s="21">
        <v>0</v>
      </c>
      <c r="Q1184" s="21">
        <v>0</v>
      </c>
      <c r="R1184" s="21" t="s">
        <v>50</v>
      </c>
      <c r="S1184" s="21" t="s">
        <v>51</v>
      </c>
      <c r="T1184" s="21" t="s">
        <v>427</v>
      </c>
      <c r="U1184" s="22" t="s">
        <v>53</v>
      </c>
      <c r="V1184" s="15"/>
      <c r="AE1184">
        <v>0</v>
      </c>
      <c r="AF1184" t="b">
        <v>1</v>
      </c>
      <c r="AG1184">
        <v>0</v>
      </c>
    </row>
    <row r="1185" spans="2:33" x14ac:dyDescent="0.45">
      <c r="B1185" s="1">
        <v>1172</v>
      </c>
      <c r="C1185" s="16"/>
      <c r="D1185" s="17" t="s">
        <v>1946</v>
      </c>
      <c r="E1185" s="17"/>
      <c r="F1185" s="17"/>
      <c r="G1185" s="18" t="s">
        <v>1947</v>
      </c>
      <c r="H1185" s="17"/>
      <c r="I1185" s="17"/>
      <c r="J1185" s="17"/>
      <c r="K1185" s="17"/>
      <c r="L1185" s="19">
        <v>0</v>
      </c>
      <c r="M1185" s="19">
        <v>-2679</v>
      </c>
      <c r="N1185" s="20">
        <v>45747</v>
      </c>
      <c r="O1185" s="21" t="s">
        <v>56</v>
      </c>
      <c r="P1185" s="21">
        <v>0</v>
      </c>
      <c r="Q1185" s="21">
        <v>0</v>
      </c>
      <c r="R1185" s="21" t="s">
        <v>50</v>
      </c>
      <c r="S1185" s="21" t="s">
        <v>246</v>
      </c>
      <c r="T1185" s="21" t="s">
        <v>130</v>
      </c>
      <c r="U1185" s="22" t="s">
        <v>53</v>
      </c>
      <c r="V1185" s="15"/>
      <c r="AE1185">
        <v>0</v>
      </c>
      <c r="AF1185" t="b">
        <v>1</v>
      </c>
      <c r="AG1185">
        <v>0</v>
      </c>
    </row>
    <row r="1186" spans="2:33" x14ac:dyDescent="0.45">
      <c r="B1186" s="1">
        <v>1173</v>
      </c>
      <c r="C1186" s="16"/>
      <c r="D1186" s="17" t="s">
        <v>1948</v>
      </c>
      <c r="E1186" s="17"/>
      <c r="F1186" s="17"/>
      <c r="G1186" s="18" t="s">
        <v>1949</v>
      </c>
      <c r="H1186" s="17"/>
      <c r="I1186" s="17"/>
      <c r="J1186" s="17"/>
      <c r="K1186" s="17"/>
      <c r="L1186" s="19">
        <v>0</v>
      </c>
      <c r="M1186" s="19">
        <v>-160</v>
      </c>
      <c r="N1186" s="20">
        <v>45747</v>
      </c>
      <c r="O1186" s="21" t="s">
        <v>56</v>
      </c>
      <c r="P1186" s="21">
        <v>0</v>
      </c>
      <c r="Q1186" s="21">
        <v>0</v>
      </c>
      <c r="R1186" s="21" t="s">
        <v>50</v>
      </c>
      <c r="S1186" s="21" t="s">
        <v>51</v>
      </c>
      <c r="T1186" s="21" t="s">
        <v>589</v>
      </c>
      <c r="U1186" s="22" t="s">
        <v>53</v>
      </c>
      <c r="V1186" s="15"/>
      <c r="AE1186">
        <v>0</v>
      </c>
      <c r="AF1186" t="b">
        <v>1</v>
      </c>
      <c r="AG1186">
        <v>0</v>
      </c>
    </row>
    <row r="1187" spans="2:33" x14ac:dyDescent="0.45">
      <c r="B1187" s="1">
        <v>1174</v>
      </c>
      <c r="C1187" s="16"/>
      <c r="D1187" s="17" t="s">
        <v>1950</v>
      </c>
      <c r="E1187" s="17"/>
      <c r="F1187" s="17"/>
      <c r="G1187" s="18" t="s">
        <v>1951</v>
      </c>
      <c r="H1187" s="17"/>
      <c r="I1187" s="17"/>
      <c r="J1187" s="17"/>
      <c r="K1187" s="17"/>
      <c r="L1187" s="19">
        <v>0</v>
      </c>
      <c r="M1187" s="19">
        <v>-17</v>
      </c>
      <c r="N1187" s="20">
        <v>45747</v>
      </c>
      <c r="O1187" s="21" t="s">
        <v>56</v>
      </c>
      <c r="P1187" s="21">
        <v>0</v>
      </c>
      <c r="Q1187" s="21">
        <v>0</v>
      </c>
      <c r="R1187" s="21" t="s">
        <v>50</v>
      </c>
      <c r="S1187" s="21" t="s">
        <v>51</v>
      </c>
      <c r="T1187" s="21" t="s">
        <v>755</v>
      </c>
      <c r="U1187" s="22" t="s">
        <v>53</v>
      </c>
      <c r="V1187" s="15"/>
      <c r="AE1187">
        <v>0</v>
      </c>
      <c r="AF1187" t="b">
        <v>1</v>
      </c>
      <c r="AG1187">
        <v>0</v>
      </c>
    </row>
    <row r="1188" spans="2:33" x14ac:dyDescent="0.45">
      <c r="B1188" s="1">
        <v>1175</v>
      </c>
      <c r="C1188" s="16"/>
      <c r="D1188" s="17" t="s">
        <v>1952</v>
      </c>
      <c r="E1188" s="17"/>
      <c r="F1188" s="17"/>
      <c r="G1188" s="18" t="s">
        <v>1953</v>
      </c>
      <c r="H1188" s="17"/>
      <c r="I1188" s="17"/>
      <c r="J1188" s="17"/>
      <c r="K1188" s="17"/>
      <c r="L1188" s="19">
        <v>0</v>
      </c>
      <c r="M1188" s="19">
        <v>-8033</v>
      </c>
      <c r="N1188" s="20">
        <v>45747</v>
      </c>
      <c r="O1188" s="21" t="s">
        <v>56</v>
      </c>
      <c r="P1188" s="21">
        <v>0</v>
      </c>
      <c r="Q1188" s="21">
        <v>0</v>
      </c>
      <c r="R1188" s="21" t="s">
        <v>50</v>
      </c>
      <c r="S1188" s="21" t="s">
        <v>51</v>
      </c>
      <c r="T1188" s="21" t="s">
        <v>860</v>
      </c>
      <c r="U1188" s="22" t="s">
        <v>53</v>
      </c>
      <c r="V1188" s="15"/>
      <c r="AE1188">
        <v>0</v>
      </c>
      <c r="AF1188" t="b">
        <v>1</v>
      </c>
      <c r="AG1188">
        <v>0</v>
      </c>
    </row>
    <row r="1189" spans="2:33" x14ac:dyDescent="0.45">
      <c r="B1189" s="1">
        <v>1176</v>
      </c>
      <c r="C1189" s="16"/>
      <c r="D1189" s="17" t="s">
        <v>1954</v>
      </c>
      <c r="E1189" s="17"/>
      <c r="F1189" s="17"/>
      <c r="G1189" s="18" t="s">
        <v>1955</v>
      </c>
      <c r="H1189" s="17"/>
      <c r="I1189" s="17"/>
      <c r="J1189" s="17"/>
      <c r="K1189" s="17"/>
      <c r="L1189" s="19">
        <v>0</v>
      </c>
      <c r="M1189" s="19">
        <v>-4</v>
      </c>
      <c r="N1189" s="20">
        <v>45747</v>
      </c>
      <c r="O1189" s="21" t="s">
        <v>56</v>
      </c>
      <c r="P1189" s="21">
        <v>0</v>
      </c>
      <c r="Q1189" s="21">
        <v>0</v>
      </c>
      <c r="R1189" s="21" t="s">
        <v>50</v>
      </c>
      <c r="S1189" s="21" t="s">
        <v>51</v>
      </c>
      <c r="T1189" s="21" t="s">
        <v>306</v>
      </c>
      <c r="U1189" s="22" t="s">
        <v>53</v>
      </c>
      <c r="V1189" s="15"/>
      <c r="AE1189">
        <v>0</v>
      </c>
      <c r="AF1189" t="b">
        <v>1</v>
      </c>
      <c r="AG1189">
        <v>0</v>
      </c>
    </row>
    <row r="1190" spans="2:33" x14ac:dyDescent="0.45">
      <c r="B1190" s="1">
        <v>1177</v>
      </c>
      <c r="C1190" s="16" t="s">
        <v>47</v>
      </c>
      <c r="D1190" s="17" t="s">
        <v>1956</v>
      </c>
      <c r="E1190" s="17"/>
      <c r="F1190" s="17"/>
      <c r="G1190" s="18" t="s">
        <v>1957</v>
      </c>
      <c r="H1190" s="17"/>
      <c r="I1190" s="17"/>
      <c r="J1190" s="17"/>
      <c r="K1190" s="17"/>
      <c r="L1190" s="19">
        <v>0</v>
      </c>
      <c r="M1190" s="19">
        <v>-11145</v>
      </c>
      <c r="N1190" s="20">
        <v>45747</v>
      </c>
      <c r="O1190" s="21" t="s">
        <v>56</v>
      </c>
      <c r="P1190" s="21">
        <v>0</v>
      </c>
      <c r="Q1190" s="21">
        <v>0</v>
      </c>
      <c r="R1190" s="21" t="s">
        <v>50</v>
      </c>
      <c r="S1190" s="21" t="s">
        <v>443</v>
      </c>
      <c r="T1190" s="21" t="s">
        <v>769</v>
      </c>
      <c r="U1190" s="22" t="s">
        <v>770</v>
      </c>
      <c r="V1190" s="15"/>
      <c r="AE1190">
        <v>2</v>
      </c>
      <c r="AF1190" t="b">
        <v>1</v>
      </c>
      <c r="AG1190">
        <v>0</v>
      </c>
    </row>
    <row r="1191" spans="2:33" x14ac:dyDescent="0.45">
      <c r="B1191" s="1">
        <v>1178</v>
      </c>
      <c r="C1191" s="16" t="s">
        <v>47</v>
      </c>
      <c r="D1191" s="17" t="s">
        <v>1958</v>
      </c>
      <c r="E1191" s="17"/>
      <c r="F1191" s="17"/>
      <c r="G1191" s="18" t="s">
        <v>59</v>
      </c>
      <c r="H1191" s="17"/>
      <c r="I1191" s="17"/>
      <c r="J1191" s="17"/>
      <c r="K1191" s="17"/>
      <c r="L1191" s="19">
        <v>0</v>
      </c>
      <c r="M1191" s="19">
        <v>-18808</v>
      </c>
      <c r="N1191" s="20">
        <v>45747</v>
      </c>
      <c r="O1191" s="21" t="s">
        <v>60</v>
      </c>
      <c r="P1191" s="21">
        <v>0</v>
      </c>
      <c r="Q1191" s="21">
        <v>0</v>
      </c>
      <c r="R1191" s="21" t="s">
        <v>57</v>
      </c>
      <c r="S1191" s="21" t="s">
        <v>51</v>
      </c>
      <c r="T1191" s="21" t="s">
        <v>769</v>
      </c>
      <c r="U1191" s="22" t="s">
        <v>770</v>
      </c>
      <c r="V1191" s="15"/>
      <c r="AE1191">
        <v>1</v>
      </c>
      <c r="AF1191" t="b">
        <v>1</v>
      </c>
      <c r="AG1191">
        <v>1</v>
      </c>
    </row>
    <row r="1192" spans="2:33" x14ac:dyDescent="0.45">
      <c r="B1192" s="1">
        <v>1179</v>
      </c>
      <c r="C1192" s="16"/>
      <c r="D1192" s="17" t="s">
        <v>1959</v>
      </c>
      <c r="E1192" s="17"/>
      <c r="F1192" s="17"/>
      <c r="G1192" s="18" t="s">
        <v>1960</v>
      </c>
      <c r="H1192" s="17"/>
      <c r="I1192" s="17"/>
      <c r="J1192" s="17"/>
      <c r="K1192" s="17"/>
      <c r="L1192" s="19">
        <v>0</v>
      </c>
      <c r="M1192" s="19">
        <v>-18808</v>
      </c>
      <c r="N1192" s="20">
        <v>45747</v>
      </c>
      <c r="O1192" s="21" t="s">
        <v>773</v>
      </c>
      <c r="P1192" s="21">
        <v>0</v>
      </c>
      <c r="Q1192" s="21">
        <v>0</v>
      </c>
      <c r="R1192" s="21" t="s">
        <v>57</v>
      </c>
      <c r="S1192" s="21" t="s">
        <v>51</v>
      </c>
      <c r="T1192" s="21" t="s">
        <v>769</v>
      </c>
      <c r="U1192" s="22" t="s">
        <v>770</v>
      </c>
      <c r="V1192" s="15"/>
      <c r="AE1192">
        <v>0</v>
      </c>
      <c r="AF1192" t="b">
        <v>1</v>
      </c>
      <c r="AG1192">
        <v>2</v>
      </c>
    </row>
    <row r="1193" spans="2:33" x14ac:dyDescent="0.45">
      <c r="B1193" s="1">
        <v>1180</v>
      </c>
      <c r="C1193" s="16"/>
      <c r="D1193" s="17" t="s">
        <v>1961</v>
      </c>
      <c r="E1193" s="17"/>
      <c r="F1193" s="17"/>
      <c r="G1193" s="18" t="s">
        <v>1962</v>
      </c>
      <c r="H1193" s="17"/>
      <c r="I1193" s="17"/>
      <c r="J1193" s="17"/>
      <c r="K1193" s="17"/>
      <c r="L1193" s="19">
        <v>0</v>
      </c>
      <c r="M1193" s="19">
        <v>-7978</v>
      </c>
      <c r="N1193" s="20">
        <v>45747</v>
      </c>
      <c r="O1193" s="21" t="s">
        <v>56</v>
      </c>
      <c r="P1193" s="21">
        <v>0</v>
      </c>
      <c r="Q1193" s="21">
        <v>0</v>
      </c>
      <c r="R1193" s="21" t="s">
        <v>50</v>
      </c>
      <c r="S1193" s="21" t="s">
        <v>51</v>
      </c>
      <c r="T1193" s="21" t="s">
        <v>1963</v>
      </c>
      <c r="U1193" s="22" t="s">
        <v>53</v>
      </c>
      <c r="V1193" s="15"/>
      <c r="AE1193">
        <v>0</v>
      </c>
      <c r="AF1193" t="b">
        <v>1</v>
      </c>
      <c r="AG1193">
        <v>0</v>
      </c>
    </row>
    <row r="1194" spans="2:33" x14ac:dyDescent="0.45">
      <c r="B1194" s="1">
        <v>1181</v>
      </c>
      <c r="C1194" s="23"/>
      <c r="D1194" s="24" t="s">
        <v>1964</v>
      </c>
      <c r="E1194" s="24"/>
      <c r="F1194" s="24"/>
      <c r="G1194" s="25" t="s">
        <v>1965</v>
      </c>
      <c r="H1194" s="24"/>
      <c r="I1194" s="24"/>
      <c r="J1194" s="24"/>
      <c r="K1194" s="24"/>
      <c r="L1194" s="26">
        <v>0</v>
      </c>
      <c r="M1194" s="26">
        <v>-61</v>
      </c>
      <c r="N1194" s="27">
        <v>45747</v>
      </c>
      <c r="O1194" s="28" t="s">
        <v>56</v>
      </c>
      <c r="P1194" s="28">
        <v>0</v>
      </c>
      <c r="Q1194" s="28">
        <v>0</v>
      </c>
      <c r="R1194" s="28" t="s">
        <v>50</v>
      </c>
      <c r="S1194" s="28" t="s">
        <v>51</v>
      </c>
      <c r="T1194" s="28" t="s">
        <v>1966</v>
      </c>
      <c r="U1194" s="29" t="s">
        <v>53</v>
      </c>
      <c r="V1194" s="15"/>
      <c r="AE1194">
        <v>0</v>
      </c>
      <c r="AF1194" t="b">
        <v>1</v>
      </c>
      <c r="AG1194">
        <v>0</v>
      </c>
    </row>
  </sheetData>
  <mergeCells count="12">
    <mergeCell ref="C7:D7"/>
    <mergeCell ref="E7:J7"/>
    <mergeCell ref="C9:D9"/>
    <mergeCell ref="E9:F9"/>
    <mergeCell ref="G9:H9"/>
    <mergeCell ref="I9:J9"/>
    <mergeCell ref="C11:D11"/>
    <mergeCell ref="E11:F11"/>
    <mergeCell ref="G11:H11"/>
    <mergeCell ref="I11:J11"/>
    <mergeCell ref="C13:F13"/>
    <mergeCell ref="G13:K13"/>
  </mergeCells>
  <conditionalFormatting sqref="M14:M1194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dataValidations count="3">
    <dataValidation type="list" allowBlank="1" showInputMessage="1" showErrorMessage="1" sqref="I11:J11" xr:uid="{81413DF7-099B-48F8-8295-0EFE489ECE10}">
      <formula1>"Ascending,Descending"</formula1>
    </dataValidation>
    <dataValidation type="list" allowBlank="1" showInputMessage="1" showErrorMessage="1" sqref="I9:J9" xr:uid="{C75B0700-8951-40BF-ACD8-AD36EF1DCBC8}">
      <formula1>"Tree, Summary, Detailed"</formula1>
    </dataValidation>
    <dataValidation type="list" allowBlank="1" showInputMessage="1" showErrorMessage="1" sqref="E11:F11" xr:uid="{D81C02E0-B78C-4038-88F0-99CB954F1756}"/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BF6C-A27D-4773-AE0E-BF1CB89EE59E}">
  <sheetPr>
    <tabColor rgb="FF92D050"/>
  </sheetPr>
  <dimension ref="A3:L462"/>
  <sheetViews>
    <sheetView topLeftCell="C2" workbookViewId="0">
      <selection activeCell="L4" sqref="L4"/>
    </sheetView>
  </sheetViews>
  <sheetFormatPr baseColWidth="10" defaultRowHeight="14.25" x14ac:dyDescent="0.45"/>
  <cols>
    <col min="1" max="1" width="36.19921875" bestFit="1" customWidth="1"/>
    <col min="2" max="2" width="17.9296875" bestFit="1" customWidth="1"/>
    <col min="3" max="4" width="16.06640625" bestFit="1" customWidth="1"/>
    <col min="5" max="5" width="1.796875" bestFit="1" customWidth="1"/>
    <col min="6" max="6" width="33.6640625" customWidth="1"/>
    <col min="7" max="7" width="33.6640625" style="34" customWidth="1"/>
    <col min="8" max="8" width="33.6640625" customWidth="1"/>
    <col min="9" max="9" width="1.796875" bestFit="1" customWidth="1"/>
    <col min="10" max="10" width="20.265625" customWidth="1"/>
    <col min="11" max="11" width="2.73046875" bestFit="1" customWidth="1"/>
    <col min="12" max="12" width="11.86328125" bestFit="1" customWidth="1"/>
    <col min="13" max="13" width="3.73046875" bestFit="1" customWidth="1"/>
    <col min="14" max="34" width="2.73046875" bestFit="1" customWidth="1"/>
    <col min="35" max="90" width="3.73046875" bestFit="1" customWidth="1"/>
    <col min="91" max="157" width="4.73046875" bestFit="1" customWidth="1"/>
    <col min="158" max="285" width="5.73046875" bestFit="1" customWidth="1"/>
    <col min="286" max="351" width="6.73046875" bestFit="1" customWidth="1"/>
    <col min="352" max="367" width="7.73046875" bestFit="1" customWidth="1"/>
    <col min="368" max="371" width="8.73046875" bestFit="1" customWidth="1"/>
    <col min="372" max="372" width="14.46484375" bestFit="1" customWidth="1"/>
  </cols>
  <sheetData>
    <row r="3" spans="1:12" x14ac:dyDescent="0.45">
      <c r="A3" s="30" t="s">
        <v>1967</v>
      </c>
      <c r="B3" t="s">
        <v>1969</v>
      </c>
      <c r="C3" t="s">
        <v>1971</v>
      </c>
      <c r="F3" t="s">
        <v>1967</v>
      </c>
      <c r="G3" s="34" t="s">
        <v>1969</v>
      </c>
      <c r="H3" t="s">
        <v>1970</v>
      </c>
      <c r="J3" s="35" t="s">
        <v>1972</v>
      </c>
      <c r="L3" t="s">
        <v>1973</v>
      </c>
    </row>
    <row r="4" spans="1:12" x14ac:dyDescent="0.45">
      <c r="A4" s="31" t="s">
        <v>880</v>
      </c>
      <c r="B4">
        <v>73274</v>
      </c>
      <c r="C4">
        <v>0.02</v>
      </c>
      <c r="F4" t="s">
        <v>1968</v>
      </c>
      <c r="G4" s="34">
        <v>193938189</v>
      </c>
      <c r="H4" s="33">
        <v>0.43210000000000032</v>
      </c>
      <c r="J4" s="35">
        <f>SUM(_xlfn.XLOOKUP(Insider!D14,F:F,H:H))</f>
        <v>8.3500000000000005E-2</v>
      </c>
      <c r="L4" s="32">
        <f>Tabelle3[[#This Row],[Summe von Position]]-J11</f>
        <v>154819024</v>
      </c>
    </row>
    <row r="5" spans="1:12" x14ac:dyDescent="0.45">
      <c r="A5" s="31" t="s">
        <v>730</v>
      </c>
      <c r="B5">
        <v>140337</v>
      </c>
      <c r="C5">
        <v>0.03</v>
      </c>
      <c r="F5" t="s">
        <v>48</v>
      </c>
      <c r="G5" s="34">
        <v>39237789</v>
      </c>
      <c r="H5" s="33">
        <v>8.77E-2</v>
      </c>
      <c r="J5" s="35">
        <f>SUM(_xlfn.XLOOKUP(Insider!D15,F:F,H:H))</f>
        <v>2.2000000000000001E-3</v>
      </c>
      <c r="L5" s="37">
        <f>H4-J12</f>
        <v>0.34460000000000029</v>
      </c>
    </row>
    <row r="6" spans="1:12" x14ac:dyDescent="0.45">
      <c r="A6" s="31" t="s">
        <v>1856</v>
      </c>
      <c r="B6">
        <v>0</v>
      </c>
      <c r="C6">
        <v>0</v>
      </c>
      <c r="F6" t="s">
        <v>32</v>
      </c>
      <c r="G6" s="34">
        <v>37347842</v>
      </c>
      <c r="H6" s="33">
        <v>8.3500000000000005E-2</v>
      </c>
      <c r="J6" s="35">
        <f>SUM(_xlfn.XLOOKUP(Insider!D16,F:F,H:H))</f>
        <v>1.2999999999999999E-3</v>
      </c>
    </row>
    <row r="7" spans="1:12" x14ac:dyDescent="0.45">
      <c r="A7" s="31" t="s">
        <v>1313</v>
      </c>
      <c r="B7">
        <v>10670</v>
      </c>
      <c r="C7">
        <v>0</v>
      </c>
      <c r="F7" t="s">
        <v>129</v>
      </c>
      <c r="G7" s="34">
        <v>34842991</v>
      </c>
      <c r="H7" s="33">
        <v>7.7899999999999997E-2</v>
      </c>
      <c r="J7" s="35">
        <f>SUM(_xlfn.XLOOKUP(Insider!D17,F:F,H:H))</f>
        <v>2.0000000000000001E-4</v>
      </c>
    </row>
    <row r="8" spans="1:12" x14ac:dyDescent="0.45">
      <c r="A8" s="31" t="s">
        <v>45</v>
      </c>
      <c r="B8">
        <v>19860</v>
      </c>
      <c r="C8">
        <v>0</v>
      </c>
      <c r="F8" t="s">
        <v>195</v>
      </c>
      <c r="G8" s="34">
        <v>12475894</v>
      </c>
      <c r="H8" s="33">
        <v>2.7900000000000001E-2</v>
      </c>
      <c r="J8" s="35">
        <f>SUM(_xlfn.XLOOKUP(Insider!D18,F:F,H:H))</f>
        <v>1E-4</v>
      </c>
    </row>
    <row r="9" spans="1:12" x14ac:dyDescent="0.45">
      <c r="A9" s="31" t="s">
        <v>1147</v>
      </c>
      <c r="B9">
        <v>20821</v>
      </c>
      <c r="C9">
        <v>0</v>
      </c>
      <c r="F9" t="s">
        <v>235</v>
      </c>
      <c r="G9" s="34">
        <v>6982483</v>
      </c>
      <c r="H9" s="33">
        <v>1.5600000000000001E-2</v>
      </c>
      <c r="J9" s="35">
        <f>SUM(_xlfn.XLOOKUP(Insider!D19,F:F,H:H))</f>
        <v>1E-4</v>
      </c>
    </row>
    <row r="10" spans="1:12" x14ac:dyDescent="0.45">
      <c r="A10" s="31" t="s">
        <v>920</v>
      </c>
      <c r="B10">
        <v>47392</v>
      </c>
      <c r="C10">
        <v>0.01</v>
      </c>
      <c r="F10" t="s">
        <v>242</v>
      </c>
      <c r="G10" s="34">
        <v>6745609</v>
      </c>
      <c r="H10" s="33">
        <v>1.5100000000000001E-2</v>
      </c>
      <c r="J10" s="35">
        <f>SUM(_xlfn.XLOOKUP(Insider!D20,F:F,H:H))</f>
        <v>1E-4</v>
      </c>
    </row>
    <row r="11" spans="1:12" x14ac:dyDescent="0.45">
      <c r="A11" s="31" t="s">
        <v>797</v>
      </c>
      <c r="B11">
        <v>100000</v>
      </c>
      <c r="C11">
        <v>0.02</v>
      </c>
      <c r="F11" t="s">
        <v>247</v>
      </c>
      <c r="G11" s="34">
        <v>3900805</v>
      </c>
      <c r="H11" s="33">
        <v>8.6999999999999994E-3</v>
      </c>
      <c r="J11" s="38">
        <f>SUM(Insider!L14:L21)</f>
        <v>39119165</v>
      </c>
    </row>
    <row r="12" spans="1:12" x14ac:dyDescent="0.45">
      <c r="A12" s="31" t="s">
        <v>1643</v>
      </c>
      <c r="B12">
        <v>250</v>
      </c>
      <c r="C12">
        <v>0</v>
      </c>
      <c r="F12" t="s">
        <v>266</v>
      </c>
      <c r="G12" s="34">
        <v>3514906</v>
      </c>
      <c r="H12" s="33">
        <v>7.9000000000000008E-3</v>
      </c>
      <c r="J12" s="36">
        <f>SUM(J4:J10)</f>
        <v>8.7500000000000008E-2</v>
      </c>
    </row>
    <row r="13" spans="1:12" x14ac:dyDescent="0.45">
      <c r="A13" s="31" t="s">
        <v>1621</v>
      </c>
      <c r="B13">
        <v>408</v>
      </c>
      <c r="C13">
        <v>0</v>
      </c>
      <c r="F13" t="s">
        <v>282</v>
      </c>
      <c r="G13" s="34">
        <v>3183116</v>
      </c>
      <c r="H13" s="33">
        <v>7.0999999999999995E-3</v>
      </c>
    </row>
    <row r="14" spans="1:12" x14ac:dyDescent="0.45">
      <c r="A14" s="31" t="s">
        <v>1494</v>
      </c>
      <c r="B14">
        <v>1424</v>
      </c>
      <c r="C14">
        <v>0</v>
      </c>
      <c r="F14" t="s">
        <v>291</v>
      </c>
      <c r="G14" s="34">
        <v>2772184</v>
      </c>
      <c r="H14" s="33">
        <v>6.1999999999999998E-3</v>
      </c>
    </row>
    <row r="15" spans="1:12" x14ac:dyDescent="0.45">
      <c r="A15" s="31" t="s">
        <v>1547</v>
      </c>
      <c r="B15">
        <v>990</v>
      </c>
      <c r="C15">
        <v>0</v>
      </c>
      <c r="F15" t="s">
        <v>294</v>
      </c>
      <c r="G15" s="34">
        <v>2641427</v>
      </c>
      <c r="H15" s="33">
        <v>5.8999999999999999E-3</v>
      </c>
    </row>
    <row r="16" spans="1:12" x14ac:dyDescent="0.45">
      <c r="A16" s="31" t="s">
        <v>1729</v>
      </c>
      <c r="B16">
        <v>85</v>
      </c>
      <c r="C16">
        <v>0</v>
      </c>
      <c r="F16" t="s">
        <v>296</v>
      </c>
      <c r="G16" s="34">
        <v>2519313</v>
      </c>
      <c r="H16" s="33">
        <v>5.6000000000000008E-3</v>
      </c>
    </row>
    <row r="17" spans="1:8" x14ac:dyDescent="0.45">
      <c r="A17" s="31" t="s">
        <v>1509</v>
      </c>
      <c r="B17">
        <v>1352</v>
      </c>
      <c r="C17">
        <v>0</v>
      </c>
      <c r="F17" t="s">
        <v>304</v>
      </c>
      <c r="G17" s="34">
        <v>2126315</v>
      </c>
      <c r="H17" s="33">
        <v>4.7999999999999996E-3</v>
      </c>
    </row>
    <row r="18" spans="1:8" x14ac:dyDescent="0.45">
      <c r="A18" s="31" t="s">
        <v>1442</v>
      </c>
      <c r="B18">
        <v>3300</v>
      </c>
      <c r="C18">
        <v>0</v>
      </c>
      <c r="F18" t="s">
        <v>355</v>
      </c>
      <c r="G18" s="34">
        <v>1983170</v>
      </c>
      <c r="H18" s="33">
        <v>4.4000000000000003E-3</v>
      </c>
    </row>
    <row r="19" spans="1:8" x14ac:dyDescent="0.45">
      <c r="A19" s="31" t="s">
        <v>1064</v>
      </c>
      <c r="B19">
        <v>30185</v>
      </c>
      <c r="C19">
        <v>0.01</v>
      </c>
      <c r="F19" t="s">
        <v>367</v>
      </c>
      <c r="G19" s="34">
        <v>1588877</v>
      </c>
      <c r="H19" s="33">
        <v>3.5999999999999999E-3</v>
      </c>
    </row>
    <row r="20" spans="1:8" x14ac:dyDescent="0.45">
      <c r="A20" s="31" t="s">
        <v>1704</v>
      </c>
      <c r="B20">
        <v>120</v>
      </c>
      <c r="C20">
        <v>0</v>
      </c>
      <c r="F20" t="s">
        <v>391</v>
      </c>
      <c r="G20" s="34">
        <v>1486937</v>
      </c>
      <c r="H20" s="33">
        <v>3.3E-3</v>
      </c>
    </row>
    <row r="21" spans="1:8" x14ac:dyDescent="0.45">
      <c r="A21" s="31" t="s">
        <v>1316</v>
      </c>
      <c r="B21">
        <v>10529</v>
      </c>
      <c r="C21">
        <v>0</v>
      </c>
      <c r="F21" t="s">
        <v>394</v>
      </c>
      <c r="G21" s="34">
        <v>1202848</v>
      </c>
      <c r="H21" s="33">
        <v>2.7000000000000001E-3</v>
      </c>
    </row>
    <row r="22" spans="1:8" x14ac:dyDescent="0.45">
      <c r="A22" s="31" t="s">
        <v>1365</v>
      </c>
      <c r="B22">
        <v>8164</v>
      </c>
      <c r="C22">
        <v>0</v>
      </c>
      <c r="F22" t="s">
        <v>396</v>
      </c>
      <c r="G22" s="34">
        <v>1179710</v>
      </c>
      <c r="H22" s="33">
        <v>2.5999999999999999E-3</v>
      </c>
    </row>
    <row r="23" spans="1:8" x14ac:dyDescent="0.45">
      <c r="A23" s="31" t="s">
        <v>704</v>
      </c>
      <c r="B23">
        <v>179896</v>
      </c>
      <c r="C23">
        <v>0.04</v>
      </c>
      <c r="F23" t="s">
        <v>423</v>
      </c>
      <c r="G23" s="34">
        <v>1067940</v>
      </c>
      <c r="H23" s="33">
        <v>2.3999999999999998E-3</v>
      </c>
    </row>
    <row r="24" spans="1:8" x14ac:dyDescent="0.45">
      <c r="A24" s="31" t="s">
        <v>1321</v>
      </c>
      <c r="B24">
        <v>10158</v>
      </c>
      <c r="C24">
        <v>0</v>
      </c>
      <c r="F24" t="s">
        <v>38</v>
      </c>
      <c r="G24" s="34">
        <v>1004695</v>
      </c>
      <c r="H24" s="33">
        <v>2.2000000000000001E-3</v>
      </c>
    </row>
    <row r="25" spans="1:8" x14ac:dyDescent="0.45">
      <c r="A25" s="31" t="s">
        <v>890</v>
      </c>
      <c r="B25">
        <v>64626</v>
      </c>
      <c r="C25">
        <v>0.01</v>
      </c>
      <c r="F25" t="s">
        <v>425</v>
      </c>
      <c r="G25" s="34">
        <v>934730</v>
      </c>
      <c r="H25" s="33">
        <v>2.0999999999999999E-3</v>
      </c>
    </row>
    <row r="26" spans="1:8" x14ac:dyDescent="0.45">
      <c r="A26" s="31" t="s">
        <v>1099</v>
      </c>
      <c r="B26">
        <v>24516</v>
      </c>
      <c r="C26">
        <v>0.01</v>
      </c>
      <c r="F26" t="s">
        <v>438</v>
      </c>
      <c r="G26" s="34">
        <v>822428</v>
      </c>
      <c r="H26" s="33">
        <v>1.8E-3</v>
      </c>
    </row>
    <row r="27" spans="1:8" x14ac:dyDescent="0.45">
      <c r="A27" s="31" t="s">
        <v>868</v>
      </c>
      <c r="B27">
        <v>75514</v>
      </c>
      <c r="C27">
        <v>0.02</v>
      </c>
      <c r="F27" t="s">
        <v>441</v>
      </c>
      <c r="G27" s="34">
        <v>785606</v>
      </c>
      <c r="H27" s="33">
        <v>1.8E-3</v>
      </c>
    </row>
    <row r="28" spans="1:8" x14ac:dyDescent="0.45">
      <c r="A28" s="31" t="s">
        <v>1658</v>
      </c>
      <c r="B28">
        <v>183</v>
      </c>
      <c r="C28">
        <v>0</v>
      </c>
      <c r="F28" t="s">
        <v>444</v>
      </c>
      <c r="G28" s="34">
        <v>756182</v>
      </c>
      <c r="H28" s="33">
        <v>1.7000000000000001E-3</v>
      </c>
    </row>
    <row r="29" spans="1:8" x14ac:dyDescent="0.45">
      <c r="A29" s="31" t="s">
        <v>896</v>
      </c>
      <c r="B29">
        <v>63609</v>
      </c>
      <c r="C29">
        <v>0.01</v>
      </c>
      <c r="F29" t="s">
        <v>458</v>
      </c>
      <c r="G29" s="34">
        <v>734759</v>
      </c>
      <c r="H29" s="33">
        <v>1.6000000000000001E-3</v>
      </c>
    </row>
    <row r="30" spans="1:8" x14ac:dyDescent="0.45">
      <c r="A30" s="31" t="s">
        <v>48</v>
      </c>
      <c r="B30">
        <v>39237789</v>
      </c>
      <c r="C30">
        <v>8.77</v>
      </c>
      <c r="F30" t="s">
        <v>467</v>
      </c>
      <c r="G30" s="34">
        <v>716536</v>
      </c>
      <c r="H30" s="33">
        <v>1.6000000000000001E-3</v>
      </c>
    </row>
    <row r="31" spans="1:8" x14ac:dyDescent="0.45">
      <c r="A31" s="31" t="s">
        <v>1907</v>
      </c>
      <c r="B31">
        <v>0</v>
      </c>
      <c r="C31">
        <v>0</v>
      </c>
      <c r="F31" t="s">
        <v>479</v>
      </c>
      <c r="G31" s="34">
        <v>657703</v>
      </c>
      <c r="H31" s="33">
        <v>1.5E-3</v>
      </c>
    </row>
    <row r="32" spans="1:8" x14ac:dyDescent="0.45">
      <c r="A32" s="31" t="s">
        <v>355</v>
      </c>
      <c r="B32">
        <v>1983170</v>
      </c>
      <c r="C32">
        <v>0.44</v>
      </c>
      <c r="F32" t="s">
        <v>493</v>
      </c>
      <c r="G32" s="34">
        <v>656654</v>
      </c>
      <c r="H32" s="33">
        <v>1.5E-3</v>
      </c>
    </row>
    <row r="33" spans="1:8" x14ac:dyDescent="0.45">
      <c r="A33" s="31" t="s">
        <v>1136</v>
      </c>
      <c r="B33">
        <v>21100</v>
      </c>
      <c r="C33">
        <v>0</v>
      </c>
      <c r="F33" t="s">
        <v>501</v>
      </c>
      <c r="G33" s="34">
        <v>580135</v>
      </c>
      <c r="H33" s="33">
        <v>1.2999999999999999E-3</v>
      </c>
    </row>
    <row r="34" spans="1:8" x14ac:dyDescent="0.45">
      <c r="A34" s="31" t="s">
        <v>1433</v>
      </c>
      <c r="B34">
        <v>3726</v>
      </c>
      <c r="C34">
        <v>0</v>
      </c>
      <c r="F34" t="s">
        <v>40</v>
      </c>
      <c r="G34" s="34">
        <v>572464</v>
      </c>
      <c r="H34" s="33">
        <v>1.2999999999999999E-3</v>
      </c>
    </row>
    <row r="35" spans="1:8" x14ac:dyDescent="0.45">
      <c r="A35" s="31" t="s">
        <v>902</v>
      </c>
      <c r="B35">
        <v>61094</v>
      </c>
      <c r="C35">
        <v>0.01</v>
      </c>
      <c r="F35" t="s">
        <v>504</v>
      </c>
      <c r="G35" s="34">
        <v>562940</v>
      </c>
      <c r="H35" s="33">
        <v>1.2999999999999999E-3</v>
      </c>
    </row>
    <row r="36" spans="1:8" x14ac:dyDescent="0.45">
      <c r="A36" s="31" t="s">
        <v>935</v>
      </c>
      <c r="B36">
        <v>41827</v>
      </c>
      <c r="C36">
        <v>0.01</v>
      </c>
      <c r="F36" t="s">
        <v>520</v>
      </c>
      <c r="G36" s="34">
        <v>539707</v>
      </c>
      <c r="H36" s="33">
        <v>1.1999999999999999E-3</v>
      </c>
    </row>
    <row r="37" spans="1:8" x14ac:dyDescent="0.45">
      <c r="A37" s="31" t="s">
        <v>1923</v>
      </c>
      <c r="B37">
        <v>0</v>
      </c>
      <c r="C37">
        <v>0</v>
      </c>
      <c r="F37" t="s">
        <v>526</v>
      </c>
      <c r="G37" s="34">
        <v>527824</v>
      </c>
      <c r="H37" s="33">
        <v>1.1999999999999999E-3</v>
      </c>
    </row>
    <row r="38" spans="1:8" x14ac:dyDescent="0.45">
      <c r="A38" s="31" t="s">
        <v>1435</v>
      </c>
      <c r="B38">
        <v>3651</v>
      </c>
      <c r="C38">
        <v>0</v>
      </c>
      <c r="F38" t="s">
        <v>529</v>
      </c>
      <c r="G38" s="34">
        <v>522051</v>
      </c>
      <c r="H38" s="33">
        <v>1.1999999999999999E-3</v>
      </c>
    </row>
    <row r="39" spans="1:8" x14ac:dyDescent="0.45">
      <c r="A39" s="31" t="s">
        <v>1819</v>
      </c>
      <c r="B39">
        <v>5</v>
      </c>
      <c r="C39">
        <v>0</v>
      </c>
      <c r="F39" t="s">
        <v>532</v>
      </c>
      <c r="G39" s="34">
        <v>494867</v>
      </c>
      <c r="H39" s="33">
        <v>1.1000000000000001E-3</v>
      </c>
    </row>
    <row r="40" spans="1:8" x14ac:dyDescent="0.45">
      <c r="A40" s="31" t="s">
        <v>247</v>
      </c>
      <c r="B40">
        <v>3900805</v>
      </c>
      <c r="C40">
        <v>0.87</v>
      </c>
      <c r="F40" t="s">
        <v>534</v>
      </c>
      <c r="G40" s="34">
        <v>470426</v>
      </c>
      <c r="H40" s="33">
        <v>1.1000000000000001E-3</v>
      </c>
    </row>
    <row r="41" spans="1:8" x14ac:dyDescent="0.45">
      <c r="A41" s="31" t="s">
        <v>1461</v>
      </c>
      <c r="B41">
        <v>2577</v>
      </c>
      <c r="C41">
        <v>0</v>
      </c>
      <c r="F41" t="s">
        <v>537</v>
      </c>
      <c r="G41" s="34">
        <v>462112</v>
      </c>
      <c r="H41" s="33">
        <v>1E-3</v>
      </c>
    </row>
    <row r="42" spans="1:8" x14ac:dyDescent="0.45">
      <c r="A42" s="31" t="s">
        <v>800</v>
      </c>
      <c r="B42">
        <v>99159</v>
      </c>
      <c r="C42">
        <v>0.02</v>
      </c>
      <c r="F42" t="s">
        <v>539</v>
      </c>
      <c r="G42" s="34">
        <v>460026</v>
      </c>
      <c r="H42" s="33">
        <v>1E-3</v>
      </c>
    </row>
    <row r="43" spans="1:8" x14ac:dyDescent="0.45">
      <c r="A43" s="31" t="s">
        <v>992</v>
      </c>
      <c r="B43">
        <v>37537</v>
      </c>
      <c r="C43">
        <v>0.01</v>
      </c>
      <c r="F43" t="s">
        <v>541</v>
      </c>
      <c r="G43" s="34">
        <v>448997</v>
      </c>
      <c r="H43" s="33">
        <v>1E-3</v>
      </c>
    </row>
    <row r="44" spans="1:8" x14ac:dyDescent="0.45">
      <c r="A44" s="31" t="s">
        <v>1710</v>
      </c>
      <c r="B44">
        <v>108</v>
      </c>
      <c r="C44">
        <v>0</v>
      </c>
      <c r="F44" t="s">
        <v>544</v>
      </c>
      <c r="G44" s="34">
        <v>440653</v>
      </c>
      <c r="H44" s="33">
        <v>1E-3</v>
      </c>
    </row>
    <row r="45" spans="1:8" x14ac:dyDescent="0.45">
      <c r="A45" s="31" t="s">
        <v>1764</v>
      </c>
      <c r="B45">
        <v>36</v>
      </c>
      <c r="C45">
        <v>0</v>
      </c>
      <c r="F45" t="s">
        <v>554</v>
      </c>
      <c r="G45" s="34">
        <v>368310</v>
      </c>
      <c r="H45" s="33">
        <v>8.0000000000000004E-4</v>
      </c>
    </row>
    <row r="46" spans="1:8" x14ac:dyDescent="0.45">
      <c r="A46" s="31" t="s">
        <v>1282</v>
      </c>
      <c r="B46">
        <v>11933</v>
      </c>
      <c r="C46">
        <v>0</v>
      </c>
      <c r="F46" t="s">
        <v>563</v>
      </c>
      <c r="G46" s="34">
        <v>349280</v>
      </c>
      <c r="H46" s="33">
        <v>8.0000000000000004E-4</v>
      </c>
    </row>
    <row r="47" spans="1:8" x14ac:dyDescent="0.45">
      <c r="A47" s="31" t="s">
        <v>1151</v>
      </c>
      <c r="B47">
        <v>20205</v>
      </c>
      <c r="C47">
        <v>0</v>
      </c>
      <c r="F47" t="s">
        <v>565</v>
      </c>
      <c r="G47" s="34">
        <v>332855</v>
      </c>
      <c r="H47" s="33">
        <v>7.000000000000001E-4</v>
      </c>
    </row>
    <row r="48" spans="1:8" x14ac:dyDescent="0.45">
      <c r="A48" s="31" t="s">
        <v>1811</v>
      </c>
      <c r="B48">
        <v>7</v>
      </c>
      <c r="C48">
        <v>0</v>
      </c>
      <c r="F48" t="s">
        <v>585</v>
      </c>
      <c r="G48" s="34">
        <v>332536</v>
      </c>
      <c r="H48" s="33">
        <v>7.000000000000001E-4</v>
      </c>
    </row>
    <row r="49" spans="1:8" x14ac:dyDescent="0.45">
      <c r="A49" s="31" t="s">
        <v>467</v>
      </c>
      <c r="B49">
        <v>716536</v>
      </c>
      <c r="C49">
        <v>0.16</v>
      </c>
      <c r="F49" t="s">
        <v>588</v>
      </c>
      <c r="G49" s="34">
        <v>330868</v>
      </c>
      <c r="H49" s="33">
        <v>7.000000000000001E-4</v>
      </c>
    </row>
    <row r="50" spans="1:8" x14ac:dyDescent="0.45">
      <c r="A50" s="31" t="s">
        <v>1488</v>
      </c>
      <c r="B50">
        <v>1651</v>
      </c>
      <c r="C50">
        <v>0</v>
      </c>
      <c r="F50" t="s">
        <v>600</v>
      </c>
      <c r="G50" s="34">
        <v>311864</v>
      </c>
      <c r="H50" s="33">
        <v>7.000000000000001E-4</v>
      </c>
    </row>
    <row r="51" spans="1:8" x14ac:dyDescent="0.45">
      <c r="A51" s="31" t="s">
        <v>396</v>
      </c>
      <c r="B51">
        <v>1179710</v>
      </c>
      <c r="C51">
        <v>0.26</v>
      </c>
      <c r="F51" t="s">
        <v>602</v>
      </c>
      <c r="G51" s="34">
        <v>311420</v>
      </c>
      <c r="H51" s="33">
        <v>7.000000000000001E-4</v>
      </c>
    </row>
    <row r="52" spans="1:8" x14ac:dyDescent="0.45">
      <c r="A52" s="31" t="s">
        <v>1727</v>
      </c>
      <c r="B52">
        <v>85</v>
      </c>
      <c r="C52">
        <v>0</v>
      </c>
      <c r="F52" t="s">
        <v>604</v>
      </c>
      <c r="G52" s="34">
        <v>305360</v>
      </c>
      <c r="H52" s="33">
        <v>7.000000000000001E-4</v>
      </c>
    </row>
    <row r="53" spans="1:8" x14ac:dyDescent="0.45">
      <c r="A53" s="31" t="s">
        <v>1886</v>
      </c>
      <c r="B53">
        <v>0</v>
      </c>
      <c r="C53">
        <v>0</v>
      </c>
      <c r="F53" t="s">
        <v>615</v>
      </c>
      <c r="G53" s="34">
        <v>282701</v>
      </c>
      <c r="H53" s="33">
        <v>5.9999999999999995E-4</v>
      </c>
    </row>
    <row r="54" spans="1:8" x14ac:dyDescent="0.45">
      <c r="A54" s="31" t="s">
        <v>1382</v>
      </c>
      <c r="B54">
        <v>7082</v>
      </c>
      <c r="C54">
        <v>0</v>
      </c>
      <c r="F54" t="s">
        <v>624</v>
      </c>
      <c r="G54" s="34">
        <v>267305</v>
      </c>
      <c r="H54" s="33">
        <v>5.9999999999999995E-4</v>
      </c>
    </row>
    <row r="55" spans="1:8" x14ac:dyDescent="0.45">
      <c r="A55" s="31" t="s">
        <v>1789</v>
      </c>
      <c r="B55">
        <v>16</v>
      </c>
      <c r="C55">
        <v>0</v>
      </c>
      <c r="F55" t="s">
        <v>626</v>
      </c>
      <c r="G55" s="34">
        <v>262143</v>
      </c>
      <c r="H55" s="33">
        <v>5.9999999999999995E-4</v>
      </c>
    </row>
    <row r="56" spans="1:8" x14ac:dyDescent="0.45">
      <c r="A56" s="31" t="s">
        <v>672</v>
      </c>
      <c r="B56">
        <v>216796</v>
      </c>
      <c r="C56">
        <v>0.05</v>
      </c>
      <c r="F56" t="s">
        <v>647</v>
      </c>
      <c r="G56" s="34">
        <v>256500</v>
      </c>
      <c r="H56" s="33">
        <v>5.9999999999999995E-4</v>
      </c>
    </row>
    <row r="57" spans="1:8" x14ac:dyDescent="0.45">
      <c r="A57" s="31" t="s">
        <v>1012</v>
      </c>
      <c r="B57">
        <v>34432</v>
      </c>
      <c r="C57">
        <v>0.01</v>
      </c>
      <c r="F57" t="s">
        <v>650</v>
      </c>
      <c r="G57" s="34">
        <v>240662</v>
      </c>
      <c r="H57" s="33">
        <v>5.0000000000000001E-4</v>
      </c>
    </row>
    <row r="58" spans="1:8" x14ac:dyDescent="0.45">
      <c r="A58" s="31" t="s">
        <v>747</v>
      </c>
      <c r="B58">
        <v>117484</v>
      </c>
      <c r="C58">
        <v>0.03</v>
      </c>
      <c r="F58" t="s">
        <v>657</v>
      </c>
      <c r="G58" s="34">
        <v>225525</v>
      </c>
      <c r="H58" s="33">
        <v>5.0000000000000001E-4</v>
      </c>
    </row>
    <row r="59" spans="1:8" x14ac:dyDescent="0.45">
      <c r="A59" s="31" t="s">
        <v>900</v>
      </c>
      <c r="B59">
        <v>62897</v>
      </c>
      <c r="C59">
        <v>0.01</v>
      </c>
      <c r="F59" t="s">
        <v>660</v>
      </c>
      <c r="G59" s="34">
        <v>222137</v>
      </c>
      <c r="H59" s="33">
        <v>5.0000000000000001E-4</v>
      </c>
    </row>
    <row r="60" spans="1:8" x14ac:dyDescent="0.45">
      <c r="A60" s="31" t="s">
        <v>1467</v>
      </c>
      <c r="B60">
        <v>2400</v>
      </c>
      <c r="C60">
        <v>0</v>
      </c>
      <c r="F60" t="s">
        <v>663</v>
      </c>
      <c r="G60" s="34">
        <v>217084</v>
      </c>
      <c r="H60" s="33">
        <v>5.0000000000000001E-4</v>
      </c>
    </row>
    <row r="61" spans="1:8" x14ac:dyDescent="0.45">
      <c r="A61" s="31" t="s">
        <v>1954</v>
      </c>
      <c r="B61">
        <v>0</v>
      </c>
      <c r="C61">
        <v>0</v>
      </c>
      <c r="F61" t="s">
        <v>672</v>
      </c>
      <c r="G61" s="34">
        <v>216796</v>
      </c>
      <c r="H61" s="33">
        <v>5.0000000000000001E-4</v>
      </c>
    </row>
    <row r="62" spans="1:8" x14ac:dyDescent="0.45">
      <c r="A62" s="31" t="s">
        <v>1782</v>
      </c>
      <c r="B62">
        <v>20</v>
      </c>
      <c r="C62">
        <v>0</v>
      </c>
      <c r="F62" t="s">
        <v>675</v>
      </c>
      <c r="G62" s="34">
        <v>214087</v>
      </c>
      <c r="H62" s="33">
        <v>5.0000000000000001E-4</v>
      </c>
    </row>
    <row r="63" spans="1:8" x14ac:dyDescent="0.45">
      <c r="A63" s="31" t="s">
        <v>615</v>
      </c>
      <c r="B63">
        <v>282701</v>
      </c>
      <c r="C63">
        <v>0.06</v>
      </c>
      <c r="F63" t="s">
        <v>681</v>
      </c>
      <c r="G63" s="34">
        <v>213873</v>
      </c>
      <c r="H63" s="33">
        <v>5.0000000000000001E-4</v>
      </c>
    </row>
    <row r="64" spans="1:8" x14ac:dyDescent="0.45">
      <c r="A64" s="31" t="s">
        <v>438</v>
      </c>
      <c r="B64">
        <v>822428</v>
      </c>
      <c r="C64">
        <v>0.18</v>
      </c>
      <c r="F64" t="s">
        <v>686</v>
      </c>
      <c r="G64" s="34">
        <v>209264</v>
      </c>
      <c r="H64" s="33">
        <v>5.0000000000000001E-4</v>
      </c>
    </row>
    <row r="65" spans="1:8" x14ac:dyDescent="0.45">
      <c r="A65" s="31" t="s">
        <v>1376</v>
      </c>
      <c r="B65">
        <v>7508</v>
      </c>
      <c r="C65">
        <v>0</v>
      </c>
      <c r="F65" t="s">
        <v>693</v>
      </c>
      <c r="G65" s="34">
        <v>196378</v>
      </c>
      <c r="H65" s="33">
        <v>4.0000000000000002E-4</v>
      </c>
    </row>
    <row r="66" spans="1:8" x14ac:dyDescent="0.45">
      <c r="A66" s="31" t="s">
        <v>764</v>
      </c>
      <c r="B66">
        <v>109900</v>
      </c>
      <c r="C66">
        <v>0.02</v>
      </c>
      <c r="F66" t="s">
        <v>697</v>
      </c>
      <c r="G66" s="34">
        <v>192005</v>
      </c>
      <c r="H66" s="33">
        <v>4.0000000000000002E-4</v>
      </c>
    </row>
    <row r="67" spans="1:8" x14ac:dyDescent="0.45">
      <c r="A67" s="31" t="s">
        <v>1219</v>
      </c>
      <c r="B67">
        <v>15206</v>
      </c>
      <c r="C67">
        <v>0</v>
      </c>
      <c r="F67" t="s">
        <v>702</v>
      </c>
      <c r="G67" s="34">
        <v>185736</v>
      </c>
      <c r="H67" s="33">
        <v>4.0000000000000002E-4</v>
      </c>
    </row>
    <row r="68" spans="1:8" x14ac:dyDescent="0.45">
      <c r="A68" s="31" t="s">
        <v>1332</v>
      </c>
      <c r="B68">
        <v>9627</v>
      </c>
      <c r="C68">
        <v>0</v>
      </c>
      <c r="F68" t="s">
        <v>704</v>
      </c>
      <c r="G68" s="34">
        <v>179896</v>
      </c>
      <c r="H68" s="33">
        <v>4.0000000000000002E-4</v>
      </c>
    </row>
    <row r="69" spans="1:8" x14ac:dyDescent="0.45">
      <c r="A69" s="31" t="s">
        <v>1748</v>
      </c>
      <c r="B69">
        <v>59</v>
      </c>
      <c r="C69">
        <v>0</v>
      </c>
      <c r="F69" t="s">
        <v>714</v>
      </c>
      <c r="G69" s="34">
        <v>179576</v>
      </c>
      <c r="H69" s="33">
        <v>4.0000000000000002E-4</v>
      </c>
    </row>
    <row r="70" spans="1:8" x14ac:dyDescent="0.45">
      <c r="A70" s="31" t="s">
        <v>859</v>
      </c>
      <c r="B70">
        <v>79998</v>
      </c>
      <c r="C70">
        <v>0.02</v>
      </c>
      <c r="F70" t="s">
        <v>717</v>
      </c>
      <c r="G70" s="34">
        <v>166897</v>
      </c>
      <c r="H70" s="33">
        <v>4.0000000000000002E-4</v>
      </c>
    </row>
    <row r="71" spans="1:8" x14ac:dyDescent="0.45">
      <c r="A71" s="31" t="s">
        <v>1371</v>
      </c>
      <c r="B71">
        <v>7684</v>
      </c>
      <c r="C71">
        <v>0</v>
      </c>
      <c r="F71" t="s">
        <v>722</v>
      </c>
      <c r="G71" s="34">
        <v>164643</v>
      </c>
      <c r="H71" s="33">
        <v>4.0000000000000002E-4</v>
      </c>
    </row>
    <row r="72" spans="1:8" x14ac:dyDescent="0.45">
      <c r="A72" s="31" t="s">
        <v>1844</v>
      </c>
      <c r="B72">
        <v>0</v>
      </c>
      <c r="C72">
        <v>0</v>
      </c>
      <c r="F72" t="s">
        <v>725</v>
      </c>
      <c r="G72" s="34">
        <v>148995</v>
      </c>
      <c r="H72" s="33">
        <v>2.9999999999999997E-4</v>
      </c>
    </row>
    <row r="73" spans="1:8" x14ac:dyDescent="0.45">
      <c r="A73" s="31" t="s">
        <v>1110</v>
      </c>
      <c r="B73">
        <v>21819</v>
      </c>
      <c r="C73">
        <v>0</v>
      </c>
      <c r="F73" t="s">
        <v>728</v>
      </c>
      <c r="G73" s="34">
        <v>142404</v>
      </c>
      <c r="H73" s="33">
        <v>2.9999999999999997E-4</v>
      </c>
    </row>
    <row r="74" spans="1:8" x14ac:dyDescent="0.45">
      <c r="A74" s="31" t="s">
        <v>195</v>
      </c>
      <c r="B74">
        <v>12475894</v>
      </c>
      <c r="C74">
        <v>2.79</v>
      </c>
      <c r="F74" t="s">
        <v>730</v>
      </c>
      <c r="G74" s="34">
        <v>140337</v>
      </c>
      <c r="H74" s="33">
        <v>2.9999999999999997E-4</v>
      </c>
    </row>
    <row r="75" spans="1:8" x14ac:dyDescent="0.45">
      <c r="A75" s="31" t="s">
        <v>1369</v>
      </c>
      <c r="B75">
        <v>7688</v>
      </c>
      <c r="C75">
        <v>0</v>
      </c>
      <c r="F75" t="s">
        <v>733</v>
      </c>
      <c r="G75" s="34">
        <v>132946</v>
      </c>
      <c r="H75" s="33">
        <v>2.9999999999999997E-4</v>
      </c>
    </row>
    <row r="76" spans="1:8" x14ac:dyDescent="0.45">
      <c r="A76" s="31" t="s">
        <v>624</v>
      </c>
      <c r="B76">
        <v>267305</v>
      </c>
      <c r="C76">
        <v>0.06</v>
      </c>
      <c r="F76" t="s">
        <v>735</v>
      </c>
      <c r="G76" s="34">
        <v>128777</v>
      </c>
      <c r="H76" s="33">
        <v>2.9999999999999997E-4</v>
      </c>
    </row>
    <row r="77" spans="1:8" x14ac:dyDescent="0.45">
      <c r="A77" s="31" t="s">
        <v>722</v>
      </c>
      <c r="B77">
        <v>164643</v>
      </c>
      <c r="C77">
        <v>0.04</v>
      </c>
      <c r="F77" t="s">
        <v>737</v>
      </c>
      <c r="G77" s="34">
        <v>128751</v>
      </c>
      <c r="H77" s="33">
        <v>2.9999999999999997E-4</v>
      </c>
    </row>
    <row r="78" spans="1:8" x14ac:dyDescent="0.45">
      <c r="A78" s="31" t="s">
        <v>693</v>
      </c>
      <c r="B78">
        <v>196378</v>
      </c>
      <c r="C78">
        <v>0.04</v>
      </c>
      <c r="F78" t="s">
        <v>739</v>
      </c>
      <c r="G78" s="34">
        <v>127694</v>
      </c>
      <c r="H78" s="33">
        <v>2.9999999999999997E-4</v>
      </c>
    </row>
    <row r="79" spans="1:8" x14ac:dyDescent="0.45">
      <c r="A79" s="31" t="s">
        <v>803</v>
      </c>
      <c r="B79">
        <v>97300</v>
      </c>
      <c r="C79">
        <v>0.02</v>
      </c>
      <c r="F79" t="s">
        <v>741</v>
      </c>
      <c r="G79" s="34">
        <v>124811</v>
      </c>
      <c r="H79" s="33">
        <v>2.9999999999999997E-4</v>
      </c>
    </row>
    <row r="80" spans="1:8" x14ac:dyDescent="0.45">
      <c r="A80" s="31" t="s">
        <v>520</v>
      </c>
      <c r="B80">
        <v>539707</v>
      </c>
      <c r="C80">
        <v>0.12</v>
      </c>
      <c r="F80" t="s">
        <v>743</v>
      </c>
      <c r="G80" s="34">
        <v>121753</v>
      </c>
      <c r="H80" s="33">
        <v>2.9999999999999997E-4</v>
      </c>
    </row>
    <row r="81" spans="1:8" x14ac:dyDescent="0.45">
      <c r="A81" s="31" t="s">
        <v>918</v>
      </c>
      <c r="B81">
        <v>47647</v>
      </c>
      <c r="C81">
        <v>0.01</v>
      </c>
      <c r="F81" t="s">
        <v>745</v>
      </c>
      <c r="G81" s="34">
        <v>120404</v>
      </c>
      <c r="H81" s="33">
        <v>2.9999999999999997E-4</v>
      </c>
    </row>
    <row r="82" spans="1:8" x14ac:dyDescent="0.45">
      <c r="A82" s="31" t="s">
        <v>585</v>
      </c>
      <c r="B82">
        <v>332536</v>
      </c>
      <c r="C82">
        <v>7.0000000000000007E-2</v>
      </c>
      <c r="F82" t="s">
        <v>747</v>
      </c>
      <c r="G82" s="34">
        <v>117484</v>
      </c>
      <c r="H82" s="33">
        <v>2.9999999999999997E-4</v>
      </c>
    </row>
    <row r="83" spans="1:8" x14ac:dyDescent="0.45">
      <c r="A83" s="31" t="s">
        <v>1641</v>
      </c>
      <c r="B83">
        <v>287</v>
      </c>
      <c r="C83">
        <v>0</v>
      </c>
      <c r="F83" t="s">
        <v>750</v>
      </c>
      <c r="G83" s="34">
        <v>113900</v>
      </c>
      <c r="H83" s="33">
        <v>2.9999999999999997E-4</v>
      </c>
    </row>
    <row r="84" spans="1:8" x14ac:dyDescent="0.45">
      <c r="A84" s="31" t="s">
        <v>1080</v>
      </c>
      <c r="B84">
        <v>25973</v>
      </c>
      <c r="C84">
        <v>0.01</v>
      </c>
      <c r="F84" t="s">
        <v>753</v>
      </c>
      <c r="G84" s="34">
        <v>113186</v>
      </c>
      <c r="H84" s="33">
        <v>2.9999999999999997E-4</v>
      </c>
    </row>
    <row r="85" spans="1:8" x14ac:dyDescent="0.45">
      <c r="A85" s="31" t="s">
        <v>1633</v>
      </c>
      <c r="B85">
        <v>369</v>
      </c>
      <c r="C85">
        <v>0</v>
      </c>
      <c r="F85" t="s">
        <v>756</v>
      </c>
      <c r="G85" s="34">
        <v>111208</v>
      </c>
      <c r="H85" s="33">
        <v>2.0000000000000001E-4</v>
      </c>
    </row>
    <row r="86" spans="1:8" x14ac:dyDescent="0.45">
      <c r="A86" s="31" t="s">
        <v>1284</v>
      </c>
      <c r="B86">
        <v>11905</v>
      </c>
      <c r="C86">
        <v>0</v>
      </c>
      <c r="F86" t="s">
        <v>764</v>
      </c>
      <c r="G86" s="34">
        <v>109900</v>
      </c>
      <c r="H86" s="33">
        <v>2.0000000000000001E-4</v>
      </c>
    </row>
    <row r="87" spans="1:8" x14ac:dyDescent="0.45">
      <c r="A87" s="31" t="s">
        <v>1880</v>
      </c>
      <c r="B87">
        <v>0</v>
      </c>
      <c r="C87">
        <v>0</v>
      </c>
      <c r="F87" t="s">
        <v>774</v>
      </c>
      <c r="G87" s="34">
        <v>106736</v>
      </c>
      <c r="H87" s="33">
        <v>2.0000000000000001E-4</v>
      </c>
    </row>
    <row r="88" spans="1:8" x14ac:dyDescent="0.45">
      <c r="A88" s="31" t="s">
        <v>904</v>
      </c>
      <c r="B88">
        <v>60500</v>
      </c>
      <c r="C88">
        <v>0.01</v>
      </c>
      <c r="F88" t="s">
        <v>779</v>
      </c>
      <c r="G88" s="34">
        <v>101574</v>
      </c>
      <c r="H88" s="33">
        <v>2.0000000000000001E-4</v>
      </c>
    </row>
    <row r="89" spans="1:8" x14ac:dyDescent="0.45">
      <c r="A89" s="31" t="s">
        <v>1603</v>
      </c>
      <c r="B89">
        <v>613</v>
      </c>
      <c r="C89">
        <v>0</v>
      </c>
      <c r="F89" t="s">
        <v>795</v>
      </c>
      <c r="G89" s="34">
        <v>100250</v>
      </c>
      <c r="H89" s="33">
        <v>2.0000000000000001E-4</v>
      </c>
    </row>
    <row r="90" spans="1:8" x14ac:dyDescent="0.45">
      <c r="A90" s="31" t="s">
        <v>998</v>
      </c>
      <c r="B90">
        <v>36488</v>
      </c>
      <c r="C90">
        <v>0.01</v>
      </c>
      <c r="F90" t="s">
        <v>797</v>
      </c>
      <c r="G90" s="34">
        <v>100000</v>
      </c>
      <c r="H90" s="33">
        <v>2.0000000000000001E-4</v>
      </c>
    </row>
    <row r="91" spans="1:8" x14ac:dyDescent="0.45">
      <c r="A91" s="31" t="s">
        <v>1868</v>
      </c>
      <c r="B91">
        <v>0</v>
      </c>
      <c r="C91">
        <v>0</v>
      </c>
      <c r="F91" t="s">
        <v>800</v>
      </c>
      <c r="G91" s="34">
        <v>99159</v>
      </c>
      <c r="H91" s="33">
        <v>2.0000000000000001E-4</v>
      </c>
    </row>
    <row r="92" spans="1:8" x14ac:dyDescent="0.45">
      <c r="A92" s="31" t="s">
        <v>1956</v>
      </c>
      <c r="B92">
        <v>0</v>
      </c>
      <c r="C92">
        <v>0</v>
      </c>
      <c r="F92" t="s">
        <v>803</v>
      </c>
      <c r="G92" s="34">
        <v>97300</v>
      </c>
      <c r="H92" s="33">
        <v>2.0000000000000001E-4</v>
      </c>
    </row>
    <row r="93" spans="1:8" x14ac:dyDescent="0.45">
      <c r="A93" s="31" t="s">
        <v>1088</v>
      </c>
      <c r="B93">
        <v>25000</v>
      </c>
      <c r="C93">
        <v>0.01</v>
      </c>
      <c r="F93" t="s">
        <v>806</v>
      </c>
      <c r="G93" s="34">
        <v>97191</v>
      </c>
      <c r="H93" s="33">
        <v>2.0000000000000001E-4</v>
      </c>
    </row>
    <row r="94" spans="1:8" x14ac:dyDescent="0.45">
      <c r="A94" s="31" t="s">
        <v>1560</v>
      </c>
      <c r="B94">
        <v>900</v>
      </c>
      <c r="C94">
        <v>0</v>
      </c>
      <c r="F94" t="s">
        <v>808</v>
      </c>
      <c r="G94" s="34">
        <v>89326</v>
      </c>
      <c r="H94" s="33">
        <v>2.0000000000000001E-4</v>
      </c>
    </row>
    <row r="95" spans="1:8" x14ac:dyDescent="0.45">
      <c r="A95" s="31" t="s">
        <v>1854</v>
      </c>
      <c r="B95">
        <v>0</v>
      </c>
      <c r="C95">
        <v>0</v>
      </c>
      <c r="F95" t="s">
        <v>815</v>
      </c>
      <c r="G95" s="34">
        <v>87567</v>
      </c>
      <c r="H95" s="33">
        <v>2.0000000000000001E-4</v>
      </c>
    </row>
    <row r="96" spans="1:8" x14ac:dyDescent="0.45">
      <c r="A96" s="31" t="s">
        <v>602</v>
      </c>
      <c r="B96">
        <v>311420</v>
      </c>
      <c r="C96">
        <v>7.0000000000000007E-2</v>
      </c>
      <c r="F96" t="s">
        <v>822</v>
      </c>
      <c r="G96" s="34">
        <v>87264</v>
      </c>
      <c r="H96" s="33">
        <v>2.0000000000000001E-4</v>
      </c>
    </row>
    <row r="97" spans="1:8" x14ac:dyDescent="0.45">
      <c r="A97" s="31" t="s">
        <v>1476</v>
      </c>
      <c r="B97">
        <v>1930</v>
      </c>
      <c r="C97">
        <v>0</v>
      </c>
      <c r="F97" t="s">
        <v>830</v>
      </c>
      <c r="G97" s="34">
        <v>86482</v>
      </c>
      <c r="H97" s="33">
        <v>2.0000000000000001E-4</v>
      </c>
    </row>
    <row r="98" spans="1:8" x14ac:dyDescent="0.45">
      <c r="A98" s="31" t="s">
        <v>242</v>
      </c>
      <c r="B98">
        <v>6745609</v>
      </c>
      <c r="C98">
        <v>1.51</v>
      </c>
      <c r="F98" t="s">
        <v>838</v>
      </c>
      <c r="G98" s="34">
        <v>84923</v>
      </c>
      <c r="H98" s="33">
        <v>2.0000000000000001E-4</v>
      </c>
    </row>
    <row r="99" spans="1:8" x14ac:dyDescent="0.45">
      <c r="A99" s="31" t="s">
        <v>1230</v>
      </c>
      <c r="B99">
        <v>14639</v>
      </c>
      <c r="C99">
        <v>0</v>
      </c>
      <c r="F99" t="s">
        <v>850</v>
      </c>
      <c r="G99" s="34">
        <v>84288</v>
      </c>
      <c r="H99" s="33">
        <v>2.0000000000000001E-4</v>
      </c>
    </row>
    <row r="100" spans="1:8" x14ac:dyDescent="0.45">
      <c r="A100" s="31" t="s">
        <v>933</v>
      </c>
      <c r="B100">
        <v>41863</v>
      </c>
      <c r="C100">
        <v>0.01</v>
      </c>
      <c r="F100" t="s">
        <v>41</v>
      </c>
      <c r="G100" s="34">
        <v>83000</v>
      </c>
      <c r="H100" s="33">
        <v>2.0000000000000001E-4</v>
      </c>
    </row>
    <row r="101" spans="1:8" x14ac:dyDescent="0.45">
      <c r="A101" s="31" t="s">
        <v>922</v>
      </c>
      <c r="B101">
        <v>45000</v>
      </c>
      <c r="C101">
        <v>0.01</v>
      </c>
      <c r="F101" t="s">
        <v>853</v>
      </c>
      <c r="G101" s="34">
        <v>82618</v>
      </c>
      <c r="H101" s="33">
        <v>2.0000000000000001E-4</v>
      </c>
    </row>
    <row r="102" spans="1:8" x14ac:dyDescent="0.45">
      <c r="A102" s="31" t="s">
        <v>779</v>
      </c>
      <c r="B102">
        <v>101574</v>
      </c>
      <c r="C102">
        <v>0.02</v>
      </c>
      <c r="F102" t="s">
        <v>859</v>
      </c>
      <c r="G102" s="34">
        <v>79998</v>
      </c>
      <c r="H102" s="33">
        <v>2.0000000000000001E-4</v>
      </c>
    </row>
    <row r="103" spans="1:8" x14ac:dyDescent="0.45">
      <c r="A103" s="31" t="s">
        <v>1043</v>
      </c>
      <c r="B103">
        <v>30879</v>
      </c>
      <c r="C103">
        <v>0.01</v>
      </c>
      <c r="F103" t="s">
        <v>856</v>
      </c>
      <c r="G103" s="34">
        <v>79998</v>
      </c>
      <c r="H103" s="33">
        <v>2.0000000000000001E-4</v>
      </c>
    </row>
    <row r="104" spans="1:8" x14ac:dyDescent="0.45">
      <c r="A104" s="31" t="s">
        <v>1103</v>
      </c>
      <c r="B104">
        <v>23570</v>
      </c>
      <c r="C104">
        <v>0.01</v>
      </c>
      <c r="F104" t="s">
        <v>863</v>
      </c>
      <c r="G104" s="34">
        <v>76387</v>
      </c>
      <c r="H104" s="33">
        <v>2.0000000000000001E-4</v>
      </c>
    </row>
    <row r="105" spans="1:8" x14ac:dyDescent="0.45">
      <c r="A105" s="31" t="s">
        <v>1212</v>
      </c>
      <c r="B105">
        <v>15818</v>
      </c>
      <c r="C105">
        <v>0</v>
      </c>
      <c r="F105" t="s">
        <v>868</v>
      </c>
      <c r="G105" s="34">
        <v>75514</v>
      </c>
      <c r="H105" s="33">
        <v>2.0000000000000001E-4</v>
      </c>
    </row>
    <row r="106" spans="1:8" x14ac:dyDescent="0.45">
      <c r="A106" s="31" t="s">
        <v>1927</v>
      </c>
      <c r="B106">
        <v>0</v>
      </c>
      <c r="C106">
        <v>0</v>
      </c>
      <c r="F106" t="s">
        <v>873</v>
      </c>
      <c r="G106" s="34">
        <v>75000</v>
      </c>
      <c r="H106" s="33">
        <v>2.0000000000000001E-4</v>
      </c>
    </row>
    <row r="107" spans="1:8" x14ac:dyDescent="0.45">
      <c r="A107" s="31" t="s">
        <v>1421</v>
      </c>
      <c r="B107">
        <v>4145</v>
      </c>
      <c r="C107">
        <v>0</v>
      </c>
      <c r="F107" t="s">
        <v>875</v>
      </c>
      <c r="G107" s="34">
        <v>74748</v>
      </c>
      <c r="H107" s="33">
        <v>2.0000000000000001E-4</v>
      </c>
    </row>
    <row r="108" spans="1:8" x14ac:dyDescent="0.45">
      <c r="A108" s="31" t="s">
        <v>1656</v>
      </c>
      <c r="B108">
        <v>189</v>
      </c>
      <c r="C108">
        <v>0</v>
      </c>
      <c r="F108" t="s">
        <v>877</v>
      </c>
      <c r="G108" s="34">
        <v>73769</v>
      </c>
      <c r="H108" s="33">
        <v>2.0000000000000001E-4</v>
      </c>
    </row>
    <row r="109" spans="1:8" x14ac:dyDescent="0.45">
      <c r="A109" s="31" t="s">
        <v>1807</v>
      </c>
      <c r="B109">
        <v>7</v>
      </c>
      <c r="C109">
        <v>0</v>
      </c>
      <c r="F109" t="s">
        <v>880</v>
      </c>
      <c r="G109" s="34">
        <v>73274</v>
      </c>
      <c r="H109" s="33">
        <v>2.0000000000000001E-4</v>
      </c>
    </row>
    <row r="110" spans="1:8" x14ac:dyDescent="0.45">
      <c r="A110" s="31" t="s">
        <v>1307</v>
      </c>
      <c r="B110">
        <v>10833</v>
      </c>
      <c r="C110">
        <v>0</v>
      </c>
      <c r="F110" t="s">
        <v>887</v>
      </c>
      <c r="G110" s="34">
        <v>73148</v>
      </c>
      <c r="H110" s="33">
        <v>2.0000000000000001E-4</v>
      </c>
    </row>
    <row r="111" spans="1:8" x14ac:dyDescent="0.45">
      <c r="A111" s="31" t="s">
        <v>1373</v>
      </c>
      <c r="B111">
        <v>7640</v>
      </c>
      <c r="C111">
        <v>0</v>
      </c>
      <c r="F111" t="s">
        <v>890</v>
      </c>
      <c r="G111" s="34">
        <v>64626</v>
      </c>
      <c r="H111" s="33">
        <v>1E-4</v>
      </c>
    </row>
    <row r="112" spans="1:8" x14ac:dyDescent="0.45">
      <c r="A112" s="31" t="s">
        <v>1821</v>
      </c>
      <c r="B112">
        <v>4</v>
      </c>
      <c r="C112">
        <v>0</v>
      </c>
      <c r="F112" t="s">
        <v>892</v>
      </c>
      <c r="G112" s="34">
        <v>64188</v>
      </c>
      <c r="H112" s="33">
        <v>1E-4</v>
      </c>
    </row>
    <row r="113" spans="1:8" x14ac:dyDescent="0.45">
      <c r="A113" s="31" t="s">
        <v>1834</v>
      </c>
      <c r="B113">
        <v>4</v>
      </c>
      <c r="C113">
        <v>0</v>
      </c>
      <c r="F113" t="s">
        <v>896</v>
      </c>
      <c r="G113" s="34">
        <v>63609</v>
      </c>
      <c r="H113" s="33">
        <v>1E-4</v>
      </c>
    </row>
    <row r="114" spans="1:8" x14ac:dyDescent="0.45">
      <c r="A114" s="31" t="s">
        <v>1401</v>
      </c>
      <c r="B114">
        <v>5924</v>
      </c>
      <c r="C114">
        <v>0</v>
      </c>
      <c r="F114" t="s">
        <v>900</v>
      </c>
      <c r="G114" s="34">
        <v>62897</v>
      </c>
      <c r="H114" s="33">
        <v>1E-4</v>
      </c>
    </row>
    <row r="115" spans="1:8" x14ac:dyDescent="0.45">
      <c r="A115" s="31" t="s">
        <v>1342</v>
      </c>
      <c r="B115">
        <v>9387</v>
      </c>
      <c r="C115">
        <v>0</v>
      </c>
      <c r="F115" t="s">
        <v>902</v>
      </c>
      <c r="G115" s="34">
        <v>61094</v>
      </c>
      <c r="H115" s="33">
        <v>1E-4</v>
      </c>
    </row>
    <row r="116" spans="1:8" x14ac:dyDescent="0.45">
      <c r="A116" s="31" t="s">
        <v>1190</v>
      </c>
      <c r="B116">
        <v>17136</v>
      </c>
      <c r="C116">
        <v>0</v>
      </c>
      <c r="F116" t="s">
        <v>904</v>
      </c>
      <c r="G116" s="34">
        <v>60500</v>
      </c>
      <c r="H116" s="33">
        <v>1E-4</v>
      </c>
    </row>
    <row r="117" spans="1:8" x14ac:dyDescent="0.45">
      <c r="A117" s="31" t="s">
        <v>1750</v>
      </c>
      <c r="B117">
        <v>52</v>
      </c>
      <c r="C117">
        <v>0</v>
      </c>
      <c r="F117" t="s">
        <v>906</v>
      </c>
      <c r="G117" s="34">
        <v>58455</v>
      </c>
      <c r="H117" s="33">
        <v>1E-4</v>
      </c>
    </row>
    <row r="118" spans="1:8" x14ac:dyDescent="0.45">
      <c r="A118" s="31" t="s">
        <v>1541</v>
      </c>
      <c r="B118">
        <v>1042</v>
      </c>
      <c r="C118">
        <v>0</v>
      </c>
      <c r="F118" t="s">
        <v>913</v>
      </c>
      <c r="G118" s="34">
        <v>58293</v>
      </c>
      <c r="H118" s="33">
        <v>1E-4</v>
      </c>
    </row>
    <row r="119" spans="1:8" x14ac:dyDescent="0.45">
      <c r="A119" s="31" t="s">
        <v>1635</v>
      </c>
      <c r="B119">
        <v>310</v>
      </c>
      <c r="C119">
        <v>0</v>
      </c>
      <c r="F119" t="s">
        <v>915</v>
      </c>
      <c r="G119" s="34">
        <v>48700</v>
      </c>
      <c r="H119" s="33">
        <v>1E-4</v>
      </c>
    </row>
    <row r="120" spans="1:8" x14ac:dyDescent="0.45">
      <c r="A120" s="31" t="s">
        <v>42</v>
      </c>
      <c r="B120">
        <v>37663</v>
      </c>
      <c r="C120">
        <v>0.01</v>
      </c>
      <c r="F120" t="s">
        <v>918</v>
      </c>
      <c r="G120" s="34">
        <v>47647</v>
      </c>
      <c r="H120" s="33">
        <v>1E-4</v>
      </c>
    </row>
    <row r="121" spans="1:8" x14ac:dyDescent="0.45">
      <c r="A121" s="31" t="s">
        <v>1690</v>
      </c>
      <c r="B121">
        <v>144</v>
      </c>
      <c r="C121">
        <v>0</v>
      </c>
      <c r="F121" t="s">
        <v>920</v>
      </c>
      <c r="G121" s="34">
        <v>47392</v>
      </c>
      <c r="H121" s="33">
        <v>1E-4</v>
      </c>
    </row>
    <row r="122" spans="1:8" x14ac:dyDescent="0.45">
      <c r="A122" s="31" t="s">
        <v>1683</v>
      </c>
      <c r="B122">
        <v>156</v>
      </c>
      <c r="C122">
        <v>0</v>
      </c>
      <c r="F122" t="s">
        <v>922</v>
      </c>
      <c r="G122" s="34">
        <v>45000</v>
      </c>
      <c r="H122" s="33">
        <v>1E-4</v>
      </c>
    </row>
    <row r="123" spans="1:8" x14ac:dyDescent="0.45">
      <c r="A123" s="31" t="s">
        <v>1882</v>
      </c>
      <c r="B123">
        <v>0</v>
      </c>
      <c r="C123">
        <v>0</v>
      </c>
      <c r="F123" t="s">
        <v>925</v>
      </c>
      <c r="G123" s="34">
        <v>44564</v>
      </c>
      <c r="H123" s="33">
        <v>1E-4</v>
      </c>
    </row>
    <row r="124" spans="1:8" x14ac:dyDescent="0.45">
      <c r="A124" s="31" t="s">
        <v>1961</v>
      </c>
      <c r="B124">
        <v>0</v>
      </c>
      <c r="C124">
        <v>0</v>
      </c>
      <c r="F124" t="s">
        <v>931</v>
      </c>
      <c r="G124" s="34">
        <v>44333</v>
      </c>
      <c r="H124" s="33">
        <v>1E-4</v>
      </c>
    </row>
    <row r="125" spans="1:8" x14ac:dyDescent="0.45">
      <c r="A125" s="31" t="s">
        <v>423</v>
      </c>
      <c r="B125">
        <v>1067940</v>
      </c>
      <c r="C125">
        <v>0.24</v>
      </c>
      <c r="F125" t="s">
        <v>933</v>
      </c>
      <c r="G125" s="34">
        <v>41863</v>
      </c>
      <c r="H125" s="33">
        <v>1E-4</v>
      </c>
    </row>
    <row r="126" spans="1:8" x14ac:dyDescent="0.45">
      <c r="A126" s="31" t="s">
        <v>532</v>
      </c>
      <c r="B126">
        <v>494867</v>
      </c>
      <c r="C126">
        <v>0.11</v>
      </c>
      <c r="F126" t="s">
        <v>935</v>
      </c>
      <c r="G126" s="34">
        <v>41827</v>
      </c>
      <c r="H126" s="33">
        <v>1E-4</v>
      </c>
    </row>
    <row r="127" spans="1:8" x14ac:dyDescent="0.45">
      <c r="A127" s="31" t="s">
        <v>394</v>
      </c>
      <c r="B127">
        <v>1202848</v>
      </c>
      <c r="C127">
        <v>0.27</v>
      </c>
      <c r="F127" t="s">
        <v>951</v>
      </c>
      <c r="G127" s="34">
        <v>40797</v>
      </c>
      <c r="H127" s="33">
        <v>1E-4</v>
      </c>
    </row>
    <row r="128" spans="1:8" x14ac:dyDescent="0.45">
      <c r="A128" s="31" t="s">
        <v>1706</v>
      </c>
      <c r="B128">
        <v>120</v>
      </c>
      <c r="C128">
        <v>0</v>
      </c>
      <c r="F128" t="s">
        <v>953</v>
      </c>
      <c r="G128" s="34">
        <v>40493</v>
      </c>
      <c r="H128" s="33">
        <v>1E-4</v>
      </c>
    </row>
    <row r="129" spans="1:8" x14ac:dyDescent="0.45">
      <c r="A129" s="31" t="s">
        <v>1872</v>
      </c>
      <c r="B129">
        <v>0</v>
      </c>
      <c r="C129">
        <v>0</v>
      </c>
      <c r="F129" t="s">
        <v>979</v>
      </c>
      <c r="G129" s="34">
        <v>40082</v>
      </c>
      <c r="H129" s="33">
        <v>1E-4</v>
      </c>
    </row>
    <row r="130" spans="1:8" x14ac:dyDescent="0.45">
      <c r="A130" s="31" t="s">
        <v>1385</v>
      </c>
      <c r="B130">
        <v>6922</v>
      </c>
      <c r="C130">
        <v>0</v>
      </c>
      <c r="F130" t="s">
        <v>982</v>
      </c>
      <c r="G130" s="34">
        <v>39673</v>
      </c>
      <c r="H130" s="33">
        <v>1E-4</v>
      </c>
    </row>
    <row r="131" spans="1:8" x14ac:dyDescent="0.45">
      <c r="A131" s="31" t="s">
        <v>1138</v>
      </c>
      <c r="B131">
        <v>21002</v>
      </c>
      <c r="C131">
        <v>0</v>
      </c>
      <c r="F131" t="s">
        <v>984</v>
      </c>
      <c r="G131" s="34">
        <v>38700</v>
      </c>
      <c r="H131" s="33">
        <v>1E-4</v>
      </c>
    </row>
    <row r="132" spans="1:8" x14ac:dyDescent="0.45">
      <c r="A132" s="31" t="s">
        <v>1929</v>
      </c>
      <c r="B132">
        <v>0</v>
      </c>
      <c r="C132">
        <v>0</v>
      </c>
      <c r="F132" t="s">
        <v>986</v>
      </c>
      <c r="G132" s="34">
        <v>38500</v>
      </c>
      <c r="H132" s="33">
        <v>1E-4</v>
      </c>
    </row>
    <row r="133" spans="1:8" x14ac:dyDescent="0.45">
      <c r="A133" s="31" t="s">
        <v>1497</v>
      </c>
      <c r="B133">
        <v>1419</v>
      </c>
      <c r="C133">
        <v>0</v>
      </c>
      <c r="F133" t="s">
        <v>42</v>
      </c>
      <c r="G133" s="34">
        <v>37663</v>
      </c>
      <c r="H133" s="33">
        <v>1E-4</v>
      </c>
    </row>
    <row r="134" spans="1:8" x14ac:dyDescent="0.45">
      <c r="A134" s="31" t="s">
        <v>1660</v>
      </c>
      <c r="B134">
        <v>182</v>
      </c>
      <c r="C134">
        <v>0</v>
      </c>
      <c r="F134" t="s">
        <v>992</v>
      </c>
      <c r="G134" s="34">
        <v>37537</v>
      </c>
      <c r="H134" s="33">
        <v>1E-4</v>
      </c>
    </row>
    <row r="135" spans="1:8" x14ac:dyDescent="0.45">
      <c r="A135" s="31" t="s">
        <v>1388</v>
      </c>
      <c r="B135">
        <v>6652</v>
      </c>
      <c r="C135">
        <v>0</v>
      </c>
      <c r="F135" t="s">
        <v>994</v>
      </c>
      <c r="G135" s="34">
        <v>36733</v>
      </c>
      <c r="H135" s="33">
        <v>1E-4</v>
      </c>
    </row>
    <row r="136" spans="1:8" x14ac:dyDescent="0.45">
      <c r="A136" s="31" t="s">
        <v>1293</v>
      </c>
      <c r="B136">
        <v>11905</v>
      </c>
      <c r="C136">
        <v>0</v>
      </c>
      <c r="F136" t="s">
        <v>996</v>
      </c>
      <c r="G136" s="34">
        <v>36697</v>
      </c>
      <c r="H136" s="33">
        <v>1E-4</v>
      </c>
    </row>
    <row r="137" spans="1:8" x14ac:dyDescent="0.45">
      <c r="A137" s="31" t="s">
        <v>1558</v>
      </c>
      <c r="B137">
        <v>912</v>
      </c>
      <c r="C137">
        <v>0</v>
      </c>
      <c r="F137" t="s">
        <v>998</v>
      </c>
      <c r="G137" s="34">
        <v>36488</v>
      </c>
      <c r="H137" s="33">
        <v>1E-4</v>
      </c>
    </row>
    <row r="138" spans="1:8" x14ac:dyDescent="0.45">
      <c r="A138" s="31" t="s">
        <v>1776</v>
      </c>
      <c r="B138">
        <v>20</v>
      </c>
      <c r="C138">
        <v>0</v>
      </c>
      <c r="F138" t="s">
        <v>1000</v>
      </c>
      <c r="G138" s="34">
        <v>35519</v>
      </c>
      <c r="H138" s="33">
        <v>1E-4</v>
      </c>
    </row>
    <row r="139" spans="1:8" x14ac:dyDescent="0.45">
      <c r="A139" s="31" t="s">
        <v>1000</v>
      </c>
      <c r="B139">
        <v>35519</v>
      </c>
      <c r="C139">
        <v>0.01</v>
      </c>
      <c r="F139" t="s">
        <v>1010</v>
      </c>
      <c r="G139" s="34">
        <v>34674</v>
      </c>
      <c r="H139" s="33">
        <v>1E-4</v>
      </c>
    </row>
    <row r="140" spans="1:8" x14ac:dyDescent="0.45">
      <c r="A140" s="31" t="s">
        <v>1184</v>
      </c>
      <c r="B140">
        <v>17321</v>
      </c>
      <c r="C140">
        <v>0</v>
      </c>
      <c r="F140" t="s">
        <v>1012</v>
      </c>
      <c r="G140" s="34">
        <v>34432</v>
      </c>
      <c r="H140" s="33">
        <v>1E-4</v>
      </c>
    </row>
    <row r="141" spans="1:8" x14ac:dyDescent="0.45">
      <c r="A141" s="31" t="s">
        <v>1118</v>
      </c>
      <c r="B141">
        <v>21700</v>
      </c>
      <c r="C141">
        <v>0</v>
      </c>
      <c r="F141" t="s">
        <v>1015</v>
      </c>
      <c r="G141" s="34">
        <v>33879</v>
      </c>
      <c r="H141" s="33">
        <v>1E-4</v>
      </c>
    </row>
    <row r="142" spans="1:8" x14ac:dyDescent="0.45">
      <c r="A142" s="31" t="s">
        <v>1346</v>
      </c>
      <c r="B142">
        <v>9300</v>
      </c>
      <c r="C142">
        <v>0</v>
      </c>
      <c r="F142" t="s">
        <v>1017</v>
      </c>
      <c r="G142" s="34">
        <v>33416</v>
      </c>
      <c r="H142" s="33">
        <v>1E-4</v>
      </c>
    </row>
    <row r="143" spans="1:8" x14ac:dyDescent="0.45">
      <c r="A143" s="31" t="s">
        <v>1723</v>
      </c>
      <c r="B143">
        <v>96</v>
      </c>
      <c r="C143">
        <v>0</v>
      </c>
      <c r="F143" t="s">
        <v>1024</v>
      </c>
      <c r="G143" s="34">
        <v>33311</v>
      </c>
      <c r="H143" s="33">
        <v>1E-4</v>
      </c>
    </row>
    <row r="144" spans="1:8" x14ac:dyDescent="0.45">
      <c r="A144" s="31" t="s">
        <v>1778</v>
      </c>
      <c r="B144">
        <v>20</v>
      </c>
      <c r="C144">
        <v>0</v>
      </c>
      <c r="F144" t="s">
        <v>1037</v>
      </c>
      <c r="G144" s="34">
        <v>33287</v>
      </c>
      <c r="H144" s="33">
        <v>1E-4</v>
      </c>
    </row>
    <row r="145" spans="1:8" x14ac:dyDescent="0.45">
      <c r="A145" s="31" t="s">
        <v>425</v>
      </c>
      <c r="B145">
        <v>934730</v>
      </c>
      <c r="C145">
        <v>0.21</v>
      </c>
      <c r="F145" t="s">
        <v>1038</v>
      </c>
      <c r="G145" s="34">
        <v>33000</v>
      </c>
      <c r="H145" s="33">
        <v>1E-4</v>
      </c>
    </row>
    <row r="146" spans="1:8" x14ac:dyDescent="0.45">
      <c r="A146" s="31" t="s">
        <v>1755</v>
      </c>
      <c r="B146">
        <v>47</v>
      </c>
      <c r="C146">
        <v>0</v>
      </c>
      <c r="F146" t="s">
        <v>1040</v>
      </c>
      <c r="G146" s="34">
        <v>31754</v>
      </c>
      <c r="H146" s="33">
        <v>1E-4</v>
      </c>
    </row>
    <row r="147" spans="1:8" x14ac:dyDescent="0.45">
      <c r="A147" s="31" t="s">
        <v>951</v>
      </c>
      <c r="B147">
        <v>40797</v>
      </c>
      <c r="C147">
        <v>0.01</v>
      </c>
      <c r="F147" t="s">
        <v>1043</v>
      </c>
      <c r="G147" s="34">
        <v>30879</v>
      </c>
      <c r="H147" s="33">
        <v>1E-4</v>
      </c>
    </row>
    <row r="148" spans="1:8" x14ac:dyDescent="0.45">
      <c r="A148" s="31" t="s">
        <v>504</v>
      </c>
      <c r="B148">
        <v>562940</v>
      </c>
      <c r="C148">
        <v>0.13</v>
      </c>
      <c r="F148" t="s">
        <v>1047</v>
      </c>
      <c r="G148" s="34">
        <v>30863</v>
      </c>
      <c r="H148" s="33">
        <v>1E-4</v>
      </c>
    </row>
    <row r="149" spans="1:8" x14ac:dyDescent="0.45">
      <c r="A149" s="31" t="s">
        <v>728</v>
      </c>
      <c r="B149">
        <v>142404</v>
      </c>
      <c r="C149">
        <v>0.03</v>
      </c>
      <c r="F149" t="s">
        <v>1049</v>
      </c>
      <c r="G149" s="34">
        <v>30758</v>
      </c>
      <c r="H149" s="33">
        <v>1E-4</v>
      </c>
    </row>
    <row r="150" spans="1:8" x14ac:dyDescent="0.45">
      <c r="A150" s="31" t="s">
        <v>915</v>
      </c>
      <c r="B150">
        <v>48700</v>
      </c>
      <c r="C150">
        <v>0.01</v>
      </c>
      <c r="F150" t="s">
        <v>1064</v>
      </c>
      <c r="G150" s="34">
        <v>30185</v>
      </c>
      <c r="H150" s="33">
        <v>1E-4</v>
      </c>
    </row>
    <row r="151" spans="1:8" x14ac:dyDescent="0.45">
      <c r="A151" s="31" t="s">
        <v>1182</v>
      </c>
      <c r="B151">
        <v>17411</v>
      </c>
      <c r="C151">
        <v>0</v>
      </c>
      <c r="F151" t="s">
        <v>43</v>
      </c>
      <c r="G151" s="34">
        <v>29777</v>
      </c>
      <c r="H151" s="33">
        <v>1E-4</v>
      </c>
    </row>
    <row r="152" spans="1:8" x14ac:dyDescent="0.45">
      <c r="A152" s="31" t="s">
        <v>1574</v>
      </c>
      <c r="B152">
        <v>800</v>
      </c>
      <c r="C152">
        <v>0</v>
      </c>
      <c r="F152" t="s">
        <v>1066</v>
      </c>
      <c r="G152" s="34">
        <v>29758</v>
      </c>
      <c r="H152" s="33">
        <v>1E-4</v>
      </c>
    </row>
    <row r="153" spans="1:8" x14ac:dyDescent="0.45">
      <c r="A153" s="31" t="s">
        <v>1601</v>
      </c>
      <c r="B153">
        <v>625</v>
      </c>
      <c r="C153">
        <v>0</v>
      </c>
      <c r="F153" t="s">
        <v>1069</v>
      </c>
      <c r="G153" s="34">
        <v>29438</v>
      </c>
      <c r="H153" s="33">
        <v>1E-4</v>
      </c>
    </row>
    <row r="154" spans="1:8" x14ac:dyDescent="0.45">
      <c r="A154" s="31" t="s">
        <v>1040</v>
      </c>
      <c r="B154">
        <v>31754</v>
      </c>
      <c r="C154">
        <v>0.01</v>
      </c>
      <c r="F154" t="s">
        <v>1071</v>
      </c>
      <c r="G154" s="34">
        <v>28698</v>
      </c>
      <c r="H154" s="33">
        <v>1E-4</v>
      </c>
    </row>
    <row r="155" spans="1:8" x14ac:dyDescent="0.45">
      <c r="A155" s="31" t="s">
        <v>1017</v>
      </c>
      <c r="B155">
        <v>33416</v>
      </c>
      <c r="C155">
        <v>0.01</v>
      </c>
      <c r="F155" t="s">
        <v>1075</v>
      </c>
      <c r="G155" s="34">
        <v>27405</v>
      </c>
      <c r="H155" s="33">
        <v>1E-4</v>
      </c>
    </row>
    <row r="156" spans="1:8" x14ac:dyDescent="0.45">
      <c r="A156" s="31" t="s">
        <v>1791</v>
      </c>
      <c r="B156">
        <v>16</v>
      </c>
      <c r="C156">
        <v>0</v>
      </c>
      <c r="F156" t="s">
        <v>1077</v>
      </c>
      <c r="G156" s="34">
        <v>26890</v>
      </c>
      <c r="H156" s="33">
        <v>1E-4</v>
      </c>
    </row>
    <row r="157" spans="1:8" x14ac:dyDescent="0.45">
      <c r="A157" s="31" t="s">
        <v>808</v>
      </c>
      <c r="B157">
        <v>89326</v>
      </c>
      <c r="C157">
        <v>0.02</v>
      </c>
      <c r="F157" t="s">
        <v>1080</v>
      </c>
      <c r="G157" s="34">
        <v>25973</v>
      </c>
      <c r="H157" s="33">
        <v>1E-4</v>
      </c>
    </row>
    <row r="158" spans="1:8" x14ac:dyDescent="0.45">
      <c r="A158" s="31" t="s">
        <v>1090</v>
      </c>
      <c r="B158">
        <v>24726</v>
      </c>
      <c r="C158">
        <v>0.01</v>
      </c>
      <c r="F158" t="s">
        <v>1082</v>
      </c>
      <c r="G158" s="34">
        <v>25238</v>
      </c>
      <c r="H158" s="33">
        <v>1E-4</v>
      </c>
    </row>
    <row r="159" spans="1:8" x14ac:dyDescent="0.45">
      <c r="A159" s="31" t="s">
        <v>1931</v>
      </c>
      <c r="B159">
        <v>0</v>
      </c>
      <c r="C159">
        <v>0</v>
      </c>
      <c r="F159" t="s">
        <v>1086</v>
      </c>
      <c r="G159" s="34">
        <v>25018</v>
      </c>
      <c r="H159" s="33">
        <v>1E-4</v>
      </c>
    </row>
    <row r="160" spans="1:8" x14ac:dyDescent="0.45">
      <c r="A160" s="31" t="s">
        <v>1380</v>
      </c>
      <c r="B160">
        <v>7305</v>
      </c>
      <c r="C160">
        <v>0</v>
      </c>
      <c r="F160" t="s">
        <v>1088</v>
      </c>
      <c r="G160" s="34">
        <v>25000</v>
      </c>
      <c r="H160" s="33">
        <v>1E-4</v>
      </c>
    </row>
    <row r="161" spans="1:8" x14ac:dyDescent="0.45">
      <c r="A161" s="31" t="s">
        <v>38</v>
      </c>
      <c r="B161">
        <v>1004695</v>
      </c>
      <c r="C161">
        <v>0.22</v>
      </c>
      <c r="F161" t="s">
        <v>1090</v>
      </c>
      <c r="G161" s="34">
        <v>24726</v>
      </c>
      <c r="H161" s="33">
        <v>1E-4</v>
      </c>
    </row>
    <row r="162" spans="1:8" x14ac:dyDescent="0.45">
      <c r="A162" s="31" t="s">
        <v>1762</v>
      </c>
      <c r="B162">
        <v>36</v>
      </c>
      <c r="C162">
        <v>0</v>
      </c>
      <c r="F162" t="s">
        <v>1099</v>
      </c>
      <c r="G162" s="34">
        <v>24516</v>
      </c>
      <c r="H162" s="33">
        <v>1E-4</v>
      </c>
    </row>
    <row r="163" spans="1:8" x14ac:dyDescent="0.45">
      <c r="A163" s="31" t="s">
        <v>1637</v>
      </c>
      <c r="B163">
        <v>302</v>
      </c>
      <c r="C163">
        <v>0</v>
      </c>
      <c r="F163" t="s">
        <v>44</v>
      </c>
      <c r="G163" s="34">
        <v>23864</v>
      </c>
      <c r="H163" s="33">
        <v>1E-4</v>
      </c>
    </row>
    <row r="164" spans="1:8" x14ac:dyDescent="0.45">
      <c r="A164" s="31" t="s">
        <v>1623</v>
      </c>
      <c r="B164">
        <v>400</v>
      </c>
      <c r="C164">
        <v>0</v>
      </c>
      <c r="F164" t="s">
        <v>1101</v>
      </c>
      <c r="G164" s="34">
        <v>23778</v>
      </c>
      <c r="H164" s="33">
        <v>1E-4</v>
      </c>
    </row>
    <row r="165" spans="1:8" x14ac:dyDescent="0.45">
      <c r="A165" s="31" t="s">
        <v>1267</v>
      </c>
      <c r="B165">
        <v>13000</v>
      </c>
      <c r="C165">
        <v>0</v>
      </c>
      <c r="F165" t="s">
        <v>1103</v>
      </c>
      <c r="G165" s="34">
        <v>23570</v>
      </c>
      <c r="H165" s="33">
        <v>1E-4</v>
      </c>
    </row>
    <row r="166" spans="1:8" x14ac:dyDescent="0.45">
      <c r="A166" s="31" t="s">
        <v>1082</v>
      </c>
      <c r="B166">
        <v>25238</v>
      </c>
      <c r="C166">
        <v>0.01</v>
      </c>
      <c r="F166" t="s">
        <v>1106</v>
      </c>
      <c r="G166" s="34">
        <v>23428</v>
      </c>
      <c r="H166" s="33">
        <v>1E-4</v>
      </c>
    </row>
    <row r="167" spans="1:8" x14ac:dyDescent="0.45">
      <c r="A167" s="31" t="s">
        <v>1838</v>
      </c>
      <c r="B167">
        <v>1</v>
      </c>
      <c r="C167">
        <v>0</v>
      </c>
      <c r="F167" t="s">
        <v>1108</v>
      </c>
      <c r="G167" s="34">
        <v>22253</v>
      </c>
      <c r="H167" s="33">
        <v>0</v>
      </c>
    </row>
    <row r="168" spans="1:8" x14ac:dyDescent="0.45">
      <c r="A168" s="31" t="s">
        <v>1552</v>
      </c>
      <c r="B168">
        <v>931</v>
      </c>
      <c r="C168">
        <v>0</v>
      </c>
      <c r="F168" t="s">
        <v>1110</v>
      </c>
      <c r="G168" s="34">
        <v>21819</v>
      </c>
      <c r="H168" s="33">
        <v>0</v>
      </c>
    </row>
    <row r="169" spans="1:8" x14ac:dyDescent="0.45">
      <c r="A169" s="31" t="s">
        <v>875</v>
      </c>
      <c r="B169">
        <v>74748</v>
      </c>
      <c r="C169">
        <v>0.02</v>
      </c>
      <c r="F169" t="s">
        <v>1112</v>
      </c>
      <c r="G169" s="34">
        <v>21780</v>
      </c>
      <c r="H169" s="33">
        <v>0</v>
      </c>
    </row>
    <row r="170" spans="1:8" x14ac:dyDescent="0.45">
      <c r="A170" s="31" t="s">
        <v>853</v>
      </c>
      <c r="B170">
        <v>82618</v>
      </c>
      <c r="C170">
        <v>0.02</v>
      </c>
      <c r="F170" t="s">
        <v>1118</v>
      </c>
      <c r="G170" s="34">
        <v>21700</v>
      </c>
      <c r="H170" s="33">
        <v>0</v>
      </c>
    </row>
    <row r="171" spans="1:8" x14ac:dyDescent="0.45">
      <c r="A171" s="31" t="s">
        <v>1471</v>
      </c>
      <c r="B171">
        <v>2040</v>
      </c>
      <c r="C171">
        <v>0</v>
      </c>
      <c r="F171" t="s">
        <v>1129</v>
      </c>
      <c r="G171" s="34">
        <v>21292</v>
      </c>
      <c r="H171" s="33">
        <v>0</v>
      </c>
    </row>
    <row r="172" spans="1:8" x14ac:dyDescent="0.45">
      <c r="A172" s="31" t="s">
        <v>1390</v>
      </c>
      <c r="B172">
        <v>6600</v>
      </c>
      <c r="C172">
        <v>0</v>
      </c>
      <c r="F172" t="s">
        <v>1136</v>
      </c>
      <c r="G172" s="34">
        <v>21100</v>
      </c>
      <c r="H172" s="33">
        <v>0</v>
      </c>
    </row>
    <row r="173" spans="1:8" x14ac:dyDescent="0.45">
      <c r="A173" s="31" t="s">
        <v>925</v>
      </c>
      <c r="B173">
        <v>44564</v>
      </c>
      <c r="C173">
        <v>0.01</v>
      </c>
      <c r="F173" t="s">
        <v>1138</v>
      </c>
      <c r="G173" s="34">
        <v>21002</v>
      </c>
      <c r="H173" s="33">
        <v>0</v>
      </c>
    </row>
    <row r="174" spans="1:8" x14ac:dyDescent="0.45">
      <c r="A174" s="31" t="s">
        <v>741</v>
      </c>
      <c r="B174">
        <v>124811</v>
      </c>
      <c r="C174">
        <v>0.03</v>
      </c>
      <c r="F174" t="s">
        <v>1144</v>
      </c>
      <c r="G174" s="34">
        <v>20830</v>
      </c>
      <c r="H174" s="33">
        <v>0</v>
      </c>
    </row>
    <row r="175" spans="1:8" x14ac:dyDescent="0.45">
      <c r="A175" s="31" t="s">
        <v>863</v>
      </c>
      <c r="B175">
        <v>76387</v>
      </c>
      <c r="C175">
        <v>0.02</v>
      </c>
      <c r="F175" t="s">
        <v>1147</v>
      </c>
      <c r="G175" s="34">
        <v>20821</v>
      </c>
      <c r="H175" s="33">
        <v>0</v>
      </c>
    </row>
    <row r="176" spans="1:8" x14ac:dyDescent="0.45">
      <c r="A176" s="31" t="s">
        <v>913</v>
      </c>
      <c r="B176">
        <v>58293</v>
      </c>
      <c r="C176">
        <v>0.01</v>
      </c>
      <c r="F176" t="s">
        <v>1149</v>
      </c>
      <c r="G176" s="34">
        <v>20661</v>
      </c>
      <c r="H176" s="33">
        <v>0</v>
      </c>
    </row>
    <row r="177" spans="1:8" x14ac:dyDescent="0.45">
      <c r="A177" s="31" t="s">
        <v>1920</v>
      </c>
      <c r="B177">
        <v>0</v>
      </c>
      <c r="C177">
        <v>0</v>
      </c>
      <c r="F177" t="s">
        <v>1151</v>
      </c>
      <c r="G177" s="34">
        <v>20205</v>
      </c>
      <c r="H177" s="33">
        <v>0</v>
      </c>
    </row>
    <row r="178" spans="1:8" x14ac:dyDescent="0.45">
      <c r="A178" s="31" t="s">
        <v>588</v>
      </c>
      <c r="B178">
        <v>330868</v>
      </c>
      <c r="C178">
        <v>7.0000000000000007E-2</v>
      </c>
      <c r="F178" t="s">
        <v>1153</v>
      </c>
      <c r="G178" s="34">
        <v>19976</v>
      </c>
      <c r="H178" s="33">
        <v>0</v>
      </c>
    </row>
    <row r="179" spans="1:8" x14ac:dyDescent="0.45">
      <c r="A179" s="31" t="s">
        <v>282</v>
      </c>
      <c r="B179">
        <v>3183116</v>
      </c>
      <c r="C179">
        <v>0.71</v>
      </c>
      <c r="F179" t="s">
        <v>1157</v>
      </c>
      <c r="G179" s="34">
        <v>19919</v>
      </c>
      <c r="H179" s="33">
        <v>0</v>
      </c>
    </row>
    <row r="180" spans="1:8" x14ac:dyDescent="0.45">
      <c r="A180" s="31" t="s">
        <v>1357</v>
      </c>
      <c r="B180">
        <v>9023</v>
      </c>
      <c r="C180">
        <v>0</v>
      </c>
      <c r="F180" t="s">
        <v>45</v>
      </c>
      <c r="G180" s="34">
        <v>19860</v>
      </c>
      <c r="H180" s="33">
        <v>0</v>
      </c>
    </row>
    <row r="181" spans="1:8" x14ac:dyDescent="0.45">
      <c r="A181" s="31" t="s">
        <v>714</v>
      </c>
      <c r="B181">
        <v>179576</v>
      </c>
      <c r="C181">
        <v>0.04</v>
      </c>
      <c r="F181" t="s">
        <v>1160</v>
      </c>
      <c r="G181" s="34">
        <v>19707</v>
      </c>
      <c r="H181" s="33">
        <v>0</v>
      </c>
    </row>
    <row r="182" spans="1:8" x14ac:dyDescent="0.45">
      <c r="A182" s="31" t="s">
        <v>1799</v>
      </c>
      <c r="B182">
        <v>12</v>
      </c>
      <c r="C182">
        <v>0</v>
      </c>
      <c r="F182" t="s">
        <v>1162</v>
      </c>
      <c r="G182" s="34">
        <v>19473</v>
      </c>
      <c r="H182" s="33">
        <v>0</v>
      </c>
    </row>
    <row r="183" spans="1:8" x14ac:dyDescent="0.45">
      <c r="A183" s="31" t="s">
        <v>892</v>
      </c>
      <c r="B183">
        <v>64188</v>
      </c>
      <c r="C183">
        <v>0.01</v>
      </c>
      <c r="F183" t="s">
        <v>1166</v>
      </c>
      <c r="G183" s="34">
        <v>18630</v>
      </c>
      <c r="H183" s="33">
        <v>0</v>
      </c>
    </row>
    <row r="184" spans="1:8" x14ac:dyDescent="0.45">
      <c r="A184" s="31" t="s">
        <v>1534</v>
      </c>
      <c r="B184">
        <v>1060</v>
      </c>
      <c r="C184">
        <v>0</v>
      </c>
      <c r="F184" t="s">
        <v>1175</v>
      </c>
      <c r="G184" s="34">
        <v>18342</v>
      </c>
      <c r="H184" s="33">
        <v>0</v>
      </c>
    </row>
    <row r="185" spans="1:8" x14ac:dyDescent="0.45">
      <c r="A185" s="31" t="s">
        <v>1367</v>
      </c>
      <c r="B185">
        <v>7977</v>
      </c>
      <c r="C185">
        <v>0</v>
      </c>
      <c r="F185" t="s">
        <v>1177</v>
      </c>
      <c r="G185" s="34">
        <v>18316</v>
      </c>
      <c r="H185" s="33">
        <v>0</v>
      </c>
    </row>
    <row r="186" spans="1:8" x14ac:dyDescent="0.45">
      <c r="A186" s="31" t="s">
        <v>1607</v>
      </c>
      <c r="B186">
        <v>573</v>
      </c>
      <c r="C186">
        <v>0</v>
      </c>
      <c r="F186" t="s">
        <v>1182</v>
      </c>
      <c r="G186" s="34">
        <v>17411</v>
      </c>
      <c r="H186" s="33">
        <v>0</v>
      </c>
    </row>
    <row r="187" spans="1:8" x14ac:dyDescent="0.45">
      <c r="A187" s="31" t="s">
        <v>600</v>
      </c>
      <c r="B187">
        <v>311864</v>
      </c>
      <c r="C187">
        <v>7.0000000000000007E-2</v>
      </c>
      <c r="F187" t="s">
        <v>1184</v>
      </c>
      <c r="G187" s="34">
        <v>17321</v>
      </c>
      <c r="H187" s="33">
        <v>0</v>
      </c>
    </row>
    <row r="188" spans="1:8" x14ac:dyDescent="0.45">
      <c r="A188" s="31" t="s">
        <v>1925</v>
      </c>
      <c r="B188">
        <v>0</v>
      </c>
      <c r="C188">
        <v>0</v>
      </c>
      <c r="F188" t="s">
        <v>1190</v>
      </c>
      <c r="G188" s="34">
        <v>17136</v>
      </c>
      <c r="H188" s="33">
        <v>0</v>
      </c>
    </row>
    <row r="189" spans="1:8" x14ac:dyDescent="0.45">
      <c r="A189" s="31" t="s">
        <v>850</v>
      </c>
      <c r="B189">
        <v>84288</v>
      </c>
      <c r="C189">
        <v>0.02</v>
      </c>
      <c r="F189" t="s">
        <v>1201</v>
      </c>
      <c r="G189" s="34">
        <v>16647</v>
      </c>
      <c r="H189" s="33">
        <v>0</v>
      </c>
    </row>
    <row r="190" spans="1:8" x14ac:dyDescent="0.45">
      <c r="A190" s="31" t="s">
        <v>725</v>
      </c>
      <c r="B190">
        <v>148995</v>
      </c>
      <c r="C190">
        <v>0.03</v>
      </c>
      <c r="F190" t="s">
        <v>1208</v>
      </c>
      <c r="G190" s="34">
        <v>16293</v>
      </c>
      <c r="H190" s="33">
        <v>0</v>
      </c>
    </row>
    <row r="191" spans="1:8" x14ac:dyDescent="0.45">
      <c r="A191" s="31" t="s">
        <v>1258</v>
      </c>
      <c r="B191">
        <v>13865</v>
      </c>
      <c r="C191">
        <v>0</v>
      </c>
      <c r="F191" t="s">
        <v>1210</v>
      </c>
      <c r="G191" s="34">
        <v>16245</v>
      </c>
      <c r="H191" s="33">
        <v>0</v>
      </c>
    </row>
    <row r="192" spans="1:8" x14ac:dyDescent="0.45">
      <c r="A192" s="31" t="s">
        <v>1708</v>
      </c>
      <c r="B192">
        <v>120</v>
      </c>
      <c r="C192">
        <v>0</v>
      </c>
      <c r="F192" t="s">
        <v>1212</v>
      </c>
      <c r="G192" s="34">
        <v>15818</v>
      </c>
      <c r="H192" s="33">
        <v>0</v>
      </c>
    </row>
    <row r="193" spans="1:8" x14ac:dyDescent="0.45">
      <c r="A193" s="31" t="s">
        <v>1862</v>
      </c>
      <c r="B193">
        <v>0</v>
      </c>
      <c r="C193">
        <v>0</v>
      </c>
      <c r="F193" t="s">
        <v>1214</v>
      </c>
      <c r="G193" s="34">
        <v>15554</v>
      </c>
      <c r="H193" s="33">
        <v>0</v>
      </c>
    </row>
    <row r="194" spans="1:8" x14ac:dyDescent="0.45">
      <c r="A194" s="31" t="s">
        <v>1049</v>
      </c>
      <c r="B194">
        <v>30758</v>
      </c>
      <c r="C194">
        <v>0.01</v>
      </c>
      <c r="F194" t="s">
        <v>1217</v>
      </c>
      <c r="G194" s="34">
        <v>15212</v>
      </c>
      <c r="H194" s="33">
        <v>0</v>
      </c>
    </row>
    <row r="195" spans="1:8" x14ac:dyDescent="0.45">
      <c r="A195" s="31" t="s">
        <v>650</v>
      </c>
      <c r="B195">
        <v>240662</v>
      </c>
      <c r="C195">
        <v>0.05</v>
      </c>
      <c r="F195" t="s">
        <v>1219</v>
      </c>
      <c r="G195" s="34">
        <v>15206</v>
      </c>
      <c r="H195" s="33">
        <v>0</v>
      </c>
    </row>
    <row r="196" spans="1:8" x14ac:dyDescent="0.45">
      <c r="A196" s="31" t="s">
        <v>441</v>
      </c>
      <c r="B196">
        <v>785606</v>
      </c>
      <c r="C196">
        <v>0.18</v>
      </c>
      <c r="F196" t="s">
        <v>1221</v>
      </c>
      <c r="G196" s="34">
        <v>14952</v>
      </c>
      <c r="H196" s="33">
        <v>0</v>
      </c>
    </row>
    <row r="197" spans="1:8" x14ac:dyDescent="0.45">
      <c r="A197" s="31" t="s">
        <v>1815</v>
      </c>
      <c r="B197">
        <v>6</v>
      </c>
      <c r="C197">
        <v>0</v>
      </c>
      <c r="F197" t="s">
        <v>1223</v>
      </c>
      <c r="G197" s="34">
        <v>14929</v>
      </c>
      <c r="H197" s="33">
        <v>0</v>
      </c>
    </row>
    <row r="198" spans="1:8" x14ac:dyDescent="0.45">
      <c r="A198" s="31" t="s">
        <v>686</v>
      </c>
      <c r="B198">
        <v>209264</v>
      </c>
      <c r="C198">
        <v>0.05</v>
      </c>
      <c r="F198" t="s">
        <v>1225</v>
      </c>
      <c r="G198" s="34">
        <v>14774</v>
      </c>
      <c r="H198" s="33">
        <v>0</v>
      </c>
    </row>
    <row r="199" spans="1:8" x14ac:dyDescent="0.45">
      <c r="A199" s="31" t="s">
        <v>1569</v>
      </c>
      <c r="B199">
        <v>830</v>
      </c>
      <c r="C199">
        <v>0</v>
      </c>
      <c r="F199" t="s">
        <v>1230</v>
      </c>
      <c r="G199" s="34">
        <v>14639</v>
      </c>
      <c r="H199" s="33">
        <v>0</v>
      </c>
    </row>
    <row r="200" spans="1:8" x14ac:dyDescent="0.45">
      <c r="A200" s="31" t="s">
        <v>1583</v>
      </c>
      <c r="B200">
        <v>657</v>
      </c>
      <c r="C200">
        <v>0</v>
      </c>
      <c r="F200" t="s">
        <v>1235</v>
      </c>
      <c r="G200" s="34">
        <v>14225</v>
      </c>
      <c r="H200" s="33">
        <v>0</v>
      </c>
    </row>
    <row r="201" spans="1:8" x14ac:dyDescent="0.45">
      <c r="A201" s="31" t="s">
        <v>1866</v>
      </c>
      <c r="B201">
        <v>0</v>
      </c>
      <c r="C201">
        <v>0</v>
      </c>
      <c r="F201" t="s">
        <v>1237</v>
      </c>
      <c r="G201" s="34">
        <v>14121</v>
      </c>
      <c r="H201" s="33">
        <v>0</v>
      </c>
    </row>
    <row r="202" spans="1:8" x14ac:dyDescent="0.45">
      <c r="A202" s="31" t="s">
        <v>1780</v>
      </c>
      <c r="B202">
        <v>20</v>
      </c>
      <c r="C202">
        <v>0</v>
      </c>
      <c r="F202" t="s">
        <v>1239</v>
      </c>
      <c r="G202" s="34">
        <v>14020</v>
      </c>
      <c r="H202" s="33">
        <v>0</v>
      </c>
    </row>
    <row r="203" spans="1:8" x14ac:dyDescent="0.45">
      <c r="A203" s="31" t="s">
        <v>1768</v>
      </c>
      <c r="B203">
        <v>30</v>
      </c>
      <c r="C203">
        <v>0</v>
      </c>
      <c r="F203" t="s">
        <v>1256</v>
      </c>
      <c r="G203" s="34">
        <v>13900</v>
      </c>
      <c r="H203" s="33">
        <v>0</v>
      </c>
    </row>
    <row r="204" spans="1:8" x14ac:dyDescent="0.45">
      <c r="A204" s="31" t="s">
        <v>367</v>
      </c>
      <c r="B204">
        <v>1588877</v>
      </c>
      <c r="C204">
        <v>0.36</v>
      </c>
      <c r="F204" t="s">
        <v>1258</v>
      </c>
      <c r="G204" s="34">
        <v>13865</v>
      </c>
      <c r="H204" s="33">
        <v>0</v>
      </c>
    </row>
    <row r="205" spans="1:8" x14ac:dyDescent="0.45">
      <c r="A205" s="31" t="s">
        <v>43</v>
      </c>
      <c r="B205">
        <v>29777</v>
      </c>
      <c r="C205">
        <v>0.01</v>
      </c>
      <c r="F205" t="s">
        <v>1263</v>
      </c>
      <c r="G205" s="34">
        <v>13419</v>
      </c>
      <c r="H205" s="33">
        <v>0</v>
      </c>
    </row>
    <row r="206" spans="1:8" x14ac:dyDescent="0.45">
      <c r="A206" s="31" t="s">
        <v>1921</v>
      </c>
      <c r="B206">
        <v>0</v>
      </c>
      <c r="C206">
        <v>0</v>
      </c>
      <c r="F206" t="s">
        <v>1265</v>
      </c>
      <c r="G206" s="34">
        <v>13214</v>
      </c>
      <c r="H206" s="33">
        <v>0</v>
      </c>
    </row>
    <row r="207" spans="1:8" x14ac:dyDescent="0.45">
      <c r="A207" s="31" t="s">
        <v>873</v>
      </c>
      <c r="B207">
        <v>75000</v>
      </c>
      <c r="C207">
        <v>0.02</v>
      </c>
      <c r="F207" t="s">
        <v>1267</v>
      </c>
      <c r="G207" s="34">
        <v>13000</v>
      </c>
      <c r="H207" s="33">
        <v>0</v>
      </c>
    </row>
    <row r="208" spans="1:8" x14ac:dyDescent="0.45">
      <c r="A208" s="31" t="s">
        <v>1549</v>
      </c>
      <c r="B208">
        <v>990</v>
      </c>
      <c r="C208">
        <v>0</v>
      </c>
      <c r="F208" t="s">
        <v>1269</v>
      </c>
      <c r="G208" s="34">
        <v>12410</v>
      </c>
      <c r="H208" s="33">
        <v>0</v>
      </c>
    </row>
    <row r="209" spans="1:8" x14ac:dyDescent="0.45">
      <c r="A209" s="31" t="s">
        <v>795</v>
      </c>
      <c r="B209">
        <v>100250</v>
      </c>
      <c r="C209">
        <v>0.02</v>
      </c>
      <c r="F209" t="s">
        <v>1282</v>
      </c>
      <c r="G209" s="34">
        <v>11933</v>
      </c>
      <c r="H209" s="33">
        <v>0</v>
      </c>
    </row>
    <row r="210" spans="1:8" x14ac:dyDescent="0.45">
      <c r="A210" s="31" t="s">
        <v>1157</v>
      </c>
      <c r="B210">
        <v>19919</v>
      </c>
      <c r="C210">
        <v>0</v>
      </c>
      <c r="F210" t="s">
        <v>1284</v>
      </c>
      <c r="G210" s="34">
        <v>11905</v>
      </c>
      <c r="H210" s="33">
        <v>0</v>
      </c>
    </row>
    <row r="211" spans="1:8" x14ac:dyDescent="0.45">
      <c r="A211" s="31" t="s">
        <v>657</v>
      </c>
      <c r="B211">
        <v>225525</v>
      </c>
      <c r="C211">
        <v>0.05</v>
      </c>
      <c r="F211" t="s">
        <v>1293</v>
      </c>
      <c r="G211" s="34">
        <v>11905</v>
      </c>
      <c r="H211" s="33">
        <v>0</v>
      </c>
    </row>
    <row r="212" spans="1:8" x14ac:dyDescent="0.45">
      <c r="A212" s="31" t="s">
        <v>1850</v>
      </c>
      <c r="B212">
        <v>0</v>
      </c>
      <c r="C212">
        <v>0</v>
      </c>
      <c r="F212" t="s">
        <v>1295</v>
      </c>
      <c r="G212" s="34">
        <v>11633</v>
      </c>
      <c r="H212" s="33">
        <v>0</v>
      </c>
    </row>
    <row r="213" spans="1:8" x14ac:dyDescent="0.45">
      <c r="A213" s="31" t="s">
        <v>1327</v>
      </c>
      <c r="B213">
        <v>9641</v>
      </c>
      <c r="C213">
        <v>0</v>
      </c>
      <c r="F213" t="s">
        <v>1298</v>
      </c>
      <c r="G213" s="34">
        <v>11310</v>
      </c>
      <c r="H213" s="33">
        <v>0</v>
      </c>
    </row>
    <row r="214" spans="1:8" x14ac:dyDescent="0.45">
      <c r="A214" s="31" t="s">
        <v>1667</v>
      </c>
      <c r="B214">
        <v>168</v>
      </c>
      <c r="C214">
        <v>0</v>
      </c>
      <c r="F214" t="s">
        <v>1303</v>
      </c>
      <c r="G214" s="34">
        <v>10988</v>
      </c>
      <c r="H214" s="33">
        <v>0</v>
      </c>
    </row>
    <row r="215" spans="1:8" x14ac:dyDescent="0.45">
      <c r="A215" s="31" t="s">
        <v>1870</v>
      </c>
      <c r="B215">
        <v>0</v>
      </c>
      <c r="C215">
        <v>0</v>
      </c>
      <c r="F215" t="s">
        <v>1307</v>
      </c>
      <c r="G215" s="34">
        <v>10833</v>
      </c>
      <c r="H215" s="33">
        <v>0</v>
      </c>
    </row>
    <row r="216" spans="1:8" x14ac:dyDescent="0.45">
      <c r="A216" s="31" t="s">
        <v>1774</v>
      </c>
      <c r="B216">
        <v>22</v>
      </c>
      <c r="C216">
        <v>0</v>
      </c>
      <c r="F216" t="s">
        <v>1310</v>
      </c>
      <c r="G216" s="34">
        <v>10690</v>
      </c>
      <c r="H216" s="33">
        <v>0</v>
      </c>
    </row>
    <row r="217" spans="1:8" x14ac:dyDescent="0.45">
      <c r="A217" s="31" t="s">
        <v>1694</v>
      </c>
      <c r="B217">
        <v>140</v>
      </c>
      <c r="C217">
        <v>0</v>
      </c>
      <c r="F217" t="s">
        <v>1313</v>
      </c>
      <c r="G217" s="34">
        <v>10670</v>
      </c>
      <c r="H217" s="33">
        <v>0</v>
      </c>
    </row>
    <row r="218" spans="1:8" x14ac:dyDescent="0.45">
      <c r="A218" s="31" t="s">
        <v>1813</v>
      </c>
      <c r="B218">
        <v>6</v>
      </c>
      <c r="C218">
        <v>0</v>
      </c>
      <c r="F218" t="s">
        <v>1316</v>
      </c>
      <c r="G218" s="34">
        <v>10529</v>
      </c>
      <c r="H218" s="33">
        <v>0</v>
      </c>
    </row>
    <row r="219" spans="1:8" x14ac:dyDescent="0.45">
      <c r="A219" s="31" t="s">
        <v>1912</v>
      </c>
      <c r="B219">
        <v>0</v>
      </c>
      <c r="C219">
        <v>0</v>
      </c>
      <c r="F219" t="s">
        <v>1319</v>
      </c>
      <c r="G219" s="34">
        <v>10230</v>
      </c>
      <c r="H219" s="33">
        <v>0</v>
      </c>
    </row>
    <row r="220" spans="1:8" x14ac:dyDescent="0.45">
      <c r="A220" s="31" t="s">
        <v>1567</v>
      </c>
      <c r="B220">
        <v>840</v>
      </c>
      <c r="C220">
        <v>0</v>
      </c>
      <c r="F220" t="s">
        <v>1321</v>
      </c>
      <c r="G220" s="34">
        <v>10158</v>
      </c>
      <c r="H220" s="33">
        <v>0</v>
      </c>
    </row>
    <row r="221" spans="1:8" x14ac:dyDescent="0.45">
      <c r="A221" s="31" t="s">
        <v>1175</v>
      </c>
      <c r="B221">
        <v>18342</v>
      </c>
      <c r="C221">
        <v>0</v>
      </c>
      <c r="F221" t="s">
        <v>1324</v>
      </c>
      <c r="G221" s="34">
        <v>9726</v>
      </c>
      <c r="H221" s="33">
        <v>0</v>
      </c>
    </row>
    <row r="222" spans="1:8" x14ac:dyDescent="0.45">
      <c r="A222" s="31" t="s">
        <v>391</v>
      </c>
      <c r="B222">
        <v>1486937</v>
      </c>
      <c r="C222">
        <v>0.33</v>
      </c>
      <c r="F222" t="s">
        <v>1327</v>
      </c>
      <c r="G222" s="34">
        <v>9641</v>
      </c>
      <c r="H222" s="33">
        <v>0</v>
      </c>
    </row>
    <row r="223" spans="1:8" x14ac:dyDescent="0.45">
      <c r="A223" s="31" t="s">
        <v>1153</v>
      </c>
      <c r="B223">
        <v>19976</v>
      </c>
      <c r="C223">
        <v>0</v>
      </c>
      <c r="F223" t="s">
        <v>1332</v>
      </c>
      <c r="G223" s="34">
        <v>9627</v>
      </c>
      <c r="H223" s="33">
        <v>0</v>
      </c>
    </row>
    <row r="224" spans="1:8" x14ac:dyDescent="0.45">
      <c r="A224" s="31" t="s">
        <v>1263</v>
      </c>
      <c r="B224">
        <v>13419</v>
      </c>
      <c r="C224">
        <v>0</v>
      </c>
      <c r="F224" t="s">
        <v>1340</v>
      </c>
      <c r="G224" s="34">
        <v>9473</v>
      </c>
      <c r="H224" s="33">
        <v>0</v>
      </c>
    </row>
    <row r="225" spans="1:8" x14ac:dyDescent="0.45">
      <c r="A225" s="31" t="s">
        <v>563</v>
      </c>
      <c r="B225">
        <v>349280</v>
      </c>
      <c r="C225">
        <v>0.08</v>
      </c>
      <c r="F225" t="s">
        <v>1342</v>
      </c>
      <c r="G225" s="34">
        <v>9387</v>
      </c>
      <c r="H225" s="33">
        <v>0</v>
      </c>
    </row>
    <row r="226" spans="1:8" x14ac:dyDescent="0.45">
      <c r="A226" s="31" t="s">
        <v>565</v>
      </c>
      <c r="B226">
        <v>332855</v>
      </c>
      <c r="C226">
        <v>7.0000000000000007E-2</v>
      </c>
      <c r="F226" t="s">
        <v>1346</v>
      </c>
      <c r="G226" s="34">
        <v>9300</v>
      </c>
      <c r="H226" s="33">
        <v>0</v>
      </c>
    </row>
    <row r="227" spans="1:8" x14ac:dyDescent="0.45">
      <c r="A227" s="31" t="s">
        <v>1625</v>
      </c>
      <c r="B227">
        <v>396</v>
      </c>
      <c r="C227">
        <v>0</v>
      </c>
      <c r="F227" t="s">
        <v>1357</v>
      </c>
      <c r="G227" s="34">
        <v>9023</v>
      </c>
      <c r="H227" s="33">
        <v>0</v>
      </c>
    </row>
    <row r="228" spans="1:8" x14ac:dyDescent="0.45">
      <c r="A228" s="31" t="s">
        <v>1942</v>
      </c>
      <c r="B228">
        <v>0</v>
      </c>
      <c r="C228">
        <v>0</v>
      </c>
      <c r="F228" t="s">
        <v>1360</v>
      </c>
      <c r="G228" s="34">
        <v>8232</v>
      </c>
      <c r="H228" s="33">
        <v>0</v>
      </c>
    </row>
    <row r="229" spans="1:8" x14ac:dyDescent="0.45">
      <c r="A229" s="31" t="s">
        <v>1940</v>
      </c>
      <c r="B229">
        <v>0</v>
      </c>
      <c r="C229">
        <v>0</v>
      </c>
      <c r="F229" t="s">
        <v>1365</v>
      </c>
      <c r="G229" s="34">
        <v>8164</v>
      </c>
      <c r="H229" s="33">
        <v>0</v>
      </c>
    </row>
    <row r="230" spans="1:8" x14ac:dyDescent="0.45">
      <c r="A230" s="31" t="s">
        <v>1612</v>
      </c>
      <c r="B230">
        <v>435</v>
      </c>
      <c r="C230">
        <v>0</v>
      </c>
      <c r="F230" t="s">
        <v>1367</v>
      </c>
      <c r="G230" s="34">
        <v>7977</v>
      </c>
      <c r="H230" s="33">
        <v>0</v>
      </c>
    </row>
    <row r="231" spans="1:8" x14ac:dyDescent="0.45">
      <c r="A231" s="31" t="s">
        <v>1539</v>
      </c>
      <c r="B231">
        <v>1056</v>
      </c>
      <c r="C231">
        <v>0</v>
      </c>
      <c r="F231" t="s">
        <v>1369</v>
      </c>
      <c r="G231" s="34">
        <v>7688</v>
      </c>
      <c r="H231" s="33">
        <v>0</v>
      </c>
    </row>
    <row r="232" spans="1:8" x14ac:dyDescent="0.45">
      <c r="A232" s="31" t="s">
        <v>1902</v>
      </c>
      <c r="B232">
        <v>0</v>
      </c>
      <c r="C232">
        <v>0</v>
      </c>
      <c r="F232" t="s">
        <v>1371</v>
      </c>
      <c r="G232" s="34">
        <v>7684</v>
      </c>
      <c r="H232" s="33">
        <v>0</v>
      </c>
    </row>
    <row r="233" spans="1:8" x14ac:dyDescent="0.45">
      <c r="A233" s="31" t="s">
        <v>1450</v>
      </c>
      <c r="B233">
        <v>3235</v>
      </c>
      <c r="C233">
        <v>0</v>
      </c>
      <c r="F233" t="s">
        <v>1373</v>
      </c>
      <c r="G233" s="34">
        <v>7640</v>
      </c>
      <c r="H233" s="33">
        <v>0</v>
      </c>
    </row>
    <row r="234" spans="1:8" x14ac:dyDescent="0.45">
      <c r="A234" s="31" t="s">
        <v>745</v>
      </c>
      <c r="B234">
        <v>120404</v>
      </c>
      <c r="C234">
        <v>0.03</v>
      </c>
      <c r="F234" t="s">
        <v>1376</v>
      </c>
      <c r="G234" s="34">
        <v>7508</v>
      </c>
      <c r="H234" s="33">
        <v>0</v>
      </c>
    </row>
    <row r="235" spans="1:8" x14ac:dyDescent="0.45">
      <c r="A235" s="31" t="s">
        <v>750</v>
      </c>
      <c r="B235">
        <v>113900</v>
      </c>
      <c r="C235">
        <v>0.03</v>
      </c>
      <c r="F235" t="s">
        <v>1380</v>
      </c>
      <c r="G235" s="34">
        <v>7305</v>
      </c>
      <c r="H235" s="33">
        <v>0</v>
      </c>
    </row>
    <row r="236" spans="1:8" x14ac:dyDescent="0.45">
      <c r="A236" s="31" t="s">
        <v>1801</v>
      </c>
      <c r="B236">
        <v>12</v>
      </c>
      <c r="C236">
        <v>0</v>
      </c>
      <c r="F236" t="s">
        <v>1382</v>
      </c>
      <c r="G236" s="34">
        <v>7082</v>
      </c>
      <c r="H236" s="33">
        <v>0</v>
      </c>
    </row>
    <row r="237" spans="1:8" x14ac:dyDescent="0.45">
      <c r="A237" s="31" t="s">
        <v>1852</v>
      </c>
      <c r="B237">
        <v>0</v>
      </c>
      <c r="C237">
        <v>0</v>
      </c>
      <c r="F237" t="s">
        <v>1385</v>
      </c>
      <c r="G237" s="34">
        <v>6922</v>
      </c>
      <c r="H237" s="33">
        <v>0</v>
      </c>
    </row>
    <row r="238" spans="1:8" x14ac:dyDescent="0.45">
      <c r="A238" s="31" t="s">
        <v>1303</v>
      </c>
      <c r="B238">
        <v>10988</v>
      </c>
      <c r="C238">
        <v>0</v>
      </c>
      <c r="F238" t="s">
        <v>1388</v>
      </c>
      <c r="G238" s="34">
        <v>6652</v>
      </c>
      <c r="H238" s="33">
        <v>0</v>
      </c>
    </row>
    <row r="239" spans="1:8" x14ac:dyDescent="0.45">
      <c r="A239" s="31" t="s">
        <v>444</v>
      </c>
      <c r="B239">
        <v>756182</v>
      </c>
      <c r="C239">
        <v>0.17</v>
      </c>
      <c r="F239" t="s">
        <v>1390</v>
      </c>
      <c r="G239" s="34">
        <v>6600</v>
      </c>
      <c r="H239" s="33">
        <v>0</v>
      </c>
    </row>
    <row r="240" spans="1:8" x14ac:dyDescent="0.45">
      <c r="A240" s="31" t="s">
        <v>1937</v>
      </c>
      <c r="B240">
        <v>0</v>
      </c>
      <c r="C240">
        <v>0</v>
      </c>
      <c r="F240" t="s">
        <v>1393</v>
      </c>
      <c r="G240" s="34">
        <v>6458</v>
      </c>
      <c r="H240" s="33">
        <v>0</v>
      </c>
    </row>
    <row r="241" spans="1:8" x14ac:dyDescent="0.45">
      <c r="A241" s="31" t="s">
        <v>1504</v>
      </c>
      <c r="B241">
        <v>1401</v>
      </c>
      <c r="C241">
        <v>0</v>
      </c>
      <c r="F241" t="s">
        <v>1397</v>
      </c>
      <c r="G241" s="34">
        <v>6227</v>
      </c>
      <c r="H241" s="33">
        <v>0</v>
      </c>
    </row>
    <row r="242" spans="1:8" x14ac:dyDescent="0.45">
      <c r="A242" s="31" t="s">
        <v>1478</v>
      </c>
      <c r="B242">
        <v>1921</v>
      </c>
      <c r="C242">
        <v>0</v>
      </c>
      <c r="F242" t="s">
        <v>1399</v>
      </c>
      <c r="G242" s="34">
        <v>6056</v>
      </c>
      <c r="H242" s="33">
        <v>0</v>
      </c>
    </row>
    <row r="243" spans="1:8" x14ac:dyDescent="0.45">
      <c r="A243" s="31" t="s">
        <v>1858</v>
      </c>
      <c r="B243">
        <v>0</v>
      </c>
      <c r="C243">
        <v>0</v>
      </c>
      <c r="F243" t="s">
        <v>1401</v>
      </c>
      <c r="G243" s="34">
        <v>5924</v>
      </c>
      <c r="H243" s="33">
        <v>0</v>
      </c>
    </row>
    <row r="244" spans="1:8" x14ac:dyDescent="0.45">
      <c r="A244" s="31" t="s">
        <v>815</v>
      </c>
      <c r="B244">
        <v>87567</v>
      </c>
      <c r="C244">
        <v>0.02</v>
      </c>
      <c r="F244" t="s">
        <v>1407</v>
      </c>
      <c r="G244" s="34">
        <v>5693</v>
      </c>
      <c r="H244" s="33">
        <v>0</v>
      </c>
    </row>
    <row r="245" spans="1:8" x14ac:dyDescent="0.45">
      <c r="A245" s="31" t="s">
        <v>1933</v>
      </c>
      <c r="B245">
        <v>0</v>
      </c>
      <c r="C245">
        <v>0</v>
      </c>
      <c r="F245" t="s">
        <v>1415</v>
      </c>
      <c r="G245" s="34">
        <v>4605</v>
      </c>
      <c r="H245" s="33">
        <v>0</v>
      </c>
    </row>
    <row r="246" spans="1:8" x14ac:dyDescent="0.45">
      <c r="A246" s="31" t="s">
        <v>1480</v>
      </c>
      <c r="B246">
        <v>1783</v>
      </c>
      <c r="C246">
        <v>0</v>
      </c>
      <c r="F246" t="s">
        <v>1420</v>
      </c>
      <c r="G246" s="34">
        <v>4353</v>
      </c>
      <c r="H246" s="33">
        <v>0</v>
      </c>
    </row>
    <row r="247" spans="1:8" x14ac:dyDescent="0.45">
      <c r="A247" s="31" t="s">
        <v>1599</v>
      </c>
      <c r="B247">
        <v>650</v>
      </c>
      <c r="C247">
        <v>0</v>
      </c>
      <c r="F247" t="s">
        <v>1421</v>
      </c>
      <c r="G247" s="34">
        <v>4145</v>
      </c>
      <c r="H247" s="33">
        <v>0</v>
      </c>
    </row>
    <row r="248" spans="1:8" x14ac:dyDescent="0.45">
      <c r="A248" s="31" t="s">
        <v>1948</v>
      </c>
      <c r="B248">
        <v>0</v>
      </c>
      <c r="C248">
        <v>0</v>
      </c>
      <c r="F248" t="s">
        <v>1425</v>
      </c>
      <c r="G248" s="34">
        <v>4100</v>
      </c>
      <c r="H248" s="33">
        <v>0</v>
      </c>
    </row>
    <row r="249" spans="1:8" x14ac:dyDescent="0.45">
      <c r="A249" s="31" t="s">
        <v>1832</v>
      </c>
      <c r="B249">
        <v>4</v>
      </c>
      <c r="C249">
        <v>0</v>
      </c>
      <c r="F249" t="s">
        <v>1429</v>
      </c>
      <c r="G249" s="34">
        <v>4000</v>
      </c>
      <c r="H249" s="33">
        <v>0</v>
      </c>
    </row>
    <row r="250" spans="1:8" x14ac:dyDescent="0.45">
      <c r="A250" s="31" t="s">
        <v>1744</v>
      </c>
      <c r="B250">
        <v>60</v>
      </c>
      <c r="C250">
        <v>0</v>
      </c>
      <c r="F250" t="s">
        <v>1427</v>
      </c>
      <c r="G250" s="34">
        <v>4000</v>
      </c>
      <c r="H250" s="33">
        <v>0</v>
      </c>
    </row>
    <row r="251" spans="1:8" x14ac:dyDescent="0.45">
      <c r="A251" s="31" t="s">
        <v>1265</v>
      </c>
      <c r="B251">
        <v>13214</v>
      </c>
      <c r="C251">
        <v>0</v>
      </c>
      <c r="F251" t="s">
        <v>1431</v>
      </c>
      <c r="G251" s="34">
        <v>3736</v>
      </c>
      <c r="H251" s="33">
        <v>0</v>
      </c>
    </row>
    <row r="252" spans="1:8" x14ac:dyDescent="0.45">
      <c r="A252" s="31" t="s">
        <v>1166</v>
      </c>
      <c r="B252">
        <v>18630</v>
      </c>
      <c r="C252">
        <v>0</v>
      </c>
      <c r="F252" t="s">
        <v>1433</v>
      </c>
      <c r="G252" s="34">
        <v>3726</v>
      </c>
      <c r="H252" s="33">
        <v>0</v>
      </c>
    </row>
    <row r="253" spans="1:8" x14ac:dyDescent="0.45">
      <c r="A253" s="31" t="s">
        <v>647</v>
      </c>
      <c r="B253">
        <v>256500</v>
      </c>
      <c r="C253">
        <v>0.06</v>
      </c>
      <c r="F253" t="s">
        <v>1435</v>
      </c>
      <c r="G253" s="34">
        <v>3651</v>
      </c>
      <c r="H253" s="33">
        <v>0</v>
      </c>
    </row>
    <row r="254" spans="1:8" x14ac:dyDescent="0.45">
      <c r="A254" s="31" t="s">
        <v>458</v>
      </c>
      <c r="B254">
        <v>734759</v>
      </c>
      <c r="C254">
        <v>0.16</v>
      </c>
      <c r="F254" t="s">
        <v>1438</v>
      </c>
      <c r="G254" s="34">
        <v>3366</v>
      </c>
      <c r="H254" s="33">
        <v>0</v>
      </c>
    </row>
    <row r="255" spans="1:8" x14ac:dyDescent="0.45">
      <c r="A255" s="31" t="s">
        <v>1874</v>
      </c>
      <c r="B255">
        <v>0</v>
      </c>
      <c r="C255">
        <v>0</v>
      </c>
      <c r="F255" t="s">
        <v>1442</v>
      </c>
      <c r="G255" s="34">
        <v>3300</v>
      </c>
      <c r="H255" s="33">
        <v>0</v>
      </c>
    </row>
    <row r="256" spans="1:8" x14ac:dyDescent="0.45">
      <c r="A256" s="31" t="s">
        <v>1499</v>
      </c>
      <c r="B256">
        <v>1416</v>
      </c>
      <c r="C256">
        <v>0</v>
      </c>
      <c r="F256" t="s">
        <v>1450</v>
      </c>
      <c r="G256" s="34">
        <v>3235</v>
      </c>
      <c r="H256" s="33">
        <v>0</v>
      </c>
    </row>
    <row r="257" spans="1:8" x14ac:dyDescent="0.45">
      <c r="A257" s="31" t="s">
        <v>1946</v>
      </c>
      <c r="B257">
        <v>0</v>
      </c>
      <c r="C257">
        <v>0</v>
      </c>
      <c r="F257" t="s">
        <v>1454</v>
      </c>
      <c r="G257" s="34">
        <v>3037</v>
      </c>
      <c r="H257" s="33">
        <v>0</v>
      </c>
    </row>
    <row r="258" spans="1:8" x14ac:dyDescent="0.45">
      <c r="A258" s="31" t="s">
        <v>697</v>
      </c>
      <c r="B258">
        <v>192005</v>
      </c>
      <c r="C258">
        <v>0.04</v>
      </c>
      <c r="F258" t="s">
        <v>1458</v>
      </c>
      <c r="G258" s="34">
        <v>2685</v>
      </c>
      <c r="H258" s="33">
        <v>0</v>
      </c>
    </row>
    <row r="259" spans="1:8" x14ac:dyDescent="0.45">
      <c r="A259" s="31" t="s">
        <v>1160</v>
      </c>
      <c r="B259">
        <v>19707</v>
      </c>
      <c r="C259">
        <v>0</v>
      </c>
      <c r="F259" t="s">
        <v>1461</v>
      </c>
      <c r="G259" s="34">
        <v>2577</v>
      </c>
      <c r="H259" s="33">
        <v>0</v>
      </c>
    </row>
    <row r="260" spans="1:8" x14ac:dyDescent="0.45">
      <c r="A260" s="31" t="s">
        <v>493</v>
      </c>
      <c r="B260">
        <v>656654</v>
      </c>
      <c r="C260">
        <v>0.15</v>
      </c>
      <c r="F260" t="s">
        <v>1464</v>
      </c>
      <c r="G260" s="34">
        <v>2500</v>
      </c>
      <c r="H260" s="33">
        <v>0</v>
      </c>
    </row>
    <row r="261" spans="1:8" x14ac:dyDescent="0.45">
      <c r="A261" s="31" t="s">
        <v>1944</v>
      </c>
      <c r="B261">
        <v>0</v>
      </c>
      <c r="C261">
        <v>0</v>
      </c>
      <c r="F261" t="s">
        <v>1467</v>
      </c>
      <c r="G261" s="34">
        <v>2400</v>
      </c>
      <c r="H261" s="33">
        <v>0</v>
      </c>
    </row>
    <row r="262" spans="1:8" x14ac:dyDescent="0.45">
      <c r="A262" s="31" t="s">
        <v>1077</v>
      </c>
      <c r="B262">
        <v>26890</v>
      </c>
      <c r="C262">
        <v>0.01</v>
      </c>
      <c r="F262" t="s">
        <v>1469</v>
      </c>
      <c r="G262" s="34">
        <v>2099</v>
      </c>
      <c r="H262" s="33">
        <v>0</v>
      </c>
    </row>
    <row r="263" spans="1:8" x14ac:dyDescent="0.45">
      <c r="A263" s="31" t="s">
        <v>479</v>
      </c>
      <c r="B263">
        <v>657703</v>
      </c>
      <c r="C263">
        <v>0.15</v>
      </c>
      <c r="F263" t="s">
        <v>1471</v>
      </c>
      <c r="G263" s="34">
        <v>2040</v>
      </c>
      <c r="H263" s="33">
        <v>0</v>
      </c>
    </row>
    <row r="264" spans="1:8" x14ac:dyDescent="0.45">
      <c r="A264" s="31" t="s">
        <v>1129</v>
      </c>
      <c r="B264">
        <v>21292</v>
      </c>
      <c r="C264">
        <v>0</v>
      </c>
      <c r="F264" t="s">
        <v>1474</v>
      </c>
      <c r="G264" s="34">
        <v>1969</v>
      </c>
      <c r="H264" s="33">
        <v>0</v>
      </c>
    </row>
    <row r="265" spans="1:8" x14ac:dyDescent="0.45">
      <c r="A265" s="31" t="s">
        <v>1239</v>
      </c>
      <c r="B265">
        <v>14020</v>
      </c>
      <c r="C265">
        <v>0</v>
      </c>
      <c r="F265" t="s">
        <v>1476</v>
      </c>
      <c r="G265" s="34">
        <v>1930</v>
      </c>
      <c r="H265" s="33">
        <v>0</v>
      </c>
    </row>
    <row r="266" spans="1:8" x14ac:dyDescent="0.45">
      <c r="A266" s="31" t="s">
        <v>1360</v>
      </c>
      <c r="B266">
        <v>8232</v>
      </c>
      <c r="C266">
        <v>0</v>
      </c>
      <c r="F266" t="s">
        <v>1478</v>
      </c>
      <c r="G266" s="34">
        <v>1921</v>
      </c>
      <c r="H266" s="33">
        <v>0</v>
      </c>
    </row>
    <row r="267" spans="1:8" x14ac:dyDescent="0.45">
      <c r="A267" s="31" t="s">
        <v>537</v>
      </c>
      <c r="B267">
        <v>462112</v>
      </c>
      <c r="C267">
        <v>0.1</v>
      </c>
      <c r="F267" t="s">
        <v>1480</v>
      </c>
      <c r="G267" s="34">
        <v>1783</v>
      </c>
      <c r="H267" s="33">
        <v>0</v>
      </c>
    </row>
    <row r="268" spans="1:8" x14ac:dyDescent="0.45">
      <c r="A268" s="31" t="s">
        <v>1502</v>
      </c>
      <c r="B268">
        <v>1415</v>
      </c>
      <c r="C268">
        <v>0</v>
      </c>
      <c r="F268" t="s">
        <v>1483</v>
      </c>
      <c r="G268" s="34">
        <v>1760</v>
      </c>
      <c r="H268" s="33">
        <v>0</v>
      </c>
    </row>
    <row r="269" spans="1:8" x14ac:dyDescent="0.45">
      <c r="A269" s="31" t="s">
        <v>1677</v>
      </c>
      <c r="B269">
        <v>162</v>
      </c>
      <c r="C269">
        <v>0</v>
      </c>
      <c r="F269" t="s">
        <v>1488</v>
      </c>
      <c r="G269" s="34">
        <v>1651</v>
      </c>
      <c r="H269" s="33">
        <v>0</v>
      </c>
    </row>
    <row r="270" spans="1:8" x14ac:dyDescent="0.45">
      <c r="A270" s="31" t="s">
        <v>1491</v>
      </c>
      <c r="B270">
        <v>1600</v>
      </c>
      <c r="C270">
        <v>0</v>
      </c>
      <c r="F270" t="s">
        <v>1491</v>
      </c>
      <c r="G270" s="34">
        <v>1600</v>
      </c>
      <c r="H270" s="33">
        <v>0</v>
      </c>
    </row>
    <row r="271" spans="1:8" x14ac:dyDescent="0.45">
      <c r="A271" s="31" t="s">
        <v>1578</v>
      </c>
      <c r="B271">
        <v>747</v>
      </c>
      <c r="C271">
        <v>0</v>
      </c>
      <c r="F271" t="s">
        <v>1494</v>
      </c>
      <c r="G271" s="34">
        <v>1424</v>
      </c>
      <c r="H271" s="33">
        <v>0</v>
      </c>
    </row>
    <row r="272" spans="1:8" x14ac:dyDescent="0.45">
      <c r="A272" s="31" t="s">
        <v>996</v>
      </c>
      <c r="B272">
        <v>36697</v>
      </c>
      <c r="C272">
        <v>0.01</v>
      </c>
      <c r="F272" t="s">
        <v>1497</v>
      </c>
      <c r="G272" s="34">
        <v>1419</v>
      </c>
      <c r="H272" s="33">
        <v>0</v>
      </c>
    </row>
    <row r="273" spans="1:8" x14ac:dyDescent="0.45">
      <c r="A273" s="31" t="s">
        <v>1483</v>
      </c>
      <c r="B273">
        <v>1760</v>
      </c>
      <c r="C273">
        <v>0</v>
      </c>
      <c r="F273" t="s">
        <v>1499</v>
      </c>
      <c r="G273" s="34">
        <v>1416</v>
      </c>
      <c r="H273" s="33">
        <v>0</v>
      </c>
    </row>
    <row r="274" spans="1:8" x14ac:dyDescent="0.45">
      <c r="A274" s="31" t="s">
        <v>1454</v>
      </c>
      <c r="B274">
        <v>3037</v>
      </c>
      <c r="C274">
        <v>0</v>
      </c>
      <c r="F274" t="s">
        <v>1502</v>
      </c>
      <c r="G274" s="34">
        <v>1415</v>
      </c>
      <c r="H274" s="33">
        <v>0</v>
      </c>
    </row>
    <row r="275" spans="1:8" x14ac:dyDescent="0.45">
      <c r="A275" s="31" t="s">
        <v>1101</v>
      </c>
      <c r="B275">
        <v>23778</v>
      </c>
      <c r="C275">
        <v>0.01</v>
      </c>
      <c r="F275" t="s">
        <v>1504</v>
      </c>
      <c r="G275" s="34">
        <v>1401</v>
      </c>
      <c r="H275" s="33">
        <v>0</v>
      </c>
    </row>
    <row r="276" spans="1:8" x14ac:dyDescent="0.45">
      <c r="A276" s="31" t="s">
        <v>1803</v>
      </c>
      <c r="B276">
        <v>10</v>
      </c>
      <c r="C276">
        <v>0</v>
      </c>
      <c r="F276" t="s">
        <v>1507</v>
      </c>
      <c r="G276" s="34">
        <v>1360</v>
      </c>
      <c r="H276" s="33">
        <v>0</v>
      </c>
    </row>
    <row r="277" spans="1:8" x14ac:dyDescent="0.45">
      <c r="A277" s="31" t="s">
        <v>1720</v>
      </c>
      <c r="B277">
        <v>98</v>
      </c>
      <c r="C277">
        <v>0</v>
      </c>
      <c r="F277" t="s">
        <v>1509</v>
      </c>
      <c r="G277" s="34">
        <v>1352</v>
      </c>
      <c r="H277" s="33">
        <v>0</v>
      </c>
    </row>
    <row r="278" spans="1:8" x14ac:dyDescent="0.45">
      <c r="A278" s="31" t="s">
        <v>1809</v>
      </c>
      <c r="B278">
        <v>7</v>
      </c>
      <c r="C278">
        <v>0</v>
      </c>
      <c r="F278" t="s">
        <v>1516</v>
      </c>
      <c r="G278" s="34">
        <v>1345</v>
      </c>
      <c r="H278" s="33">
        <v>0</v>
      </c>
    </row>
    <row r="279" spans="1:8" x14ac:dyDescent="0.45">
      <c r="A279" s="31" t="s">
        <v>1662</v>
      </c>
      <c r="B279">
        <v>177</v>
      </c>
      <c r="C279">
        <v>0</v>
      </c>
      <c r="F279" t="s">
        <v>1518</v>
      </c>
      <c r="G279" s="34">
        <v>1261</v>
      </c>
      <c r="H279" s="33">
        <v>0</v>
      </c>
    </row>
    <row r="280" spans="1:8" x14ac:dyDescent="0.45">
      <c r="A280" s="31" t="s">
        <v>1310</v>
      </c>
      <c r="B280">
        <v>10690</v>
      </c>
      <c r="C280">
        <v>0</v>
      </c>
      <c r="F280" t="s">
        <v>1520</v>
      </c>
      <c r="G280" s="34">
        <v>1200</v>
      </c>
      <c r="H280" s="33">
        <v>0</v>
      </c>
    </row>
    <row r="281" spans="1:8" x14ac:dyDescent="0.45">
      <c r="A281" s="31" t="s">
        <v>1700</v>
      </c>
      <c r="B281">
        <v>131</v>
      </c>
      <c r="C281">
        <v>0</v>
      </c>
      <c r="F281" t="s">
        <v>1523</v>
      </c>
      <c r="G281" s="34">
        <v>1198</v>
      </c>
      <c r="H281" s="33">
        <v>0</v>
      </c>
    </row>
    <row r="282" spans="1:8" x14ac:dyDescent="0.45">
      <c r="A282" s="31" t="s">
        <v>1725</v>
      </c>
      <c r="B282">
        <v>95</v>
      </c>
      <c r="C282">
        <v>0</v>
      </c>
      <c r="F282" t="s">
        <v>1530</v>
      </c>
      <c r="G282" s="34">
        <v>1120</v>
      </c>
      <c r="H282" s="33">
        <v>0</v>
      </c>
    </row>
    <row r="283" spans="1:8" x14ac:dyDescent="0.45">
      <c r="A283" s="31" t="s">
        <v>1753</v>
      </c>
      <c r="B283">
        <v>50</v>
      </c>
      <c r="C283">
        <v>0</v>
      </c>
      <c r="F283" t="s">
        <v>1532</v>
      </c>
      <c r="G283" s="34">
        <v>1098</v>
      </c>
      <c r="H283" s="33">
        <v>0</v>
      </c>
    </row>
    <row r="284" spans="1:8" x14ac:dyDescent="0.45">
      <c r="A284" s="31" t="s">
        <v>1221</v>
      </c>
      <c r="B284">
        <v>14952</v>
      </c>
      <c r="C284">
        <v>0</v>
      </c>
      <c r="F284" t="s">
        <v>1534</v>
      </c>
      <c r="G284" s="34">
        <v>1060</v>
      </c>
      <c r="H284" s="33">
        <v>0</v>
      </c>
    </row>
    <row r="285" spans="1:8" x14ac:dyDescent="0.45">
      <c r="A285" s="31" t="s">
        <v>1458</v>
      </c>
      <c r="B285">
        <v>2685</v>
      </c>
      <c r="C285">
        <v>0</v>
      </c>
      <c r="F285" t="s">
        <v>1539</v>
      </c>
      <c r="G285" s="34">
        <v>1056</v>
      </c>
      <c r="H285" s="33">
        <v>0</v>
      </c>
    </row>
    <row r="286" spans="1:8" x14ac:dyDescent="0.45">
      <c r="A286" s="31" t="s">
        <v>1407</v>
      </c>
      <c r="B286">
        <v>5693</v>
      </c>
      <c r="C286">
        <v>0</v>
      </c>
      <c r="F286" t="s">
        <v>1541</v>
      </c>
      <c r="G286" s="34">
        <v>1042</v>
      </c>
      <c r="H286" s="33">
        <v>0</v>
      </c>
    </row>
    <row r="287" spans="1:8" x14ac:dyDescent="0.45">
      <c r="A287" s="31" t="s">
        <v>1651</v>
      </c>
      <c r="B287">
        <v>239</v>
      </c>
      <c r="C287">
        <v>0</v>
      </c>
      <c r="F287" t="s">
        <v>1543</v>
      </c>
      <c r="G287" s="34">
        <v>1032</v>
      </c>
      <c r="H287" s="33">
        <v>0</v>
      </c>
    </row>
    <row r="288" spans="1:8" x14ac:dyDescent="0.45">
      <c r="A288" s="31" t="s">
        <v>1319</v>
      </c>
      <c r="B288">
        <v>10230</v>
      </c>
      <c r="C288">
        <v>0</v>
      </c>
      <c r="F288" t="s">
        <v>1545</v>
      </c>
      <c r="G288" s="34">
        <v>1000</v>
      </c>
      <c r="H288" s="33">
        <v>0</v>
      </c>
    </row>
    <row r="289" spans="1:8" x14ac:dyDescent="0.45">
      <c r="A289" s="31" t="s">
        <v>1112</v>
      </c>
      <c r="B289">
        <v>21780</v>
      </c>
      <c r="C289">
        <v>0</v>
      </c>
      <c r="F289" t="s">
        <v>1547</v>
      </c>
      <c r="G289" s="34">
        <v>990</v>
      </c>
      <c r="H289" s="33">
        <v>0</v>
      </c>
    </row>
    <row r="290" spans="1:8" x14ac:dyDescent="0.45">
      <c r="A290" s="31" t="s">
        <v>44</v>
      </c>
      <c r="B290">
        <v>23864</v>
      </c>
      <c r="C290">
        <v>0.01</v>
      </c>
      <c r="F290" t="s">
        <v>1549</v>
      </c>
      <c r="G290" s="34">
        <v>990</v>
      </c>
      <c r="H290" s="33">
        <v>0</v>
      </c>
    </row>
    <row r="291" spans="1:8" x14ac:dyDescent="0.45">
      <c r="A291" s="31" t="s">
        <v>539</v>
      </c>
      <c r="B291">
        <v>460026</v>
      </c>
      <c r="C291">
        <v>0.1</v>
      </c>
      <c r="F291" t="s">
        <v>1552</v>
      </c>
      <c r="G291" s="34">
        <v>931</v>
      </c>
      <c r="H291" s="33">
        <v>0</v>
      </c>
    </row>
    <row r="292" spans="1:8" x14ac:dyDescent="0.45">
      <c r="A292" s="31" t="s">
        <v>1295</v>
      </c>
      <c r="B292">
        <v>11633</v>
      </c>
      <c r="C292">
        <v>0</v>
      </c>
      <c r="F292" t="s">
        <v>1556</v>
      </c>
      <c r="G292" s="34">
        <v>915</v>
      </c>
      <c r="H292" s="33">
        <v>0</v>
      </c>
    </row>
    <row r="293" spans="1:8" x14ac:dyDescent="0.45">
      <c r="A293" s="31" t="s">
        <v>1864</v>
      </c>
      <c r="B293">
        <v>0</v>
      </c>
      <c r="C293">
        <v>0</v>
      </c>
      <c r="F293" t="s">
        <v>1558</v>
      </c>
      <c r="G293" s="34">
        <v>912</v>
      </c>
      <c r="H293" s="33">
        <v>0</v>
      </c>
    </row>
    <row r="294" spans="1:8" x14ac:dyDescent="0.45">
      <c r="A294" s="31" t="s">
        <v>663</v>
      </c>
      <c r="B294">
        <v>217084</v>
      </c>
      <c r="C294">
        <v>0.05</v>
      </c>
      <c r="F294" t="s">
        <v>1560</v>
      </c>
      <c r="G294" s="34">
        <v>900</v>
      </c>
      <c r="H294" s="33">
        <v>0</v>
      </c>
    </row>
    <row r="295" spans="1:8" x14ac:dyDescent="0.45">
      <c r="A295" s="31" t="s">
        <v>1610</v>
      </c>
      <c r="B295">
        <v>522</v>
      </c>
      <c r="C295">
        <v>0</v>
      </c>
      <c r="F295" t="s">
        <v>1562</v>
      </c>
      <c r="G295" s="34">
        <v>848</v>
      </c>
      <c r="H295" s="33">
        <v>0</v>
      </c>
    </row>
    <row r="296" spans="1:8" x14ac:dyDescent="0.45">
      <c r="A296" s="31" t="s">
        <v>1840</v>
      </c>
      <c r="B296">
        <v>0</v>
      </c>
      <c r="C296">
        <v>0</v>
      </c>
      <c r="F296" t="s">
        <v>1567</v>
      </c>
      <c r="G296" s="34">
        <v>840</v>
      </c>
      <c r="H296" s="33">
        <v>0</v>
      </c>
    </row>
    <row r="297" spans="1:8" x14ac:dyDescent="0.45">
      <c r="A297" s="31" t="s">
        <v>626</v>
      </c>
      <c r="B297">
        <v>262143</v>
      </c>
      <c r="C297">
        <v>0.06</v>
      </c>
      <c r="F297" t="s">
        <v>1569</v>
      </c>
      <c r="G297" s="34">
        <v>830</v>
      </c>
      <c r="H297" s="33">
        <v>0</v>
      </c>
    </row>
    <row r="298" spans="1:8" x14ac:dyDescent="0.45">
      <c r="A298" s="31" t="s">
        <v>1629</v>
      </c>
      <c r="B298">
        <v>388</v>
      </c>
      <c r="C298">
        <v>0</v>
      </c>
      <c r="F298" t="s">
        <v>1574</v>
      </c>
      <c r="G298" s="34">
        <v>800</v>
      </c>
      <c r="H298" s="33">
        <v>0</v>
      </c>
    </row>
    <row r="299" spans="1:8" x14ac:dyDescent="0.45">
      <c r="A299" s="31" t="s">
        <v>1836</v>
      </c>
      <c r="B299">
        <v>2</v>
      </c>
      <c r="C299">
        <v>0</v>
      </c>
      <c r="F299" t="s">
        <v>1572</v>
      </c>
      <c r="G299" s="34">
        <v>800</v>
      </c>
      <c r="H299" s="33">
        <v>0</v>
      </c>
    </row>
    <row r="300" spans="1:8" x14ac:dyDescent="0.45">
      <c r="A300" s="31" t="s">
        <v>1425</v>
      </c>
      <c r="B300">
        <v>4100</v>
      </c>
      <c r="C300">
        <v>0</v>
      </c>
      <c r="F300" t="s">
        <v>1576</v>
      </c>
      <c r="G300" s="34">
        <v>761</v>
      </c>
      <c r="H300" s="33">
        <v>0</v>
      </c>
    </row>
    <row r="301" spans="1:8" x14ac:dyDescent="0.45">
      <c r="A301" s="31" t="s">
        <v>1793</v>
      </c>
      <c r="B301">
        <v>15</v>
      </c>
      <c r="C301">
        <v>0</v>
      </c>
      <c r="F301" t="s">
        <v>1578</v>
      </c>
      <c r="G301" s="34">
        <v>747</v>
      </c>
      <c r="H301" s="33">
        <v>0</v>
      </c>
    </row>
    <row r="302" spans="1:8" x14ac:dyDescent="0.45">
      <c r="A302" s="31" t="s">
        <v>1876</v>
      </c>
      <c r="B302">
        <v>0</v>
      </c>
      <c r="C302">
        <v>0</v>
      </c>
      <c r="F302" t="s">
        <v>1580</v>
      </c>
      <c r="G302" s="34">
        <v>709</v>
      </c>
      <c r="H302" s="33">
        <v>0</v>
      </c>
    </row>
    <row r="303" spans="1:8" x14ac:dyDescent="0.45">
      <c r="A303" s="31" t="s">
        <v>235</v>
      </c>
      <c r="B303">
        <v>6982483</v>
      </c>
      <c r="C303">
        <v>1.56</v>
      </c>
      <c r="F303" t="s">
        <v>1583</v>
      </c>
      <c r="G303" s="34">
        <v>657</v>
      </c>
      <c r="H303" s="33">
        <v>0</v>
      </c>
    </row>
    <row r="304" spans="1:8" x14ac:dyDescent="0.45">
      <c r="A304" s="31" t="s">
        <v>822</v>
      </c>
      <c r="B304">
        <v>87264</v>
      </c>
      <c r="C304">
        <v>0.02</v>
      </c>
      <c r="F304" t="s">
        <v>1599</v>
      </c>
      <c r="G304" s="34">
        <v>650</v>
      </c>
      <c r="H304" s="33">
        <v>0</v>
      </c>
    </row>
    <row r="305" spans="1:8" x14ac:dyDescent="0.45">
      <c r="A305" s="31" t="s">
        <v>1572</v>
      </c>
      <c r="B305">
        <v>800</v>
      </c>
      <c r="C305">
        <v>0</v>
      </c>
      <c r="F305" t="s">
        <v>1601</v>
      </c>
      <c r="G305" s="34">
        <v>625</v>
      </c>
      <c r="H305" s="33">
        <v>0</v>
      </c>
    </row>
    <row r="306" spans="1:8" x14ac:dyDescent="0.45">
      <c r="A306" s="31" t="s">
        <v>1742</v>
      </c>
      <c r="B306">
        <v>68</v>
      </c>
      <c r="C306">
        <v>0</v>
      </c>
      <c r="F306" t="s">
        <v>1603</v>
      </c>
      <c r="G306" s="34">
        <v>613</v>
      </c>
      <c r="H306" s="33">
        <v>0</v>
      </c>
    </row>
    <row r="307" spans="1:8" x14ac:dyDescent="0.45">
      <c r="A307" s="31" t="s">
        <v>1399</v>
      </c>
      <c r="B307">
        <v>6056</v>
      </c>
      <c r="C307">
        <v>0</v>
      </c>
      <c r="F307" t="s">
        <v>1605</v>
      </c>
      <c r="G307" s="34">
        <v>600</v>
      </c>
      <c r="H307" s="33">
        <v>0</v>
      </c>
    </row>
    <row r="308" spans="1:8" x14ac:dyDescent="0.45">
      <c r="A308" s="31" t="s">
        <v>1225</v>
      </c>
      <c r="B308">
        <v>14774</v>
      </c>
      <c r="C308">
        <v>0</v>
      </c>
      <c r="F308" t="s">
        <v>1607</v>
      </c>
      <c r="G308" s="34">
        <v>573</v>
      </c>
      <c r="H308" s="33">
        <v>0</v>
      </c>
    </row>
    <row r="309" spans="1:8" x14ac:dyDescent="0.45">
      <c r="A309" s="31" t="s">
        <v>1950</v>
      </c>
      <c r="B309">
        <v>0</v>
      </c>
      <c r="C309">
        <v>0</v>
      </c>
      <c r="F309" t="s">
        <v>1610</v>
      </c>
      <c r="G309" s="34">
        <v>522</v>
      </c>
      <c r="H309" s="33">
        <v>0</v>
      </c>
    </row>
    <row r="310" spans="1:8" x14ac:dyDescent="0.45">
      <c r="A310" s="31" t="s">
        <v>1846</v>
      </c>
      <c r="B310">
        <v>0</v>
      </c>
      <c r="C310">
        <v>0</v>
      </c>
      <c r="F310" t="s">
        <v>1612</v>
      </c>
      <c r="G310" s="34">
        <v>435</v>
      </c>
      <c r="H310" s="33">
        <v>0</v>
      </c>
    </row>
    <row r="311" spans="1:8" x14ac:dyDescent="0.45">
      <c r="A311" s="31" t="s">
        <v>994</v>
      </c>
      <c r="B311">
        <v>36733</v>
      </c>
      <c r="C311">
        <v>0.01</v>
      </c>
      <c r="F311" t="s">
        <v>1615</v>
      </c>
      <c r="G311" s="34">
        <v>422</v>
      </c>
      <c r="H311" s="33">
        <v>0</v>
      </c>
    </row>
    <row r="312" spans="1:8" x14ac:dyDescent="0.45">
      <c r="A312" s="31" t="s">
        <v>1210</v>
      </c>
      <c r="B312">
        <v>16245</v>
      </c>
      <c r="C312">
        <v>0</v>
      </c>
      <c r="F312" t="s">
        <v>1617</v>
      </c>
      <c r="G312" s="34">
        <v>418</v>
      </c>
      <c r="H312" s="33">
        <v>0</v>
      </c>
    </row>
    <row r="313" spans="1:8" x14ac:dyDescent="0.45">
      <c r="A313" s="31" t="s">
        <v>1520</v>
      </c>
      <c r="B313">
        <v>1200</v>
      </c>
      <c r="C313">
        <v>0</v>
      </c>
      <c r="F313" t="s">
        <v>1621</v>
      </c>
      <c r="G313" s="34">
        <v>408</v>
      </c>
      <c r="H313" s="33">
        <v>0</v>
      </c>
    </row>
    <row r="314" spans="1:8" x14ac:dyDescent="0.45">
      <c r="A314" s="31" t="s">
        <v>1918</v>
      </c>
      <c r="B314">
        <v>0</v>
      </c>
      <c r="C314">
        <v>0</v>
      </c>
      <c r="F314" t="s">
        <v>1623</v>
      </c>
      <c r="G314" s="34">
        <v>400</v>
      </c>
      <c r="H314" s="33">
        <v>0</v>
      </c>
    </row>
    <row r="315" spans="1:8" x14ac:dyDescent="0.45">
      <c r="A315" s="31" t="s">
        <v>953</v>
      </c>
      <c r="B315">
        <v>40493</v>
      </c>
      <c r="C315">
        <v>0.01</v>
      </c>
      <c r="F315" t="s">
        <v>1625</v>
      </c>
      <c r="G315" s="34">
        <v>396</v>
      </c>
      <c r="H315" s="33">
        <v>0</v>
      </c>
    </row>
    <row r="316" spans="1:8" x14ac:dyDescent="0.45">
      <c r="A316" s="31" t="s">
        <v>1214</v>
      </c>
      <c r="B316">
        <v>15554</v>
      </c>
      <c r="C316">
        <v>0</v>
      </c>
      <c r="F316" t="s">
        <v>1627</v>
      </c>
      <c r="G316" s="34">
        <v>391</v>
      </c>
      <c r="H316" s="33">
        <v>0</v>
      </c>
    </row>
    <row r="317" spans="1:8" x14ac:dyDescent="0.45">
      <c r="A317" s="31" t="s">
        <v>1681</v>
      </c>
      <c r="B317">
        <v>160</v>
      </c>
      <c r="C317">
        <v>0</v>
      </c>
      <c r="F317" t="s">
        <v>1629</v>
      </c>
      <c r="G317" s="34">
        <v>388</v>
      </c>
      <c r="H317" s="33">
        <v>0</v>
      </c>
    </row>
    <row r="318" spans="1:8" x14ac:dyDescent="0.45">
      <c r="A318" s="31" t="s">
        <v>1766</v>
      </c>
      <c r="B318">
        <v>31</v>
      </c>
      <c r="C318">
        <v>0</v>
      </c>
      <c r="F318" t="s">
        <v>1631</v>
      </c>
      <c r="G318" s="34">
        <v>384</v>
      </c>
      <c r="H318" s="33">
        <v>0</v>
      </c>
    </row>
    <row r="319" spans="1:8" x14ac:dyDescent="0.45">
      <c r="A319" s="31" t="s">
        <v>1429</v>
      </c>
      <c r="B319">
        <v>4000</v>
      </c>
      <c r="C319">
        <v>0</v>
      </c>
      <c r="F319" t="s">
        <v>1633</v>
      </c>
      <c r="G319" s="34">
        <v>369</v>
      </c>
      <c r="H319" s="33">
        <v>0</v>
      </c>
    </row>
    <row r="320" spans="1:8" x14ac:dyDescent="0.45">
      <c r="A320" s="31" t="s">
        <v>1047</v>
      </c>
      <c r="B320">
        <v>30863</v>
      </c>
      <c r="C320">
        <v>0.01</v>
      </c>
      <c r="F320" t="s">
        <v>1635</v>
      </c>
      <c r="G320" s="34">
        <v>310</v>
      </c>
      <c r="H320" s="33">
        <v>0</v>
      </c>
    </row>
    <row r="321" spans="1:8" x14ac:dyDescent="0.45">
      <c r="A321" s="31" t="s">
        <v>1697</v>
      </c>
      <c r="B321">
        <v>131</v>
      </c>
      <c r="C321">
        <v>0</v>
      </c>
      <c r="F321" t="s">
        <v>1637</v>
      </c>
      <c r="G321" s="34">
        <v>302</v>
      </c>
      <c r="H321" s="33">
        <v>0</v>
      </c>
    </row>
    <row r="322" spans="1:8" x14ac:dyDescent="0.45">
      <c r="A322" s="31" t="s">
        <v>1066</v>
      </c>
      <c r="B322">
        <v>29758</v>
      </c>
      <c r="C322">
        <v>0.01</v>
      </c>
      <c r="F322" t="s">
        <v>1639</v>
      </c>
      <c r="G322" s="34">
        <v>295</v>
      </c>
      <c r="H322" s="33">
        <v>0</v>
      </c>
    </row>
    <row r="323" spans="1:8" x14ac:dyDescent="0.45">
      <c r="A323" s="31" t="s">
        <v>1817</v>
      </c>
      <c r="B323">
        <v>5</v>
      </c>
      <c r="C323">
        <v>0</v>
      </c>
      <c r="F323" t="s">
        <v>1641</v>
      </c>
      <c r="G323" s="34">
        <v>287</v>
      </c>
      <c r="H323" s="33">
        <v>0</v>
      </c>
    </row>
    <row r="324" spans="1:8" x14ac:dyDescent="0.45">
      <c r="A324" s="31" t="s">
        <v>1201</v>
      </c>
      <c r="B324">
        <v>16647</v>
      </c>
      <c r="C324">
        <v>0</v>
      </c>
      <c r="F324" t="s">
        <v>1643</v>
      </c>
      <c r="G324" s="34">
        <v>250</v>
      </c>
      <c r="H324" s="33">
        <v>0</v>
      </c>
    </row>
    <row r="325" spans="1:8" x14ac:dyDescent="0.45">
      <c r="A325" s="31" t="s">
        <v>1952</v>
      </c>
      <c r="B325">
        <v>0</v>
      </c>
      <c r="C325">
        <v>0</v>
      </c>
      <c r="F325" t="s">
        <v>1645</v>
      </c>
      <c r="G325" s="34">
        <v>250</v>
      </c>
      <c r="H325" s="33">
        <v>0</v>
      </c>
    </row>
    <row r="326" spans="1:8" x14ac:dyDescent="0.45">
      <c r="A326" s="31" t="s">
        <v>1397</v>
      </c>
      <c r="B326">
        <v>6227</v>
      </c>
      <c r="C326">
        <v>0</v>
      </c>
      <c r="F326" t="s">
        <v>1647</v>
      </c>
      <c r="G326" s="34">
        <v>248</v>
      </c>
      <c r="H326" s="33">
        <v>0</v>
      </c>
    </row>
    <row r="327" spans="1:8" x14ac:dyDescent="0.45">
      <c r="A327" s="31" t="s">
        <v>986</v>
      </c>
      <c r="B327">
        <v>38500</v>
      </c>
      <c r="C327">
        <v>0.01</v>
      </c>
      <c r="F327" t="s">
        <v>1649</v>
      </c>
      <c r="G327" s="34">
        <v>245</v>
      </c>
      <c r="H327" s="33">
        <v>0</v>
      </c>
    </row>
    <row r="328" spans="1:8" x14ac:dyDescent="0.45">
      <c r="A328" s="31" t="s">
        <v>1532</v>
      </c>
      <c r="B328">
        <v>1098</v>
      </c>
      <c r="C328">
        <v>0</v>
      </c>
      <c r="F328" t="s">
        <v>1651</v>
      </c>
      <c r="G328" s="34">
        <v>239</v>
      </c>
      <c r="H328" s="33">
        <v>0</v>
      </c>
    </row>
    <row r="329" spans="1:8" x14ac:dyDescent="0.45">
      <c r="A329" s="31" t="s">
        <v>1631</v>
      </c>
      <c r="B329">
        <v>384</v>
      </c>
      <c r="C329">
        <v>0</v>
      </c>
      <c r="F329" t="s">
        <v>1653</v>
      </c>
      <c r="G329" s="34">
        <v>200</v>
      </c>
      <c r="H329" s="33">
        <v>0</v>
      </c>
    </row>
    <row r="330" spans="1:8" x14ac:dyDescent="0.45">
      <c r="A330" s="31" t="s">
        <v>1649</v>
      </c>
      <c r="B330">
        <v>245</v>
      </c>
      <c r="C330">
        <v>0</v>
      </c>
      <c r="F330" t="s">
        <v>1656</v>
      </c>
      <c r="G330" s="34">
        <v>189</v>
      </c>
      <c r="H330" s="33">
        <v>0</v>
      </c>
    </row>
    <row r="331" spans="1:8" x14ac:dyDescent="0.45">
      <c r="A331" s="31" t="s">
        <v>877</v>
      </c>
      <c r="B331">
        <v>73769</v>
      </c>
      <c r="C331">
        <v>0.02</v>
      </c>
      <c r="F331" t="s">
        <v>1658</v>
      </c>
      <c r="G331" s="34">
        <v>183</v>
      </c>
      <c r="H331" s="33">
        <v>0</v>
      </c>
    </row>
    <row r="332" spans="1:8" x14ac:dyDescent="0.45">
      <c r="A332" s="31" t="s">
        <v>1149</v>
      </c>
      <c r="B332">
        <v>20661</v>
      </c>
      <c r="C332">
        <v>0</v>
      </c>
      <c r="F332" t="s">
        <v>1660</v>
      </c>
      <c r="G332" s="34">
        <v>182</v>
      </c>
      <c r="H332" s="33">
        <v>0</v>
      </c>
    </row>
    <row r="333" spans="1:8" x14ac:dyDescent="0.45">
      <c r="A333" s="31" t="s">
        <v>1144</v>
      </c>
      <c r="B333">
        <v>20830</v>
      </c>
      <c r="C333">
        <v>0</v>
      </c>
      <c r="F333" t="s">
        <v>1662</v>
      </c>
      <c r="G333" s="34">
        <v>177</v>
      </c>
      <c r="H333" s="33">
        <v>0</v>
      </c>
    </row>
    <row r="334" spans="1:8" x14ac:dyDescent="0.45">
      <c r="A334" s="31" t="s">
        <v>1627</v>
      </c>
      <c r="B334">
        <v>391</v>
      </c>
      <c r="C334">
        <v>0</v>
      </c>
      <c r="F334" t="s">
        <v>1664</v>
      </c>
      <c r="G334" s="34">
        <v>170</v>
      </c>
      <c r="H334" s="33">
        <v>0</v>
      </c>
    </row>
    <row r="335" spans="1:8" x14ac:dyDescent="0.45">
      <c r="A335" s="31" t="s">
        <v>1298</v>
      </c>
      <c r="B335">
        <v>11310</v>
      </c>
      <c r="C335">
        <v>0</v>
      </c>
      <c r="F335" t="s">
        <v>1667</v>
      </c>
      <c r="G335" s="34">
        <v>168</v>
      </c>
      <c r="H335" s="33">
        <v>0</v>
      </c>
    </row>
    <row r="336" spans="1:8" x14ac:dyDescent="0.45">
      <c r="A336" s="31" t="s">
        <v>1235</v>
      </c>
      <c r="B336">
        <v>14225</v>
      </c>
      <c r="C336">
        <v>0</v>
      </c>
      <c r="F336" t="s">
        <v>1671</v>
      </c>
      <c r="G336" s="34">
        <v>168</v>
      </c>
      <c r="H336" s="33">
        <v>0</v>
      </c>
    </row>
    <row r="337" spans="1:8" x14ac:dyDescent="0.45">
      <c r="A337" s="31" t="s">
        <v>830</v>
      </c>
      <c r="B337">
        <v>86482</v>
      </c>
      <c r="C337">
        <v>0.02</v>
      </c>
      <c r="F337" t="s">
        <v>1677</v>
      </c>
      <c r="G337" s="34">
        <v>162</v>
      </c>
      <c r="H337" s="33">
        <v>0</v>
      </c>
    </row>
    <row r="338" spans="1:8" x14ac:dyDescent="0.45">
      <c r="A338" s="31" t="s">
        <v>1340</v>
      </c>
      <c r="B338">
        <v>9473</v>
      </c>
      <c r="C338">
        <v>0</v>
      </c>
      <c r="F338" t="s">
        <v>1681</v>
      </c>
      <c r="G338" s="34">
        <v>160</v>
      </c>
      <c r="H338" s="33">
        <v>0</v>
      </c>
    </row>
    <row r="339" spans="1:8" x14ac:dyDescent="0.45">
      <c r="A339" s="31" t="s">
        <v>931</v>
      </c>
      <c r="B339">
        <v>44333</v>
      </c>
      <c r="C339">
        <v>0.01</v>
      </c>
      <c r="F339" t="s">
        <v>1679</v>
      </c>
      <c r="G339" s="34">
        <v>160</v>
      </c>
      <c r="H339" s="33">
        <v>0</v>
      </c>
    </row>
    <row r="340" spans="1:8" x14ac:dyDescent="0.45">
      <c r="A340" s="31" t="s">
        <v>1438</v>
      </c>
      <c r="B340">
        <v>3366</v>
      </c>
      <c r="C340">
        <v>0</v>
      </c>
      <c r="F340" t="s">
        <v>1683</v>
      </c>
      <c r="G340" s="34">
        <v>156</v>
      </c>
      <c r="H340" s="33">
        <v>0</v>
      </c>
    </row>
    <row r="341" spans="1:8" x14ac:dyDescent="0.45">
      <c r="A341" s="31" t="s">
        <v>735</v>
      </c>
      <c r="B341">
        <v>128777</v>
      </c>
      <c r="C341">
        <v>0.03</v>
      </c>
      <c r="F341" t="s">
        <v>1686</v>
      </c>
      <c r="G341" s="34">
        <v>153</v>
      </c>
      <c r="H341" s="33">
        <v>0</v>
      </c>
    </row>
    <row r="342" spans="1:8" x14ac:dyDescent="0.45">
      <c r="A342" s="31" t="s">
        <v>1415</v>
      </c>
      <c r="B342">
        <v>4605</v>
      </c>
      <c r="C342">
        <v>0</v>
      </c>
      <c r="F342" t="s">
        <v>1688</v>
      </c>
      <c r="G342" s="34">
        <v>149</v>
      </c>
      <c r="H342" s="33">
        <v>0</v>
      </c>
    </row>
    <row r="343" spans="1:8" x14ac:dyDescent="0.45">
      <c r="A343" s="31" t="s">
        <v>304</v>
      </c>
      <c r="B343">
        <v>2126315</v>
      </c>
      <c r="C343">
        <v>0.48</v>
      </c>
      <c r="F343" t="s">
        <v>1690</v>
      </c>
      <c r="G343" s="34">
        <v>144</v>
      </c>
      <c r="H343" s="33">
        <v>0</v>
      </c>
    </row>
    <row r="344" spans="1:8" x14ac:dyDescent="0.45">
      <c r="A344" s="31" t="s">
        <v>681</v>
      </c>
      <c r="B344">
        <v>213873</v>
      </c>
      <c r="C344">
        <v>0.05</v>
      </c>
      <c r="F344" t="s">
        <v>1694</v>
      </c>
      <c r="G344" s="34">
        <v>140</v>
      </c>
      <c r="H344" s="33">
        <v>0</v>
      </c>
    </row>
    <row r="345" spans="1:8" x14ac:dyDescent="0.45">
      <c r="A345" s="31" t="s">
        <v>1664</v>
      </c>
      <c r="B345">
        <v>170</v>
      </c>
      <c r="C345">
        <v>0</v>
      </c>
      <c r="F345" t="s">
        <v>1700</v>
      </c>
      <c r="G345" s="34">
        <v>131</v>
      </c>
      <c r="H345" s="33">
        <v>0</v>
      </c>
    </row>
    <row r="346" spans="1:8" x14ac:dyDescent="0.45">
      <c r="A346" s="31" t="s">
        <v>1686</v>
      </c>
      <c r="B346">
        <v>153</v>
      </c>
      <c r="C346">
        <v>0</v>
      </c>
      <c r="F346" t="s">
        <v>1697</v>
      </c>
      <c r="G346" s="34">
        <v>131</v>
      </c>
      <c r="H346" s="33">
        <v>0</v>
      </c>
    </row>
    <row r="347" spans="1:8" x14ac:dyDescent="0.45">
      <c r="A347" s="31" t="s">
        <v>501</v>
      </c>
      <c r="B347">
        <v>580135</v>
      </c>
      <c r="C347">
        <v>0.13</v>
      </c>
      <c r="F347" t="s">
        <v>1704</v>
      </c>
      <c r="G347" s="34">
        <v>120</v>
      </c>
      <c r="H347" s="33">
        <v>0</v>
      </c>
    </row>
    <row r="348" spans="1:8" x14ac:dyDescent="0.45">
      <c r="A348" s="31" t="s">
        <v>1805</v>
      </c>
      <c r="B348">
        <v>8</v>
      </c>
      <c r="C348">
        <v>0</v>
      </c>
      <c r="F348" t="s">
        <v>1706</v>
      </c>
      <c r="G348" s="34">
        <v>120</v>
      </c>
      <c r="H348" s="33">
        <v>0</v>
      </c>
    </row>
    <row r="349" spans="1:8" x14ac:dyDescent="0.45">
      <c r="A349" s="31" t="s">
        <v>1716</v>
      </c>
      <c r="B349">
        <v>100</v>
      </c>
      <c r="C349">
        <v>0</v>
      </c>
      <c r="F349" t="s">
        <v>1708</v>
      </c>
      <c r="G349" s="34">
        <v>120</v>
      </c>
      <c r="H349" s="33">
        <v>0</v>
      </c>
    </row>
    <row r="350" spans="1:8" x14ac:dyDescent="0.45">
      <c r="A350" s="31" t="s">
        <v>1420</v>
      </c>
      <c r="B350">
        <v>4353</v>
      </c>
      <c r="C350">
        <v>0</v>
      </c>
      <c r="F350" t="s">
        <v>1702</v>
      </c>
      <c r="G350" s="34">
        <v>120</v>
      </c>
      <c r="H350" s="33">
        <v>0</v>
      </c>
    </row>
    <row r="351" spans="1:8" x14ac:dyDescent="0.45">
      <c r="A351" s="31" t="s">
        <v>1826</v>
      </c>
      <c r="B351">
        <v>4</v>
      </c>
      <c r="C351">
        <v>0</v>
      </c>
      <c r="F351" t="s">
        <v>1710</v>
      </c>
      <c r="G351" s="34">
        <v>108</v>
      </c>
      <c r="H351" s="33">
        <v>0</v>
      </c>
    </row>
    <row r="352" spans="1:8" x14ac:dyDescent="0.45">
      <c r="A352" s="31" t="s">
        <v>1914</v>
      </c>
      <c r="B352">
        <v>0</v>
      </c>
      <c r="C352">
        <v>0</v>
      </c>
      <c r="F352" t="s">
        <v>1712</v>
      </c>
      <c r="G352" s="34">
        <v>101</v>
      </c>
      <c r="H352" s="33">
        <v>0</v>
      </c>
    </row>
    <row r="353" spans="1:8" x14ac:dyDescent="0.45">
      <c r="A353" s="31" t="s">
        <v>733</v>
      </c>
      <c r="B353">
        <v>132946</v>
      </c>
      <c r="C353">
        <v>0.03</v>
      </c>
      <c r="F353" t="s">
        <v>1716</v>
      </c>
      <c r="G353" s="34">
        <v>100</v>
      </c>
      <c r="H353" s="33">
        <v>0</v>
      </c>
    </row>
    <row r="354" spans="1:8" x14ac:dyDescent="0.45">
      <c r="A354" s="31" t="s">
        <v>1037</v>
      </c>
      <c r="B354">
        <v>33287</v>
      </c>
      <c r="C354">
        <v>0.01</v>
      </c>
      <c r="F354" t="s">
        <v>1714</v>
      </c>
      <c r="G354" s="34">
        <v>100</v>
      </c>
      <c r="H354" s="33">
        <v>0</v>
      </c>
    </row>
    <row r="355" spans="1:8" x14ac:dyDescent="0.45">
      <c r="A355" s="31" t="s">
        <v>1909</v>
      </c>
      <c r="B355">
        <v>0</v>
      </c>
      <c r="C355">
        <v>0</v>
      </c>
      <c r="F355" t="s">
        <v>1720</v>
      </c>
      <c r="G355" s="34">
        <v>98</v>
      </c>
      <c r="H355" s="33">
        <v>0</v>
      </c>
    </row>
    <row r="356" spans="1:8" x14ac:dyDescent="0.45">
      <c r="A356" s="31" t="s">
        <v>1177</v>
      </c>
      <c r="B356">
        <v>18316</v>
      </c>
      <c r="C356">
        <v>0</v>
      </c>
      <c r="F356" t="s">
        <v>1723</v>
      </c>
      <c r="G356" s="34">
        <v>96</v>
      </c>
      <c r="H356" s="33">
        <v>0</v>
      </c>
    </row>
    <row r="357" spans="1:8" x14ac:dyDescent="0.45">
      <c r="A357" s="31" t="s">
        <v>1786</v>
      </c>
      <c r="B357">
        <v>18</v>
      </c>
      <c r="C357">
        <v>0</v>
      </c>
      <c r="F357" t="s">
        <v>1725</v>
      </c>
      <c r="G357" s="34">
        <v>95</v>
      </c>
      <c r="H357" s="33">
        <v>0</v>
      </c>
    </row>
    <row r="358" spans="1:8" x14ac:dyDescent="0.45">
      <c r="A358" s="31" t="s">
        <v>675</v>
      </c>
      <c r="B358">
        <v>214087</v>
      </c>
      <c r="C358">
        <v>0.05</v>
      </c>
      <c r="F358" t="s">
        <v>1729</v>
      </c>
      <c r="G358" s="34">
        <v>85</v>
      </c>
      <c r="H358" s="33">
        <v>0</v>
      </c>
    </row>
    <row r="359" spans="1:8" x14ac:dyDescent="0.45">
      <c r="A359" s="31" t="s">
        <v>1671</v>
      </c>
      <c r="B359">
        <v>168</v>
      </c>
      <c r="C359">
        <v>0</v>
      </c>
      <c r="F359" t="s">
        <v>1727</v>
      </c>
      <c r="G359" s="34">
        <v>85</v>
      </c>
      <c r="H359" s="33">
        <v>0</v>
      </c>
    </row>
    <row r="360" spans="1:8" x14ac:dyDescent="0.45">
      <c r="A360" s="31" t="s">
        <v>1237</v>
      </c>
      <c r="B360">
        <v>14121</v>
      </c>
      <c r="C360">
        <v>0</v>
      </c>
      <c r="F360" t="s">
        <v>1731</v>
      </c>
      <c r="G360" s="34">
        <v>80</v>
      </c>
      <c r="H360" s="33">
        <v>0</v>
      </c>
    </row>
    <row r="361" spans="1:8" x14ac:dyDescent="0.45">
      <c r="A361" s="31" t="s">
        <v>1543</v>
      </c>
      <c r="B361">
        <v>1032</v>
      </c>
      <c r="C361">
        <v>0</v>
      </c>
      <c r="F361" t="s">
        <v>1735</v>
      </c>
      <c r="G361" s="34">
        <v>80</v>
      </c>
      <c r="H361" s="33">
        <v>0</v>
      </c>
    </row>
    <row r="362" spans="1:8" x14ac:dyDescent="0.45">
      <c r="A362" s="31" t="s">
        <v>1615</v>
      </c>
      <c r="B362">
        <v>422</v>
      </c>
      <c r="C362">
        <v>0</v>
      </c>
      <c r="F362" t="s">
        <v>1733</v>
      </c>
      <c r="G362" s="34">
        <v>80</v>
      </c>
      <c r="H362" s="33">
        <v>0</v>
      </c>
    </row>
    <row r="363" spans="1:8" x14ac:dyDescent="0.45">
      <c r="A363" s="31" t="s">
        <v>1106</v>
      </c>
      <c r="B363">
        <v>23428</v>
      </c>
      <c r="C363">
        <v>0.01</v>
      </c>
      <c r="F363" t="s">
        <v>1737</v>
      </c>
      <c r="G363" s="34">
        <v>80</v>
      </c>
      <c r="H363" s="33">
        <v>0</v>
      </c>
    </row>
    <row r="364" spans="1:8" x14ac:dyDescent="0.45">
      <c r="A364" s="31" t="s">
        <v>1824</v>
      </c>
      <c r="B364">
        <v>4</v>
      </c>
      <c r="C364">
        <v>0</v>
      </c>
      <c r="F364" t="s">
        <v>1739</v>
      </c>
      <c r="G364" s="34">
        <v>69</v>
      </c>
      <c r="H364" s="33">
        <v>0</v>
      </c>
    </row>
    <row r="365" spans="1:8" x14ac:dyDescent="0.45">
      <c r="A365" s="31" t="s">
        <v>1474</v>
      </c>
      <c r="B365">
        <v>1969</v>
      </c>
      <c r="C365">
        <v>0</v>
      </c>
      <c r="F365" t="s">
        <v>1742</v>
      </c>
      <c r="G365" s="34">
        <v>68</v>
      </c>
      <c r="H365" s="33">
        <v>0</v>
      </c>
    </row>
    <row r="366" spans="1:8" x14ac:dyDescent="0.45">
      <c r="A366" s="31" t="s">
        <v>541</v>
      </c>
      <c r="B366">
        <v>448997</v>
      </c>
      <c r="C366">
        <v>0.1</v>
      </c>
      <c r="F366" t="s">
        <v>1744</v>
      </c>
      <c r="G366" s="34">
        <v>60</v>
      </c>
      <c r="H366" s="33">
        <v>0</v>
      </c>
    </row>
    <row r="367" spans="1:8" x14ac:dyDescent="0.45">
      <c r="A367" s="31" t="s">
        <v>1617</v>
      </c>
      <c r="B367">
        <v>418</v>
      </c>
      <c r="C367">
        <v>0</v>
      </c>
      <c r="F367" t="s">
        <v>1746</v>
      </c>
      <c r="G367" s="34">
        <v>60</v>
      </c>
      <c r="H367" s="33">
        <v>0</v>
      </c>
    </row>
    <row r="368" spans="1:8" x14ac:dyDescent="0.45">
      <c r="A368" s="31" t="s">
        <v>1576</v>
      </c>
      <c r="B368">
        <v>761</v>
      </c>
      <c r="C368">
        <v>0</v>
      </c>
      <c r="F368" t="s">
        <v>1748</v>
      </c>
      <c r="G368" s="34">
        <v>59</v>
      </c>
      <c r="H368" s="33">
        <v>0</v>
      </c>
    </row>
    <row r="369" spans="1:8" x14ac:dyDescent="0.45">
      <c r="A369" s="31" t="s">
        <v>1739</v>
      </c>
      <c r="B369">
        <v>69</v>
      </c>
      <c r="C369">
        <v>0</v>
      </c>
      <c r="F369" t="s">
        <v>1750</v>
      </c>
      <c r="G369" s="34">
        <v>52</v>
      </c>
      <c r="H369" s="33">
        <v>0</v>
      </c>
    </row>
    <row r="370" spans="1:8" x14ac:dyDescent="0.45">
      <c r="A370" s="31" t="s">
        <v>1071</v>
      </c>
      <c r="B370">
        <v>28698</v>
      </c>
      <c r="C370">
        <v>0.01</v>
      </c>
      <c r="F370" t="s">
        <v>1753</v>
      </c>
      <c r="G370" s="34">
        <v>50</v>
      </c>
      <c r="H370" s="33">
        <v>0</v>
      </c>
    </row>
    <row r="371" spans="1:8" x14ac:dyDescent="0.45">
      <c r="A371" s="31" t="s">
        <v>1580</v>
      </c>
      <c r="B371">
        <v>709</v>
      </c>
      <c r="C371">
        <v>0</v>
      </c>
      <c r="F371" t="s">
        <v>1755</v>
      </c>
      <c r="G371" s="34">
        <v>47</v>
      </c>
      <c r="H371" s="33">
        <v>0</v>
      </c>
    </row>
    <row r="372" spans="1:8" x14ac:dyDescent="0.45">
      <c r="A372" s="31" t="s">
        <v>1653</v>
      </c>
      <c r="B372">
        <v>200</v>
      </c>
      <c r="C372">
        <v>0</v>
      </c>
      <c r="F372" t="s">
        <v>1757</v>
      </c>
      <c r="G372" s="34">
        <v>38</v>
      </c>
      <c r="H372" s="33">
        <v>0</v>
      </c>
    </row>
    <row r="373" spans="1:8" x14ac:dyDescent="0.45">
      <c r="A373" s="31" t="s">
        <v>1714</v>
      </c>
      <c r="B373">
        <v>100</v>
      </c>
      <c r="C373">
        <v>0</v>
      </c>
      <c r="F373" t="s">
        <v>1764</v>
      </c>
      <c r="G373" s="34">
        <v>36</v>
      </c>
      <c r="H373" s="33">
        <v>0</v>
      </c>
    </row>
    <row r="374" spans="1:8" x14ac:dyDescent="0.45">
      <c r="A374" s="31" t="s">
        <v>806</v>
      </c>
      <c r="B374">
        <v>97191</v>
      </c>
      <c r="C374">
        <v>0.02</v>
      </c>
      <c r="F374" t="s">
        <v>1762</v>
      </c>
      <c r="G374" s="34">
        <v>36</v>
      </c>
      <c r="H374" s="33">
        <v>0</v>
      </c>
    </row>
    <row r="375" spans="1:8" x14ac:dyDescent="0.45">
      <c r="A375" s="31" t="s">
        <v>1108</v>
      </c>
      <c r="B375">
        <v>22253</v>
      </c>
      <c r="C375">
        <v>0</v>
      </c>
      <c r="F375" t="s">
        <v>1766</v>
      </c>
      <c r="G375" s="34">
        <v>31</v>
      </c>
      <c r="H375" s="33">
        <v>0</v>
      </c>
    </row>
    <row r="376" spans="1:8" x14ac:dyDescent="0.45">
      <c r="A376" s="31" t="s">
        <v>753</v>
      </c>
      <c r="B376">
        <v>113186</v>
      </c>
      <c r="C376">
        <v>0.03</v>
      </c>
      <c r="F376" t="s">
        <v>1768</v>
      </c>
      <c r="G376" s="34">
        <v>30</v>
      </c>
      <c r="H376" s="33">
        <v>0</v>
      </c>
    </row>
    <row r="377" spans="1:8" x14ac:dyDescent="0.45">
      <c r="A377" s="31" t="s">
        <v>1015</v>
      </c>
      <c r="B377">
        <v>33879</v>
      </c>
      <c r="C377">
        <v>0.01</v>
      </c>
      <c r="F377" t="s">
        <v>1770</v>
      </c>
      <c r="G377" s="34">
        <v>23</v>
      </c>
      <c r="H377" s="33">
        <v>0</v>
      </c>
    </row>
    <row r="378" spans="1:8" x14ac:dyDescent="0.45">
      <c r="A378" s="31" t="s">
        <v>1964</v>
      </c>
      <c r="B378">
        <v>0</v>
      </c>
      <c r="C378">
        <v>0</v>
      </c>
      <c r="F378" t="s">
        <v>1772</v>
      </c>
      <c r="G378" s="34">
        <v>23</v>
      </c>
      <c r="H378" s="33">
        <v>0</v>
      </c>
    </row>
    <row r="379" spans="1:8" x14ac:dyDescent="0.45">
      <c r="A379" s="31" t="s">
        <v>1431</v>
      </c>
      <c r="B379">
        <v>3736</v>
      </c>
      <c r="C379">
        <v>0</v>
      </c>
      <c r="F379" t="s">
        <v>1774</v>
      </c>
      <c r="G379" s="34">
        <v>22</v>
      </c>
      <c r="H379" s="33">
        <v>0</v>
      </c>
    </row>
    <row r="380" spans="1:8" x14ac:dyDescent="0.45">
      <c r="A380" s="31" t="s">
        <v>32</v>
      </c>
      <c r="B380">
        <v>37347842</v>
      </c>
      <c r="C380">
        <v>8.35</v>
      </c>
      <c r="F380" t="s">
        <v>1782</v>
      </c>
      <c r="G380" s="34">
        <v>20</v>
      </c>
      <c r="H380" s="33">
        <v>0</v>
      </c>
    </row>
    <row r="381" spans="1:8" x14ac:dyDescent="0.45">
      <c r="A381" s="31" t="s">
        <v>1770</v>
      </c>
      <c r="B381">
        <v>23</v>
      </c>
      <c r="C381">
        <v>0</v>
      </c>
      <c r="F381" t="s">
        <v>1776</v>
      </c>
      <c r="G381" s="34">
        <v>20</v>
      </c>
      <c r="H381" s="33">
        <v>0</v>
      </c>
    </row>
    <row r="382" spans="1:8" x14ac:dyDescent="0.45">
      <c r="A382" s="31" t="s">
        <v>1731</v>
      </c>
      <c r="B382">
        <v>80</v>
      </c>
      <c r="C382">
        <v>0</v>
      </c>
      <c r="F382" t="s">
        <v>1778</v>
      </c>
      <c r="G382" s="34">
        <v>20</v>
      </c>
      <c r="H382" s="33">
        <v>0</v>
      </c>
    </row>
    <row r="383" spans="1:8" x14ac:dyDescent="0.45">
      <c r="A383" s="31" t="s">
        <v>887</v>
      </c>
      <c r="B383">
        <v>73148</v>
      </c>
      <c r="C383">
        <v>0.02</v>
      </c>
      <c r="F383" t="s">
        <v>1780</v>
      </c>
      <c r="G383" s="34">
        <v>20</v>
      </c>
      <c r="H383" s="33">
        <v>0</v>
      </c>
    </row>
    <row r="384" spans="1:8" x14ac:dyDescent="0.45">
      <c r="A384" s="31" t="s">
        <v>291</v>
      </c>
      <c r="B384">
        <v>2772184</v>
      </c>
      <c r="C384">
        <v>0.62</v>
      </c>
      <c r="F384" t="s">
        <v>1786</v>
      </c>
      <c r="G384" s="34">
        <v>18</v>
      </c>
      <c r="H384" s="33">
        <v>0</v>
      </c>
    </row>
    <row r="385" spans="1:8" x14ac:dyDescent="0.45">
      <c r="A385" s="31" t="s">
        <v>1523</v>
      </c>
      <c r="B385">
        <v>1198</v>
      </c>
      <c r="C385">
        <v>0</v>
      </c>
      <c r="F385" t="s">
        <v>1784</v>
      </c>
      <c r="G385" s="34">
        <v>18</v>
      </c>
      <c r="H385" s="33">
        <v>0</v>
      </c>
    </row>
    <row r="386" spans="1:8" x14ac:dyDescent="0.45">
      <c r="A386" s="31" t="s">
        <v>1075</v>
      </c>
      <c r="B386">
        <v>27405</v>
      </c>
      <c r="C386">
        <v>0.01</v>
      </c>
      <c r="F386" t="s">
        <v>1789</v>
      </c>
      <c r="G386" s="34">
        <v>16</v>
      </c>
      <c r="H386" s="33">
        <v>0</v>
      </c>
    </row>
    <row r="387" spans="1:8" x14ac:dyDescent="0.45">
      <c r="A387" s="31" t="s">
        <v>1712</v>
      </c>
      <c r="B387">
        <v>101</v>
      </c>
      <c r="C387">
        <v>0</v>
      </c>
      <c r="F387" t="s">
        <v>1791</v>
      </c>
      <c r="G387" s="34">
        <v>16</v>
      </c>
      <c r="H387" s="33">
        <v>0</v>
      </c>
    </row>
    <row r="388" spans="1:8" x14ac:dyDescent="0.45">
      <c r="A388" s="31" t="s">
        <v>41</v>
      </c>
      <c r="B388">
        <v>83000</v>
      </c>
      <c r="C388">
        <v>0.02</v>
      </c>
      <c r="F388" t="s">
        <v>1793</v>
      </c>
      <c r="G388" s="34">
        <v>15</v>
      </c>
      <c r="H388" s="33">
        <v>0</v>
      </c>
    </row>
    <row r="389" spans="1:8" x14ac:dyDescent="0.45">
      <c r="A389" s="31" t="s">
        <v>266</v>
      </c>
      <c r="B389">
        <v>3514906</v>
      </c>
      <c r="C389">
        <v>0.79</v>
      </c>
      <c r="F389" t="s">
        <v>1795</v>
      </c>
      <c r="G389" s="34">
        <v>14</v>
      </c>
      <c r="H389" s="33">
        <v>0</v>
      </c>
    </row>
    <row r="390" spans="1:8" x14ac:dyDescent="0.45">
      <c r="A390" s="31" t="s">
        <v>1910</v>
      </c>
      <c r="B390">
        <v>0</v>
      </c>
      <c r="C390">
        <v>0</v>
      </c>
      <c r="F390" t="s">
        <v>1799</v>
      </c>
      <c r="G390" s="34">
        <v>12</v>
      </c>
      <c r="H390" s="33">
        <v>0</v>
      </c>
    </row>
    <row r="391" spans="1:8" x14ac:dyDescent="0.45">
      <c r="A391" s="31" t="s">
        <v>1878</v>
      </c>
      <c r="B391">
        <v>0</v>
      </c>
      <c r="C391">
        <v>0</v>
      </c>
      <c r="F391" t="s">
        <v>1801</v>
      </c>
      <c r="G391" s="34">
        <v>12</v>
      </c>
      <c r="H391" s="33">
        <v>0</v>
      </c>
    </row>
    <row r="392" spans="1:8" x14ac:dyDescent="0.45">
      <c r="A392" s="31" t="s">
        <v>1507</v>
      </c>
      <c r="B392">
        <v>1360</v>
      </c>
      <c r="C392">
        <v>0</v>
      </c>
      <c r="F392" t="s">
        <v>1797</v>
      </c>
      <c r="G392" s="34">
        <v>12</v>
      </c>
      <c r="H392" s="33">
        <v>0</v>
      </c>
    </row>
    <row r="393" spans="1:8" x14ac:dyDescent="0.45">
      <c r="A393" s="31" t="s">
        <v>1935</v>
      </c>
      <c r="B393">
        <v>0</v>
      </c>
      <c r="C393">
        <v>0</v>
      </c>
      <c r="F393" t="s">
        <v>1803</v>
      </c>
      <c r="G393" s="34">
        <v>10</v>
      </c>
      <c r="H393" s="33">
        <v>0</v>
      </c>
    </row>
    <row r="394" spans="1:8" x14ac:dyDescent="0.45">
      <c r="A394" s="31" t="s">
        <v>1772</v>
      </c>
      <c r="B394">
        <v>23</v>
      </c>
      <c r="C394">
        <v>0</v>
      </c>
      <c r="F394" t="s">
        <v>1805</v>
      </c>
      <c r="G394" s="34">
        <v>8</v>
      </c>
      <c r="H394" s="33">
        <v>0</v>
      </c>
    </row>
    <row r="395" spans="1:8" x14ac:dyDescent="0.45">
      <c r="A395" s="31" t="s">
        <v>1795</v>
      </c>
      <c r="B395">
        <v>14</v>
      </c>
      <c r="C395">
        <v>0</v>
      </c>
      <c r="F395" t="s">
        <v>1811</v>
      </c>
      <c r="G395" s="34">
        <v>7</v>
      </c>
      <c r="H395" s="33">
        <v>0</v>
      </c>
    </row>
    <row r="396" spans="1:8" x14ac:dyDescent="0.45">
      <c r="A396" s="31" t="s">
        <v>1562</v>
      </c>
      <c r="B396">
        <v>848</v>
      </c>
      <c r="C396">
        <v>0</v>
      </c>
      <c r="F396" t="s">
        <v>1807</v>
      </c>
      <c r="G396" s="34">
        <v>7</v>
      </c>
      <c r="H396" s="33">
        <v>0</v>
      </c>
    </row>
    <row r="397" spans="1:8" x14ac:dyDescent="0.45">
      <c r="A397" s="31" t="s">
        <v>1469</v>
      </c>
      <c r="B397">
        <v>2099</v>
      </c>
      <c r="C397">
        <v>0</v>
      </c>
      <c r="F397" t="s">
        <v>1809</v>
      </c>
      <c r="G397" s="34">
        <v>7</v>
      </c>
      <c r="H397" s="33">
        <v>0</v>
      </c>
    </row>
    <row r="398" spans="1:8" x14ac:dyDescent="0.45">
      <c r="A398" s="31" t="s">
        <v>604</v>
      </c>
      <c r="B398">
        <v>305360</v>
      </c>
      <c r="C398">
        <v>7.0000000000000007E-2</v>
      </c>
      <c r="F398" t="s">
        <v>1815</v>
      </c>
      <c r="G398" s="34">
        <v>6</v>
      </c>
      <c r="H398" s="33">
        <v>0</v>
      </c>
    </row>
    <row r="399" spans="1:8" x14ac:dyDescent="0.45">
      <c r="A399" s="31" t="s">
        <v>1038</v>
      </c>
      <c r="B399">
        <v>33000</v>
      </c>
      <c r="C399">
        <v>0.01</v>
      </c>
      <c r="F399" t="s">
        <v>1813</v>
      </c>
      <c r="G399" s="34">
        <v>6</v>
      </c>
      <c r="H399" s="33">
        <v>0</v>
      </c>
    </row>
    <row r="400" spans="1:8" x14ac:dyDescent="0.45">
      <c r="A400" s="31" t="s">
        <v>1884</v>
      </c>
      <c r="B400">
        <v>0</v>
      </c>
      <c r="C400">
        <v>0</v>
      </c>
      <c r="F400" t="s">
        <v>1819</v>
      </c>
      <c r="G400" s="34">
        <v>5</v>
      </c>
      <c r="H400" s="33">
        <v>0</v>
      </c>
    </row>
    <row r="401" spans="1:8" x14ac:dyDescent="0.45">
      <c r="A401" s="31" t="s">
        <v>1269</v>
      </c>
      <c r="B401">
        <v>12410</v>
      </c>
      <c r="C401">
        <v>0</v>
      </c>
      <c r="F401" t="s">
        <v>1817</v>
      </c>
      <c r="G401" s="34">
        <v>5</v>
      </c>
      <c r="H401" s="33">
        <v>0</v>
      </c>
    </row>
    <row r="402" spans="1:8" x14ac:dyDescent="0.45">
      <c r="A402" s="31" t="s">
        <v>756</v>
      </c>
      <c r="B402">
        <v>111208</v>
      </c>
      <c r="C402">
        <v>0.02</v>
      </c>
      <c r="F402" t="s">
        <v>1821</v>
      </c>
      <c r="G402" s="34">
        <v>4</v>
      </c>
      <c r="H402" s="33">
        <v>0</v>
      </c>
    </row>
    <row r="403" spans="1:8" x14ac:dyDescent="0.45">
      <c r="A403" s="31" t="s">
        <v>1784</v>
      </c>
      <c r="B403">
        <v>18</v>
      </c>
      <c r="C403">
        <v>0</v>
      </c>
      <c r="F403" t="s">
        <v>1834</v>
      </c>
      <c r="G403" s="34">
        <v>4</v>
      </c>
      <c r="H403" s="33">
        <v>0</v>
      </c>
    </row>
    <row r="404" spans="1:8" x14ac:dyDescent="0.45">
      <c r="A404" s="31" t="s">
        <v>1010</v>
      </c>
      <c r="B404">
        <v>34674</v>
      </c>
      <c r="C404">
        <v>0.01</v>
      </c>
      <c r="F404" t="s">
        <v>1832</v>
      </c>
      <c r="G404" s="34">
        <v>4</v>
      </c>
      <c r="H404" s="33">
        <v>0</v>
      </c>
    </row>
    <row r="405" spans="1:8" x14ac:dyDescent="0.45">
      <c r="A405" s="31" t="s">
        <v>1746</v>
      </c>
      <c r="B405">
        <v>60</v>
      </c>
      <c r="C405">
        <v>0</v>
      </c>
      <c r="F405" t="s">
        <v>1826</v>
      </c>
      <c r="G405" s="34">
        <v>4</v>
      </c>
      <c r="H405" s="33">
        <v>0</v>
      </c>
    </row>
    <row r="406" spans="1:8" x14ac:dyDescent="0.45">
      <c r="A406" s="31" t="s">
        <v>1702</v>
      </c>
      <c r="B406">
        <v>120</v>
      </c>
      <c r="C406">
        <v>0</v>
      </c>
      <c r="F406" t="s">
        <v>1824</v>
      </c>
      <c r="G406" s="34">
        <v>4</v>
      </c>
      <c r="H406" s="33">
        <v>0</v>
      </c>
    </row>
    <row r="407" spans="1:8" x14ac:dyDescent="0.45">
      <c r="A407" s="31" t="s">
        <v>1556</v>
      </c>
      <c r="B407">
        <v>915</v>
      </c>
      <c r="C407">
        <v>0</v>
      </c>
      <c r="F407" t="s">
        <v>1830</v>
      </c>
      <c r="G407" s="34">
        <v>4</v>
      </c>
      <c r="H407" s="33">
        <v>0</v>
      </c>
    </row>
    <row r="408" spans="1:8" x14ac:dyDescent="0.45">
      <c r="A408" s="31" t="s">
        <v>1464</v>
      </c>
      <c r="B408">
        <v>2500</v>
      </c>
      <c r="C408">
        <v>0</v>
      </c>
      <c r="F408" t="s">
        <v>1828</v>
      </c>
      <c r="G408" s="34">
        <v>4</v>
      </c>
      <c r="H408" s="33">
        <v>0</v>
      </c>
    </row>
    <row r="409" spans="1:8" x14ac:dyDescent="0.45">
      <c r="A409" s="31" t="s">
        <v>717</v>
      </c>
      <c r="B409">
        <v>166897</v>
      </c>
      <c r="C409">
        <v>0.04</v>
      </c>
      <c r="F409" t="s">
        <v>1836</v>
      </c>
      <c r="G409" s="34">
        <v>2</v>
      </c>
      <c r="H409" s="33">
        <v>0</v>
      </c>
    </row>
    <row r="410" spans="1:8" x14ac:dyDescent="0.45">
      <c r="A410" s="31" t="s">
        <v>1530</v>
      </c>
      <c r="B410">
        <v>1120</v>
      </c>
      <c r="C410">
        <v>0</v>
      </c>
      <c r="F410" t="s">
        <v>1838</v>
      </c>
      <c r="G410" s="34">
        <v>1</v>
      </c>
      <c r="H410" s="33">
        <v>0</v>
      </c>
    </row>
    <row r="411" spans="1:8" x14ac:dyDescent="0.45">
      <c r="A411" s="31" t="s">
        <v>1223</v>
      </c>
      <c r="B411">
        <v>14929</v>
      </c>
      <c r="C411">
        <v>0</v>
      </c>
      <c r="F411" t="s">
        <v>1856</v>
      </c>
      <c r="G411" s="34">
        <v>0</v>
      </c>
      <c r="H411" s="33">
        <v>0</v>
      </c>
    </row>
    <row r="412" spans="1:8" x14ac:dyDescent="0.45">
      <c r="A412" s="31" t="s">
        <v>1427</v>
      </c>
      <c r="B412">
        <v>4000</v>
      </c>
      <c r="C412">
        <v>0</v>
      </c>
      <c r="F412" t="s">
        <v>1907</v>
      </c>
      <c r="G412" s="34">
        <v>0</v>
      </c>
      <c r="H412" s="33">
        <v>0</v>
      </c>
    </row>
    <row r="413" spans="1:8" x14ac:dyDescent="0.45">
      <c r="A413" s="31" t="s">
        <v>774</v>
      </c>
      <c r="B413">
        <v>106736</v>
      </c>
      <c r="C413">
        <v>0.02</v>
      </c>
      <c r="F413" t="s">
        <v>1923</v>
      </c>
      <c r="G413" s="34">
        <v>0</v>
      </c>
      <c r="H413" s="33">
        <v>0</v>
      </c>
    </row>
    <row r="414" spans="1:8" x14ac:dyDescent="0.45">
      <c r="A414" s="31" t="s">
        <v>979</v>
      </c>
      <c r="B414">
        <v>40082</v>
      </c>
      <c r="C414">
        <v>0.01</v>
      </c>
      <c r="F414" t="s">
        <v>1886</v>
      </c>
      <c r="G414" s="34">
        <v>0</v>
      </c>
      <c r="H414" s="33">
        <v>0</v>
      </c>
    </row>
    <row r="415" spans="1:8" x14ac:dyDescent="0.45">
      <c r="A415" s="31" t="s">
        <v>1208</v>
      </c>
      <c r="B415">
        <v>16293</v>
      </c>
      <c r="C415">
        <v>0</v>
      </c>
      <c r="F415" t="s">
        <v>1954</v>
      </c>
      <c r="G415" s="34">
        <v>0</v>
      </c>
      <c r="H415" s="33">
        <v>0</v>
      </c>
    </row>
    <row r="416" spans="1:8" x14ac:dyDescent="0.45">
      <c r="A416" s="31" t="s">
        <v>129</v>
      </c>
      <c r="B416">
        <v>34842991</v>
      </c>
      <c r="C416">
        <v>7.79</v>
      </c>
      <c r="F416" t="s">
        <v>1844</v>
      </c>
      <c r="G416" s="34">
        <v>0</v>
      </c>
      <c r="H416" s="33">
        <v>0</v>
      </c>
    </row>
    <row r="417" spans="1:8" x14ac:dyDescent="0.45">
      <c r="A417" s="31" t="s">
        <v>1518</v>
      </c>
      <c r="B417">
        <v>1261</v>
      </c>
      <c r="C417">
        <v>0</v>
      </c>
      <c r="F417" t="s">
        <v>1880</v>
      </c>
      <c r="G417" s="34">
        <v>0</v>
      </c>
      <c r="H417" s="33">
        <v>0</v>
      </c>
    </row>
    <row r="418" spans="1:8" x14ac:dyDescent="0.45">
      <c r="A418" s="31" t="s">
        <v>1605</v>
      </c>
      <c r="B418">
        <v>600</v>
      </c>
      <c r="C418">
        <v>0</v>
      </c>
      <c r="F418" t="s">
        <v>1868</v>
      </c>
      <c r="G418" s="34">
        <v>0</v>
      </c>
      <c r="H418" s="33">
        <v>0</v>
      </c>
    </row>
    <row r="419" spans="1:8" x14ac:dyDescent="0.45">
      <c r="A419" s="31" t="s">
        <v>982</v>
      </c>
      <c r="B419">
        <v>39673</v>
      </c>
      <c r="C419">
        <v>0.01</v>
      </c>
      <c r="F419" t="s">
        <v>1956</v>
      </c>
      <c r="G419" s="34">
        <v>0</v>
      </c>
      <c r="H419" s="33">
        <v>0</v>
      </c>
    </row>
    <row r="420" spans="1:8" x14ac:dyDescent="0.45">
      <c r="A420" s="31" t="s">
        <v>1735</v>
      </c>
      <c r="B420">
        <v>80</v>
      </c>
      <c r="C420">
        <v>0</v>
      </c>
      <c r="F420" t="s">
        <v>1854</v>
      </c>
      <c r="G420" s="34">
        <v>0</v>
      </c>
      <c r="H420" s="33">
        <v>0</v>
      </c>
    </row>
    <row r="421" spans="1:8" x14ac:dyDescent="0.45">
      <c r="A421" s="31" t="s">
        <v>1217</v>
      </c>
      <c r="B421">
        <v>15212</v>
      </c>
      <c r="C421">
        <v>0</v>
      </c>
      <c r="F421" t="s">
        <v>1927</v>
      </c>
      <c r="G421" s="34">
        <v>0</v>
      </c>
      <c r="H421" s="33">
        <v>0</v>
      </c>
    </row>
    <row r="422" spans="1:8" x14ac:dyDescent="0.45">
      <c r="A422" s="31" t="s">
        <v>984</v>
      </c>
      <c r="B422">
        <v>38700</v>
      </c>
      <c r="C422">
        <v>0.01</v>
      </c>
      <c r="F422" t="s">
        <v>1882</v>
      </c>
      <c r="G422" s="34">
        <v>0</v>
      </c>
      <c r="H422" s="33">
        <v>0</v>
      </c>
    </row>
    <row r="423" spans="1:8" x14ac:dyDescent="0.45">
      <c r="A423" s="31" t="s">
        <v>1830</v>
      </c>
      <c r="B423">
        <v>4</v>
      </c>
      <c r="C423">
        <v>0</v>
      </c>
      <c r="F423" t="s">
        <v>1961</v>
      </c>
      <c r="G423" s="34">
        <v>0</v>
      </c>
      <c r="H423" s="33">
        <v>0</v>
      </c>
    </row>
    <row r="424" spans="1:8" x14ac:dyDescent="0.45">
      <c r="A424" s="31" t="s">
        <v>1733</v>
      </c>
      <c r="B424">
        <v>80</v>
      </c>
      <c r="C424">
        <v>0</v>
      </c>
      <c r="F424" t="s">
        <v>1872</v>
      </c>
      <c r="G424" s="34">
        <v>0</v>
      </c>
      <c r="H424" s="33">
        <v>0</v>
      </c>
    </row>
    <row r="425" spans="1:8" x14ac:dyDescent="0.45">
      <c r="A425" s="31" t="s">
        <v>660</v>
      </c>
      <c r="B425">
        <v>222137</v>
      </c>
      <c r="C425">
        <v>0.05</v>
      </c>
      <c r="F425" t="s">
        <v>1929</v>
      </c>
      <c r="G425" s="34">
        <v>0</v>
      </c>
      <c r="H425" s="33">
        <v>0</v>
      </c>
    </row>
    <row r="426" spans="1:8" x14ac:dyDescent="0.45">
      <c r="A426" s="31" t="s">
        <v>1639</v>
      </c>
      <c r="B426">
        <v>295</v>
      </c>
      <c r="C426">
        <v>0</v>
      </c>
      <c r="F426" t="s">
        <v>1931</v>
      </c>
      <c r="G426" s="34">
        <v>0</v>
      </c>
      <c r="H426" s="33">
        <v>0</v>
      </c>
    </row>
    <row r="427" spans="1:8" x14ac:dyDescent="0.45">
      <c r="A427" s="31" t="s">
        <v>1393</v>
      </c>
      <c r="B427">
        <v>6458</v>
      </c>
      <c r="C427">
        <v>0</v>
      </c>
      <c r="F427" t="s">
        <v>1920</v>
      </c>
      <c r="G427" s="34">
        <v>0</v>
      </c>
      <c r="H427" s="33">
        <v>0</v>
      </c>
    </row>
    <row r="428" spans="1:8" x14ac:dyDescent="0.45">
      <c r="A428" s="31" t="s">
        <v>1324</v>
      </c>
      <c r="B428">
        <v>9726</v>
      </c>
      <c r="C428">
        <v>0</v>
      </c>
      <c r="F428" t="s">
        <v>1925</v>
      </c>
      <c r="G428" s="34">
        <v>0</v>
      </c>
      <c r="H428" s="33">
        <v>0</v>
      </c>
    </row>
    <row r="429" spans="1:8" x14ac:dyDescent="0.45">
      <c r="A429" s="31" t="s">
        <v>296</v>
      </c>
      <c r="B429">
        <v>2519313</v>
      </c>
      <c r="C429">
        <v>0.56000000000000005</v>
      </c>
      <c r="F429" t="s">
        <v>1862</v>
      </c>
      <c r="G429" s="34">
        <v>0</v>
      </c>
      <c r="H429" s="33">
        <v>0</v>
      </c>
    </row>
    <row r="430" spans="1:8" x14ac:dyDescent="0.45">
      <c r="A430" s="31" t="s">
        <v>739</v>
      </c>
      <c r="B430">
        <v>127694</v>
      </c>
      <c r="C430">
        <v>0.03</v>
      </c>
      <c r="F430" t="s">
        <v>1866</v>
      </c>
      <c r="G430" s="34">
        <v>0</v>
      </c>
      <c r="H430" s="33">
        <v>0</v>
      </c>
    </row>
    <row r="431" spans="1:8" x14ac:dyDescent="0.45">
      <c r="A431" s="31" t="s">
        <v>534</v>
      </c>
      <c r="B431">
        <v>470426</v>
      </c>
      <c r="C431">
        <v>0.11</v>
      </c>
      <c r="F431" t="s">
        <v>1921</v>
      </c>
      <c r="G431" s="34">
        <v>0</v>
      </c>
      <c r="H431" s="33">
        <v>0</v>
      </c>
    </row>
    <row r="432" spans="1:8" x14ac:dyDescent="0.45">
      <c r="A432" s="31" t="s">
        <v>1645</v>
      </c>
      <c r="B432">
        <v>250</v>
      </c>
      <c r="C432">
        <v>0</v>
      </c>
      <c r="F432" t="s">
        <v>1850</v>
      </c>
      <c r="G432" s="34">
        <v>0</v>
      </c>
      <c r="H432" s="33">
        <v>0</v>
      </c>
    </row>
    <row r="433" spans="1:8" x14ac:dyDescent="0.45">
      <c r="A433" s="31" t="s">
        <v>1162</v>
      </c>
      <c r="B433">
        <v>19473</v>
      </c>
      <c r="C433">
        <v>0</v>
      </c>
      <c r="F433" t="s">
        <v>1870</v>
      </c>
      <c r="G433" s="34">
        <v>0</v>
      </c>
      <c r="H433" s="33">
        <v>0</v>
      </c>
    </row>
    <row r="434" spans="1:8" x14ac:dyDescent="0.45">
      <c r="A434" s="31" t="s">
        <v>1860</v>
      </c>
      <c r="B434">
        <v>0</v>
      </c>
      <c r="C434">
        <v>0</v>
      </c>
      <c r="F434" t="s">
        <v>1912</v>
      </c>
      <c r="G434" s="34">
        <v>0</v>
      </c>
      <c r="H434" s="33">
        <v>0</v>
      </c>
    </row>
    <row r="435" spans="1:8" x14ac:dyDescent="0.45">
      <c r="A435" s="31" t="s">
        <v>1086</v>
      </c>
      <c r="B435">
        <v>25018</v>
      </c>
      <c r="C435">
        <v>0.01</v>
      </c>
      <c r="F435" t="s">
        <v>1942</v>
      </c>
      <c r="G435" s="34">
        <v>0</v>
      </c>
      <c r="H435" s="33">
        <v>0</v>
      </c>
    </row>
    <row r="436" spans="1:8" x14ac:dyDescent="0.45">
      <c r="A436" s="31" t="s">
        <v>1545</v>
      </c>
      <c r="B436">
        <v>1000</v>
      </c>
      <c r="C436">
        <v>0</v>
      </c>
      <c r="F436" t="s">
        <v>1940</v>
      </c>
      <c r="G436" s="34">
        <v>0</v>
      </c>
      <c r="H436" s="33">
        <v>0</v>
      </c>
    </row>
    <row r="437" spans="1:8" x14ac:dyDescent="0.45">
      <c r="A437" s="31" t="s">
        <v>1848</v>
      </c>
      <c r="B437">
        <v>0</v>
      </c>
      <c r="C437">
        <v>0</v>
      </c>
      <c r="F437" t="s">
        <v>1902</v>
      </c>
      <c r="G437" s="34">
        <v>0</v>
      </c>
      <c r="H437" s="33">
        <v>0</v>
      </c>
    </row>
    <row r="438" spans="1:8" x14ac:dyDescent="0.45">
      <c r="A438" s="31" t="s">
        <v>40</v>
      </c>
      <c r="B438">
        <v>572464</v>
      </c>
      <c r="C438">
        <v>0.13</v>
      </c>
      <c r="F438" t="s">
        <v>1852</v>
      </c>
      <c r="G438" s="34">
        <v>0</v>
      </c>
      <c r="H438" s="33">
        <v>0</v>
      </c>
    </row>
    <row r="439" spans="1:8" x14ac:dyDescent="0.45">
      <c r="A439" s="31" t="s">
        <v>1828</v>
      </c>
      <c r="B439">
        <v>4</v>
      </c>
      <c r="C439">
        <v>0</v>
      </c>
      <c r="F439" t="s">
        <v>1937</v>
      </c>
      <c r="G439" s="34">
        <v>0</v>
      </c>
      <c r="H439" s="33">
        <v>0</v>
      </c>
    </row>
    <row r="440" spans="1:8" x14ac:dyDescent="0.45">
      <c r="A440" s="31" t="s">
        <v>1757</v>
      </c>
      <c r="B440">
        <v>38</v>
      </c>
      <c r="C440">
        <v>0</v>
      </c>
      <c r="F440" t="s">
        <v>1858</v>
      </c>
      <c r="G440" s="34">
        <v>0</v>
      </c>
      <c r="H440" s="33">
        <v>0</v>
      </c>
    </row>
    <row r="441" spans="1:8" x14ac:dyDescent="0.45">
      <c r="A441" s="31" t="s">
        <v>1679</v>
      </c>
      <c r="B441">
        <v>160</v>
      </c>
      <c r="C441">
        <v>0</v>
      </c>
      <c r="F441" t="s">
        <v>1933</v>
      </c>
      <c r="G441" s="34">
        <v>0</v>
      </c>
      <c r="H441" s="33">
        <v>0</v>
      </c>
    </row>
    <row r="442" spans="1:8" x14ac:dyDescent="0.45">
      <c r="A442" s="31" t="s">
        <v>743</v>
      </c>
      <c r="B442">
        <v>121753</v>
      </c>
      <c r="C442">
        <v>0.03</v>
      </c>
      <c r="F442" t="s">
        <v>1948</v>
      </c>
      <c r="G442" s="34">
        <v>0</v>
      </c>
      <c r="H442" s="33">
        <v>0</v>
      </c>
    </row>
    <row r="443" spans="1:8" x14ac:dyDescent="0.45">
      <c r="A443" s="31" t="s">
        <v>1069</v>
      </c>
      <c r="B443">
        <v>29438</v>
      </c>
      <c r="C443">
        <v>0.01</v>
      </c>
      <c r="F443" t="s">
        <v>1874</v>
      </c>
      <c r="G443" s="34">
        <v>0</v>
      </c>
      <c r="H443" s="33">
        <v>0</v>
      </c>
    </row>
    <row r="444" spans="1:8" x14ac:dyDescent="0.45">
      <c r="A444" s="31" t="s">
        <v>1916</v>
      </c>
      <c r="B444">
        <v>0</v>
      </c>
      <c r="C444">
        <v>0</v>
      </c>
      <c r="F444" t="s">
        <v>1946</v>
      </c>
      <c r="G444" s="34">
        <v>0</v>
      </c>
      <c r="H444" s="33">
        <v>0</v>
      </c>
    </row>
    <row r="445" spans="1:8" x14ac:dyDescent="0.45">
      <c r="A445" s="31" t="s">
        <v>1737</v>
      </c>
      <c r="B445">
        <v>80</v>
      </c>
      <c r="C445">
        <v>0</v>
      </c>
      <c r="F445" t="s">
        <v>1944</v>
      </c>
      <c r="G445" s="34">
        <v>0</v>
      </c>
      <c r="H445" s="33">
        <v>0</v>
      </c>
    </row>
    <row r="446" spans="1:8" x14ac:dyDescent="0.45">
      <c r="A446" s="31" t="s">
        <v>529</v>
      </c>
      <c r="B446">
        <v>522051</v>
      </c>
      <c r="C446">
        <v>0.12</v>
      </c>
      <c r="F446" t="s">
        <v>1864</v>
      </c>
      <c r="G446" s="34">
        <v>0</v>
      </c>
      <c r="H446" s="33">
        <v>0</v>
      </c>
    </row>
    <row r="447" spans="1:8" x14ac:dyDescent="0.45">
      <c r="A447" s="31" t="s">
        <v>856</v>
      </c>
      <c r="B447">
        <v>79998</v>
      </c>
      <c r="C447">
        <v>0.02</v>
      </c>
      <c r="F447" t="s">
        <v>1840</v>
      </c>
      <c r="G447" s="34">
        <v>0</v>
      </c>
      <c r="H447" s="33">
        <v>0</v>
      </c>
    </row>
    <row r="448" spans="1:8" x14ac:dyDescent="0.45">
      <c r="A448" s="31" t="s">
        <v>554</v>
      </c>
      <c r="B448">
        <v>368310</v>
      </c>
      <c r="C448">
        <v>0.08</v>
      </c>
      <c r="F448" t="s">
        <v>1876</v>
      </c>
      <c r="G448" s="34">
        <v>0</v>
      </c>
      <c r="H448" s="33">
        <v>0</v>
      </c>
    </row>
    <row r="449" spans="1:8" x14ac:dyDescent="0.45">
      <c r="A449" s="31" t="s">
        <v>544</v>
      </c>
      <c r="B449">
        <v>440653</v>
      </c>
      <c r="C449">
        <v>0.1</v>
      </c>
      <c r="F449" t="s">
        <v>1950</v>
      </c>
      <c r="G449" s="34">
        <v>0</v>
      </c>
      <c r="H449" s="33">
        <v>0</v>
      </c>
    </row>
    <row r="450" spans="1:8" x14ac:dyDescent="0.45">
      <c r="A450" s="31" t="s">
        <v>1024</v>
      </c>
      <c r="B450">
        <v>33311</v>
      </c>
      <c r="C450">
        <v>0.01</v>
      </c>
      <c r="F450" t="s">
        <v>1846</v>
      </c>
      <c r="G450" s="34">
        <v>0</v>
      </c>
      <c r="H450" s="33">
        <v>0</v>
      </c>
    </row>
    <row r="451" spans="1:8" x14ac:dyDescent="0.45">
      <c r="A451" s="31" t="s">
        <v>1688</v>
      </c>
      <c r="B451">
        <v>149</v>
      </c>
      <c r="C451">
        <v>0</v>
      </c>
      <c r="F451" t="s">
        <v>1918</v>
      </c>
      <c r="G451" s="34">
        <v>0</v>
      </c>
      <c r="H451" s="33">
        <v>0</v>
      </c>
    </row>
    <row r="452" spans="1:8" x14ac:dyDescent="0.45">
      <c r="A452" s="31" t="s">
        <v>702</v>
      </c>
      <c r="B452">
        <v>185736</v>
      </c>
      <c r="C452">
        <v>0.04</v>
      </c>
      <c r="F452" t="s">
        <v>1952</v>
      </c>
      <c r="G452" s="34">
        <v>0</v>
      </c>
      <c r="H452" s="33">
        <v>0</v>
      </c>
    </row>
    <row r="453" spans="1:8" x14ac:dyDescent="0.45">
      <c r="A453" s="31" t="s">
        <v>294</v>
      </c>
      <c r="B453">
        <v>2641427</v>
      </c>
      <c r="C453">
        <v>0.59</v>
      </c>
      <c r="F453" t="s">
        <v>1914</v>
      </c>
      <c r="G453" s="34">
        <v>0</v>
      </c>
      <c r="H453" s="33">
        <v>0</v>
      </c>
    </row>
    <row r="454" spans="1:8" x14ac:dyDescent="0.45">
      <c r="A454" s="31" t="s">
        <v>1516</v>
      </c>
      <c r="B454">
        <v>1345</v>
      </c>
      <c r="C454">
        <v>0</v>
      </c>
      <c r="F454" t="s">
        <v>1909</v>
      </c>
      <c r="G454" s="34">
        <v>0</v>
      </c>
      <c r="H454" s="33">
        <v>0</v>
      </c>
    </row>
    <row r="455" spans="1:8" x14ac:dyDescent="0.45">
      <c r="A455" s="31" t="s">
        <v>838</v>
      </c>
      <c r="B455">
        <v>84923</v>
      </c>
      <c r="C455">
        <v>0.02</v>
      </c>
      <c r="F455" t="s">
        <v>1964</v>
      </c>
      <c r="G455" s="34">
        <v>0</v>
      </c>
      <c r="H455" s="33">
        <v>0</v>
      </c>
    </row>
    <row r="456" spans="1:8" x14ac:dyDescent="0.45">
      <c r="A456" s="31" t="s">
        <v>526</v>
      </c>
      <c r="B456">
        <v>527824</v>
      </c>
      <c r="C456">
        <v>0.12</v>
      </c>
      <c r="F456" t="s">
        <v>1910</v>
      </c>
      <c r="G456" s="34">
        <v>0</v>
      </c>
      <c r="H456" s="33">
        <v>0</v>
      </c>
    </row>
    <row r="457" spans="1:8" x14ac:dyDescent="0.45">
      <c r="A457" s="31" t="s">
        <v>737</v>
      </c>
      <c r="B457">
        <v>128751</v>
      </c>
      <c r="C457">
        <v>0.03</v>
      </c>
      <c r="F457" t="s">
        <v>1878</v>
      </c>
      <c r="G457" s="34">
        <v>0</v>
      </c>
      <c r="H457" s="33">
        <v>0</v>
      </c>
    </row>
    <row r="458" spans="1:8" x14ac:dyDescent="0.45">
      <c r="A458" s="31" t="s">
        <v>906</v>
      </c>
      <c r="B458">
        <v>58455</v>
      </c>
      <c r="C458">
        <v>0.01</v>
      </c>
      <c r="F458" t="s">
        <v>1935</v>
      </c>
      <c r="G458" s="34">
        <v>0</v>
      </c>
      <c r="H458" s="33">
        <v>0</v>
      </c>
    </row>
    <row r="459" spans="1:8" x14ac:dyDescent="0.45">
      <c r="A459" s="31" t="s">
        <v>1647</v>
      </c>
      <c r="B459">
        <v>248</v>
      </c>
      <c r="C459">
        <v>0</v>
      </c>
      <c r="F459" t="s">
        <v>1884</v>
      </c>
      <c r="G459" s="34">
        <v>0</v>
      </c>
      <c r="H459" s="33">
        <v>0</v>
      </c>
    </row>
    <row r="460" spans="1:8" x14ac:dyDescent="0.45">
      <c r="A460" s="31" t="s">
        <v>1256</v>
      </c>
      <c r="B460">
        <v>13900</v>
      </c>
      <c r="C460">
        <v>0</v>
      </c>
      <c r="F460" t="s">
        <v>1860</v>
      </c>
      <c r="G460" s="34">
        <v>0</v>
      </c>
      <c r="H460" s="33">
        <v>0</v>
      </c>
    </row>
    <row r="461" spans="1:8" x14ac:dyDescent="0.45">
      <c r="A461" s="31" t="s">
        <v>1797</v>
      </c>
      <c r="B461">
        <v>12</v>
      </c>
      <c r="C461">
        <v>0</v>
      </c>
      <c r="F461" t="s">
        <v>1848</v>
      </c>
      <c r="G461" s="34">
        <v>0</v>
      </c>
      <c r="H461" s="33">
        <v>0</v>
      </c>
    </row>
    <row r="462" spans="1:8" x14ac:dyDescent="0.45">
      <c r="A462" s="31" t="s">
        <v>1968</v>
      </c>
      <c r="B462" s="32">
        <v>193938189</v>
      </c>
      <c r="C462" s="32">
        <v>43.210000000000029</v>
      </c>
      <c r="F462" t="s">
        <v>1916</v>
      </c>
      <c r="G462" s="34">
        <v>0</v>
      </c>
      <c r="H462" s="33">
        <v>0</v>
      </c>
    </row>
  </sheetData>
  <pageMargins left="0.7" right="0.7" top="0.78740157499999996" bottom="0.78740157499999996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486AE-0697-43E8-BEBE-C5F07F13C48A}">
  <sheetPr>
    <tabColor theme="4" tint="0.79998168889431442"/>
  </sheetPr>
  <dimension ref="B7:AA1194"/>
  <sheetViews>
    <sheetView tabSelected="1" topLeftCell="A13" workbookViewId="0">
      <selection activeCell="F33" sqref="F33"/>
    </sheetView>
  </sheetViews>
  <sheetFormatPr baseColWidth="10" defaultRowHeight="14.25" x14ac:dyDescent="0.45"/>
  <sheetData>
    <row r="7" spans="2:27" x14ac:dyDescent="0.45">
      <c r="C7" t="s">
        <v>0</v>
      </c>
    </row>
    <row r="9" spans="2:27" x14ac:dyDescent="0.45">
      <c r="C9" t="s">
        <v>1</v>
      </c>
      <c r="E9" t="s">
        <v>3</v>
      </c>
      <c r="Y9" t="s">
        <v>5</v>
      </c>
    </row>
    <row r="11" spans="2:27" x14ac:dyDescent="0.45">
      <c r="C11" t="s">
        <v>6</v>
      </c>
      <c r="E11" t="s">
        <v>8</v>
      </c>
    </row>
    <row r="13" spans="2:27" x14ac:dyDescent="0.45">
      <c r="C13" t="s">
        <v>10</v>
      </c>
      <c r="D13" t="s">
        <v>10</v>
      </c>
      <c r="E13" t="s">
        <v>11</v>
      </c>
      <c r="F13" t="s">
        <v>7</v>
      </c>
      <c r="G13" t="s">
        <v>12</v>
      </c>
      <c r="H13" t="s">
        <v>13</v>
      </c>
      <c r="I13" t="s">
        <v>14</v>
      </c>
      <c r="J13" t="s">
        <v>15</v>
      </c>
      <c r="K13" t="s">
        <v>16</v>
      </c>
      <c r="L13" t="s">
        <v>17</v>
      </c>
      <c r="M13" t="s">
        <v>18</v>
      </c>
      <c r="N13" t="s">
        <v>19</v>
      </c>
      <c r="O13" t="s">
        <v>20</v>
      </c>
      <c r="P13" t="s">
        <v>21</v>
      </c>
      <c r="Q13" t="s">
        <v>22</v>
      </c>
      <c r="R13" t="s">
        <v>23</v>
      </c>
      <c r="S13" t="s">
        <v>24</v>
      </c>
      <c r="T13" t="s">
        <v>25</v>
      </c>
      <c r="U13" t="s">
        <v>26</v>
      </c>
      <c r="V13" t="s">
        <v>27</v>
      </c>
      <c r="W13" t="s">
        <v>28</v>
      </c>
      <c r="Y13" t="s">
        <v>29</v>
      </c>
      <c r="Z13" t="s">
        <v>30</v>
      </c>
      <c r="AA13" t="s">
        <v>31</v>
      </c>
    </row>
    <row r="14" spans="2:27" x14ac:dyDescent="0.45">
      <c r="B14">
        <v>1</v>
      </c>
      <c r="C14" t="s">
        <v>47</v>
      </c>
      <c r="D14" t="s">
        <v>48</v>
      </c>
      <c r="E14" t="s">
        <v>33</v>
      </c>
      <c r="F14">
        <v>39237789</v>
      </c>
      <c r="G14">
        <v>93726</v>
      </c>
      <c r="H14">
        <v>45747</v>
      </c>
      <c r="I14" t="s">
        <v>49</v>
      </c>
      <c r="J14">
        <v>8.77</v>
      </c>
      <c r="K14">
        <v>0</v>
      </c>
      <c r="L14" t="s">
        <v>50</v>
      </c>
      <c r="M14" t="s">
        <v>51</v>
      </c>
      <c r="N14" t="s">
        <v>52</v>
      </c>
      <c r="O14" t="s">
        <v>53</v>
      </c>
      <c r="Y14">
        <v>51</v>
      </c>
      <c r="Z14" t="b">
        <v>1</v>
      </c>
      <c r="AA14">
        <v>0</v>
      </c>
    </row>
    <row r="15" spans="2:27" x14ac:dyDescent="0.45">
      <c r="B15">
        <v>2</v>
      </c>
      <c r="C15" t="s">
        <v>47</v>
      </c>
      <c r="D15" t="s">
        <v>54</v>
      </c>
      <c r="E15" t="s">
        <v>55</v>
      </c>
      <c r="F15">
        <v>39237789</v>
      </c>
      <c r="G15">
        <v>93726</v>
      </c>
      <c r="H15">
        <v>45747</v>
      </c>
      <c r="I15" t="s">
        <v>56</v>
      </c>
      <c r="J15">
        <v>8.77</v>
      </c>
      <c r="K15">
        <v>1.6E-2</v>
      </c>
      <c r="L15" t="s">
        <v>57</v>
      </c>
      <c r="M15" t="s">
        <v>51</v>
      </c>
      <c r="N15" t="s">
        <v>52</v>
      </c>
      <c r="O15" t="s">
        <v>53</v>
      </c>
      <c r="Y15">
        <v>50</v>
      </c>
      <c r="Z15" t="b">
        <v>1</v>
      </c>
      <c r="AA15">
        <v>1</v>
      </c>
    </row>
    <row r="16" spans="2:27" x14ac:dyDescent="0.45">
      <c r="B16">
        <v>3</v>
      </c>
      <c r="C16" t="s">
        <v>47</v>
      </c>
      <c r="D16" t="s">
        <v>58</v>
      </c>
      <c r="E16" t="s">
        <v>59</v>
      </c>
      <c r="F16">
        <v>25115783</v>
      </c>
      <c r="G16">
        <v>617598</v>
      </c>
      <c r="H16">
        <v>45777</v>
      </c>
      <c r="I16" t="s">
        <v>60</v>
      </c>
      <c r="J16">
        <v>5.61</v>
      </c>
      <c r="K16">
        <v>0</v>
      </c>
      <c r="L16" t="s">
        <v>57</v>
      </c>
      <c r="M16" t="s">
        <v>51</v>
      </c>
      <c r="N16" t="s">
        <v>52</v>
      </c>
      <c r="O16" t="s">
        <v>53</v>
      </c>
      <c r="Y16">
        <v>19</v>
      </c>
      <c r="Z16" t="b">
        <v>1</v>
      </c>
      <c r="AA16">
        <v>2</v>
      </c>
    </row>
    <row r="17" spans="2:27" x14ac:dyDescent="0.45">
      <c r="B17">
        <v>4</v>
      </c>
      <c r="D17" t="s">
        <v>61</v>
      </c>
      <c r="E17" t="s">
        <v>62</v>
      </c>
      <c r="F17">
        <v>9579226</v>
      </c>
      <c r="G17">
        <v>166050</v>
      </c>
      <c r="H17">
        <v>45777</v>
      </c>
      <c r="I17" t="s">
        <v>63</v>
      </c>
      <c r="J17">
        <v>2.14</v>
      </c>
      <c r="K17">
        <v>2.3E-2</v>
      </c>
      <c r="L17" t="s">
        <v>57</v>
      </c>
      <c r="M17" t="s">
        <v>51</v>
      </c>
      <c r="N17" t="s">
        <v>52</v>
      </c>
      <c r="O17" t="s">
        <v>53</v>
      </c>
      <c r="Y17">
        <v>0</v>
      </c>
      <c r="Z17" t="b">
        <v>1</v>
      </c>
      <c r="AA17">
        <v>3</v>
      </c>
    </row>
    <row r="18" spans="2:27" x14ac:dyDescent="0.45">
      <c r="B18">
        <v>5</v>
      </c>
      <c r="D18" t="s">
        <v>61</v>
      </c>
      <c r="E18" t="s">
        <v>64</v>
      </c>
      <c r="F18">
        <v>5944432</v>
      </c>
      <c r="G18">
        <v>50668</v>
      </c>
      <c r="H18">
        <v>45777</v>
      </c>
      <c r="I18" t="s">
        <v>63</v>
      </c>
      <c r="J18">
        <v>1.33</v>
      </c>
      <c r="K18">
        <v>0.216</v>
      </c>
      <c r="L18" t="s">
        <v>57</v>
      </c>
      <c r="M18" t="s">
        <v>51</v>
      </c>
      <c r="N18" t="s">
        <v>52</v>
      </c>
      <c r="O18" t="s">
        <v>53</v>
      </c>
      <c r="Y18">
        <v>0</v>
      </c>
      <c r="Z18" t="b">
        <v>1</v>
      </c>
      <c r="AA18">
        <v>3</v>
      </c>
    </row>
    <row r="19" spans="2:27" x14ac:dyDescent="0.45">
      <c r="B19">
        <v>6</v>
      </c>
      <c r="D19" t="s">
        <v>61</v>
      </c>
      <c r="E19" t="s">
        <v>65</v>
      </c>
      <c r="F19">
        <v>5050876</v>
      </c>
      <c r="G19">
        <v>31122</v>
      </c>
      <c r="H19">
        <v>45777</v>
      </c>
      <c r="I19" t="s">
        <v>63</v>
      </c>
      <c r="J19">
        <v>1.1299999999999999</v>
      </c>
      <c r="K19">
        <v>0.185</v>
      </c>
      <c r="L19" t="s">
        <v>57</v>
      </c>
      <c r="M19" t="s">
        <v>51</v>
      </c>
      <c r="N19" t="s">
        <v>52</v>
      </c>
      <c r="O19" t="s">
        <v>53</v>
      </c>
      <c r="Y19">
        <v>0</v>
      </c>
      <c r="Z19" t="b">
        <v>1</v>
      </c>
      <c r="AA19">
        <v>3</v>
      </c>
    </row>
    <row r="20" spans="2:27" x14ac:dyDescent="0.45">
      <c r="B20">
        <v>7</v>
      </c>
      <c r="D20" t="s">
        <v>61</v>
      </c>
      <c r="E20" t="s">
        <v>66</v>
      </c>
      <c r="F20">
        <v>3077877</v>
      </c>
      <c r="G20">
        <v>15286</v>
      </c>
      <c r="H20">
        <v>45777</v>
      </c>
      <c r="I20" t="s">
        <v>63</v>
      </c>
      <c r="J20">
        <v>0.69</v>
      </c>
      <c r="K20">
        <v>0.376</v>
      </c>
      <c r="L20" t="s">
        <v>57</v>
      </c>
      <c r="M20" t="s">
        <v>51</v>
      </c>
      <c r="N20" t="s">
        <v>52</v>
      </c>
      <c r="O20" t="s">
        <v>53</v>
      </c>
      <c r="Y20">
        <v>0</v>
      </c>
      <c r="Z20" t="b">
        <v>1</v>
      </c>
      <c r="AA20">
        <v>3</v>
      </c>
    </row>
    <row r="21" spans="2:27" x14ac:dyDescent="0.45">
      <c r="B21">
        <v>8</v>
      </c>
      <c r="D21" t="s">
        <v>61</v>
      </c>
      <c r="E21" t="s">
        <v>67</v>
      </c>
      <c r="F21">
        <v>252669</v>
      </c>
      <c r="G21">
        <v>7109</v>
      </c>
      <c r="H21">
        <v>45777</v>
      </c>
      <c r="I21" t="s">
        <v>63</v>
      </c>
      <c r="J21">
        <v>0.06</v>
      </c>
      <c r="K21">
        <v>1.4E-2</v>
      </c>
      <c r="L21" t="s">
        <v>57</v>
      </c>
      <c r="M21" t="s">
        <v>51</v>
      </c>
      <c r="N21" t="s">
        <v>52</v>
      </c>
      <c r="O21" t="s">
        <v>53</v>
      </c>
      <c r="Y21">
        <v>0</v>
      </c>
      <c r="Z21" t="b">
        <v>1</v>
      </c>
      <c r="AA21">
        <v>3</v>
      </c>
    </row>
    <row r="22" spans="2:27" x14ac:dyDescent="0.45">
      <c r="B22">
        <v>9</v>
      </c>
      <c r="D22" t="s">
        <v>61</v>
      </c>
      <c r="E22" t="s">
        <v>68</v>
      </c>
      <c r="F22">
        <v>226704</v>
      </c>
      <c r="G22">
        <v>1784</v>
      </c>
      <c r="H22">
        <v>45777</v>
      </c>
      <c r="I22" t="s">
        <v>63</v>
      </c>
      <c r="J22">
        <v>0.05</v>
      </c>
      <c r="K22">
        <v>0.45400000000000001</v>
      </c>
      <c r="L22" t="s">
        <v>57</v>
      </c>
      <c r="M22" t="s">
        <v>51</v>
      </c>
      <c r="N22" t="s">
        <v>52</v>
      </c>
      <c r="O22" t="s">
        <v>53</v>
      </c>
      <c r="Y22">
        <v>0</v>
      </c>
      <c r="Z22" t="b">
        <v>1</v>
      </c>
      <c r="AA22">
        <v>3</v>
      </c>
    </row>
    <row r="23" spans="2:27" x14ac:dyDescent="0.45">
      <c r="B23">
        <v>10</v>
      </c>
      <c r="D23" t="s">
        <v>61</v>
      </c>
      <c r="E23" t="s">
        <v>69</v>
      </c>
      <c r="F23">
        <v>205683</v>
      </c>
      <c r="G23">
        <v>2803</v>
      </c>
      <c r="H23">
        <v>45777</v>
      </c>
      <c r="I23" t="s">
        <v>63</v>
      </c>
      <c r="J23">
        <v>0.05</v>
      </c>
      <c r="K23">
        <v>2.3E-2</v>
      </c>
      <c r="L23" t="s">
        <v>57</v>
      </c>
      <c r="M23" t="s">
        <v>51</v>
      </c>
      <c r="N23" t="s">
        <v>52</v>
      </c>
      <c r="O23" t="s">
        <v>53</v>
      </c>
      <c r="Y23">
        <v>0</v>
      </c>
      <c r="Z23" t="b">
        <v>1</v>
      </c>
      <c r="AA23">
        <v>3</v>
      </c>
    </row>
    <row r="24" spans="2:27" x14ac:dyDescent="0.45">
      <c r="B24">
        <v>11</v>
      </c>
      <c r="D24" t="s">
        <v>61</v>
      </c>
      <c r="E24" t="s">
        <v>70</v>
      </c>
      <c r="F24">
        <v>198920</v>
      </c>
      <c r="G24">
        <v>198920</v>
      </c>
      <c r="H24">
        <v>45747</v>
      </c>
      <c r="I24" t="s">
        <v>63</v>
      </c>
      <c r="J24">
        <v>0.04</v>
      </c>
      <c r="K24">
        <v>5.1999999999999998E-2</v>
      </c>
      <c r="L24" t="s">
        <v>57</v>
      </c>
      <c r="M24" t="s">
        <v>51</v>
      </c>
      <c r="N24" t="s">
        <v>52</v>
      </c>
      <c r="O24" t="s">
        <v>53</v>
      </c>
      <c r="Y24">
        <v>0</v>
      </c>
      <c r="Z24" t="b">
        <v>1</v>
      </c>
      <c r="AA24">
        <v>3</v>
      </c>
    </row>
    <row r="25" spans="2:27" x14ac:dyDescent="0.45">
      <c r="B25">
        <v>12</v>
      </c>
      <c r="D25" t="s">
        <v>61</v>
      </c>
      <c r="E25" t="s">
        <v>71</v>
      </c>
      <c r="F25">
        <v>185430</v>
      </c>
      <c r="G25">
        <v>135245</v>
      </c>
      <c r="H25">
        <v>45747</v>
      </c>
      <c r="I25" t="s">
        <v>63</v>
      </c>
      <c r="J25">
        <v>0.04</v>
      </c>
      <c r="K25">
        <v>0.254</v>
      </c>
      <c r="L25" t="s">
        <v>57</v>
      </c>
      <c r="M25" t="s">
        <v>51</v>
      </c>
      <c r="N25" t="s">
        <v>52</v>
      </c>
      <c r="O25" t="s">
        <v>53</v>
      </c>
      <c r="Y25">
        <v>0</v>
      </c>
      <c r="Z25" t="b">
        <v>1</v>
      </c>
      <c r="AA25">
        <v>3</v>
      </c>
    </row>
    <row r="26" spans="2:27" x14ac:dyDescent="0.45">
      <c r="B26">
        <v>13</v>
      </c>
      <c r="D26" t="s">
        <v>61</v>
      </c>
      <c r="E26" t="s">
        <v>72</v>
      </c>
      <c r="F26">
        <v>141182</v>
      </c>
      <c r="G26">
        <v>0</v>
      </c>
      <c r="H26">
        <v>45777</v>
      </c>
      <c r="I26" t="s">
        <v>63</v>
      </c>
      <c r="J26">
        <v>0.03</v>
      </c>
      <c r="K26">
        <v>1.9E-2</v>
      </c>
      <c r="L26" t="s">
        <v>57</v>
      </c>
      <c r="M26" t="s">
        <v>51</v>
      </c>
      <c r="N26" t="s">
        <v>52</v>
      </c>
      <c r="O26" t="s">
        <v>53</v>
      </c>
      <c r="Y26">
        <v>0</v>
      </c>
      <c r="Z26" t="b">
        <v>1</v>
      </c>
      <c r="AA26">
        <v>3</v>
      </c>
    </row>
    <row r="27" spans="2:27" x14ac:dyDescent="0.45">
      <c r="B27">
        <v>14</v>
      </c>
      <c r="D27" t="s">
        <v>61</v>
      </c>
      <c r="E27" t="s">
        <v>73</v>
      </c>
      <c r="F27">
        <v>62097</v>
      </c>
      <c r="G27">
        <v>4822</v>
      </c>
      <c r="H27">
        <v>45777</v>
      </c>
      <c r="I27" t="s">
        <v>63</v>
      </c>
      <c r="J27">
        <v>0.01</v>
      </c>
      <c r="K27">
        <v>1.4E-2</v>
      </c>
      <c r="L27" t="s">
        <v>57</v>
      </c>
      <c r="M27" t="s">
        <v>51</v>
      </c>
      <c r="N27" t="s">
        <v>52</v>
      </c>
      <c r="O27" t="s">
        <v>53</v>
      </c>
      <c r="Y27">
        <v>0</v>
      </c>
      <c r="Z27" t="b">
        <v>1</v>
      </c>
      <c r="AA27">
        <v>3</v>
      </c>
    </row>
    <row r="28" spans="2:27" x14ac:dyDescent="0.45">
      <c r="B28">
        <v>15</v>
      </c>
      <c r="D28" t="s">
        <v>61</v>
      </c>
      <c r="E28" t="s">
        <v>74</v>
      </c>
      <c r="F28">
        <v>53244</v>
      </c>
      <c r="G28">
        <v>805</v>
      </c>
      <c r="H28">
        <v>45777</v>
      </c>
      <c r="I28" t="s">
        <v>63</v>
      </c>
      <c r="J28">
        <v>0.01</v>
      </c>
      <c r="K28">
        <v>4.8000000000000001E-2</v>
      </c>
      <c r="L28" t="s">
        <v>57</v>
      </c>
      <c r="M28" t="s">
        <v>51</v>
      </c>
      <c r="N28" t="s">
        <v>52</v>
      </c>
      <c r="O28" t="s">
        <v>53</v>
      </c>
      <c r="Y28">
        <v>0</v>
      </c>
      <c r="Z28" t="b">
        <v>1</v>
      </c>
      <c r="AA28">
        <v>3</v>
      </c>
    </row>
    <row r="29" spans="2:27" x14ac:dyDescent="0.45">
      <c r="B29">
        <v>16</v>
      </c>
      <c r="D29" t="s">
        <v>61</v>
      </c>
      <c r="E29" t="s">
        <v>75</v>
      </c>
      <c r="F29">
        <v>49556</v>
      </c>
      <c r="G29">
        <v>-362</v>
      </c>
      <c r="H29">
        <v>45777</v>
      </c>
      <c r="I29" t="s">
        <v>63</v>
      </c>
      <c r="J29">
        <v>0.01</v>
      </c>
      <c r="K29">
        <v>0.248</v>
      </c>
      <c r="L29" t="s">
        <v>57</v>
      </c>
      <c r="M29" t="s">
        <v>51</v>
      </c>
      <c r="N29" t="s">
        <v>52</v>
      </c>
      <c r="O29" t="s">
        <v>53</v>
      </c>
      <c r="Y29">
        <v>0</v>
      </c>
      <c r="Z29" t="b">
        <v>1</v>
      </c>
      <c r="AA29">
        <v>3</v>
      </c>
    </row>
    <row r="30" spans="2:27" x14ac:dyDescent="0.45">
      <c r="B30">
        <v>17</v>
      </c>
      <c r="D30" t="s">
        <v>61</v>
      </c>
      <c r="E30" t="s">
        <v>76</v>
      </c>
      <c r="F30">
        <v>22151</v>
      </c>
      <c r="G30">
        <v>-1162</v>
      </c>
      <c r="H30">
        <v>45777</v>
      </c>
      <c r="I30" t="s">
        <v>63</v>
      </c>
      <c r="J30">
        <v>0</v>
      </c>
      <c r="K30">
        <v>4.9000000000000002E-2</v>
      </c>
      <c r="L30" t="s">
        <v>57</v>
      </c>
      <c r="M30" t="s">
        <v>51</v>
      </c>
      <c r="N30" t="s">
        <v>52</v>
      </c>
      <c r="O30" t="s">
        <v>53</v>
      </c>
      <c r="Y30">
        <v>0</v>
      </c>
      <c r="Z30" t="b">
        <v>1</v>
      </c>
      <c r="AA30">
        <v>3</v>
      </c>
    </row>
    <row r="31" spans="2:27" x14ac:dyDescent="0.45">
      <c r="B31">
        <v>18</v>
      </c>
      <c r="D31" t="s">
        <v>61</v>
      </c>
      <c r="E31" t="s">
        <v>77</v>
      </c>
      <c r="F31">
        <v>18079</v>
      </c>
      <c r="G31">
        <v>37</v>
      </c>
      <c r="H31">
        <v>45777</v>
      </c>
      <c r="I31" t="s">
        <v>63</v>
      </c>
      <c r="J31">
        <v>0</v>
      </c>
      <c r="K31">
        <v>0.38600000000000001</v>
      </c>
      <c r="L31" t="s">
        <v>57</v>
      </c>
      <c r="M31" t="s">
        <v>51</v>
      </c>
      <c r="N31" t="s">
        <v>52</v>
      </c>
      <c r="O31" t="s">
        <v>53</v>
      </c>
      <c r="Y31">
        <v>0</v>
      </c>
      <c r="Z31" t="b">
        <v>1</v>
      </c>
      <c r="AA31">
        <v>3</v>
      </c>
    </row>
    <row r="32" spans="2:27" x14ac:dyDescent="0.45">
      <c r="B32">
        <v>19</v>
      </c>
      <c r="D32" t="s">
        <v>61</v>
      </c>
      <c r="E32" t="s">
        <v>78</v>
      </c>
      <c r="F32">
        <v>17231</v>
      </c>
      <c r="G32">
        <v>-28</v>
      </c>
      <c r="H32">
        <v>45777</v>
      </c>
      <c r="I32" t="s">
        <v>63</v>
      </c>
      <c r="J32">
        <v>0</v>
      </c>
      <c r="K32">
        <v>2.3E-2</v>
      </c>
      <c r="L32" t="s">
        <v>57</v>
      </c>
      <c r="M32" t="s">
        <v>51</v>
      </c>
      <c r="N32" t="s">
        <v>52</v>
      </c>
      <c r="O32" t="s">
        <v>53</v>
      </c>
      <c r="Y32">
        <v>0</v>
      </c>
      <c r="Z32" t="b">
        <v>1</v>
      </c>
      <c r="AA32">
        <v>3</v>
      </c>
    </row>
    <row r="33" spans="2:27" x14ac:dyDescent="0.45">
      <c r="B33">
        <v>20</v>
      </c>
      <c r="D33" t="s">
        <v>61</v>
      </c>
      <c r="E33" t="s">
        <v>79</v>
      </c>
      <c r="F33">
        <v>16664</v>
      </c>
      <c r="G33">
        <v>-732</v>
      </c>
      <c r="H33">
        <v>45777</v>
      </c>
      <c r="I33" t="s">
        <v>63</v>
      </c>
      <c r="J33">
        <v>0</v>
      </c>
      <c r="K33">
        <v>0.52800000000000002</v>
      </c>
      <c r="L33" t="s">
        <v>57</v>
      </c>
      <c r="M33" t="s">
        <v>51</v>
      </c>
      <c r="N33" t="s">
        <v>52</v>
      </c>
      <c r="O33" t="s">
        <v>53</v>
      </c>
      <c r="Y33">
        <v>0</v>
      </c>
      <c r="Z33" t="b">
        <v>1</v>
      </c>
      <c r="AA33">
        <v>3</v>
      </c>
    </row>
    <row r="34" spans="2:27" x14ac:dyDescent="0.45">
      <c r="B34">
        <v>21</v>
      </c>
      <c r="D34" t="s">
        <v>61</v>
      </c>
      <c r="E34" t="s">
        <v>80</v>
      </c>
      <c r="F34">
        <v>8342</v>
      </c>
      <c r="G34">
        <v>-187</v>
      </c>
      <c r="H34">
        <v>45777</v>
      </c>
      <c r="I34" t="s">
        <v>63</v>
      </c>
      <c r="J34">
        <v>0</v>
      </c>
      <c r="K34">
        <v>2.1999999999999999E-2</v>
      </c>
      <c r="L34" t="s">
        <v>57</v>
      </c>
      <c r="M34" t="s">
        <v>51</v>
      </c>
      <c r="N34" t="s">
        <v>52</v>
      </c>
      <c r="O34" t="s">
        <v>53</v>
      </c>
      <c r="Y34">
        <v>0</v>
      </c>
      <c r="Z34" t="b">
        <v>1</v>
      </c>
      <c r="AA34">
        <v>3</v>
      </c>
    </row>
    <row r="35" spans="2:27" x14ac:dyDescent="0.45">
      <c r="B35">
        <v>22</v>
      </c>
      <c r="D35" t="s">
        <v>61</v>
      </c>
      <c r="E35" t="s">
        <v>81</v>
      </c>
      <c r="F35">
        <v>5419</v>
      </c>
      <c r="G35">
        <v>5419</v>
      </c>
      <c r="H35">
        <v>45777</v>
      </c>
      <c r="I35" t="s">
        <v>63</v>
      </c>
      <c r="J35">
        <v>0</v>
      </c>
      <c r="K35">
        <v>2E-3</v>
      </c>
      <c r="L35" t="s">
        <v>57</v>
      </c>
      <c r="M35" t="s">
        <v>51</v>
      </c>
      <c r="N35" t="s">
        <v>52</v>
      </c>
      <c r="O35" t="s">
        <v>53</v>
      </c>
      <c r="Y35">
        <v>0</v>
      </c>
      <c r="Z35" t="b">
        <v>1</v>
      </c>
      <c r="AA35">
        <v>3</v>
      </c>
    </row>
    <row r="36" spans="2:27" x14ac:dyDescent="0.45">
      <c r="B36">
        <v>23</v>
      </c>
      <c r="C36" t="s">
        <v>47</v>
      </c>
      <c r="D36" t="s">
        <v>82</v>
      </c>
      <c r="E36" t="s">
        <v>59</v>
      </c>
      <c r="F36">
        <v>13820444</v>
      </c>
      <c r="G36">
        <v>3330352</v>
      </c>
      <c r="H36">
        <v>45811</v>
      </c>
      <c r="I36" t="s">
        <v>60</v>
      </c>
      <c r="J36">
        <v>3.09</v>
      </c>
      <c r="K36">
        <v>0</v>
      </c>
      <c r="L36" t="s">
        <v>57</v>
      </c>
      <c r="M36" t="s">
        <v>51</v>
      </c>
      <c r="N36" t="s">
        <v>52</v>
      </c>
      <c r="O36" t="s">
        <v>53</v>
      </c>
      <c r="Y36">
        <v>14</v>
      </c>
      <c r="Z36" t="b">
        <v>1</v>
      </c>
      <c r="AA36">
        <v>2</v>
      </c>
    </row>
    <row r="37" spans="2:27" x14ac:dyDescent="0.45">
      <c r="B37">
        <v>24</v>
      </c>
      <c r="D37" t="s">
        <v>83</v>
      </c>
      <c r="E37" t="s">
        <v>84</v>
      </c>
      <c r="F37">
        <v>4150919</v>
      </c>
      <c r="G37">
        <v>10514</v>
      </c>
      <c r="H37">
        <v>45777</v>
      </c>
      <c r="I37" t="s">
        <v>85</v>
      </c>
      <c r="J37">
        <v>0.93</v>
      </c>
      <c r="K37">
        <v>0.216</v>
      </c>
      <c r="L37" t="s">
        <v>57</v>
      </c>
      <c r="M37" t="s">
        <v>51</v>
      </c>
      <c r="N37" t="s">
        <v>52</v>
      </c>
      <c r="O37" t="s">
        <v>53</v>
      </c>
      <c r="Y37">
        <v>0</v>
      </c>
      <c r="Z37" t="b">
        <v>1</v>
      </c>
      <c r="AA37">
        <v>3</v>
      </c>
    </row>
    <row r="38" spans="2:27" x14ac:dyDescent="0.45">
      <c r="B38">
        <v>25</v>
      </c>
      <c r="D38" t="s">
        <v>83</v>
      </c>
      <c r="E38" t="s">
        <v>86</v>
      </c>
      <c r="F38">
        <v>3448177</v>
      </c>
      <c r="G38">
        <v>5253</v>
      </c>
      <c r="H38">
        <v>45777</v>
      </c>
      <c r="I38" t="s">
        <v>85</v>
      </c>
      <c r="J38">
        <v>0.77</v>
      </c>
      <c r="K38">
        <v>0.376</v>
      </c>
      <c r="L38" t="s">
        <v>57</v>
      </c>
      <c r="M38" t="s">
        <v>51</v>
      </c>
      <c r="N38" t="s">
        <v>52</v>
      </c>
      <c r="O38" t="s">
        <v>53</v>
      </c>
      <c r="Y38">
        <v>0</v>
      </c>
      <c r="Z38" t="b">
        <v>1</v>
      </c>
      <c r="AA38">
        <v>3</v>
      </c>
    </row>
    <row r="39" spans="2:27" x14ac:dyDescent="0.45">
      <c r="B39">
        <v>26</v>
      </c>
      <c r="D39" t="s">
        <v>83</v>
      </c>
      <c r="E39" t="s">
        <v>87</v>
      </c>
      <c r="F39">
        <v>3294286</v>
      </c>
      <c r="G39">
        <v>3294286</v>
      </c>
      <c r="H39">
        <v>45747</v>
      </c>
      <c r="I39" t="s">
        <v>85</v>
      </c>
      <c r="J39">
        <v>0.74</v>
      </c>
      <c r="K39">
        <v>1.7000000000000001E-2</v>
      </c>
      <c r="L39" t="s">
        <v>57</v>
      </c>
      <c r="M39" t="s">
        <v>51</v>
      </c>
      <c r="N39" t="s">
        <v>52</v>
      </c>
      <c r="O39" t="s">
        <v>53</v>
      </c>
      <c r="Y39">
        <v>0</v>
      </c>
      <c r="Z39" t="b">
        <v>1</v>
      </c>
      <c r="AA39">
        <v>3</v>
      </c>
    </row>
    <row r="40" spans="2:27" x14ac:dyDescent="0.45">
      <c r="B40">
        <v>27</v>
      </c>
      <c r="D40" t="s">
        <v>83</v>
      </c>
      <c r="E40" t="s">
        <v>88</v>
      </c>
      <c r="F40">
        <v>1241145</v>
      </c>
      <c r="G40">
        <v>-198</v>
      </c>
      <c r="H40">
        <v>45777</v>
      </c>
      <c r="I40" t="s">
        <v>85</v>
      </c>
      <c r="J40">
        <v>0.28000000000000003</v>
      </c>
      <c r="K40">
        <v>0.185</v>
      </c>
      <c r="L40" t="s">
        <v>57</v>
      </c>
      <c r="M40" t="s">
        <v>51</v>
      </c>
      <c r="N40" t="s">
        <v>52</v>
      </c>
      <c r="O40" t="s">
        <v>53</v>
      </c>
      <c r="Y40">
        <v>0</v>
      </c>
      <c r="Z40" t="b">
        <v>1</v>
      </c>
      <c r="AA40">
        <v>3</v>
      </c>
    </row>
    <row r="41" spans="2:27" x14ac:dyDescent="0.45">
      <c r="B41">
        <v>28</v>
      </c>
      <c r="D41" t="s">
        <v>83</v>
      </c>
      <c r="E41" t="s">
        <v>89</v>
      </c>
      <c r="F41">
        <v>439975</v>
      </c>
      <c r="G41">
        <v>-22489</v>
      </c>
      <c r="H41">
        <v>45777</v>
      </c>
      <c r="I41" t="s">
        <v>85</v>
      </c>
      <c r="J41">
        <v>0.1</v>
      </c>
      <c r="K41">
        <v>0.248</v>
      </c>
      <c r="L41" t="s">
        <v>57</v>
      </c>
      <c r="M41" t="s">
        <v>51</v>
      </c>
      <c r="N41" t="s">
        <v>52</v>
      </c>
      <c r="O41" t="s">
        <v>53</v>
      </c>
      <c r="Y41">
        <v>0</v>
      </c>
      <c r="Z41" t="b">
        <v>1</v>
      </c>
      <c r="AA41">
        <v>3</v>
      </c>
    </row>
    <row r="42" spans="2:27" x14ac:dyDescent="0.45">
      <c r="B42">
        <v>29</v>
      </c>
      <c r="D42" t="s">
        <v>83</v>
      </c>
      <c r="E42" t="s">
        <v>90</v>
      </c>
      <c r="F42">
        <v>374916</v>
      </c>
      <c r="G42">
        <v>21319</v>
      </c>
      <c r="H42">
        <v>45777</v>
      </c>
      <c r="I42" t="s">
        <v>85</v>
      </c>
      <c r="J42">
        <v>0.08</v>
      </c>
      <c r="K42">
        <v>0.45400000000000001</v>
      </c>
      <c r="L42" t="s">
        <v>57</v>
      </c>
      <c r="M42" t="s">
        <v>51</v>
      </c>
      <c r="N42" t="s">
        <v>52</v>
      </c>
      <c r="O42" t="s">
        <v>53</v>
      </c>
      <c r="Y42">
        <v>0</v>
      </c>
      <c r="Z42" t="b">
        <v>1</v>
      </c>
      <c r="AA42">
        <v>3</v>
      </c>
    </row>
    <row r="43" spans="2:27" x14ac:dyDescent="0.45">
      <c r="B43">
        <v>30</v>
      </c>
      <c r="D43" t="s">
        <v>83</v>
      </c>
      <c r="E43" t="s">
        <v>91</v>
      </c>
      <c r="F43">
        <v>199326</v>
      </c>
      <c r="G43">
        <v>10599</v>
      </c>
      <c r="H43">
        <v>45777</v>
      </c>
      <c r="I43" t="s">
        <v>85</v>
      </c>
      <c r="J43">
        <v>0.04</v>
      </c>
      <c r="K43">
        <v>1.4E-2</v>
      </c>
      <c r="L43" t="s">
        <v>57</v>
      </c>
      <c r="M43" t="s">
        <v>51</v>
      </c>
      <c r="N43" t="s">
        <v>52</v>
      </c>
      <c r="O43" t="s">
        <v>53</v>
      </c>
      <c r="Y43">
        <v>0</v>
      </c>
      <c r="Z43" t="b">
        <v>1</v>
      </c>
      <c r="AA43">
        <v>3</v>
      </c>
    </row>
    <row r="44" spans="2:27" x14ac:dyDescent="0.45">
      <c r="B44">
        <v>31</v>
      </c>
      <c r="D44" t="s">
        <v>83</v>
      </c>
      <c r="E44" t="s">
        <v>92</v>
      </c>
      <c r="F44">
        <v>189083</v>
      </c>
      <c r="G44">
        <v>8907</v>
      </c>
      <c r="H44">
        <v>45777</v>
      </c>
      <c r="I44" t="s">
        <v>85</v>
      </c>
      <c r="J44">
        <v>0.04</v>
      </c>
      <c r="K44">
        <v>4.9000000000000002E-2</v>
      </c>
      <c r="L44" t="s">
        <v>57</v>
      </c>
      <c r="M44" t="s">
        <v>51</v>
      </c>
      <c r="N44" t="s">
        <v>52</v>
      </c>
      <c r="O44" t="s">
        <v>53</v>
      </c>
      <c r="Y44">
        <v>0</v>
      </c>
      <c r="Z44" t="b">
        <v>1</v>
      </c>
      <c r="AA44">
        <v>3</v>
      </c>
    </row>
    <row r="45" spans="2:27" x14ac:dyDescent="0.45">
      <c r="B45">
        <v>32</v>
      </c>
      <c r="D45" t="s">
        <v>83</v>
      </c>
      <c r="E45" t="s">
        <v>93</v>
      </c>
      <c r="F45">
        <v>150999</v>
      </c>
      <c r="G45">
        <v>2535</v>
      </c>
      <c r="H45">
        <v>45777</v>
      </c>
      <c r="I45" t="s">
        <v>85</v>
      </c>
      <c r="J45">
        <v>0.03</v>
      </c>
      <c r="K45">
        <v>0.52800000000000002</v>
      </c>
      <c r="L45" t="s">
        <v>57</v>
      </c>
      <c r="M45" t="s">
        <v>51</v>
      </c>
      <c r="N45" t="s">
        <v>52</v>
      </c>
      <c r="O45" t="s">
        <v>53</v>
      </c>
      <c r="Y45">
        <v>0</v>
      </c>
      <c r="Z45" t="b">
        <v>1</v>
      </c>
      <c r="AA45">
        <v>3</v>
      </c>
    </row>
    <row r="46" spans="2:27" x14ac:dyDescent="0.45">
      <c r="B46">
        <v>33</v>
      </c>
      <c r="D46" t="s">
        <v>83</v>
      </c>
      <c r="E46" t="s">
        <v>94</v>
      </c>
      <c r="F46">
        <v>131746</v>
      </c>
      <c r="G46">
        <v>-2164</v>
      </c>
      <c r="H46">
        <v>45777</v>
      </c>
      <c r="I46" t="s">
        <v>85</v>
      </c>
      <c r="J46">
        <v>0.03</v>
      </c>
      <c r="K46">
        <v>0.38600000000000001</v>
      </c>
      <c r="L46" t="s">
        <v>57</v>
      </c>
      <c r="M46" t="s">
        <v>51</v>
      </c>
      <c r="N46" t="s">
        <v>52</v>
      </c>
      <c r="O46" t="s">
        <v>53</v>
      </c>
      <c r="Y46">
        <v>0</v>
      </c>
      <c r="Z46" t="b">
        <v>1</v>
      </c>
      <c r="AA46">
        <v>3</v>
      </c>
    </row>
    <row r="47" spans="2:27" x14ac:dyDescent="0.45">
      <c r="B47">
        <v>34</v>
      </c>
      <c r="D47" t="s">
        <v>83</v>
      </c>
      <c r="E47" t="s">
        <v>95</v>
      </c>
      <c r="F47">
        <v>85330</v>
      </c>
      <c r="G47">
        <v>0</v>
      </c>
      <c r="H47">
        <v>45811</v>
      </c>
      <c r="I47" t="s">
        <v>85</v>
      </c>
      <c r="J47">
        <v>0.02</v>
      </c>
      <c r="K47">
        <v>2.5000000000000001E-2</v>
      </c>
      <c r="L47" t="s">
        <v>57</v>
      </c>
      <c r="M47" t="s">
        <v>51</v>
      </c>
      <c r="N47" t="s">
        <v>52</v>
      </c>
      <c r="O47" t="s">
        <v>53</v>
      </c>
      <c r="Y47">
        <v>0</v>
      </c>
      <c r="Z47" t="b">
        <v>1</v>
      </c>
      <c r="AA47">
        <v>3</v>
      </c>
    </row>
    <row r="48" spans="2:27" x14ac:dyDescent="0.45">
      <c r="B48">
        <v>35</v>
      </c>
      <c r="D48" t="s">
        <v>83</v>
      </c>
      <c r="E48" t="s">
        <v>96</v>
      </c>
      <c r="F48">
        <v>49971</v>
      </c>
      <c r="G48">
        <v>0</v>
      </c>
      <c r="H48">
        <v>45811</v>
      </c>
      <c r="I48" t="s">
        <v>85</v>
      </c>
      <c r="J48">
        <v>0.01</v>
      </c>
      <c r="K48">
        <v>0.14199999999999999</v>
      </c>
      <c r="L48" t="s">
        <v>57</v>
      </c>
      <c r="M48" t="s">
        <v>51</v>
      </c>
      <c r="N48" t="s">
        <v>52</v>
      </c>
      <c r="O48" t="s">
        <v>53</v>
      </c>
      <c r="Y48">
        <v>0</v>
      </c>
      <c r="Z48" t="b">
        <v>1</v>
      </c>
      <c r="AA48">
        <v>3</v>
      </c>
    </row>
    <row r="49" spans="2:27" x14ac:dyDescent="0.45">
      <c r="B49">
        <v>36</v>
      </c>
      <c r="D49" t="s">
        <v>83</v>
      </c>
      <c r="E49" t="s">
        <v>97</v>
      </c>
      <c r="F49">
        <v>42611</v>
      </c>
      <c r="G49">
        <v>2754</v>
      </c>
      <c r="H49">
        <v>45777</v>
      </c>
      <c r="I49" t="s">
        <v>85</v>
      </c>
      <c r="J49">
        <v>0.01</v>
      </c>
      <c r="K49">
        <v>2.3E-2</v>
      </c>
      <c r="L49" t="s">
        <v>57</v>
      </c>
      <c r="M49" t="s">
        <v>51</v>
      </c>
      <c r="N49" t="s">
        <v>52</v>
      </c>
      <c r="O49" t="s">
        <v>53</v>
      </c>
      <c r="Y49">
        <v>0</v>
      </c>
      <c r="Z49" t="b">
        <v>1</v>
      </c>
      <c r="AA49">
        <v>3</v>
      </c>
    </row>
    <row r="50" spans="2:27" x14ac:dyDescent="0.45">
      <c r="B50">
        <v>37</v>
      </c>
      <c r="D50" t="s">
        <v>83</v>
      </c>
      <c r="E50" t="s">
        <v>98</v>
      </c>
      <c r="F50">
        <v>21961</v>
      </c>
      <c r="G50">
        <v>-965</v>
      </c>
      <c r="H50">
        <v>45777</v>
      </c>
      <c r="I50" t="s">
        <v>85</v>
      </c>
      <c r="J50">
        <v>0</v>
      </c>
      <c r="K50">
        <v>2.1999999999999999E-2</v>
      </c>
      <c r="L50" t="s">
        <v>57</v>
      </c>
      <c r="M50" t="s">
        <v>51</v>
      </c>
      <c r="N50" t="s">
        <v>52</v>
      </c>
      <c r="O50" t="s">
        <v>53</v>
      </c>
      <c r="Y50">
        <v>0</v>
      </c>
      <c r="Z50" t="b">
        <v>1</v>
      </c>
      <c r="AA50">
        <v>3</v>
      </c>
    </row>
    <row r="51" spans="2:27" x14ac:dyDescent="0.45">
      <c r="B51">
        <v>38</v>
      </c>
      <c r="C51" t="s">
        <v>47</v>
      </c>
      <c r="D51" t="s">
        <v>99</v>
      </c>
      <c r="E51" t="s">
        <v>59</v>
      </c>
      <c r="F51">
        <v>312058</v>
      </c>
      <c r="G51">
        <v>541</v>
      </c>
      <c r="H51">
        <v>45777</v>
      </c>
      <c r="I51" t="s">
        <v>60</v>
      </c>
      <c r="J51">
        <v>7.0000000000000007E-2</v>
      </c>
      <c r="K51">
        <v>0</v>
      </c>
      <c r="L51" t="s">
        <v>57</v>
      </c>
      <c r="M51" t="s">
        <v>51</v>
      </c>
      <c r="N51" t="s">
        <v>100</v>
      </c>
      <c r="O51" t="s">
        <v>101</v>
      </c>
      <c r="Y51">
        <v>4</v>
      </c>
      <c r="Z51" t="b">
        <v>1</v>
      </c>
      <c r="AA51">
        <v>2</v>
      </c>
    </row>
    <row r="52" spans="2:27" x14ac:dyDescent="0.45">
      <c r="B52">
        <v>39</v>
      </c>
      <c r="D52" t="s">
        <v>102</v>
      </c>
      <c r="E52" t="s">
        <v>103</v>
      </c>
      <c r="F52">
        <v>264759</v>
      </c>
      <c r="G52">
        <v>0</v>
      </c>
      <c r="H52">
        <v>45777</v>
      </c>
      <c r="I52" t="s">
        <v>104</v>
      </c>
      <c r="J52">
        <v>0.06</v>
      </c>
      <c r="K52">
        <v>0.16200000000000001</v>
      </c>
      <c r="L52" t="s">
        <v>57</v>
      </c>
      <c r="M52" t="s">
        <v>51</v>
      </c>
      <c r="N52" t="s">
        <v>100</v>
      </c>
      <c r="O52" t="s">
        <v>101</v>
      </c>
      <c r="Y52">
        <v>0</v>
      </c>
      <c r="Z52" t="b">
        <v>1</v>
      </c>
      <c r="AA52">
        <v>3</v>
      </c>
    </row>
    <row r="53" spans="2:27" x14ac:dyDescent="0.45">
      <c r="B53">
        <v>40</v>
      </c>
      <c r="D53" t="s">
        <v>102</v>
      </c>
      <c r="E53" t="s">
        <v>105</v>
      </c>
      <c r="F53">
        <v>39220</v>
      </c>
      <c r="G53">
        <v>0</v>
      </c>
      <c r="H53">
        <v>45777</v>
      </c>
      <c r="I53" t="s">
        <v>104</v>
      </c>
      <c r="J53">
        <v>0.01</v>
      </c>
      <c r="K53">
        <v>1.9E-2</v>
      </c>
      <c r="L53" t="s">
        <v>57</v>
      </c>
      <c r="M53" t="s">
        <v>51</v>
      </c>
      <c r="N53" t="s">
        <v>100</v>
      </c>
      <c r="O53" t="s">
        <v>101</v>
      </c>
      <c r="Y53">
        <v>0</v>
      </c>
      <c r="Z53" t="b">
        <v>1</v>
      </c>
      <c r="AA53">
        <v>3</v>
      </c>
    </row>
    <row r="54" spans="2:27" x14ac:dyDescent="0.45">
      <c r="B54">
        <v>41</v>
      </c>
      <c r="D54" t="s">
        <v>102</v>
      </c>
      <c r="E54" t="s">
        <v>106</v>
      </c>
      <c r="F54">
        <v>5461</v>
      </c>
      <c r="G54">
        <v>441</v>
      </c>
      <c r="H54">
        <v>45777</v>
      </c>
      <c r="I54" t="s">
        <v>85</v>
      </c>
      <c r="J54">
        <v>0</v>
      </c>
      <c r="K54">
        <v>1.6E-2</v>
      </c>
      <c r="L54" t="s">
        <v>57</v>
      </c>
      <c r="M54" t="s">
        <v>51</v>
      </c>
      <c r="N54" t="s">
        <v>100</v>
      </c>
      <c r="O54" t="s">
        <v>101</v>
      </c>
      <c r="Y54">
        <v>0</v>
      </c>
      <c r="Z54" t="b">
        <v>1</v>
      </c>
      <c r="AA54">
        <v>3</v>
      </c>
    </row>
    <row r="55" spans="2:27" x14ac:dyDescent="0.45">
      <c r="B55">
        <v>42</v>
      </c>
      <c r="D55" t="s">
        <v>102</v>
      </c>
      <c r="E55" t="s">
        <v>107</v>
      </c>
      <c r="F55">
        <v>2618</v>
      </c>
      <c r="G55">
        <v>100</v>
      </c>
      <c r="H55">
        <v>45777</v>
      </c>
      <c r="I55" t="s">
        <v>85</v>
      </c>
      <c r="J55">
        <v>0</v>
      </c>
      <c r="K55">
        <v>2.5999999999999999E-2</v>
      </c>
      <c r="L55" t="s">
        <v>57</v>
      </c>
      <c r="M55" t="s">
        <v>51</v>
      </c>
      <c r="N55" t="s">
        <v>100</v>
      </c>
      <c r="O55" t="s">
        <v>101</v>
      </c>
      <c r="Y55">
        <v>0</v>
      </c>
      <c r="Z55" t="b">
        <v>1</v>
      </c>
      <c r="AA55">
        <v>3</v>
      </c>
    </row>
    <row r="56" spans="2:27" x14ac:dyDescent="0.45">
      <c r="B56">
        <v>43</v>
      </c>
      <c r="C56" t="s">
        <v>47</v>
      </c>
      <c r="D56" t="s">
        <v>108</v>
      </c>
      <c r="E56" t="s">
        <v>59</v>
      </c>
      <c r="F56">
        <v>199155</v>
      </c>
      <c r="G56">
        <v>10173</v>
      </c>
      <c r="H56">
        <v>45777</v>
      </c>
      <c r="I56" t="s">
        <v>60</v>
      </c>
      <c r="J56">
        <v>0.04</v>
      </c>
      <c r="K56">
        <v>0</v>
      </c>
      <c r="L56" t="s">
        <v>57</v>
      </c>
      <c r="M56" t="s">
        <v>51</v>
      </c>
      <c r="N56" t="s">
        <v>109</v>
      </c>
      <c r="O56" t="s">
        <v>110</v>
      </c>
      <c r="Y56">
        <v>3</v>
      </c>
      <c r="Z56" t="b">
        <v>1</v>
      </c>
      <c r="AA56">
        <v>2</v>
      </c>
    </row>
    <row r="57" spans="2:27" x14ac:dyDescent="0.45">
      <c r="B57">
        <v>44</v>
      </c>
      <c r="D57" t="s">
        <v>111</v>
      </c>
      <c r="E57" t="s">
        <v>112</v>
      </c>
      <c r="F57">
        <v>159390</v>
      </c>
      <c r="G57">
        <v>6069</v>
      </c>
      <c r="H57">
        <v>45777</v>
      </c>
      <c r="I57" t="s">
        <v>113</v>
      </c>
      <c r="J57">
        <v>0.04</v>
      </c>
      <c r="K57">
        <v>0</v>
      </c>
      <c r="L57" t="s">
        <v>57</v>
      </c>
      <c r="M57" t="s">
        <v>51</v>
      </c>
      <c r="N57" t="s">
        <v>109</v>
      </c>
      <c r="O57" t="s">
        <v>110</v>
      </c>
      <c r="Y57">
        <v>0</v>
      </c>
      <c r="Z57" t="b">
        <v>1</v>
      </c>
      <c r="AA57">
        <v>3</v>
      </c>
    </row>
    <row r="58" spans="2:27" x14ac:dyDescent="0.45">
      <c r="B58">
        <v>45</v>
      </c>
      <c r="D58" t="s">
        <v>111</v>
      </c>
      <c r="E58" t="s">
        <v>114</v>
      </c>
      <c r="F58">
        <v>30249</v>
      </c>
      <c r="G58">
        <v>4104</v>
      </c>
      <c r="H58">
        <v>45777</v>
      </c>
      <c r="I58" t="s">
        <v>113</v>
      </c>
      <c r="J58">
        <v>0.01</v>
      </c>
      <c r="K58">
        <v>0</v>
      </c>
      <c r="L58" t="s">
        <v>57</v>
      </c>
      <c r="M58" t="s">
        <v>51</v>
      </c>
      <c r="N58" t="s">
        <v>109</v>
      </c>
      <c r="O58" t="s">
        <v>110</v>
      </c>
      <c r="Y58">
        <v>0</v>
      </c>
      <c r="Z58" t="b">
        <v>1</v>
      </c>
      <c r="AA58">
        <v>3</v>
      </c>
    </row>
    <row r="59" spans="2:27" x14ac:dyDescent="0.45">
      <c r="B59">
        <v>46</v>
      </c>
      <c r="D59" t="s">
        <v>111</v>
      </c>
      <c r="E59" t="s">
        <v>115</v>
      </c>
      <c r="F59">
        <v>9516</v>
      </c>
      <c r="G59">
        <v>0</v>
      </c>
      <c r="H59">
        <v>45777</v>
      </c>
      <c r="I59" t="s">
        <v>113</v>
      </c>
      <c r="J59">
        <v>0</v>
      </c>
      <c r="K59">
        <v>0</v>
      </c>
      <c r="L59" t="s">
        <v>57</v>
      </c>
      <c r="M59" t="s">
        <v>51</v>
      </c>
      <c r="N59" t="s">
        <v>109</v>
      </c>
      <c r="O59" t="s">
        <v>110</v>
      </c>
      <c r="Y59">
        <v>0</v>
      </c>
      <c r="Z59" t="b">
        <v>1</v>
      </c>
      <c r="AA59">
        <v>3</v>
      </c>
    </row>
    <row r="60" spans="2:27" x14ac:dyDescent="0.45">
      <c r="B60">
        <v>47</v>
      </c>
      <c r="C60" t="s">
        <v>47</v>
      </c>
      <c r="D60" t="s">
        <v>116</v>
      </c>
      <c r="E60" t="s">
        <v>59</v>
      </c>
      <c r="F60">
        <v>198895</v>
      </c>
      <c r="G60">
        <v>3881</v>
      </c>
      <c r="H60">
        <v>45777</v>
      </c>
      <c r="I60" t="s">
        <v>60</v>
      </c>
      <c r="J60">
        <v>0.04</v>
      </c>
      <c r="K60">
        <v>0</v>
      </c>
      <c r="L60" t="s">
        <v>57</v>
      </c>
      <c r="M60" t="s">
        <v>51</v>
      </c>
      <c r="N60" t="s">
        <v>117</v>
      </c>
      <c r="O60" t="s">
        <v>118</v>
      </c>
      <c r="Y60">
        <v>3</v>
      </c>
      <c r="Z60" t="b">
        <v>1</v>
      </c>
      <c r="AA60">
        <v>2</v>
      </c>
    </row>
    <row r="61" spans="2:27" x14ac:dyDescent="0.45">
      <c r="B61">
        <v>48</v>
      </c>
      <c r="D61" t="s">
        <v>119</v>
      </c>
      <c r="E61" t="s">
        <v>120</v>
      </c>
      <c r="F61">
        <v>98065</v>
      </c>
      <c r="G61">
        <v>1889</v>
      </c>
      <c r="H61">
        <v>45777</v>
      </c>
      <c r="I61" t="s">
        <v>85</v>
      </c>
      <c r="J61">
        <v>0.02</v>
      </c>
      <c r="K61">
        <v>0</v>
      </c>
      <c r="L61" t="s">
        <v>57</v>
      </c>
      <c r="M61" t="s">
        <v>51</v>
      </c>
      <c r="N61" t="s">
        <v>117</v>
      </c>
      <c r="O61" t="s">
        <v>118</v>
      </c>
      <c r="Y61">
        <v>0</v>
      </c>
      <c r="Z61" t="b">
        <v>1</v>
      </c>
      <c r="AA61">
        <v>3</v>
      </c>
    </row>
    <row r="62" spans="2:27" x14ac:dyDescent="0.45">
      <c r="B62">
        <v>49</v>
      </c>
      <c r="D62" t="s">
        <v>119</v>
      </c>
      <c r="E62" t="s">
        <v>121</v>
      </c>
      <c r="F62">
        <v>98065</v>
      </c>
      <c r="G62">
        <v>1889</v>
      </c>
      <c r="H62">
        <v>45777</v>
      </c>
      <c r="I62" t="s">
        <v>122</v>
      </c>
      <c r="J62">
        <v>0.02</v>
      </c>
      <c r="K62">
        <v>0</v>
      </c>
      <c r="L62" t="s">
        <v>57</v>
      </c>
      <c r="M62" t="s">
        <v>51</v>
      </c>
      <c r="N62" t="s">
        <v>117</v>
      </c>
      <c r="O62" t="s">
        <v>118</v>
      </c>
      <c r="Y62">
        <v>0</v>
      </c>
      <c r="Z62" t="b">
        <v>1</v>
      </c>
      <c r="AA62">
        <v>3</v>
      </c>
    </row>
    <row r="63" spans="2:27" x14ac:dyDescent="0.45">
      <c r="B63">
        <v>50</v>
      </c>
      <c r="D63" t="s">
        <v>119</v>
      </c>
      <c r="E63" t="s">
        <v>123</v>
      </c>
      <c r="F63">
        <v>2765</v>
      </c>
      <c r="G63">
        <v>103</v>
      </c>
      <c r="H63">
        <v>45777</v>
      </c>
      <c r="I63" t="s">
        <v>122</v>
      </c>
      <c r="J63">
        <v>0</v>
      </c>
      <c r="K63">
        <v>0</v>
      </c>
      <c r="L63" t="s">
        <v>57</v>
      </c>
      <c r="M63" t="s">
        <v>51</v>
      </c>
      <c r="N63" t="s">
        <v>117</v>
      </c>
      <c r="O63" t="s">
        <v>118</v>
      </c>
      <c r="Y63">
        <v>0</v>
      </c>
      <c r="Z63" t="b">
        <v>1</v>
      </c>
      <c r="AA63">
        <v>3</v>
      </c>
    </row>
    <row r="64" spans="2:27" x14ac:dyDescent="0.45">
      <c r="B64">
        <v>51</v>
      </c>
      <c r="C64" t="s">
        <v>47</v>
      </c>
      <c r="D64" t="s">
        <v>124</v>
      </c>
      <c r="E64" t="s">
        <v>59</v>
      </c>
      <c r="F64">
        <v>7731</v>
      </c>
      <c r="G64">
        <v>3454</v>
      </c>
      <c r="H64">
        <v>45747</v>
      </c>
      <c r="I64" t="s">
        <v>60</v>
      </c>
      <c r="J64">
        <v>0</v>
      </c>
      <c r="K64">
        <v>0</v>
      </c>
      <c r="L64" t="s">
        <v>57</v>
      </c>
      <c r="M64" t="s">
        <v>51</v>
      </c>
      <c r="N64" t="s">
        <v>125</v>
      </c>
      <c r="O64" t="s">
        <v>126</v>
      </c>
      <c r="Y64">
        <v>1</v>
      </c>
      <c r="Z64" t="b">
        <v>1</v>
      </c>
      <c r="AA64">
        <v>2</v>
      </c>
    </row>
    <row r="65" spans="2:27" x14ac:dyDescent="0.45">
      <c r="B65">
        <v>52</v>
      </c>
      <c r="D65" t="s">
        <v>127</v>
      </c>
      <c r="E65" t="s">
        <v>128</v>
      </c>
      <c r="F65">
        <v>7731</v>
      </c>
      <c r="G65">
        <v>3454</v>
      </c>
      <c r="H65">
        <v>45747</v>
      </c>
      <c r="I65" t="s">
        <v>85</v>
      </c>
      <c r="J65">
        <v>0</v>
      </c>
      <c r="K65">
        <v>0</v>
      </c>
      <c r="L65" t="s">
        <v>57</v>
      </c>
      <c r="M65" t="s">
        <v>51</v>
      </c>
      <c r="N65" t="s">
        <v>125</v>
      </c>
      <c r="O65" t="s">
        <v>126</v>
      </c>
      <c r="Y65">
        <v>0</v>
      </c>
      <c r="Z65" t="b">
        <v>1</v>
      </c>
      <c r="AA65">
        <v>3</v>
      </c>
    </row>
    <row r="66" spans="2:27" x14ac:dyDescent="0.45">
      <c r="B66">
        <v>53</v>
      </c>
      <c r="D66" t="s">
        <v>32</v>
      </c>
      <c r="E66" t="s">
        <v>33</v>
      </c>
      <c r="F66">
        <v>37347842</v>
      </c>
      <c r="G66">
        <v>500000</v>
      </c>
      <c r="H66">
        <v>45750</v>
      </c>
      <c r="I66" t="s">
        <v>34</v>
      </c>
      <c r="J66">
        <v>8.35</v>
      </c>
      <c r="K66">
        <v>0</v>
      </c>
      <c r="L66" t="s">
        <v>35</v>
      </c>
      <c r="M66" t="s">
        <v>36</v>
      </c>
      <c r="N66" t="s">
        <v>36</v>
      </c>
      <c r="O66" t="s">
        <v>37</v>
      </c>
      <c r="Y66">
        <v>0</v>
      </c>
      <c r="Z66" t="b">
        <v>1</v>
      </c>
      <c r="AA66">
        <v>0</v>
      </c>
    </row>
    <row r="67" spans="2:27" x14ac:dyDescent="0.45">
      <c r="B67">
        <v>54</v>
      </c>
      <c r="C67" t="s">
        <v>47</v>
      </c>
      <c r="D67" t="s">
        <v>129</v>
      </c>
      <c r="E67" t="s">
        <v>33</v>
      </c>
      <c r="F67">
        <v>34842991</v>
      </c>
      <c r="G67">
        <v>21847</v>
      </c>
      <c r="H67">
        <v>45747</v>
      </c>
      <c r="I67" t="s">
        <v>49</v>
      </c>
      <c r="J67">
        <v>7.79</v>
      </c>
      <c r="K67">
        <v>0</v>
      </c>
      <c r="L67" t="s">
        <v>50</v>
      </c>
      <c r="M67" t="s">
        <v>51</v>
      </c>
      <c r="N67" t="s">
        <v>130</v>
      </c>
      <c r="O67" t="s">
        <v>53</v>
      </c>
      <c r="Y67">
        <v>48</v>
      </c>
      <c r="Z67" t="b">
        <v>1</v>
      </c>
      <c r="AA67">
        <v>0</v>
      </c>
    </row>
    <row r="68" spans="2:27" x14ac:dyDescent="0.45">
      <c r="B68">
        <v>55</v>
      </c>
      <c r="C68" t="s">
        <v>47</v>
      </c>
      <c r="D68" t="s">
        <v>131</v>
      </c>
      <c r="E68" t="s">
        <v>132</v>
      </c>
      <c r="F68">
        <v>20830777</v>
      </c>
      <c r="G68">
        <v>140716</v>
      </c>
      <c r="H68">
        <v>45747</v>
      </c>
      <c r="I68" t="s">
        <v>56</v>
      </c>
      <c r="J68">
        <v>4.66</v>
      </c>
      <c r="K68">
        <v>2.4E-2</v>
      </c>
      <c r="L68" t="s">
        <v>57</v>
      </c>
      <c r="M68" t="s">
        <v>51</v>
      </c>
      <c r="N68" t="s">
        <v>133</v>
      </c>
      <c r="O68" t="s">
        <v>53</v>
      </c>
      <c r="Y68">
        <v>30</v>
      </c>
      <c r="Z68" t="b">
        <v>1</v>
      </c>
      <c r="AA68">
        <v>1</v>
      </c>
    </row>
    <row r="69" spans="2:27" x14ac:dyDescent="0.45">
      <c r="B69">
        <v>56</v>
      </c>
      <c r="C69" t="s">
        <v>47</v>
      </c>
      <c r="D69" t="s">
        <v>134</v>
      </c>
      <c r="E69" t="s">
        <v>59</v>
      </c>
      <c r="F69">
        <v>20316199</v>
      </c>
      <c r="G69">
        <v>-134</v>
      </c>
      <c r="H69">
        <v>45812</v>
      </c>
      <c r="I69" t="s">
        <v>60</v>
      </c>
      <c r="J69">
        <v>4.54</v>
      </c>
      <c r="K69">
        <v>0</v>
      </c>
      <c r="L69" t="s">
        <v>57</v>
      </c>
      <c r="M69" t="s">
        <v>51</v>
      </c>
      <c r="N69" t="s">
        <v>133</v>
      </c>
      <c r="O69" t="s">
        <v>53</v>
      </c>
      <c r="Y69">
        <v>24</v>
      </c>
      <c r="Z69" t="b">
        <v>1</v>
      </c>
      <c r="AA69">
        <v>2</v>
      </c>
    </row>
    <row r="70" spans="2:27" x14ac:dyDescent="0.45">
      <c r="B70">
        <v>57</v>
      </c>
      <c r="D70" t="s">
        <v>135</v>
      </c>
      <c r="E70" t="s">
        <v>136</v>
      </c>
      <c r="F70">
        <v>13209673</v>
      </c>
      <c r="G70">
        <v>1728</v>
      </c>
      <c r="H70">
        <v>45812</v>
      </c>
      <c r="I70" t="s">
        <v>85</v>
      </c>
      <c r="J70">
        <v>2.95</v>
      </c>
      <c r="K70">
        <v>0.42699999999999999</v>
      </c>
      <c r="L70" t="s">
        <v>57</v>
      </c>
      <c r="M70" t="s">
        <v>51</v>
      </c>
      <c r="N70" t="s">
        <v>133</v>
      </c>
      <c r="O70" t="s">
        <v>53</v>
      </c>
      <c r="Y70">
        <v>0</v>
      </c>
      <c r="Z70" t="b">
        <v>1</v>
      </c>
      <c r="AA70">
        <v>3</v>
      </c>
    </row>
    <row r="71" spans="2:27" x14ac:dyDescent="0.45">
      <c r="B71">
        <v>58</v>
      </c>
      <c r="D71" t="s">
        <v>135</v>
      </c>
      <c r="E71" t="s">
        <v>137</v>
      </c>
      <c r="F71">
        <v>1352248</v>
      </c>
      <c r="G71">
        <v>0</v>
      </c>
      <c r="H71">
        <v>45812</v>
      </c>
      <c r="I71" t="s">
        <v>85</v>
      </c>
      <c r="J71">
        <v>0.3</v>
      </c>
      <c r="K71">
        <v>9.9000000000000005E-2</v>
      </c>
      <c r="L71" t="s">
        <v>57</v>
      </c>
      <c r="M71" t="s">
        <v>51</v>
      </c>
      <c r="N71" t="s">
        <v>133</v>
      </c>
      <c r="O71" t="s">
        <v>53</v>
      </c>
      <c r="Y71">
        <v>0</v>
      </c>
      <c r="Z71" t="b">
        <v>1</v>
      </c>
      <c r="AA71">
        <v>3</v>
      </c>
    </row>
    <row r="72" spans="2:27" x14ac:dyDescent="0.45">
      <c r="B72">
        <v>59</v>
      </c>
      <c r="D72" t="s">
        <v>135</v>
      </c>
      <c r="E72" t="s">
        <v>138</v>
      </c>
      <c r="F72">
        <v>1264440</v>
      </c>
      <c r="G72">
        <v>-2020</v>
      </c>
      <c r="H72">
        <v>45812</v>
      </c>
      <c r="I72" t="s">
        <v>85</v>
      </c>
      <c r="J72">
        <v>0.28000000000000003</v>
      </c>
      <c r="K72">
        <v>0.504</v>
      </c>
      <c r="L72" t="s">
        <v>57</v>
      </c>
      <c r="M72" t="s">
        <v>51</v>
      </c>
      <c r="N72" t="s">
        <v>133</v>
      </c>
      <c r="O72" t="s">
        <v>53</v>
      </c>
      <c r="Y72">
        <v>0</v>
      </c>
      <c r="Z72" t="b">
        <v>1</v>
      </c>
      <c r="AA72">
        <v>3</v>
      </c>
    </row>
    <row r="73" spans="2:27" x14ac:dyDescent="0.45">
      <c r="B73">
        <v>60</v>
      </c>
      <c r="D73" t="s">
        <v>135</v>
      </c>
      <c r="E73" t="s">
        <v>139</v>
      </c>
      <c r="F73">
        <v>1039241</v>
      </c>
      <c r="G73">
        <v>0</v>
      </c>
      <c r="H73">
        <v>45812</v>
      </c>
      <c r="I73" t="s">
        <v>85</v>
      </c>
      <c r="J73">
        <v>0.23</v>
      </c>
      <c r="K73">
        <v>0.35799999999999998</v>
      </c>
      <c r="L73" t="s">
        <v>57</v>
      </c>
      <c r="M73" t="s">
        <v>51</v>
      </c>
      <c r="N73" t="s">
        <v>133</v>
      </c>
      <c r="O73" t="s">
        <v>53</v>
      </c>
      <c r="Y73">
        <v>0</v>
      </c>
      <c r="Z73" t="b">
        <v>1</v>
      </c>
      <c r="AA73">
        <v>3</v>
      </c>
    </row>
    <row r="74" spans="2:27" x14ac:dyDescent="0.45">
      <c r="B74">
        <v>61</v>
      </c>
      <c r="D74" t="s">
        <v>135</v>
      </c>
      <c r="E74" t="s">
        <v>140</v>
      </c>
      <c r="F74">
        <v>943204</v>
      </c>
      <c r="G74">
        <v>-441</v>
      </c>
      <c r="H74">
        <v>45812</v>
      </c>
      <c r="I74" t="s">
        <v>85</v>
      </c>
      <c r="J74">
        <v>0.21</v>
      </c>
      <c r="K74">
        <v>4.7E-2</v>
      </c>
      <c r="L74" t="s">
        <v>57</v>
      </c>
      <c r="M74" t="s">
        <v>51</v>
      </c>
      <c r="N74" t="s">
        <v>133</v>
      </c>
      <c r="O74" t="s">
        <v>53</v>
      </c>
      <c r="Y74">
        <v>0</v>
      </c>
      <c r="Z74" t="b">
        <v>1</v>
      </c>
      <c r="AA74">
        <v>3</v>
      </c>
    </row>
    <row r="75" spans="2:27" x14ac:dyDescent="0.45">
      <c r="B75">
        <v>62</v>
      </c>
      <c r="D75" t="s">
        <v>135</v>
      </c>
      <c r="E75" t="s">
        <v>141</v>
      </c>
      <c r="F75">
        <v>592623</v>
      </c>
      <c r="G75">
        <v>0</v>
      </c>
      <c r="H75">
        <v>45812</v>
      </c>
      <c r="I75" t="s">
        <v>85</v>
      </c>
      <c r="J75">
        <v>0.13</v>
      </c>
      <c r="K75">
        <v>0.13600000000000001</v>
      </c>
      <c r="L75" t="s">
        <v>57</v>
      </c>
      <c r="M75" t="s">
        <v>51</v>
      </c>
      <c r="N75" t="s">
        <v>133</v>
      </c>
      <c r="O75" t="s">
        <v>53</v>
      </c>
      <c r="Y75">
        <v>0</v>
      </c>
      <c r="Z75" t="b">
        <v>1</v>
      </c>
      <c r="AA75">
        <v>3</v>
      </c>
    </row>
    <row r="76" spans="2:27" x14ac:dyDescent="0.45">
      <c r="B76">
        <v>63</v>
      </c>
      <c r="D76" t="s">
        <v>135</v>
      </c>
      <c r="E76" t="s">
        <v>142</v>
      </c>
      <c r="F76">
        <v>479098</v>
      </c>
      <c r="G76">
        <v>0</v>
      </c>
      <c r="H76">
        <v>45812</v>
      </c>
      <c r="I76" t="s">
        <v>85</v>
      </c>
      <c r="J76">
        <v>0.11</v>
      </c>
      <c r="K76">
        <v>2.1000000000000001E-2</v>
      </c>
      <c r="L76" t="s">
        <v>57</v>
      </c>
      <c r="M76" t="s">
        <v>51</v>
      </c>
      <c r="N76" t="s">
        <v>133</v>
      </c>
      <c r="O76" t="s">
        <v>53</v>
      </c>
      <c r="Y76">
        <v>0</v>
      </c>
      <c r="Z76" t="b">
        <v>1</v>
      </c>
      <c r="AA76">
        <v>3</v>
      </c>
    </row>
    <row r="77" spans="2:27" x14ac:dyDescent="0.45">
      <c r="B77">
        <v>64</v>
      </c>
      <c r="D77" t="s">
        <v>135</v>
      </c>
      <c r="E77" t="s">
        <v>143</v>
      </c>
      <c r="F77">
        <v>286408</v>
      </c>
      <c r="G77">
        <v>117</v>
      </c>
      <c r="H77">
        <v>45812</v>
      </c>
      <c r="I77" t="s">
        <v>85</v>
      </c>
      <c r="J77">
        <v>0.06</v>
      </c>
      <c r="K77">
        <v>2.1000000000000001E-2</v>
      </c>
      <c r="L77" t="s">
        <v>57</v>
      </c>
      <c r="M77" t="s">
        <v>51</v>
      </c>
      <c r="N77" t="s">
        <v>133</v>
      </c>
      <c r="O77" t="s">
        <v>53</v>
      </c>
      <c r="Y77">
        <v>0</v>
      </c>
      <c r="Z77" t="b">
        <v>1</v>
      </c>
      <c r="AA77">
        <v>3</v>
      </c>
    </row>
    <row r="78" spans="2:27" x14ac:dyDescent="0.45">
      <c r="B78">
        <v>65</v>
      </c>
      <c r="D78" t="s">
        <v>135</v>
      </c>
      <c r="E78" t="s">
        <v>144</v>
      </c>
      <c r="F78">
        <v>181009</v>
      </c>
      <c r="G78">
        <v>0</v>
      </c>
      <c r="H78">
        <v>45812</v>
      </c>
      <c r="I78" t="s">
        <v>85</v>
      </c>
      <c r="J78">
        <v>0.04</v>
      </c>
      <c r="K78">
        <v>2.7E-2</v>
      </c>
      <c r="L78" t="s">
        <v>57</v>
      </c>
      <c r="M78" t="s">
        <v>51</v>
      </c>
      <c r="N78" t="s">
        <v>133</v>
      </c>
      <c r="O78" t="s">
        <v>53</v>
      </c>
      <c r="Y78">
        <v>0</v>
      </c>
      <c r="Z78" t="b">
        <v>1</v>
      </c>
      <c r="AA78">
        <v>3</v>
      </c>
    </row>
    <row r="79" spans="2:27" x14ac:dyDescent="0.45">
      <c r="B79">
        <v>66</v>
      </c>
      <c r="D79" t="s">
        <v>135</v>
      </c>
      <c r="E79" t="s">
        <v>145</v>
      </c>
      <c r="F79">
        <v>156113</v>
      </c>
      <c r="G79">
        <v>-350</v>
      </c>
      <c r="H79">
        <v>45812</v>
      </c>
      <c r="I79" t="s">
        <v>85</v>
      </c>
      <c r="J79">
        <v>0.03</v>
      </c>
      <c r="K79">
        <v>0.26100000000000001</v>
      </c>
      <c r="L79" t="s">
        <v>57</v>
      </c>
      <c r="M79" t="s">
        <v>51</v>
      </c>
      <c r="N79" t="s">
        <v>133</v>
      </c>
      <c r="O79" t="s">
        <v>53</v>
      </c>
      <c r="Y79">
        <v>0</v>
      </c>
      <c r="Z79" t="b">
        <v>1</v>
      </c>
      <c r="AA79">
        <v>3</v>
      </c>
    </row>
    <row r="80" spans="2:27" x14ac:dyDescent="0.45">
      <c r="B80">
        <v>67</v>
      </c>
      <c r="D80" t="s">
        <v>135</v>
      </c>
      <c r="E80" t="s">
        <v>146</v>
      </c>
      <c r="F80">
        <v>140650</v>
      </c>
      <c r="G80">
        <v>0</v>
      </c>
      <c r="H80">
        <v>45812</v>
      </c>
      <c r="I80" t="s">
        <v>85</v>
      </c>
      <c r="J80">
        <v>0.03</v>
      </c>
      <c r="K80">
        <v>1.9E-2</v>
      </c>
      <c r="L80" t="s">
        <v>57</v>
      </c>
      <c r="M80" t="s">
        <v>51</v>
      </c>
      <c r="N80" t="s">
        <v>133</v>
      </c>
      <c r="O80" t="s">
        <v>53</v>
      </c>
      <c r="Y80">
        <v>0</v>
      </c>
      <c r="Z80" t="b">
        <v>1</v>
      </c>
      <c r="AA80">
        <v>3</v>
      </c>
    </row>
    <row r="81" spans="2:27" x14ac:dyDescent="0.45">
      <c r="B81">
        <v>68</v>
      </c>
      <c r="D81" t="s">
        <v>135</v>
      </c>
      <c r="E81" t="s">
        <v>147</v>
      </c>
      <c r="F81">
        <v>109602</v>
      </c>
      <c r="G81">
        <v>832</v>
      </c>
      <c r="H81">
        <v>45812</v>
      </c>
      <c r="I81" t="s">
        <v>85</v>
      </c>
      <c r="J81">
        <v>0.02</v>
      </c>
      <c r="K81">
        <v>0.189</v>
      </c>
      <c r="L81" t="s">
        <v>57</v>
      </c>
      <c r="M81" t="s">
        <v>51</v>
      </c>
      <c r="N81" t="s">
        <v>133</v>
      </c>
      <c r="O81" t="s">
        <v>53</v>
      </c>
      <c r="Y81">
        <v>0</v>
      </c>
      <c r="Z81" t="b">
        <v>1</v>
      </c>
      <c r="AA81">
        <v>3</v>
      </c>
    </row>
    <row r="82" spans="2:27" x14ac:dyDescent="0.45">
      <c r="B82">
        <v>69</v>
      </c>
      <c r="D82" t="s">
        <v>135</v>
      </c>
      <c r="E82" t="s">
        <v>148</v>
      </c>
      <c r="F82">
        <v>99542</v>
      </c>
      <c r="G82">
        <v>0</v>
      </c>
      <c r="H82">
        <v>45812</v>
      </c>
      <c r="I82" t="s">
        <v>85</v>
      </c>
      <c r="J82">
        <v>0.02</v>
      </c>
      <c r="K82">
        <v>0.02</v>
      </c>
      <c r="L82" t="s">
        <v>57</v>
      </c>
      <c r="M82" t="s">
        <v>51</v>
      </c>
      <c r="N82" t="s">
        <v>133</v>
      </c>
      <c r="O82" t="s">
        <v>53</v>
      </c>
      <c r="Y82">
        <v>0</v>
      </c>
      <c r="Z82" t="b">
        <v>1</v>
      </c>
      <c r="AA82">
        <v>3</v>
      </c>
    </row>
    <row r="83" spans="2:27" x14ac:dyDescent="0.45">
      <c r="B83">
        <v>70</v>
      </c>
      <c r="D83" t="s">
        <v>135</v>
      </c>
      <c r="E83" t="s">
        <v>149</v>
      </c>
      <c r="F83">
        <v>95382</v>
      </c>
      <c r="G83">
        <v>0</v>
      </c>
      <c r="H83">
        <v>45812</v>
      </c>
      <c r="I83" t="s">
        <v>85</v>
      </c>
      <c r="J83">
        <v>0.02</v>
      </c>
      <c r="K83">
        <v>0.19400000000000001</v>
      </c>
      <c r="L83" t="s">
        <v>57</v>
      </c>
      <c r="M83" t="s">
        <v>51</v>
      </c>
      <c r="N83" t="s">
        <v>133</v>
      </c>
      <c r="O83" t="s">
        <v>53</v>
      </c>
      <c r="Y83">
        <v>0</v>
      </c>
      <c r="Z83" t="b">
        <v>1</v>
      </c>
      <c r="AA83">
        <v>3</v>
      </c>
    </row>
    <row r="84" spans="2:27" x14ac:dyDescent="0.45">
      <c r="B84">
        <v>71</v>
      </c>
      <c r="D84" t="s">
        <v>135</v>
      </c>
      <c r="E84" t="s">
        <v>150</v>
      </c>
      <c r="F84">
        <v>90463</v>
      </c>
      <c r="G84">
        <v>0</v>
      </c>
      <c r="H84">
        <v>45812</v>
      </c>
      <c r="I84" t="s">
        <v>85</v>
      </c>
      <c r="J84">
        <v>0.02</v>
      </c>
      <c r="K84">
        <v>0.192</v>
      </c>
      <c r="L84" t="s">
        <v>57</v>
      </c>
      <c r="M84" t="s">
        <v>51</v>
      </c>
      <c r="N84" t="s">
        <v>133</v>
      </c>
      <c r="O84" t="s">
        <v>53</v>
      </c>
      <c r="Y84">
        <v>0</v>
      </c>
      <c r="Z84" t="b">
        <v>1</v>
      </c>
      <c r="AA84">
        <v>3</v>
      </c>
    </row>
    <row r="85" spans="2:27" x14ac:dyDescent="0.45">
      <c r="B85">
        <v>72</v>
      </c>
      <c r="D85" t="s">
        <v>135</v>
      </c>
      <c r="E85" t="s">
        <v>151</v>
      </c>
      <c r="F85">
        <v>69979</v>
      </c>
      <c r="G85">
        <v>0</v>
      </c>
      <c r="H85">
        <v>45812</v>
      </c>
      <c r="I85" t="s">
        <v>85</v>
      </c>
      <c r="J85">
        <v>0.02</v>
      </c>
      <c r="K85">
        <v>4.5999999999999999E-2</v>
      </c>
      <c r="L85" t="s">
        <v>57</v>
      </c>
      <c r="M85" t="s">
        <v>51</v>
      </c>
      <c r="N85" t="s">
        <v>133</v>
      </c>
      <c r="O85" t="s">
        <v>53</v>
      </c>
      <c r="Y85">
        <v>0</v>
      </c>
      <c r="Z85" t="b">
        <v>1</v>
      </c>
      <c r="AA85">
        <v>3</v>
      </c>
    </row>
    <row r="86" spans="2:27" x14ac:dyDescent="0.45">
      <c r="B86">
        <v>73</v>
      </c>
      <c r="D86" t="s">
        <v>135</v>
      </c>
      <c r="E86" t="s">
        <v>152</v>
      </c>
      <c r="F86">
        <v>57124</v>
      </c>
      <c r="G86">
        <v>0</v>
      </c>
      <c r="H86">
        <v>45812</v>
      </c>
      <c r="I86" t="s">
        <v>85</v>
      </c>
      <c r="J86">
        <v>0.01</v>
      </c>
      <c r="K86">
        <v>0.39</v>
      </c>
      <c r="L86" t="s">
        <v>57</v>
      </c>
      <c r="M86" t="s">
        <v>51</v>
      </c>
      <c r="N86" t="s">
        <v>133</v>
      </c>
      <c r="O86" t="s">
        <v>53</v>
      </c>
      <c r="Y86">
        <v>0</v>
      </c>
      <c r="Z86" t="b">
        <v>1</v>
      </c>
      <c r="AA86">
        <v>3</v>
      </c>
    </row>
    <row r="87" spans="2:27" x14ac:dyDescent="0.45">
      <c r="B87">
        <v>74</v>
      </c>
      <c r="D87" t="s">
        <v>135</v>
      </c>
      <c r="E87" t="s">
        <v>153</v>
      </c>
      <c r="F87">
        <v>44188</v>
      </c>
      <c r="G87">
        <v>0</v>
      </c>
      <c r="H87">
        <v>45812</v>
      </c>
      <c r="I87" t="s">
        <v>85</v>
      </c>
      <c r="J87">
        <v>0.01</v>
      </c>
      <c r="K87">
        <v>0.48199999999999998</v>
      </c>
      <c r="L87" t="s">
        <v>57</v>
      </c>
      <c r="M87" t="s">
        <v>51</v>
      </c>
      <c r="N87" t="s">
        <v>133</v>
      </c>
      <c r="O87" t="s">
        <v>53</v>
      </c>
      <c r="Y87">
        <v>0</v>
      </c>
      <c r="Z87" t="b">
        <v>1</v>
      </c>
      <c r="AA87">
        <v>3</v>
      </c>
    </row>
    <row r="88" spans="2:27" x14ac:dyDescent="0.45">
      <c r="B88">
        <v>75</v>
      </c>
      <c r="D88" t="s">
        <v>135</v>
      </c>
      <c r="E88" t="s">
        <v>154</v>
      </c>
      <c r="F88">
        <v>31995</v>
      </c>
      <c r="G88">
        <v>0</v>
      </c>
      <c r="H88">
        <v>45812</v>
      </c>
      <c r="I88" t="s">
        <v>85</v>
      </c>
      <c r="J88">
        <v>0.01</v>
      </c>
      <c r="K88">
        <v>0.14499999999999999</v>
      </c>
      <c r="L88" t="s">
        <v>57</v>
      </c>
      <c r="M88" t="s">
        <v>51</v>
      </c>
      <c r="N88" t="s">
        <v>133</v>
      </c>
      <c r="O88" t="s">
        <v>53</v>
      </c>
      <c r="Y88">
        <v>0</v>
      </c>
      <c r="Z88" t="b">
        <v>1</v>
      </c>
      <c r="AA88">
        <v>3</v>
      </c>
    </row>
    <row r="89" spans="2:27" x14ac:dyDescent="0.45">
      <c r="B89">
        <v>76</v>
      </c>
      <c r="D89" t="s">
        <v>135</v>
      </c>
      <c r="E89" t="s">
        <v>155</v>
      </c>
      <c r="F89">
        <v>24479</v>
      </c>
      <c r="G89">
        <v>0</v>
      </c>
      <c r="H89">
        <v>45812</v>
      </c>
      <c r="I89" t="s">
        <v>85</v>
      </c>
      <c r="J89">
        <v>0.01</v>
      </c>
      <c r="K89">
        <v>0.14899999999999999</v>
      </c>
      <c r="L89" t="s">
        <v>57</v>
      </c>
      <c r="M89" t="s">
        <v>51</v>
      </c>
      <c r="N89" t="s">
        <v>133</v>
      </c>
      <c r="O89" t="s">
        <v>53</v>
      </c>
      <c r="Y89">
        <v>0</v>
      </c>
      <c r="Z89" t="b">
        <v>1</v>
      </c>
      <c r="AA89">
        <v>3</v>
      </c>
    </row>
    <row r="90" spans="2:27" x14ac:dyDescent="0.45">
      <c r="B90">
        <v>77</v>
      </c>
      <c r="D90" t="s">
        <v>135</v>
      </c>
      <c r="E90" t="s">
        <v>156</v>
      </c>
      <c r="F90">
        <v>20207</v>
      </c>
      <c r="G90">
        <v>0</v>
      </c>
      <c r="H90">
        <v>45812</v>
      </c>
      <c r="I90" t="s">
        <v>85</v>
      </c>
      <c r="J90">
        <v>0</v>
      </c>
      <c r="K90">
        <v>0.26400000000000001</v>
      </c>
      <c r="L90" t="s">
        <v>57</v>
      </c>
      <c r="M90" t="s">
        <v>51</v>
      </c>
      <c r="N90" t="s">
        <v>133</v>
      </c>
      <c r="O90" t="s">
        <v>53</v>
      </c>
      <c r="Y90">
        <v>0</v>
      </c>
      <c r="Z90" t="b">
        <v>1</v>
      </c>
      <c r="AA90">
        <v>3</v>
      </c>
    </row>
    <row r="91" spans="2:27" x14ac:dyDescent="0.45">
      <c r="B91">
        <v>78</v>
      </c>
      <c r="D91" t="s">
        <v>135</v>
      </c>
      <c r="E91" t="s">
        <v>157</v>
      </c>
      <c r="F91">
        <v>16719</v>
      </c>
      <c r="G91">
        <v>0</v>
      </c>
      <c r="H91">
        <v>45812</v>
      </c>
      <c r="I91" t="s">
        <v>85</v>
      </c>
      <c r="J91">
        <v>0</v>
      </c>
      <c r="K91">
        <v>2.1000000000000001E-2</v>
      </c>
      <c r="L91" t="s">
        <v>57</v>
      </c>
      <c r="M91" t="s">
        <v>51</v>
      </c>
      <c r="N91" t="s">
        <v>133</v>
      </c>
      <c r="O91" t="s">
        <v>53</v>
      </c>
      <c r="Y91">
        <v>0</v>
      </c>
      <c r="Z91" t="b">
        <v>1</v>
      </c>
      <c r="AA91">
        <v>3</v>
      </c>
    </row>
    <row r="92" spans="2:27" x14ac:dyDescent="0.45">
      <c r="B92">
        <v>79</v>
      </c>
      <c r="D92" t="s">
        <v>135</v>
      </c>
      <c r="E92" t="s">
        <v>158</v>
      </c>
      <c r="F92">
        <v>10001</v>
      </c>
      <c r="G92">
        <v>0</v>
      </c>
      <c r="H92">
        <v>45812</v>
      </c>
      <c r="I92" t="s">
        <v>85</v>
      </c>
      <c r="J92">
        <v>0</v>
      </c>
      <c r="K92">
        <v>2.4E-2</v>
      </c>
      <c r="L92" t="s">
        <v>57</v>
      </c>
      <c r="M92" t="s">
        <v>51</v>
      </c>
      <c r="N92" t="s">
        <v>133</v>
      </c>
      <c r="O92" t="s">
        <v>53</v>
      </c>
      <c r="Y92">
        <v>0</v>
      </c>
      <c r="Z92" t="b">
        <v>1</v>
      </c>
      <c r="AA92">
        <v>3</v>
      </c>
    </row>
    <row r="93" spans="2:27" x14ac:dyDescent="0.45">
      <c r="B93">
        <v>80</v>
      </c>
      <c r="D93" t="s">
        <v>135</v>
      </c>
      <c r="E93" t="s">
        <v>159</v>
      </c>
      <c r="F93">
        <v>1811</v>
      </c>
      <c r="G93">
        <v>0</v>
      </c>
      <c r="H93">
        <v>45812</v>
      </c>
      <c r="I93" t="s">
        <v>85</v>
      </c>
      <c r="J93">
        <v>0</v>
      </c>
      <c r="K93">
        <v>0.16600000000000001</v>
      </c>
      <c r="L93" t="s">
        <v>57</v>
      </c>
      <c r="M93" t="s">
        <v>51</v>
      </c>
      <c r="N93" t="s">
        <v>133</v>
      </c>
      <c r="O93" t="s">
        <v>53</v>
      </c>
      <c r="Y93">
        <v>0</v>
      </c>
      <c r="Z93" t="b">
        <v>1</v>
      </c>
      <c r="AA93">
        <v>3</v>
      </c>
    </row>
    <row r="94" spans="2:27" x14ac:dyDescent="0.45">
      <c r="B94">
        <v>81</v>
      </c>
      <c r="C94" t="s">
        <v>47</v>
      </c>
      <c r="D94" t="s">
        <v>160</v>
      </c>
      <c r="E94" t="s">
        <v>59</v>
      </c>
      <c r="F94">
        <v>455503</v>
      </c>
      <c r="G94">
        <v>-9471</v>
      </c>
      <c r="H94">
        <v>45811</v>
      </c>
      <c r="I94" t="s">
        <v>60</v>
      </c>
      <c r="J94">
        <v>0.1</v>
      </c>
      <c r="K94">
        <v>0</v>
      </c>
      <c r="L94" t="s">
        <v>57</v>
      </c>
      <c r="M94" t="s">
        <v>51</v>
      </c>
      <c r="N94" t="s">
        <v>100</v>
      </c>
      <c r="O94" t="s">
        <v>101</v>
      </c>
      <c r="Y94">
        <v>4</v>
      </c>
      <c r="Z94" t="b">
        <v>1</v>
      </c>
      <c r="AA94">
        <v>2</v>
      </c>
    </row>
    <row r="95" spans="2:27" x14ac:dyDescent="0.45">
      <c r="B95">
        <v>82</v>
      </c>
      <c r="D95" t="s">
        <v>161</v>
      </c>
      <c r="E95" t="s">
        <v>162</v>
      </c>
      <c r="F95">
        <v>269721</v>
      </c>
      <c r="G95">
        <v>-9389</v>
      </c>
      <c r="H95">
        <v>45807</v>
      </c>
      <c r="I95" t="s">
        <v>85</v>
      </c>
      <c r="J95">
        <v>0.06</v>
      </c>
      <c r="K95">
        <v>0.14899999999999999</v>
      </c>
      <c r="L95" t="s">
        <v>57</v>
      </c>
      <c r="M95" t="s">
        <v>51</v>
      </c>
      <c r="N95" t="s">
        <v>100</v>
      </c>
      <c r="O95" t="s">
        <v>101</v>
      </c>
      <c r="Y95">
        <v>0</v>
      </c>
      <c r="Z95" t="b">
        <v>1</v>
      </c>
      <c r="AA95">
        <v>3</v>
      </c>
    </row>
    <row r="96" spans="2:27" x14ac:dyDescent="0.45">
      <c r="B96">
        <v>83</v>
      </c>
      <c r="D96" t="s">
        <v>161</v>
      </c>
      <c r="E96" t="s">
        <v>163</v>
      </c>
      <c r="F96">
        <v>176958</v>
      </c>
      <c r="G96">
        <v>0</v>
      </c>
      <c r="H96">
        <v>45811</v>
      </c>
      <c r="I96" t="s">
        <v>85</v>
      </c>
      <c r="J96">
        <v>0.04</v>
      </c>
      <c r="K96">
        <v>0.28999999999999998</v>
      </c>
      <c r="L96" t="s">
        <v>57</v>
      </c>
      <c r="M96" t="s">
        <v>51</v>
      </c>
      <c r="N96" t="s">
        <v>100</v>
      </c>
      <c r="O96" t="s">
        <v>101</v>
      </c>
      <c r="Y96">
        <v>0</v>
      </c>
      <c r="Z96" t="b">
        <v>1</v>
      </c>
      <c r="AA96">
        <v>3</v>
      </c>
    </row>
    <row r="97" spans="2:27" x14ac:dyDescent="0.45">
      <c r="B97">
        <v>84</v>
      </c>
      <c r="D97" t="s">
        <v>161</v>
      </c>
      <c r="E97" t="s">
        <v>164</v>
      </c>
      <c r="F97">
        <v>6600</v>
      </c>
      <c r="G97">
        <v>0</v>
      </c>
      <c r="H97">
        <v>45811</v>
      </c>
      <c r="I97" t="s">
        <v>85</v>
      </c>
      <c r="J97">
        <v>0</v>
      </c>
      <c r="K97">
        <v>0.16900000000000001</v>
      </c>
      <c r="L97" t="s">
        <v>57</v>
      </c>
      <c r="M97" t="s">
        <v>51</v>
      </c>
      <c r="N97" t="s">
        <v>100</v>
      </c>
      <c r="O97" t="s">
        <v>101</v>
      </c>
      <c r="Y97">
        <v>0</v>
      </c>
      <c r="Z97" t="b">
        <v>1</v>
      </c>
      <c r="AA97">
        <v>3</v>
      </c>
    </row>
    <row r="98" spans="2:27" x14ac:dyDescent="0.45">
      <c r="B98">
        <v>85</v>
      </c>
      <c r="D98" t="s">
        <v>161</v>
      </c>
      <c r="E98" t="s">
        <v>165</v>
      </c>
      <c r="F98">
        <v>2224</v>
      </c>
      <c r="G98">
        <v>-82</v>
      </c>
      <c r="H98">
        <v>45811</v>
      </c>
      <c r="I98" t="s">
        <v>85</v>
      </c>
      <c r="J98">
        <v>0</v>
      </c>
      <c r="K98">
        <v>3.6999999999999998E-2</v>
      </c>
      <c r="L98" t="s">
        <v>57</v>
      </c>
      <c r="M98" t="s">
        <v>51</v>
      </c>
      <c r="N98" t="s">
        <v>100</v>
      </c>
      <c r="O98" t="s">
        <v>101</v>
      </c>
      <c r="Y98">
        <v>0</v>
      </c>
      <c r="Z98" t="b">
        <v>1</v>
      </c>
      <c r="AA98">
        <v>3</v>
      </c>
    </row>
    <row r="99" spans="2:27" x14ac:dyDescent="0.45">
      <c r="B99">
        <v>86</v>
      </c>
      <c r="D99" t="s">
        <v>166</v>
      </c>
      <c r="E99" t="s">
        <v>167</v>
      </c>
      <c r="F99">
        <v>11669727</v>
      </c>
      <c r="G99">
        <v>-196405</v>
      </c>
      <c r="H99">
        <v>45747</v>
      </c>
      <c r="I99" t="s">
        <v>56</v>
      </c>
      <c r="J99">
        <v>2.61</v>
      </c>
      <c r="K99">
        <v>0.02</v>
      </c>
      <c r="L99" t="s">
        <v>57</v>
      </c>
      <c r="M99" t="s">
        <v>51</v>
      </c>
      <c r="N99" t="s">
        <v>133</v>
      </c>
      <c r="O99" t="s">
        <v>53</v>
      </c>
      <c r="Y99">
        <v>0</v>
      </c>
      <c r="Z99" t="b">
        <v>1</v>
      </c>
      <c r="AA99">
        <v>1</v>
      </c>
    </row>
    <row r="100" spans="2:27" x14ac:dyDescent="0.45">
      <c r="B100">
        <v>87</v>
      </c>
      <c r="C100" t="s">
        <v>47</v>
      </c>
      <c r="D100" t="s">
        <v>168</v>
      </c>
      <c r="E100" t="s">
        <v>169</v>
      </c>
      <c r="F100">
        <v>838642</v>
      </c>
      <c r="G100">
        <v>66598</v>
      </c>
      <c r="H100">
        <v>45747</v>
      </c>
      <c r="I100" t="s">
        <v>56</v>
      </c>
      <c r="J100">
        <v>0.19</v>
      </c>
      <c r="K100">
        <v>0</v>
      </c>
      <c r="L100" t="s">
        <v>57</v>
      </c>
      <c r="M100" t="s">
        <v>51</v>
      </c>
      <c r="N100" t="s">
        <v>130</v>
      </c>
      <c r="O100" t="s">
        <v>53</v>
      </c>
      <c r="Y100">
        <v>5</v>
      </c>
      <c r="Z100" t="b">
        <v>1</v>
      </c>
      <c r="AA100">
        <v>1</v>
      </c>
    </row>
    <row r="101" spans="2:27" x14ac:dyDescent="0.45">
      <c r="B101">
        <v>88</v>
      </c>
      <c r="C101" t="s">
        <v>47</v>
      </c>
      <c r="D101" t="s">
        <v>170</v>
      </c>
      <c r="E101" t="s">
        <v>59</v>
      </c>
      <c r="F101">
        <v>500454</v>
      </c>
      <c r="G101">
        <v>14442</v>
      </c>
      <c r="H101">
        <v>45777</v>
      </c>
      <c r="I101" t="s">
        <v>60</v>
      </c>
      <c r="J101">
        <v>0.11</v>
      </c>
      <c r="K101">
        <v>0</v>
      </c>
      <c r="L101" t="s">
        <v>57</v>
      </c>
      <c r="M101" t="s">
        <v>51</v>
      </c>
      <c r="N101" t="s">
        <v>52</v>
      </c>
      <c r="O101" t="s">
        <v>53</v>
      </c>
      <c r="Y101">
        <v>2</v>
      </c>
      <c r="Z101" t="b">
        <v>1</v>
      </c>
      <c r="AA101">
        <v>2</v>
      </c>
    </row>
    <row r="102" spans="2:27" x14ac:dyDescent="0.45">
      <c r="B102">
        <v>89</v>
      </c>
      <c r="D102" t="s">
        <v>171</v>
      </c>
      <c r="E102" t="s">
        <v>172</v>
      </c>
      <c r="F102">
        <v>250227</v>
      </c>
      <c r="G102">
        <v>14442</v>
      </c>
      <c r="H102">
        <v>45747</v>
      </c>
      <c r="I102" t="s">
        <v>63</v>
      </c>
      <c r="J102">
        <v>0.06</v>
      </c>
      <c r="K102">
        <v>1.7000000000000001E-2</v>
      </c>
      <c r="L102" t="s">
        <v>57</v>
      </c>
      <c r="M102" t="s">
        <v>51</v>
      </c>
      <c r="N102" t="s">
        <v>52</v>
      </c>
      <c r="O102" t="s">
        <v>53</v>
      </c>
      <c r="Y102">
        <v>0</v>
      </c>
      <c r="Z102" t="b">
        <v>1</v>
      </c>
      <c r="AA102">
        <v>3</v>
      </c>
    </row>
    <row r="103" spans="2:27" x14ac:dyDescent="0.45">
      <c r="B103">
        <v>90</v>
      </c>
      <c r="D103" t="s">
        <v>171</v>
      </c>
      <c r="E103" t="s">
        <v>173</v>
      </c>
      <c r="F103">
        <v>250227</v>
      </c>
      <c r="G103">
        <v>0</v>
      </c>
      <c r="H103">
        <v>45777</v>
      </c>
      <c r="I103" t="s">
        <v>63</v>
      </c>
      <c r="J103">
        <v>0.06</v>
      </c>
      <c r="K103">
        <v>2.1000000000000001E-2</v>
      </c>
      <c r="L103" t="s">
        <v>57</v>
      </c>
      <c r="M103" t="s">
        <v>51</v>
      </c>
      <c r="N103" t="s">
        <v>52</v>
      </c>
      <c r="O103" t="s">
        <v>53</v>
      </c>
      <c r="Y103">
        <v>0</v>
      </c>
      <c r="Z103" t="b">
        <v>1</v>
      </c>
      <c r="AA103">
        <v>3</v>
      </c>
    </row>
    <row r="104" spans="2:27" x14ac:dyDescent="0.45">
      <c r="B104">
        <v>91</v>
      </c>
      <c r="C104" t="s">
        <v>47</v>
      </c>
      <c r="D104" t="s">
        <v>174</v>
      </c>
      <c r="E104" t="s">
        <v>59</v>
      </c>
      <c r="F104">
        <v>76880</v>
      </c>
      <c r="G104">
        <v>0</v>
      </c>
      <c r="H104">
        <v>45747</v>
      </c>
      <c r="I104" t="s">
        <v>60</v>
      </c>
      <c r="J104">
        <v>0.02</v>
      </c>
      <c r="K104">
        <v>0</v>
      </c>
      <c r="L104" t="s">
        <v>57</v>
      </c>
      <c r="M104" t="s">
        <v>51</v>
      </c>
      <c r="N104" t="s">
        <v>175</v>
      </c>
      <c r="O104" t="s">
        <v>176</v>
      </c>
      <c r="Y104">
        <v>1</v>
      </c>
      <c r="Z104" t="b">
        <v>1</v>
      </c>
      <c r="AA104">
        <v>2</v>
      </c>
    </row>
    <row r="105" spans="2:27" x14ac:dyDescent="0.45">
      <c r="B105">
        <v>92</v>
      </c>
      <c r="D105" t="s">
        <v>177</v>
      </c>
      <c r="E105" t="s">
        <v>178</v>
      </c>
      <c r="F105">
        <v>76880</v>
      </c>
      <c r="G105">
        <v>0</v>
      </c>
      <c r="H105">
        <v>45747</v>
      </c>
      <c r="I105" t="s">
        <v>179</v>
      </c>
      <c r="J105">
        <v>0.02</v>
      </c>
      <c r="K105">
        <v>0</v>
      </c>
      <c r="L105" t="s">
        <v>57</v>
      </c>
      <c r="M105" t="s">
        <v>51</v>
      </c>
      <c r="N105" t="s">
        <v>175</v>
      </c>
      <c r="O105" t="s">
        <v>176</v>
      </c>
      <c r="Y105">
        <v>0</v>
      </c>
      <c r="Z105" t="b">
        <v>1</v>
      </c>
      <c r="AA105">
        <v>3</v>
      </c>
    </row>
    <row r="106" spans="2:27" x14ac:dyDescent="0.45">
      <c r="B106">
        <v>93</v>
      </c>
      <c r="C106" t="s">
        <v>47</v>
      </c>
      <c r="D106" t="s">
        <v>180</v>
      </c>
      <c r="E106" t="s">
        <v>181</v>
      </c>
      <c r="F106">
        <v>779640</v>
      </c>
      <c r="G106">
        <v>-1262</v>
      </c>
      <c r="H106">
        <v>45747</v>
      </c>
      <c r="I106" t="s">
        <v>56</v>
      </c>
      <c r="J106">
        <v>0.17</v>
      </c>
      <c r="K106">
        <v>2E-3</v>
      </c>
      <c r="L106" t="s">
        <v>57</v>
      </c>
      <c r="M106" t="s">
        <v>51</v>
      </c>
      <c r="N106" t="s">
        <v>109</v>
      </c>
      <c r="O106" t="s">
        <v>110</v>
      </c>
      <c r="Y106">
        <v>3</v>
      </c>
      <c r="Z106" t="b">
        <v>1</v>
      </c>
      <c r="AA106">
        <v>1</v>
      </c>
    </row>
    <row r="107" spans="2:27" x14ac:dyDescent="0.45">
      <c r="B107">
        <v>94</v>
      </c>
      <c r="C107" t="s">
        <v>47</v>
      </c>
      <c r="D107" t="s">
        <v>182</v>
      </c>
      <c r="E107" t="s">
        <v>59</v>
      </c>
      <c r="F107">
        <v>77113</v>
      </c>
      <c r="G107">
        <v>0</v>
      </c>
      <c r="H107">
        <v>45777</v>
      </c>
      <c r="I107" t="s">
        <v>60</v>
      </c>
      <c r="J107">
        <v>0.02</v>
      </c>
      <c r="K107">
        <v>0</v>
      </c>
      <c r="L107" t="s">
        <v>57</v>
      </c>
      <c r="M107" t="s">
        <v>51</v>
      </c>
      <c r="N107" t="s">
        <v>109</v>
      </c>
      <c r="O107" t="s">
        <v>110</v>
      </c>
      <c r="Y107">
        <v>2</v>
      </c>
      <c r="Z107" t="b">
        <v>1</v>
      </c>
      <c r="AA107">
        <v>2</v>
      </c>
    </row>
    <row r="108" spans="2:27" x14ac:dyDescent="0.45">
      <c r="B108">
        <v>95</v>
      </c>
      <c r="D108" t="s">
        <v>183</v>
      </c>
      <c r="E108" t="s">
        <v>184</v>
      </c>
      <c r="F108">
        <v>76290</v>
      </c>
      <c r="G108">
        <v>0</v>
      </c>
      <c r="H108">
        <v>45777</v>
      </c>
      <c r="I108" t="s">
        <v>113</v>
      </c>
      <c r="J108">
        <v>0.02</v>
      </c>
      <c r="K108">
        <v>0</v>
      </c>
      <c r="L108" t="s">
        <v>57</v>
      </c>
      <c r="M108" t="s">
        <v>51</v>
      </c>
      <c r="N108" t="s">
        <v>109</v>
      </c>
      <c r="O108" t="s">
        <v>110</v>
      </c>
      <c r="Y108">
        <v>0</v>
      </c>
      <c r="Z108" t="b">
        <v>1</v>
      </c>
      <c r="AA108">
        <v>3</v>
      </c>
    </row>
    <row r="109" spans="2:27" x14ac:dyDescent="0.45">
      <c r="B109">
        <v>96</v>
      </c>
      <c r="D109" t="s">
        <v>183</v>
      </c>
      <c r="E109" t="s">
        <v>185</v>
      </c>
      <c r="F109">
        <v>823</v>
      </c>
      <c r="G109">
        <v>0</v>
      </c>
      <c r="H109">
        <v>45716</v>
      </c>
      <c r="I109" t="s">
        <v>113</v>
      </c>
      <c r="J109">
        <v>0</v>
      </c>
      <c r="K109">
        <v>0</v>
      </c>
      <c r="L109" t="s">
        <v>57</v>
      </c>
      <c r="M109" t="s">
        <v>51</v>
      </c>
      <c r="N109" t="s">
        <v>109</v>
      </c>
      <c r="O109" t="s">
        <v>110</v>
      </c>
      <c r="Y109">
        <v>0</v>
      </c>
      <c r="Z109" t="b">
        <v>1</v>
      </c>
      <c r="AA109">
        <v>3</v>
      </c>
    </row>
    <row r="110" spans="2:27" x14ac:dyDescent="0.45">
      <c r="B110">
        <v>97</v>
      </c>
      <c r="D110" t="s">
        <v>186</v>
      </c>
      <c r="E110" t="s">
        <v>187</v>
      </c>
      <c r="F110">
        <v>567729</v>
      </c>
      <c r="G110">
        <v>8798</v>
      </c>
      <c r="H110">
        <v>45747</v>
      </c>
      <c r="I110" t="s">
        <v>56</v>
      </c>
      <c r="J110">
        <v>0.13</v>
      </c>
      <c r="K110">
        <v>8.9999999999999993E-3</v>
      </c>
      <c r="L110" t="s">
        <v>57</v>
      </c>
      <c r="M110" t="s">
        <v>51</v>
      </c>
      <c r="N110" t="s">
        <v>130</v>
      </c>
      <c r="O110" t="s">
        <v>53</v>
      </c>
      <c r="Y110">
        <v>0</v>
      </c>
      <c r="Z110" t="b">
        <v>1</v>
      </c>
      <c r="AA110">
        <v>1</v>
      </c>
    </row>
    <row r="111" spans="2:27" x14ac:dyDescent="0.45">
      <c r="B111">
        <v>98</v>
      </c>
      <c r="C111" t="s">
        <v>47</v>
      </c>
      <c r="D111" t="s">
        <v>188</v>
      </c>
      <c r="E111" t="s">
        <v>189</v>
      </c>
      <c r="F111">
        <v>145149</v>
      </c>
      <c r="G111">
        <v>2795</v>
      </c>
      <c r="H111">
        <v>45747</v>
      </c>
      <c r="I111" t="s">
        <v>56</v>
      </c>
      <c r="J111">
        <v>0.03</v>
      </c>
      <c r="K111">
        <v>3.0000000000000001E-3</v>
      </c>
      <c r="L111" t="s">
        <v>57</v>
      </c>
      <c r="M111" t="s">
        <v>51</v>
      </c>
      <c r="N111" t="s">
        <v>52</v>
      </c>
      <c r="O111" t="s">
        <v>53</v>
      </c>
      <c r="Y111">
        <v>3</v>
      </c>
      <c r="Z111" t="b">
        <v>1</v>
      </c>
      <c r="AA111">
        <v>1</v>
      </c>
    </row>
    <row r="112" spans="2:27" x14ac:dyDescent="0.45">
      <c r="B112">
        <v>99</v>
      </c>
      <c r="D112" t="s">
        <v>170</v>
      </c>
      <c r="E112" t="s">
        <v>190</v>
      </c>
      <c r="F112">
        <v>67105</v>
      </c>
      <c r="G112">
        <v>0</v>
      </c>
      <c r="H112">
        <v>45777</v>
      </c>
      <c r="I112" t="s">
        <v>63</v>
      </c>
      <c r="J112">
        <v>0.02</v>
      </c>
      <c r="K112">
        <v>0.1</v>
      </c>
      <c r="L112" t="s">
        <v>57</v>
      </c>
      <c r="M112" t="s">
        <v>51</v>
      </c>
      <c r="N112" t="s">
        <v>52</v>
      </c>
      <c r="O112" t="s">
        <v>53</v>
      </c>
      <c r="Y112">
        <v>0</v>
      </c>
      <c r="Z112" t="b">
        <v>1</v>
      </c>
      <c r="AA112">
        <v>2</v>
      </c>
    </row>
    <row r="113" spans="2:27" x14ac:dyDescent="0.45">
      <c r="B113">
        <v>100</v>
      </c>
      <c r="D113" t="s">
        <v>170</v>
      </c>
      <c r="E113" t="s">
        <v>191</v>
      </c>
      <c r="F113">
        <v>54232</v>
      </c>
      <c r="G113">
        <v>2628</v>
      </c>
      <c r="H113">
        <v>45777</v>
      </c>
      <c r="I113" t="s">
        <v>63</v>
      </c>
      <c r="J113">
        <v>0.01</v>
      </c>
      <c r="K113">
        <v>0.189</v>
      </c>
      <c r="L113" t="s">
        <v>57</v>
      </c>
      <c r="M113" t="s">
        <v>51</v>
      </c>
      <c r="N113" t="s">
        <v>52</v>
      </c>
      <c r="O113" t="s">
        <v>53</v>
      </c>
      <c r="Y113">
        <v>0</v>
      </c>
      <c r="Z113" t="b">
        <v>1</v>
      </c>
      <c r="AA113">
        <v>2</v>
      </c>
    </row>
    <row r="114" spans="2:27" x14ac:dyDescent="0.45">
      <c r="B114">
        <v>101</v>
      </c>
      <c r="D114" t="s">
        <v>170</v>
      </c>
      <c r="E114" t="s">
        <v>192</v>
      </c>
      <c r="F114">
        <v>26440</v>
      </c>
      <c r="G114">
        <v>0</v>
      </c>
      <c r="H114">
        <v>45777</v>
      </c>
      <c r="I114" t="s">
        <v>63</v>
      </c>
      <c r="J114">
        <v>0.01</v>
      </c>
      <c r="K114">
        <v>2.1000000000000001E-2</v>
      </c>
      <c r="L114" t="s">
        <v>57</v>
      </c>
      <c r="M114" t="s">
        <v>51</v>
      </c>
      <c r="N114" t="s">
        <v>52</v>
      </c>
      <c r="O114" t="s">
        <v>53</v>
      </c>
      <c r="Y114">
        <v>0</v>
      </c>
      <c r="Z114" t="b">
        <v>1</v>
      </c>
      <c r="AA114">
        <v>2</v>
      </c>
    </row>
    <row r="115" spans="2:27" x14ac:dyDescent="0.45">
      <c r="B115">
        <v>102</v>
      </c>
      <c r="D115" t="s">
        <v>193</v>
      </c>
      <c r="E115" t="s">
        <v>194</v>
      </c>
      <c r="F115">
        <v>11327</v>
      </c>
      <c r="G115">
        <v>607</v>
      </c>
      <c r="H115">
        <v>45747</v>
      </c>
      <c r="I115" t="s">
        <v>56</v>
      </c>
      <c r="J115">
        <v>0</v>
      </c>
      <c r="K115">
        <v>0</v>
      </c>
      <c r="L115" t="s">
        <v>57</v>
      </c>
      <c r="M115" t="s">
        <v>51</v>
      </c>
      <c r="N115" t="s">
        <v>133</v>
      </c>
      <c r="O115" t="s">
        <v>53</v>
      </c>
      <c r="Y115">
        <v>0</v>
      </c>
      <c r="Z115" t="b">
        <v>1</v>
      </c>
      <c r="AA115">
        <v>1</v>
      </c>
    </row>
    <row r="116" spans="2:27" x14ac:dyDescent="0.45">
      <c r="B116">
        <v>103</v>
      </c>
      <c r="C116" t="s">
        <v>47</v>
      </c>
      <c r="D116" t="s">
        <v>195</v>
      </c>
      <c r="E116" t="s">
        <v>33</v>
      </c>
      <c r="F116">
        <v>12475894</v>
      </c>
      <c r="G116">
        <v>160263</v>
      </c>
      <c r="H116">
        <v>45747</v>
      </c>
      <c r="I116" t="s">
        <v>49</v>
      </c>
      <c r="J116">
        <v>2.79</v>
      </c>
      <c r="K116">
        <v>0</v>
      </c>
      <c r="L116" t="s">
        <v>50</v>
      </c>
      <c r="M116" t="s">
        <v>51</v>
      </c>
      <c r="N116" t="s">
        <v>196</v>
      </c>
      <c r="O116" t="s">
        <v>53</v>
      </c>
      <c r="Y116">
        <v>34</v>
      </c>
      <c r="Z116" t="b">
        <v>1</v>
      </c>
      <c r="AA116">
        <v>0</v>
      </c>
    </row>
    <row r="117" spans="2:27" x14ac:dyDescent="0.45">
      <c r="B117">
        <v>104</v>
      </c>
      <c r="C117" t="s">
        <v>47</v>
      </c>
      <c r="D117" t="s">
        <v>197</v>
      </c>
      <c r="E117" t="s">
        <v>198</v>
      </c>
      <c r="F117">
        <v>12475894</v>
      </c>
      <c r="G117">
        <v>160263</v>
      </c>
      <c r="H117">
        <v>45747</v>
      </c>
      <c r="I117" t="s">
        <v>56</v>
      </c>
      <c r="J117">
        <v>2.79</v>
      </c>
      <c r="K117">
        <v>1.0999999999999999E-2</v>
      </c>
      <c r="L117" t="s">
        <v>57</v>
      </c>
      <c r="M117" t="s">
        <v>51</v>
      </c>
      <c r="N117" t="s">
        <v>196</v>
      </c>
      <c r="O117" t="s">
        <v>53</v>
      </c>
      <c r="Y117">
        <v>33</v>
      </c>
      <c r="Z117" t="b">
        <v>1</v>
      </c>
      <c r="AA117">
        <v>1</v>
      </c>
    </row>
    <row r="118" spans="2:27" x14ac:dyDescent="0.45">
      <c r="B118">
        <v>105</v>
      </c>
      <c r="C118" t="s">
        <v>47</v>
      </c>
      <c r="D118" t="s">
        <v>199</v>
      </c>
      <c r="E118" t="s">
        <v>59</v>
      </c>
      <c r="F118">
        <v>5993626</v>
      </c>
      <c r="G118">
        <v>64354</v>
      </c>
      <c r="H118">
        <v>45812</v>
      </c>
      <c r="I118" t="s">
        <v>60</v>
      </c>
      <c r="J118">
        <v>1.34</v>
      </c>
      <c r="K118">
        <v>0</v>
      </c>
      <c r="L118" t="s">
        <v>57</v>
      </c>
      <c r="M118" t="s">
        <v>51</v>
      </c>
      <c r="N118" t="s">
        <v>196</v>
      </c>
      <c r="O118" t="s">
        <v>53</v>
      </c>
      <c r="Y118">
        <v>9</v>
      </c>
      <c r="Z118" t="b">
        <v>1</v>
      </c>
      <c r="AA118">
        <v>2</v>
      </c>
    </row>
    <row r="119" spans="2:27" x14ac:dyDescent="0.45">
      <c r="B119">
        <v>106</v>
      </c>
      <c r="D119" t="s">
        <v>200</v>
      </c>
      <c r="E119" t="s">
        <v>201</v>
      </c>
      <c r="F119">
        <v>3210703</v>
      </c>
      <c r="G119">
        <v>-35658</v>
      </c>
      <c r="H119">
        <v>45777</v>
      </c>
      <c r="I119" t="s">
        <v>85</v>
      </c>
      <c r="J119">
        <v>0.72</v>
      </c>
      <c r="K119">
        <v>0.45600000000000002</v>
      </c>
      <c r="L119" t="s">
        <v>57</v>
      </c>
      <c r="M119" t="s">
        <v>51</v>
      </c>
      <c r="N119" t="s">
        <v>196</v>
      </c>
      <c r="O119" t="s">
        <v>53</v>
      </c>
      <c r="Y119">
        <v>0</v>
      </c>
      <c r="Z119" t="b">
        <v>1</v>
      </c>
      <c r="AA119">
        <v>3</v>
      </c>
    </row>
    <row r="120" spans="2:27" x14ac:dyDescent="0.45">
      <c r="B120">
        <v>107</v>
      </c>
      <c r="D120" t="s">
        <v>200</v>
      </c>
      <c r="E120" t="s">
        <v>202</v>
      </c>
      <c r="F120">
        <v>1805378</v>
      </c>
      <c r="G120">
        <v>2660</v>
      </c>
      <c r="H120">
        <v>45812</v>
      </c>
      <c r="I120" t="s">
        <v>85</v>
      </c>
      <c r="J120">
        <v>0.4</v>
      </c>
      <c r="K120">
        <v>0.42699999999999999</v>
      </c>
      <c r="L120" t="s">
        <v>57</v>
      </c>
      <c r="M120" t="s">
        <v>51</v>
      </c>
      <c r="N120" t="s">
        <v>196</v>
      </c>
      <c r="O120" t="s">
        <v>53</v>
      </c>
      <c r="Y120">
        <v>0</v>
      </c>
      <c r="Z120" t="b">
        <v>1</v>
      </c>
      <c r="AA120">
        <v>3</v>
      </c>
    </row>
    <row r="121" spans="2:27" x14ac:dyDescent="0.45">
      <c r="B121">
        <v>108</v>
      </c>
      <c r="D121" t="s">
        <v>200</v>
      </c>
      <c r="E121" t="s">
        <v>203</v>
      </c>
      <c r="F121">
        <v>392181</v>
      </c>
      <c r="G121">
        <v>1200</v>
      </c>
      <c r="H121">
        <v>45812</v>
      </c>
      <c r="I121" t="s">
        <v>85</v>
      </c>
      <c r="J121">
        <v>0.09</v>
      </c>
      <c r="K121">
        <v>0.50600000000000001</v>
      </c>
      <c r="L121" t="s">
        <v>57</v>
      </c>
      <c r="M121" t="s">
        <v>51</v>
      </c>
      <c r="N121" t="s">
        <v>196</v>
      </c>
      <c r="O121" t="s">
        <v>53</v>
      </c>
      <c r="Y121">
        <v>0</v>
      </c>
      <c r="Z121" t="b">
        <v>1</v>
      </c>
      <c r="AA121">
        <v>3</v>
      </c>
    </row>
    <row r="122" spans="2:27" x14ac:dyDescent="0.45">
      <c r="B122">
        <v>109</v>
      </c>
      <c r="D122" t="s">
        <v>200</v>
      </c>
      <c r="E122" t="s">
        <v>204</v>
      </c>
      <c r="F122">
        <v>265660</v>
      </c>
      <c r="G122">
        <v>0</v>
      </c>
      <c r="H122">
        <v>45812</v>
      </c>
      <c r="I122" t="s">
        <v>85</v>
      </c>
      <c r="J122">
        <v>0.06</v>
      </c>
      <c r="K122">
        <v>0.35799999999999998</v>
      </c>
      <c r="L122" t="s">
        <v>57</v>
      </c>
      <c r="M122" t="s">
        <v>51</v>
      </c>
      <c r="N122" t="s">
        <v>196</v>
      </c>
      <c r="O122" t="s">
        <v>53</v>
      </c>
      <c r="Y122">
        <v>0</v>
      </c>
      <c r="Z122" t="b">
        <v>1</v>
      </c>
      <c r="AA122">
        <v>3</v>
      </c>
    </row>
    <row r="123" spans="2:27" x14ac:dyDescent="0.45">
      <c r="B123">
        <v>110</v>
      </c>
      <c r="D123" t="s">
        <v>200</v>
      </c>
      <c r="E123" t="s">
        <v>205</v>
      </c>
      <c r="F123">
        <v>226984</v>
      </c>
      <c r="G123">
        <v>96152</v>
      </c>
      <c r="H123">
        <v>45812</v>
      </c>
      <c r="I123" t="s">
        <v>85</v>
      </c>
      <c r="J123">
        <v>0.05</v>
      </c>
      <c r="K123">
        <v>1.698</v>
      </c>
      <c r="L123" t="s">
        <v>57</v>
      </c>
      <c r="M123" t="s">
        <v>51</v>
      </c>
      <c r="N123" t="s">
        <v>196</v>
      </c>
      <c r="O123" t="s">
        <v>53</v>
      </c>
      <c r="Y123">
        <v>0</v>
      </c>
      <c r="Z123" t="b">
        <v>1</v>
      </c>
      <c r="AA123">
        <v>3</v>
      </c>
    </row>
    <row r="124" spans="2:27" x14ac:dyDescent="0.45">
      <c r="B124">
        <v>111</v>
      </c>
      <c r="D124" t="s">
        <v>200</v>
      </c>
      <c r="E124" t="s">
        <v>206</v>
      </c>
      <c r="F124">
        <v>84324</v>
      </c>
      <c r="G124">
        <v>0</v>
      </c>
      <c r="H124">
        <v>45812</v>
      </c>
      <c r="I124" t="s">
        <v>85</v>
      </c>
      <c r="J124">
        <v>0.02</v>
      </c>
      <c r="K124">
        <v>2.5000000000000001E-2</v>
      </c>
      <c r="L124" t="s">
        <v>57</v>
      </c>
      <c r="M124" t="s">
        <v>51</v>
      </c>
      <c r="N124" t="s">
        <v>196</v>
      </c>
      <c r="O124" t="s">
        <v>53</v>
      </c>
      <c r="Y124">
        <v>0</v>
      </c>
      <c r="Z124" t="b">
        <v>1</v>
      </c>
      <c r="AA124">
        <v>3</v>
      </c>
    </row>
    <row r="125" spans="2:27" x14ac:dyDescent="0.45">
      <c r="B125">
        <v>112</v>
      </c>
      <c r="D125" t="s">
        <v>200</v>
      </c>
      <c r="E125" t="s">
        <v>207</v>
      </c>
      <c r="F125">
        <v>4190</v>
      </c>
      <c r="G125">
        <v>0</v>
      </c>
      <c r="H125">
        <v>45812</v>
      </c>
      <c r="I125" t="s">
        <v>85</v>
      </c>
      <c r="J125">
        <v>0</v>
      </c>
      <c r="K125">
        <v>1.2E-2</v>
      </c>
      <c r="L125" t="s">
        <v>57</v>
      </c>
      <c r="M125" t="s">
        <v>51</v>
      </c>
      <c r="N125" t="s">
        <v>196</v>
      </c>
      <c r="O125" t="s">
        <v>53</v>
      </c>
      <c r="Y125">
        <v>0</v>
      </c>
      <c r="Z125" t="b">
        <v>1</v>
      </c>
      <c r="AA125">
        <v>3</v>
      </c>
    </row>
    <row r="126" spans="2:27" x14ac:dyDescent="0.45">
      <c r="B126">
        <v>113</v>
      </c>
      <c r="D126" t="s">
        <v>200</v>
      </c>
      <c r="E126" t="s">
        <v>208</v>
      </c>
      <c r="F126">
        <v>2197</v>
      </c>
      <c r="G126">
        <v>0</v>
      </c>
      <c r="H126">
        <v>45812</v>
      </c>
      <c r="I126" t="s">
        <v>85</v>
      </c>
      <c r="J126">
        <v>0</v>
      </c>
      <c r="K126">
        <v>4.4999999999999998E-2</v>
      </c>
      <c r="L126" t="s">
        <v>57</v>
      </c>
      <c r="M126" t="s">
        <v>51</v>
      </c>
      <c r="N126" t="s">
        <v>196</v>
      </c>
      <c r="O126" t="s">
        <v>53</v>
      </c>
      <c r="Y126">
        <v>0</v>
      </c>
      <c r="Z126" t="b">
        <v>1</v>
      </c>
      <c r="AA126">
        <v>3</v>
      </c>
    </row>
    <row r="127" spans="2:27" x14ac:dyDescent="0.45">
      <c r="B127">
        <v>114</v>
      </c>
      <c r="D127" t="s">
        <v>200</v>
      </c>
      <c r="E127" t="s">
        <v>209</v>
      </c>
      <c r="F127">
        <v>2009</v>
      </c>
      <c r="G127">
        <v>0</v>
      </c>
      <c r="H127">
        <v>45812</v>
      </c>
      <c r="I127" t="s">
        <v>85</v>
      </c>
      <c r="J127">
        <v>0</v>
      </c>
      <c r="K127">
        <v>1.2999999999999999E-2</v>
      </c>
      <c r="L127" t="s">
        <v>57</v>
      </c>
      <c r="M127" t="s">
        <v>51</v>
      </c>
      <c r="N127" t="s">
        <v>196</v>
      </c>
      <c r="O127" t="s">
        <v>53</v>
      </c>
      <c r="Y127">
        <v>0</v>
      </c>
      <c r="Z127" t="b">
        <v>1</v>
      </c>
      <c r="AA127">
        <v>3</v>
      </c>
    </row>
    <row r="128" spans="2:27" x14ac:dyDescent="0.45">
      <c r="B128">
        <v>115</v>
      </c>
      <c r="C128" t="s">
        <v>47</v>
      </c>
      <c r="D128" t="s">
        <v>210</v>
      </c>
      <c r="E128" t="s">
        <v>59</v>
      </c>
      <c r="F128">
        <v>695098</v>
      </c>
      <c r="G128">
        <v>0</v>
      </c>
      <c r="H128">
        <v>45812</v>
      </c>
      <c r="I128" t="s">
        <v>60</v>
      </c>
      <c r="J128">
        <v>0.16</v>
      </c>
      <c r="K128">
        <v>0</v>
      </c>
      <c r="L128" t="s">
        <v>57</v>
      </c>
      <c r="M128" t="s">
        <v>51</v>
      </c>
      <c r="N128" t="s">
        <v>100</v>
      </c>
      <c r="O128" t="s">
        <v>101</v>
      </c>
      <c r="Y128">
        <v>3</v>
      </c>
      <c r="Z128" t="b">
        <v>1</v>
      </c>
      <c r="AA128">
        <v>2</v>
      </c>
    </row>
    <row r="129" spans="2:27" x14ac:dyDescent="0.45">
      <c r="B129">
        <v>116</v>
      </c>
      <c r="D129" t="s">
        <v>211</v>
      </c>
      <c r="E129" t="s">
        <v>212</v>
      </c>
      <c r="F129">
        <v>610788</v>
      </c>
      <c r="G129">
        <v>0</v>
      </c>
      <c r="H129">
        <v>45812</v>
      </c>
      <c r="I129" t="s">
        <v>85</v>
      </c>
      <c r="J129">
        <v>0.14000000000000001</v>
      </c>
      <c r="K129">
        <v>0.42599999999999999</v>
      </c>
      <c r="L129" t="s">
        <v>57</v>
      </c>
      <c r="M129" t="s">
        <v>51</v>
      </c>
      <c r="N129" t="s">
        <v>100</v>
      </c>
      <c r="O129" t="s">
        <v>101</v>
      </c>
      <c r="Y129">
        <v>0</v>
      </c>
      <c r="Z129" t="b">
        <v>1</v>
      </c>
      <c r="AA129">
        <v>3</v>
      </c>
    </row>
    <row r="130" spans="2:27" x14ac:dyDescent="0.45">
      <c r="B130">
        <v>117</v>
      </c>
      <c r="D130" t="s">
        <v>211</v>
      </c>
      <c r="E130" t="s">
        <v>213</v>
      </c>
      <c r="F130">
        <v>71308</v>
      </c>
      <c r="G130">
        <v>0</v>
      </c>
      <c r="H130">
        <v>45812</v>
      </c>
      <c r="I130" t="s">
        <v>85</v>
      </c>
      <c r="J130">
        <v>0.02</v>
      </c>
      <c r="K130">
        <v>0.152</v>
      </c>
      <c r="L130" t="s">
        <v>57</v>
      </c>
      <c r="M130" t="s">
        <v>51</v>
      </c>
      <c r="N130" t="s">
        <v>100</v>
      </c>
      <c r="O130" t="s">
        <v>101</v>
      </c>
      <c r="Y130">
        <v>0</v>
      </c>
      <c r="Z130" t="b">
        <v>1</v>
      </c>
      <c r="AA130">
        <v>3</v>
      </c>
    </row>
    <row r="131" spans="2:27" x14ac:dyDescent="0.45">
      <c r="B131">
        <v>118</v>
      </c>
      <c r="D131" t="s">
        <v>211</v>
      </c>
      <c r="E131" t="s">
        <v>214</v>
      </c>
      <c r="F131">
        <v>13002</v>
      </c>
      <c r="G131">
        <v>0</v>
      </c>
      <c r="H131">
        <v>45812</v>
      </c>
      <c r="I131" t="s">
        <v>85</v>
      </c>
      <c r="J131">
        <v>0</v>
      </c>
      <c r="K131">
        <v>1.2E-2</v>
      </c>
      <c r="L131" t="s">
        <v>57</v>
      </c>
      <c r="M131" t="s">
        <v>51</v>
      </c>
      <c r="N131" t="s">
        <v>100</v>
      </c>
      <c r="O131" t="s">
        <v>101</v>
      </c>
      <c r="Y131">
        <v>0</v>
      </c>
      <c r="Z131" t="b">
        <v>1</v>
      </c>
      <c r="AA131">
        <v>3</v>
      </c>
    </row>
    <row r="132" spans="2:27" x14ac:dyDescent="0.45">
      <c r="B132">
        <v>119</v>
      </c>
      <c r="C132" t="s">
        <v>47</v>
      </c>
      <c r="D132" t="s">
        <v>215</v>
      </c>
      <c r="E132" t="s">
        <v>59</v>
      </c>
      <c r="F132">
        <v>124824</v>
      </c>
      <c r="G132">
        <v>-19200</v>
      </c>
      <c r="H132">
        <v>45747</v>
      </c>
      <c r="I132" t="s">
        <v>60</v>
      </c>
      <c r="J132">
        <v>0.03</v>
      </c>
      <c r="K132">
        <v>0</v>
      </c>
      <c r="L132" t="s">
        <v>57</v>
      </c>
      <c r="M132" t="s">
        <v>51</v>
      </c>
      <c r="N132" t="s">
        <v>196</v>
      </c>
      <c r="O132" t="s">
        <v>53</v>
      </c>
      <c r="Y132">
        <v>1</v>
      </c>
      <c r="Z132" t="b">
        <v>1</v>
      </c>
      <c r="AA132">
        <v>2</v>
      </c>
    </row>
    <row r="133" spans="2:27" x14ac:dyDescent="0.45">
      <c r="B133">
        <v>120</v>
      </c>
      <c r="D133" t="s">
        <v>216</v>
      </c>
      <c r="E133" t="s">
        <v>217</v>
      </c>
      <c r="F133">
        <v>124824</v>
      </c>
      <c r="G133">
        <v>-19200</v>
      </c>
      <c r="H133">
        <v>45747</v>
      </c>
      <c r="I133" t="s">
        <v>63</v>
      </c>
      <c r="J133">
        <v>0.03</v>
      </c>
      <c r="K133">
        <v>0.129</v>
      </c>
      <c r="L133" t="s">
        <v>57</v>
      </c>
      <c r="M133" t="s">
        <v>51</v>
      </c>
      <c r="N133" t="s">
        <v>196</v>
      </c>
      <c r="O133" t="s">
        <v>53</v>
      </c>
      <c r="Y133">
        <v>0</v>
      </c>
      <c r="Z133" t="b">
        <v>1</v>
      </c>
      <c r="AA133">
        <v>3</v>
      </c>
    </row>
    <row r="134" spans="2:27" x14ac:dyDescent="0.45">
      <c r="B134">
        <v>121</v>
      </c>
      <c r="C134" t="s">
        <v>47</v>
      </c>
      <c r="D134" t="s">
        <v>218</v>
      </c>
      <c r="E134" t="s">
        <v>59</v>
      </c>
      <c r="F134">
        <v>28471</v>
      </c>
      <c r="G134">
        <v>97</v>
      </c>
      <c r="H134">
        <v>45812</v>
      </c>
      <c r="I134" t="s">
        <v>60</v>
      </c>
      <c r="J134">
        <v>0.01</v>
      </c>
      <c r="K134">
        <v>0</v>
      </c>
      <c r="L134" t="s">
        <v>57</v>
      </c>
      <c r="M134" t="s">
        <v>51</v>
      </c>
      <c r="N134" t="s">
        <v>109</v>
      </c>
      <c r="O134" t="s">
        <v>110</v>
      </c>
      <c r="Y134">
        <v>13</v>
      </c>
      <c r="Z134" t="b">
        <v>1</v>
      </c>
      <c r="AA134">
        <v>2</v>
      </c>
    </row>
    <row r="135" spans="2:27" x14ac:dyDescent="0.45">
      <c r="B135">
        <v>122</v>
      </c>
      <c r="D135" t="s">
        <v>219</v>
      </c>
      <c r="E135" t="s">
        <v>220</v>
      </c>
      <c r="F135">
        <v>18470</v>
      </c>
      <c r="G135">
        <v>0</v>
      </c>
      <c r="H135">
        <v>45812</v>
      </c>
      <c r="I135" t="s">
        <v>85</v>
      </c>
      <c r="J135">
        <v>0</v>
      </c>
      <c r="K135">
        <v>9.5000000000000001E-2</v>
      </c>
      <c r="L135" t="s">
        <v>57</v>
      </c>
      <c r="M135" t="s">
        <v>51</v>
      </c>
      <c r="N135" t="s">
        <v>109</v>
      </c>
      <c r="O135" t="s">
        <v>110</v>
      </c>
      <c r="Y135">
        <v>0</v>
      </c>
      <c r="Z135" t="b">
        <v>1</v>
      </c>
      <c r="AA135">
        <v>3</v>
      </c>
    </row>
    <row r="136" spans="2:27" x14ac:dyDescent="0.45">
      <c r="B136">
        <v>123</v>
      </c>
      <c r="D136" t="s">
        <v>219</v>
      </c>
      <c r="E136" t="s">
        <v>221</v>
      </c>
      <c r="F136">
        <v>7600</v>
      </c>
      <c r="G136">
        <v>0</v>
      </c>
      <c r="H136">
        <v>45777</v>
      </c>
      <c r="I136" t="s">
        <v>113</v>
      </c>
      <c r="J136">
        <v>0</v>
      </c>
      <c r="K136">
        <v>0</v>
      </c>
      <c r="L136" t="s">
        <v>57</v>
      </c>
      <c r="M136" t="s">
        <v>51</v>
      </c>
      <c r="N136" t="s">
        <v>109</v>
      </c>
      <c r="O136" t="s">
        <v>110</v>
      </c>
      <c r="Y136">
        <v>0</v>
      </c>
      <c r="Z136" t="b">
        <v>1</v>
      </c>
      <c r="AA136">
        <v>3</v>
      </c>
    </row>
    <row r="137" spans="2:27" x14ac:dyDescent="0.45">
      <c r="B137">
        <v>124</v>
      </c>
      <c r="D137" t="s">
        <v>219</v>
      </c>
      <c r="E137" t="s">
        <v>222</v>
      </c>
      <c r="F137">
        <v>1975</v>
      </c>
      <c r="G137">
        <v>16</v>
      </c>
      <c r="H137">
        <v>45777</v>
      </c>
      <c r="I137" t="s">
        <v>113</v>
      </c>
      <c r="J137">
        <v>0</v>
      </c>
      <c r="K137">
        <v>0</v>
      </c>
      <c r="L137" t="s">
        <v>57</v>
      </c>
      <c r="M137" t="s">
        <v>51</v>
      </c>
      <c r="N137" t="s">
        <v>109</v>
      </c>
      <c r="O137" t="s">
        <v>110</v>
      </c>
      <c r="Y137">
        <v>0</v>
      </c>
      <c r="Z137" t="b">
        <v>1</v>
      </c>
      <c r="AA137">
        <v>3</v>
      </c>
    </row>
    <row r="138" spans="2:27" x14ac:dyDescent="0.45">
      <c r="B138">
        <v>125</v>
      </c>
      <c r="D138" t="s">
        <v>219</v>
      </c>
      <c r="E138" t="s">
        <v>223</v>
      </c>
      <c r="F138">
        <v>154</v>
      </c>
      <c r="G138">
        <v>78</v>
      </c>
      <c r="H138">
        <v>45777</v>
      </c>
      <c r="I138" t="s">
        <v>113</v>
      </c>
      <c r="J138">
        <v>0</v>
      </c>
      <c r="K138">
        <v>0</v>
      </c>
      <c r="L138" t="s">
        <v>57</v>
      </c>
      <c r="M138" t="s">
        <v>51</v>
      </c>
      <c r="N138" t="s">
        <v>109</v>
      </c>
      <c r="O138" t="s">
        <v>110</v>
      </c>
      <c r="Y138">
        <v>0</v>
      </c>
      <c r="Z138" t="b">
        <v>1</v>
      </c>
      <c r="AA138">
        <v>3</v>
      </c>
    </row>
    <row r="139" spans="2:27" x14ac:dyDescent="0.45">
      <c r="B139">
        <v>126</v>
      </c>
      <c r="D139" t="s">
        <v>219</v>
      </c>
      <c r="E139" t="s">
        <v>224</v>
      </c>
      <c r="F139">
        <v>90</v>
      </c>
      <c r="G139">
        <v>1</v>
      </c>
      <c r="H139">
        <v>45777</v>
      </c>
      <c r="I139" t="s">
        <v>113</v>
      </c>
      <c r="J139">
        <v>0</v>
      </c>
      <c r="K139">
        <v>0</v>
      </c>
      <c r="L139" t="s">
        <v>57</v>
      </c>
      <c r="M139" t="s">
        <v>51</v>
      </c>
      <c r="N139" t="s">
        <v>109</v>
      </c>
      <c r="O139" t="s">
        <v>110</v>
      </c>
      <c r="Y139">
        <v>0</v>
      </c>
      <c r="Z139" t="b">
        <v>1</v>
      </c>
      <c r="AA139">
        <v>3</v>
      </c>
    </row>
    <row r="140" spans="2:27" x14ac:dyDescent="0.45">
      <c r="B140">
        <v>127</v>
      </c>
      <c r="D140" t="s">
        <v>219</v>
      </c>
      <c r="E140" t="s">
        <v>225</v>
      </c>
      <c r="F140">
        <v>57</v>
      </c>
      <c r="G140">
        <v>0</v>
      </c>
      <c r="H140">
        <v>45777</v>
      </c>
      <c r="I140" t="s">
        <v>113</v>
      </c>
      <c r="J140">
        <v>0</v>
      </c>
      <c r="K140">
        <v>0</v>
      </c>
      <c r="L140" t="s">
        <v>57</v>
      </c>
      <c r="M140" t="s">
        <v>51</v>
      </c>
      <c r="N140" t="s">
        <v>109</v>
      </c>
      <c r="O140" t="s">
        <v>110</v>
      </c>
      <c r="Y140">
        <v>0</v>
      </c>
      <c r="Z140" t="b">
        <v>1</v>
      </c>
      <c r="AA140">
        <v>3</v>
      </c>
    </row>
    <row r="141" spans="2:27" x14ac:dyDescent="0.45">
      <c r="B141">
        <v>128</v>
      </c>
      <c r="D141" t="s">
        <v>219</v>
      </c>
      <c r="E141" t="s">
        <v>226</v>
      </c>
      <c r="F141">
        <v>54</v>
      </c>
      <c r="G141">
        <v>1</v>
      </c>
      <c r="H141">
        <v>45777</v>
      </c>
      <c r="I141" t="s">
        <v>113</v>
      </c>
      <c r="J141">
        <v>0</v>
      </c>
      <c r="K141">
        <v>0</v>
      </c>
      <c r="L141" t="s">
        <v>57</v>
      </c>
      <c r="M141" t="s">
        <v>51</v>
      </c>
      <c r="N141" t="s">
        <v>109</v>
      </c>
      <c r="O141" t="s">
        <v>110</v>
      </c>
      <c r="Y141">
        <v>0</v>
      </c>
      <c r="Z141" t="b">
        <v>1</v>
      </c>
      <c r="AA141">
        <v>3</v>
      </c>
    </row>
    <row r="142" spans="2:27" x14ac:dyDescent="0.45">
      <c r="B142">
        <v>129</v>
      </c>
      <c r="D142" t="s">
        <v>219</v>
      </c>
      <c r="E142" t="s">
        <v>227</v>
      </c>
      <c r="F142">
        <v>29</v>
      </c>
      <c r="G142">
        <v>0</v>
      </c>
      <c r="H142">
        <v>45777</v>
      </c>
      <c r="I142" t="s">
        <v>113</v>
      </c>
      <c r="J142">
        <v>0</v>
      </c>
      <c r="K142">
        <v>0</v>
      </c>
      <c r="L142" t="s">
        <v>57</v>
      </c>
      <c r="M142" t="s">
        <v>51</v>
      </c>
      <c r="N142" t="s">
        <v>109</v>
      </c>
      <c r="O142" t="s">
        <v>110</v>
      </c>
      <c r="Y142">
        <v>0</v>
      </c>
      <c r="Z142" t="b">
        <v>1</v>
      </c>
      <c r="AA142">
        <v>3</v>
      </c>
    </row>
    <row r="143" spans="2:27" x14ac:dyDescent="0.45">
      <c r="B143">
        <v>130</v>
      </c>
      <c r="D143" t="s">
        <v>219</v>
      </c>
      <c r="E143" t="s">
        <v>228</v>
      </c>
      <c r="F143">
        <v>28</v>
      </c>
      <c r="G143">
        <v>1</v>
      </c>
      <c r="H143">
        <v>45777</v>
      </c>
      <c r="I143" t="s">
        <v>113</v>
      </c>
      <c r="J143">
        <v>0</v>
      </c>
      <c r="K143">
        <v>0</v>
      </c>
      <c r="L143" t="s">
        <v>57</v>
      </c>
      <c r="M143" t="s">
        <v>51</v>
      </c>
      <c r="N143" t="s">
        <v>109</v>
      </c>
      <c r="O143" t="s">
        <v>110</v>
      </c>
      <c r="Y143">
        <v>0</v>
      </c>
      <c r="Z143" t="b">
        <v>1</v>
      </c>
      <c r="AA143">
        <v>3</v>
      </c>
    </row>
    <row r="144" spans="2:27" x14ac:dyDescent="0.45">
      <c r="B144">
        <v>131</v>
      </c>
      <c r="D144" t="s">
        <v>219</v>
      </c>
      <c r="E144" t="s">
        <v>229</v>
      </c>
      <c r="F144">
        <v>11</v>
      </c>
      <c r="G144">
        <v>0</v>
      </c>
      <c r="H144">
        <v>45777</v>
      </c>
      <c r="I144" t="s">
        <v>113</v>
      </c>
      <c r="J144">
        <v>0</v>
      </c>
      <c r="K144">
        <v>0</v>
      </c>
      <c r="L144" t="s">
        <v>57</v>
      </c>
      <c r="M144" t="s">
        <v>51</v>
      </c>
      <c r="N144" t="s">
        <v>109</v>
      </c>
      <c r="O144" t="s">
        <v>110</v>
      </c>
      <c r="Y144">
        <v>0</v>
      </c>
      <c r="Z144" t="b">
        <v>1</v>
      </c>
      <c r="AA144">
        <v>3</v>
      </c>
    </row>
    <row r="145" spans="2:27" x14ac:dyDescent="0.45">
      <c r="B145">
        <v>132</v>
      </c>
      <c r="D145" t="s">
        <v>219</v>
      </c>
      <c r="E145" t="s">
        <v>230</v>
      </c>
      <c r="F145">
        <v>2</v>
      </c>
      <c r="G145">
        <v>0</v>
      </c>
      <c r="H145">
        <v>45777</v>
      </c>
      <c r="I145" t="s">
        <v>85</v>
      </c>
      <c r="J145">
        <v>0</v>
      </c>
      <c r="K145">
        <v>0</v>
      </c>
      <c r="L145" t="s">
        <v>57</v>
      </c>
      <c r="M145" t="s">
        <v>51</v>
      </c>
      <c r="N145" t="s">
        <v>109</v>
      </c>
      <c r="O145" t="s">
        <v>110</v>
      </c>
      <c r="Y145">
        <v>0</v>
      </c>
      <c r="Z145" t="b">
        <v>1</v>
      </c>
      <c r="AA145">
        <v>3</v>
      </c>
    </row>
    <row r="146" spans="2:27" x14ac:dyDescent="0.45">
      <c r="B146">
        <v>133</v>
      </c>
      <c r="D146" t="s">
        <v>219</v>
      </c>
      <c r="E146" t="s">
        <v>231</v>
      </c>
      <c r="F146">
        <v>1</v>
      </c>
      <c r="G146">
        <v>0</v>
      </c>
      <c r="H146">
        <v>45777</v>
      </c>
      <c r="I146" t="s">
        <v>113</v>
      </c>
      <c r="J146">
        <v>0</v>
      </c>
      <c r="K146">
        <v>0</v>
      </c>
      <c r="L146" t="s">
        <v>57</v>
      </c>
      <c r="M146" t="s">
        <v>51</v>
      </c>
      <c r="N146" t="s">
        <v>109</v>
      </c>
      <c r="O146" t="s">
        <v>110</v>
      </c>
      <c r="Y146">
        <v>0</v>
      </c>
      <c r="Z146" t="b">
        <v>1</v>
      </c>
      <c r="AA146">
        <v>3</v>
      </c>
    </row>
    <row r="147" spans="2:27" x14ac:dyDescent="0.45">
      <c r="B147">
        <v>134</v>
      </c>
      <c r="D147" t="s">
        <v>219</v>
      </c>
      <c r="E147" t="s">
        <v>232</v>
      </c>
      <c r="F147">
        <v>0</v>
      </c>
      <c r="G147">
        <v>0</v>
      </c>
      <c r="H147">
        <v>45777</v>
      </c>
      <c r="I147" t="s">
        <v>113</v>
      </c>
      <c r="J147">
        <v>0</v>
      </c>
      <c r="K147">
        <v>0</v>
      </c>
      <c r="L147" t="s">
        <v>57</v>
      </c>
      <c r="M147" t="s">
        <v>51</v>
      </c>
      <c r="N147" t="s">
        <v>109</v>
      </c>
      <c r="O147" t="s">
        <v>110</v>
      </c>
      <c r="Y147">
        <v>0</v>
      </c>
      <c r="Z147" t="b">
        <v>1</v>
      </c>
      <c r="AA147">
        <v>3</v>
      </c>
    </row>
    <row r="148" spans="2:27" x14ac:dyDescent="0.45">
      <c r="B148">
        <v>135</v>
      </c>
      <c r="C148" t="s">
        <v>47</v>
      </c>
      <c r="D148" t="s">
        <v>215</v>
      </c>
      <c r="E148" t="s">
        <v>59</v>
      </c>
      <c r="F148">
        <v>4658</v>
      </c>
      <c r="G148">
        <v>0</v>
      </c>
      <c r="H148">
        <v>45777</v>
      </c>
      <c r="I148" t="s">
        <v>60</v>
      </c>
      <c r="J148">
        <v>0</v>
      </c>
      <c r="K148">
        <v>0</v>
      </c>
      <c r="L148" t="s">
        <v>57</v>
      </c>
      <c r="M148" t="s">
        <v>51</v>
      </c>
      <c r="N148" t="s">
        <v>196</v>
      </c>
      <c r="O148" t="s">
        <v>53</v>
      </c>
      <c r="Y148">
        <v>2</v>
      </c>
      <c r="Z148" t="b">
        <v>1</v>
      </c>
      <c r="AA148">
        <v>2</v>
      </c>
    </row>
    <row r="149" spans="2:27" x14ac:dyDescent="0.45">
      <c r="B149">
        <v>136</v>
      </c>
      <c r="D149" t="s">
        <v>216</v>
      </c>
      <c r="E149" t="s">
        <v>233</v>
      </c>
      <c r="F149">
        <v>2358</v>
      </c>
      <c r="G149">
        <v>0</v>
      </c>
      <c r="H149">
        <v>45747</v>
      </c>
      <c r="I149" t="s">
        <v>63</v>
      </c>
      <c r="J149">
        <v>0</v>
      </c>
      <c r="K149">
        <v>0.01</v>
      </c>
      <c r="L149" t="s">
        <v>57</v>
      </c>
      <c r="M149" t="s">
        <v>51</v>
      </c>
      <c r="N149" t="s">
        <v>196</v>
      </c>
      <c r="O149" t="s">
        <v>53</v>
      </c>
      <c r="Y149">
        <v>0</v>
      </c>
      <c r="Z149" t="b">
        <v>1</v>
      </c>
      <c r="AA149">
        <v>3</v>
      </c>
    </row>
    <row r="150" spans="2:27" x14ac:dyDescent="0.45">
      <c r="B150">
        <v>137</v>
      </c>
      <c r="D150" t="s">
        <v>216</v>
      </c>
      <c r="E150" t="s">
        <v>234</v>
      </c>
      <c r="F150">
        <v>2300</v>
      </c>
      <c r="G150">
        <v>0</v>
      </c>
      <c r="H150">
        <v>45777</v>
      </c>
      <c r="I150" t="s">
        <v>63</v>
      </c>
      <c r="J150">
        <v>0</v>
      </c>
      <c r="K150">
        <v>7.0000000000000001E-3</v>
      </c>
      <c r="L150" t="s">
        <v>57</v>
      </c>
      <c r="M150" t="s">
        <v>51</v>
      </c>
      <c r="N150" t="s">
        <v>196</v>
      </c>
      <c r="O150" t="s">
        <v>53</v>
      </c>
      <c r="Y150">
        <v>0</v>
      </c>
      <c r="Z150" t="b">
        <v>1</v>
      </c>
      <c r="AA150">
        <v>3</v>
      </c>
    </row>
    <row r="151" spans="2:27" x14ac:dyDescent="0.45">
      <c r="B151">
        <v>138</v>
      </c>
      <c r="C151" t="s">
        <v>47</v>
      </c>
      <c r="D151" t="s">
        <v>235</v>
      </c>
      <c r="E151" t="s">
        <v>236</v>
      </c>
      <c r="F151">
        <v>6982483</v>
      </c>
      <c r="G151">
        <v>323249</v>
      </c>
      <c r="H151">
        <v>45747</v>
      </c>
      <c r="I151" t="s">
        <v>56</v>
      </c>
      <c r="J151">
        <v>1.56</v>
      </c>
      <c r="K151">
        <v>1.2E-2</v>
      </c>
      <c r="L151" t="s">
        <v>50</v>
      </c>
      <c r="M151" t="s">
        <v>51</v>
      </c>
      <c r="N151" t="s">
        <v>196</v>
      </c>
      <c r="O151" t="s">
        <v>53</v>
      </c>
      <c r="Y151">
        <v>4</v>
      </c>
      <c r="Z151" t="b">
        <v>1</v>
      </c>
      <c r="AA151">
        <v>0</v>
      </c>
    </row>
    <row r="152" spans="2:27" x14ac:dyDescent="0.45">
      <c r="B152">
        <v>139</v>
      </c>
      <c r="D152" t="s">
        <v>237</v>
      </c>
      <c r="E152" t="s">
        <v>238</v>
      </c>
      <c r="F152">
        <v>434963</v>
      </c>
      <c r="G152">
        <v>34550</v>
      </c>
      <c r="H152">
        <v>45747</v>
      </c>
      <c r="I152" t="s">
        <v>63</v>
      </c>
      <c r="J152">
        <v>0.1</v>
      </c>
      <c r="K152">
        <v>0.13800000000000001</v>
      </c>
      <c r="L152" t="s">
        <v>57</v>
      </c>
      <c r="M152" t="s">
        <v>51</v>
      </c>
      <c r="N152" t="s">
        <v>196</v>
      </c>
      <c r="O152" t="s">
        <v>53</v>
      </c>
      <c r="Y152">
        <v>0</v>
      </c>
      <c r="Z152" t="b">
        <v>1</v>
      </c>
      <c r="AA152">
        <v>1</v>
      </c>
    </row>
    <row r="153" spans="2:27" x14ac:dyDescent="0.45">
      <c r="B153">
        <v>140</v>
      </c>
      <c r="D153" t="s">
        <v>237</v>
      </c>
      <c r="E153" t="s">
        <v>239</v>
      </c>
      <c r="F153">
        <v>273064</v>
      </c>
      <c r="G153">
        <v>13677</v>
      </c>
      <c r="H153">
        <v>45747</v>
      </c>
      <c r="I153" t="s">
        <v>63</v>
      </c>
      <c r="J153">
        <v>0.06</v>
      </c>
      <c r="K153">
        <v>1.7000000000000001E-2</v>
      </c>
      <c r="L153" t="s">
        <v>57</v>
      </c>
      <c r="M153" t="s">
        <v>51</v>
      </c>
      <c r="N153" t="s">
        <v>196</v>
      </c>
      <c r="O153" t="s">
        <v>53</v>
      </c>
      <c r="Y153">
        <v>0</v>
      </c>
      <c r="Z153" t="b">
        <v>1</v>
      </c>
      <c r="AA153">
        <v>1</v>
      </c>
    </row>
    <row r="154" spans="2:27" x14ac:dyDescent="0.45">
      <c r="B154">
        <v>141</v>
      </c>
      <c r="D154" t="s">
        <v>237</v>
      </c>
      <c r="E154" t="s">
        <v>240</v>
      </c>
      <c r="F154">
        <v>173365</v>
      </c>
      <c r="G154">
        <v>180</v>
      </c>
      <c r="H154">
        <v>45747</v>
      </c>
      <c r="I154" t="s">
        <v>63</v>
      </c>
      <c r="J154">
        <v>0.04</v>
      </c>
      <c r="K154">
        <v>3.5000000000000003E-2</v>
      </c>
      <c r="L154" t="s">
        <v>57</v>
      </c>
      <c r="M154" t="s">
        <v>51</v>
      </c>
      <c r="N154" t="s">
        <v>196</v>
      </c>
      <c r="O154" t="s">
        <v>53</v>
      </c>
      <c r="Y154">
        <v>0</v>
      </c>
      <c r="Z154" t="b">
        <v>1</v>
      </c>
      <c r="AA154">
        <v>1</v>
      </c>
    </row>
    <row r="155" spans="2:27" x14ac:dyDescent="0.45">
      <c r="B155">
        <v>142</v>
      </c>
      <c r="D155" t="s">
        <v>237</v>
      </c>
      <c r="E155" t="s">
        <v>241</v>
      </c>
      <c r="F155">
        <v>44391</v>
      </c>
      <c r="G155">
        <v>1219</v>
      </c>
      <c r="H155">
        <v>45747</v>
      </c>
      <c r="I155" t="s">
        <v>63</v>
      </c>
      <c r="J155">
        <v>0.01</v>
      </c>
      <c r="K155">
        <v>0.10299999999999999</v>
      </c>
      <c r="L155" t="s">
        <v>57</v>
      </c>
      <c r="M155" t="s">
        <v>51</v>
      </c>
      <c r="N155" t="s">
        <v>196</v>
      </c>
      <c r="O155" t="s">
        <v>53</v>
      </c>
      <c r="Y155">
        <v>0</v>
      </c>
      <c r="Z155" t="b">
        <v>1</v>
      </c>
      <c r="AA155">
        <v>1</v>
      </c>
    </row>
    <row r="156" spans="2:27" x14ac:dyDescent="0.45">
      <c r="B156">
        <v>143</v>
      </c>
      <c r="C156" t="s">
        <v>47</v>
      </c>
      <c r="D156" t="s">
        <v>242</v>
      </c>
      <c r="E156" t="s">
        <v>33</v>
      </c>
      <c r="F156">
        <v>6745609</v>
      </c>
      <c r="G156">
        <v>3620942</v>
      </c>
      <c r="H156">
        <v>45747</v>
      </c>
      <c r="I156" t="s">
        <v>49</v>
      </c>
      <c r="J156">
        <v>1.51</v>
      </c>
      <c r="K156">
        <v>0</v>
      </c>
      <c r="L156" t="s">
        <v>50</v>
      </c>
      <c r="M156" t="s">
        <v>243</v>
      </c>
      <c r="N156" t="s">
        <v>52</v>
      </c>
      <c r="O156" t="s">
        <v>53</v>
      </c>
      <c r="Y156">
        <v>1</v>
      </c>
      <c r="Z156" t="b">
        <v>1</v>
      </c>
      <c r="AA156">
        <v>0</v>
      </c>
    </row>
    <row r="157" spans="2:27" x14ac:dyDescent="0.45">
      <c r="B157">
        <v>144</v>
      </c>
      <c r="D157" t="s">
        <v>244</v>
      </c>
      <c r="E157" t="s">
        <v>245</v>
      </c>
      <c r="F157">
        <v>6745609</v>
      </c>
      <c r="G157">
        <v>3620942</v>
      </c>
      <c r="H157">
        <v>45747</v>
      </c>
      <c r="I157" t="s">
        <v>56</v>
      </c>
      <c r="J157">
        <v>1.51</v>
      </c>
      <c r="K157">
        <v>2.5999999999999999E-2</v>
      </c>
      <c r="L157" t="s">
        <v>57</v>
      </c>
      <c r="M157" t="s">
        <v>246</v>
      </c>
      <c r="N157" t="s">
        <v>52</v>
      </c>
      <c r="O157" t="s">
        <v>53</v>
      </c>
      <c r="Y157">
        <v>0</v>
      </c>
      <c r="Z157" t="b">
        <v>1</v>
      </c>
      <c r="AA157">
        <v>1</v>
      </c>
    </row>
    <row r="158" spans="2:27" x14ac:dyDescent="0.45">
      <c r="B158">
        <v>145</v>
      </c>
      <c r="C158" t="s">
        <v>47</v>
      </c>
      <c r="D158" t="s">
        <v>247</v>
      </c>
      <c r="E158" t="s">
        <v>33</v>
      </c>
      <c r="F158">
        <v>3900805</v>
      </c>
      <c r="G158">
        <v>-326764</v>
      </c>
      <c r="H158">
        <v>45747</v>
      </c>
      <c r="I158" t="s">
        <v>49</v>
      </c>
      <c r="J158">
        <v>0.87</v>
      </c>
      <c r="K158">
        <v>0</v>
      </c>
      <c r="L158" t="s">
        <v>50</v>
      </c>
      <c r="M158" t="s">
        <v>51</v>
      </c>
      <c r="N158" t="s">
        <v>248</v>
      </c>
      <c r="O158" t="s">
        <v>176</v>
      </c>
      <c r="Y158">
        <v>9</v>
      </c>
      <c r="Z158" t="b">
        <v>1</v>
      </c>
      <c r="AA158">
        <v>0</v>
      </c>
    </row>
    <row r="159" spans="2:27" x14ac:dyDescent="0.45">
      <c r="B159">
        <v>146</v>
      </c>
      <c r="C159" t="s">
        <v>47</v>
      </c>
      <c r="D159" t="s">
        <v>249</v>
      </c>
      <c r="E159" t="s">
        <v>250</v>
      </c>
      <c r="F159">
        <v>2769324</v>
      </c>
      <c r="G159">
        <v>-421656</v>
      </c>
      <c r="H159">
        <v>45747</v>
      </c>
      <c r="I159" t="s">
        <v>56</v>
      </c>
      <c r="J159">
        <v>0.62</v>
      </c>
      <c r="K159">
        <v>1.0999999999999999E-2</v>
      </c>
      <c r="L159" t="s">
        <v>57</v>
      </c>
      <c r="M159" t="s">
        <v>51</v>
      </c>
      <c r="N159" t="s">
        <v>248</v>
      </c>
      <c r="O159" t="s">
        <v>176</v>
      </c>
      <c r="Y159">
        <v>7</v>
      </c>
      <c r="Z159" t="b">
        <v>1</v>
      </c>
      <c r="AA159">
        <v>1</v>
      </c>
    </row>
    <row r="160" spans="2:27" x14ac:dyDescent="0.45">
      <c r="B160">
        <v>147</v>
      </c>
      <c r="C160" t="s">
        <v>47</v>
      </c>
      <c r="D160" t="s">
        <v>251</v>
      </c>
      <c r="E160" t="s">
        <v>59</v>
      </c>
      <c r="F160">
        <v>204469</v>
      </c>
      <c r="G160">
        <v>0</v>
      </c>
      <c r="H160">
        <v>45777</v>
      </c>
      <c r="I160" t="s">
        <v>60</v>
      </c>
      <c r="J160">
        <v>0.05</v>
      </c>
      <c r="K160">
        <v>0</v>
      </c>
      <c r="L160" t="s">
        <v>57</v>
      </c>
      <c r="M160" t="s">
        <v>51</v>
      </c>
      <c r="N160" t="s">
        <v>252</v>
      </c>
      <c r="O160" t="s">
        <v>176</v>
      </c>
      <c r="Y160">
        <v>2</v>
      </c>
      <c r="Z160" t="b">
        <v>1</v>
      </c>
      <c r="AA160">
        <v>2</v>
      </c>
    </row>
    <row r="161" spans="2:27" x14ac:dyDescent="0.45">
      <c r="B161">
        <v>148</v>
      </c>
      <c r="D161" t="s">
        <v>253</v>
      </c>
      <c r="E161" t="s">
        <v>254</v>
      </c>
      <c r="F161">
        <v>178282</v>
      </c>
      <c r="G161">
        <v>0</v>
      </c>
      <c r="H161">
        <v>45777</v>
      </c>
      <c r="I161" t="s">
        <v>179</v>
      </c>
      <c r="J161">
        <v>0.04</v>
      </c>
      <c r="K161">
        <v>0</v>
      </c>
      <c r="L161" t="s">
        <v>57</v>
      </c>
      <c r="M161" t="s">
        <v>51</v>
      </c>
      <c r="N161" t="s">
        <v>252</v>
      </c>
      <c r="O161" t="s">
        <v>176</v>
      </c>
      <c r="Y161">
        <v>0</v>
      </c>
      <c r="Z161" t="b">
        <v>1</v>
      </c>
      <c r="AA161">
        <v>3</v>
      </c>
    </row>
    <row r="162" spans="2:27" x14ac:dyDescent="0.45">
      <c r="B162">
        <v>149</v>
      </c>
      <c r="D162" t="s">
        <v>253</v>
      </c>
      <c r="E162" t="s">
        <v>255</v>
      </c>
      <c r="F162">
        <v>26187</v>
      </c>
      <c r="G162">
        <v>0</v>
      </c>
      <c r="H162">
        <v>45777</v>
      </c>
      <c r="I162" t="s">
        <v>179</v>
      </c>
      <c r="J162">
        <v>0.01</v>
      </c>
      <c r="K162">
        <v>0</v>
      </c>
      <c r="L162" t="s">
        <v>57</v>
      </c>
      <c r="M162" t="s">
        <v>51</v>
      </c>
      <c r="N162" t="s">
        <v>252</v>
      </c>
      <c r="O162" t="s">
        <v>176</v>
      </c>
      <c r="Y162">
        <v>0</v>
      </c>
      <c r="Z162" t="b">
        <v>1</v>
      </c>
      <c r="AA162">
        <v>3</v>
      </c>
    </row>
    <row r="163" spans="2:27" x14ac:dyDescent="0.45">
      <c r="B163">
        <v>150</v>
      </c>
      <c r="C163" t="s">
        <v>47</v>
      </c>
      <c r="D163" t="s">
        <v>256</v>
      </c>
      <c r="E163" t="s">
        <v>59</v>
      </c>
      <c r="F163">
        <v>2421</v>
      </c>
      <c r="G163">
        <v>0</v>
      </c>
      <c r="H163">
        <v>45807</v>
      </c>
      <c r="I163" t="s">
        <v>60</v>
      </c>
      <c r="J163">
        <v>0</v>
      </c>
      <c r="K163">
        <v>0</v>
      </c>
      <c r="L163" t="s">
        <v>57</v>
      </c>
      <c r="M163" t="s">
        <v>51</v>
      </c>
      <c r="N163" t="s">
        <v>257</v>
      </c>
      <c r="O163" t="s">
        <v>257</v>
      </c>
      <c r="Y163">
        <v>1</v>
      </c>
      <c r="Z163" t="b">
        <v>1</v>
      </c>
      <c r="AA163">
        <v>2</v>
      </c>
    </row>
    <row r="164" spans="2:27" x14ac:dyDescent="0.45">
      <c r="B164">
        <v>151</v>
      </c>
      <c r="D164" t="s">
        <v>258</v>
      </c>
      <c r="E164" t="s">
        <v>259</v>
      </c>
      <c r="F164">
        <v>2421</v>
      </c>
      <c r="G164">
        <v>0</v>
      </c>
      <c r="H164">
        <v>45807</v>
      </c>
      <c r="I164" t="s">
        <v>85</v>
      </c>
      <c r="J164">
        <v>0</v>
      </c>
      <c r="K164">
        <v>4.4999999999999998E-2</v>
      </c>
      <c r="L164" t="s">
        <v>57</v>
      </c>
      <c r="M164" t="s">
        <v>51</v>
      </c>
      <c r="N164" t="s">
        <v>257</v>
      </c>
      <c r="O164" t="s">
        <v>257</v>
      </c>
      <c r="Y164">
        <v>0</v>
      </c>
      <c r="Z164" t="b">
        <v>1</v>
      </c>
      <c r="AA164">
        <v>3</v>
      </c>
    </row>
    <row r="165" spans="2:27" x14ac:dyDescent="0.45">
      <c r="B165">
        <v>152</v>
      </c>
      <c r="C165" t="s">
        <v>47</v>
      </c>
      <c r="D165" t="s">
        <v>260</v>
      </c>
      <c r="E165" t="s">
        <v>59</v>
      </c>
      <c r="F165">
        <v>77</v>
      </c>
      <c r="G165">
        <v>-108</v>
      </c>
      <c r="H165">
        <v>45747</v>
      </c>
      <c r="I165" t="s">
        <v>60</v>
      </c>
      <c r="J165">
        <v>0</v>
      </c>
      <c r="K165">
        <v>0</v>
      </c>
      <c r="L165" t="s">
        <v>57</v>
      </c>
      <c r="M165" t="s">
        <v>175</v>
      </c>
      <c r="N165" t="s">
        <v>175</v>
      </c>
      <c r="O165" t="s">
        <v>37</v>
      </c>
      <c r="Y165">
        <v>1</v>
      </c>
      <c r="Z165" t="b">
        <v>1</v>
      </c>
      <c r="AA165">
        <v>2</v>
      </c>
    </row>
    <row r="166" spans="2:27" x14ac:dyDescent="0.45">
      <c r="B166">
        <v>153</v>
      </c>
      <c r="D166" t="s">
        <v>261</v>
      </c>
      <c r="E166" t="s">
        <v>262</v>
      </c>
      <c r="F166">
        <v>77</v>
      </c>
      <c r="G166">
        <v>-108</v>
      </c>
      <c r="H166">
        <v>45747</v>
      </c>
      <c r="I166" t="s">
        <v>113</v>
      </c>
      <c r="J166">
        <v>0</v>
      </c>
      <c r="K166">
        <v>0</v>
      </c>
      <c r="L166" t="s">
        <v>57</v>
      </c>
      <c r="M166" t="s">
        <v>175</v>
      </c>
      <c r="N166" t="s">
        <v>175</v>
      </c>
      <c r="O166" t="s">
        <v>37</v>
      </c>
      <c r="Y166">
        <v>0</v>
      </c>
      <c r="Z166" t="b">
        <v>1</v>
      </c>
      <c r="AA166">
        <v>3</v>
      </c>
    </row>
    <row r="167" spans="2:27" x14ac:dyDescent="0.45">
      <c r="B167">
        <v>154</v>
      </c>
      <c r="D167" t="s">
        <v>263</v>
      </c>
      <c r="E167" t="s">
        <v>264</v>
      </c>
      <c r="F167">
        <v>1131481</v>
      </c>
      <c r="G167">
        <v>94892</v>
      </c>
      <c r="H167">
        <v>45747</v>
      </c>
      <c r="I167" t="s">
        <v>56</v>
      </c>
      <c r="J167">
        <v>0.25</v>
      </c>
      <c r="K167">
        <v>6.0000000000000001E-3</v>
      </c>
      <c r="L167" t="s">
        <v>57</v>
      </c>
      <c r="M167" t="s">
        <v>51</v>
      </c>
      <c r="N167" t="s">
        <v>265</v>
      </c>
      <c r="O167" t="s">
        <v>53</v>
      </c>
      <c r="Y167">
        <v>0</v>
      </c>
      <c r="Z167" t="b">
        <v>1</v>
      </c>
      <c r="AA167">
        <v>1</v>
      </c>
    </row>
    <row r="168" spans="2:27" x14ac:dyDescent="0.45">
      <c r="B168">
        <v>155</v>
      </c>
      <c r="C168" t="s">
        <v>47</v>
      </c>
      <c r="D168" t="s">
        <v>266</v>
      </c>
      <c r="E168" t="s">
        <v>33</v>
      </c>
      <c r="F168">
        <v>3514906</v>
      </c>
      <c r="G168">
        <v>-95358</v>
      </c>
      <c r="H168">
        <v>45747</v>
      </c>
      <c r="I168" t="s">
        <v>49</v>
      </c>
      <c r="J168">
        <v>0.79</v>
      </c>
      <c r="K168">
        <v>0</v>
      </c>
      <c r="L168" t="s">
        <v>50</v>
      </c>
      <c r="M168" t="s">
        <v>246</v>
      </c>
      <c r="N168" t="s">
        <v>133</v>
      </c>
      <c r="O168" t="s">
        <v>53</v>
      </c>
      <c r="Y168">
        <v>13</v>
      </c>
      <c r="Z168" t="b">
        <v>1</v>
      </c>
      <c r="AA168">
        <v>0</v>
      </c>
    </row>
    <row r="169" spans="2:27" x14ac:dyDescent="0.45">
      <c r="B169">
        <v>156</v>
      </c>
      <c r="C169" t="s">
        <v>47</v>
      </c>
      <c r="D169" t="s">
        <v>267</v>
      </c>
      <c r="E169" t="s">
        <v>268</v>
      </c>
      <c r="F169">
        <v>3514906</v>
      </c>
      <c r="G169">
        <v>-95358</v>
      </c>
      <c r="H169">
        <v>45747</v>
      </c>
      <c r="I169" t="s">
        <v>56</v>
      </c>
      <c r="J169">
        <v>0.79</v>
      </c>
      <c r="K169">
        <v>1.4999999999999999E-2</v>
      </c>
      <c r="L169" t="s">
        <v>57</v>
      </c>
      <c r="M169" t="s">
        <v>51</v>
      </c>
      <c r="N169" t="s">
        <v>133</v>
      </c>
      <c r="O169" t="s">
        <v>53</v>
      </c>
      <c r="Y169">
        <v>12</v>
      </c>
      <c r="Z169" t="b">
        <v>1</v>
      </c>
      <c r="AA169">
        <v>1</v>
      </c>
    </row>
    <row r="170" spans="2:27" x14ac:dyDescent="0.45">
      <c r="B170">
        <v>157</v>
      </c>
      <c r="D170" t="s">
        <v>269</v>
      </c>
      <c r="E170" t="s">
        <v>270</v>
      </c>
      <c r="F170">
        <v>1077850</v>
      </c>
      <c r="G170">
        <v>130</v>
      </c>
      <c r="H170">
        <v>45812</v>
      </c>
      <c r="I170" t="s">
        <v>85</v>
      </c>
      <c r="J170">
        <v>0.24</v>
      </c>
      <c r="K170">
        <v>0.28499999999999998</v>
      </c>
      <c r="L170" t="s">
        <v>57</v>
      </c>
      <c r="M170" t="s">
        <v>51</v>
      </c>
      <c r="N170" t="s">
        <v>133</v>
      </c>
      <c r="O170" t="s">
        <v>53</v>
      </c>
      <c r="Y170">
        <v>0</v>
      </c>
      <c r="Z170" t="b">
        <v>1</v>
      </c>
      <c r="AA170">
        <v>2</v>
      </c>
    </row>
    <row r="171" spans="2:27" x14ac:dyDescent="0.45">
      <c r="B171">
        <v>158</v>
      </c>
      <c r="D171" t="s">
        <v>269</v>
      </c>
      <c r="E171" t="s">
        <v>271</v>
      </c>
      <c r="F171">
        <v>933762</v>
      </c>
      <c r="G171">
        <v>0</v>
      </c>
      <c r="H171">
        <v>45812</v>
      </c>
      <c r="I171" t="s">
        <v>85</v>
      </c>
      <c r="J171">
        <v>0.21</v>
      </c>
      <c r="K171">
        <v>0.34399999999999997</v>
      </c>
      <c r="L171" t="s">
        <v>57</v>
      </c>
      <c r="M171" t="s">
        <v>51</v>
      </c>
      <c r="N171" t="s">
        <v>133</v>
      </c>
      <c r="O171" t="s">
        <v>53</v>
      </c>
      <c r="Y171">
        <v>0</v>
      </c>
      <c r="Z171" t="b">
        <v>1</v>
      </c>
      <c r="AA171">
        <v>2</v>
      </c>
    </row>
    <row r="172" spans="2:27" x14ac:dyDescent="0.45">
      <c r="B172">
        <v>159</v>
      </c>
      <c r="D172" t="s">
        <v>269</v>
      </c>
      <c r="E172" t="s">
        <v>272</v>
      </c>
      <c r="F172">
        <v>405259</v>
      </c>
      <c r="G172">
        <v>0</v>
      </c>
      <c r="H172">
        <v>45812</v>
      </c>
      <c r="I172" t="s">
        <v>85</v>
      </c>
      <c r="J172">
        <v>0.09</v>
      </c>
      <c r="K172">
        <v>2.1999999999999999E-2</v>
      </c>
      <c r="L172" t="s">
        <v>57</v>
      </c>
      <c r="M172" t="s">
        <v>51</v>
      </c>
      <c r="N172" t="s">
        <v>133</v>
      </c>
      <c r="O172" t="s">
        <v>53</v>
      </c>
      <c r="Y172">
        <v>0</v>
      </c>
      <c r="Z172" t="b">
        <v>1</v>
      </c>
      <c r="AA172">
        <v>2</v>
      </c>
    </row>
    <row r="173" spans="2:27" x14ac:dyDescent="0.45">
      <c r="B173">
        <v>160</v>
      </c>
      <c r="D173" t="s">
        <v>269</v>
      </c>
      <c r="E173" t="s">
        <v>273</v>
      </c>
      <c r="F173">
        <v>237495</v>
      </c>
      <c r="G173">
        <v>0</v>
      </c>
      <c r="H173">
        <v>45812</v>
      </c>
      <c r="I173" t="s">
        <v>85</v>
      </c>
      <c r="J173">
        <v>0.05</v>
      </c>
      <c r="K173">
        <v>2.1999999999999999E-2</v>
      </c>
      <c r="L173" t="s">
        <v>57</v>
      </c>
      <c r="M173" t="s">
        <v>51</v>
      </c>
      <c r="N173" t="s">
        <v>133</v>
      </c>
      <c r="O173" t="s">
        <v>53</v>
      </c>
      <c r="Y173">
        <v>0</v>
      </c>
      <c r="Z173" t="b">
        <v>1</v>
      </c>
      <c r="AA173">
        <v>2</v>
      </c>
    </row>
    <row r="174" spans="2:27" x14ac:dyDescent="0.45">
      <c r="B174">
        <v>161</v>
      </c>
      <c r="D174" t="s">
        <v>269</v>
      </c>
      <c r="E174" t="s">
        <v>274</v>
      </c>
      <c r="F174">
        <v>206645</v>
      </c>
      <c r="G174">
        <v>198</v>
      </c>
      <c r="H174">
        <v>45812</v>
      </c>
      <c r="I174" t="s">
        <v>85</v>
      </c>
      <c r="J174">
        <v>0.05</v>
      </c>
      <c r="K174">
        <v>5.0999999999999997E-2</v>
      </c>
      <c r="L174" t="s">
        <v>57</v>
      </c>
      <c r="M174" t="s">
        <v>51</v>
      </c>
      <c r="N174" t="s">
        <v>133</v>
      </c>
      <c r="O174" t="s">
        <v>53</v>
      </c>
      <c r="Y174">
        <v>0</v>
      </c>
      <c r="Z174" t="b">
        <v>1</v>
      </c>
      <c r="AA174">
        <v>2</v>
      </c>
    </row>
    <row r="175" spans="2:27" x14ac:dyDescent="0.45">
      <c r="B175">
        <v>162</v>
      </c>
      <c r="D175" t="s">
        <v>269</v>
      </c>
      <c r="E175" t="s">
        <v>275</v>
      </c>
      <c r="F175">
        <v>194033</v>
      </c>
      <c r="G175">
        <v>0</v>
      </c>
      <c r="H175">
        <v>45777</v>
      </c>
      <c r="I175" t="s">
        <v>63</v>
      </c>
      <c r="J175">
        <v>0.04</v>
      </c>
      <c r="K175">
        <v>2.3E-2</v>
      </c>
      <c r="L175" t="s">
        <v>57</v>
      </c>
      <c r="M175" t="s">
        <v>51</v>
      </c>
      <c r="N175" t="s">
        <v>133</v>
      </c>
      <c r="O175" t="s">
        <v>53</v>
      </c>
      <c r="Y175">
        <v>0</v>
      </c>
      <c r="Z175" t="b">
        <v>1</v>
      </c>
      <c r="AA175">
        <v>2</v>
      </c>
    </row>
    <row r="176" spans="2:27" x14ac:dyDescent="0.45">
      <c r="B176">
        <v>163</v>
      </c>
      <c r="D176" t="s">
        <v>269</v>
      </c>
      <c r="E176" t="s">
        <v>276</v>
      </c>
      <c r="F176">
        <v>192236</v>
      </c>
      <c r="G176">
        <v>1262</v>
      </c>
      <c r="H176">
        <v>45777</v>
      </c>
      <c r="I176" t="s">
        <v>63</v>
      </c>
      <c r="J176">
        <v>0.04</v>
      </c>
      <c r="K176">
        <v>0.36299999999999999</v>
      </c>
      <c r="L176" t="s">
        <v>57</v>
      </c>
      <c r="M176" t="s">
        <v>51</v>
      </c>
      <c r="N176" t="s">
        <v>133</v>
      </c>
      <c r="O176" t="s">
        <v>53</v>
      </c>
      <c r="Y176">
        <v>0</v>
      </c>
      <c r="Z176" t="b">
        <v>1</v>
      </c>
      <c r="AA176">
        <v>2</v>
      </c>
    </row>
    <row r="177" spans="2:27" x14ac:dyDescent="0.45">
      <c r="B177">
        <v>164</v>
      </c>
      <c r="D177" t="s">
        <v>269</v>
      </c>
      <c r="E177" t="s">
        <v>277</v>
      </c>
      <c r="F177">
        <v>132496</v>
      </c>
      <c r="G177">
        <v>0</v>
      </c>
      <c r="H177">
        <v>45777</v>
      </c>
      <c r="I177" t="s">
        <v>63</v>
      </c>
      <c r="J177">
        <v>0.03</v>
      </c>
      <c r="K177">
        <v>2.3E-2</v>
      </c>
      <c r="L177" t="s">
        <v>57</v>
      </c>
      <c r="M177" t="s">
        <v>51</v>
      </c>
      <c r="N177" t="s">
        <v>133</v>
      </c>
      <c r="O177" t="s">
        <v>53</v>
      </c>
      <c r="Y177">
        <v>0</v>
      </c>
      <c r="Z177" t="b">
        <v>1</v>
      </c>
      <c r="AA177">
        <v>2</v>
      </c>
    </row>
    <row r="178" spans="2:27" x14ac:dyDescent="0.45">
      <c r="B178">
        <v>165</v>
      </c>
      <c r="D178" t="s">
        <v>269</v>
      </c>
      <c r="E178" t="s">
        <v>278</v>
      </c>
      <c r="F178">
        <v>65210</v>
      </c>
      <c r="G178">
        <v>4463</v>
      </c>
      <c r="H178">
        <v>45777</v>
      </c>
      <c r="I178" t="s">
        <v>63</v>
      </c>
      <c r="J178">
        <v>0.01</v>
      </c>
      <c r="K178">
        <v>0.105</v>
      </c>
      <c r="L178" t="s">
        <v>57</v>
      </c>
      <c r="M178" t="s">
        <v>51</v>
      </c>
      <c r="N178" t="s">
        <v>133</v>
      </c>
      <c r="O178" t="s">
        <v>53</v>
      </c>
      <c r="Y178">
        <v>0</v>
      </c>
      <c r="Z178" t="b">
        <v>1</v>
      </c>
      <c r="AA178">
        <v>2</v>
      </c>
    </row>
    <row r="179" spans="2:27" x14ac:dyDescent="0.45">
      <c r="B179">
        <v>166</v>
      </c>
      <c r="D179" t="s">
        <v>269</v>
      </c>
      <c r="E179" t="s">
        <v>279</v>
      </c>
      <c r="F179">
        <v>30351</v>
      </c>
      <c r="G179">
        <v>0</v>
      </c>
      <c r="H179">
        <v>45812</v>
      </c>
      <c r="I179" t="s">
        <v>85</v>
      </c>
      <c r="J179">
        <v>0.01</v>
      </c>
      <c r="K179">
        <v>2.1999999999999999E-2</v>
      </c>
      <c r="L179" t="s">
        <v>57</v>
      </c>
      <c r="M179" t="s">
        <v>51</v>
      </c>
      <c r="N179" t="s">
        <v>133</v>
      </c>
      <c r="O179" t="s">
        <v>53</v>
      </c>
      <c r="Y179">
        <v>0</v>
      </c>
      <c r="Z179" t="b">
        <v>1</v>
      </c>
      <c r="AA179">
        <v>2</v>
      </c>
    </row>
    <row r="180" spans="2:27" x14ac:dyDescent="0.45">
      <c r="B180">
        <v>167</v>
      </c>
      <c r="D180" t="s">
        <v>269</v>
      </c>
      <c r="E180" t="s">
        <v>280</v>
      </c>
      <c r="F180">
        <v>12665</v>
      </c>
      <c r="G180">
        <v>0</v>
      </c>
      <c r="H180">
        <v>45777</v>
      </c>
      <c r="I180" t="s">
        <v>63</v>
      </c>
      <c r="J180">
        <v>0</v>
      </c>
      <c r="K180">
        <v>4.9000000000000002E-2</v>
      </c>
      <c r="L180" t="s">
        <v>57</v>
      </c>
      <c r="M180" t="s">
        <v>51</v>
      </c>
      <c r="N180" t="s">
        <v>133</v>
      </c>
      <c r="O180" t="s">
        <v>53</v>
      </c>
      <c r="Y180">
        <v>0</v>
      </c>
      <c r="Z180" t="b">
        <v>1</v>
      </c>
      <c r="AA180">
        <v>2</v>
      </c>
    </row>
    <row r="181" spans="2:27" x14ac:dyDescent="0.45">
      <c r="B181">
        <v>168</v>
      </c>
      <c r="D181" t="s">
        <v>269</v>
      </c>
      <c r="E181" t="s">
        <v>281</v>
      </c>
      <c r="F181">
        <v>6715</v>
      </c>
      <c r="G181">
        <v>0</v>
      </c>
      <c r="H181">
        <v>45812</v>
      </c>
      <c r="I181" t="s">
        <v>85</v>
      </c>
      <c r="J181">
        <v>0</v>
      </c>
      <c r="K181">
        <v>2.1999999999999999E-2</v>
      </c>
      <c r="L181" t="s">
        <v>57</v>
      </c>
      <c r="M181" t="s">
        <v>51</v>
      </c>
      <c r="N181" t="s">
        <v>133</v>
      </c>
      <c r="O181" t="s">
        <v>53</v>
      </c>
      <c r="Y181">
        <v>0</v>
      </c>
      <c r="Z181" t="b">
        <v>1</v>
      </c>
      <c r="AA181">
        <v>2</v>
      </c>
    </row>
    <row r="182" spans="2:27" x14ac:dyDescent="0.45">
      <c r="B182">
        <v>169</v>
      </c>
      <c r="C182" t="s">
        <v>47</v>
      </c>
      <c r="D182" t="s">
        <v>282</v>
      </c>
      <c r="E182" t="s">
        <v>283</v>
      </c>
      <c r="F182">
        <v>3183116</v>
      </c>
      <c r="G182">
        <v>11813</v>
      </c>
      <c r="H182">
        <v>45747</v>
      </c>
      <c r="I182" t="s">
        <v>56</v>
      </c>
      <c r="J182">
        <v>0.71</v>
      </c>
      <c r="K182">
        <v>1.0999999999999999E-2</v>
      </c>
      <c r="L182" t="s">
        <v>50</v>
      </c>
      <c r="M182" t="s">
        <v>284</v>
      </c>
      <c r="N182" t="s">
        <v>265</v>
      </c>
      <c r="O182" t="s">
        <v>53</v>
      </c>
      <c r="Y182">
        <v>4</v>
      </c>
      <c r="Z182" t="b">
        <v>1</v>
      </c>
      <c r="AA182">
        <v>0</v>
      </c>
    </row>
    <row r="183" spans="2:27" x14ac:dyDescent="0.45">
      <c r="B183">
        <v>170</v>
      </c>
      <c r="C183" t="s">
        <v>47</v>
      </c>
      <c r="D183" t="s">
        <v>285</v>
      </c>
      <c r="E183" t="s">
        <v>59</v>
      </c>
      <c r="F183">
        <v>282213</v>
      </c>
      <c r="G183">
        <v>-2896</v>
      </c>
      <c r="H183">
        <v>45747</v>
      </c>
      <c r="I183" t="s">
        <v>60</v>
      </c>
      <c r="J183">
        <v>0.06</v>
      </c>
      <c r="K183">
        <v>0</v>
      </c>
      <c r="L183" t="s">
        <v>57</v>
      </c>
      <c r="M183" t="s">
        <v>51</v>
      </c>
      <c r="N183" t="s">
        <v>265</v>
      </c>
      <c r="O183" t="s">
        <v>53</v>
      </c>
      <c r="Y183">
        <v>1</v>
      </c>
      <c r="Z183" t="b">
        <v>1</v>
      </c>
      <c r="AA183">
        <v>1</v>
      </c>
    </row>
    <row r="184" spans="2:27" x14ac:dyDescent="0.45">
      <c r="B184">
        <v>171</v>
      </c>
      <c r="D184" t="s">
        <v>286</v>
      </c>
      <c r="E184" t="s">
        <v>287</v>
      </c>
      <c r="F184">
        <v>282213</v>
      </c>
      <c r="G184">
        <v>-2896</v>
      </c>
      <c r="H184">
        <v>45747</v>
      </c>
      <c r="I184" t="s">
        <v>63</v>
      </c>
      <c r="J184">
        <v>0.06</v>
      </c>
      <c r="K184">
        <v>0.32800000000000001</v>
      </c>
      <c r="L184" t="s">
        <v>57</v>
      </c>
      <c r="M184" t="s">
        <v>51</v>
      </c>
      <c r="N184" t="s">
        <v>265</v>
      </c>
      <c r="O184" t="s">
        <v>53</v>
      </c>
      <c r="Y184">
        <v>0</v>
      </c>
      <c r="Z184" t="b">
        <v>1</v>
      </c>
      <c r="AA184">
        <v>2</v>
      </c>
    </row>
    <row r="185" spans="2:27" x14ac:dyDescent="0.45">
      <c r="B185">
        <v>172</v>
      </c>
      <c r="C185" t="s">
        <v>47</v>
      </c>
      <c r="D185" t="s">
        <v>288</v>
      </c>
      <c r="E185" t="s">
        <v>59</v>
      </c>
      <c r="F185">
        <v>160161</v>
      </c>
      <c r="G185">
        <v>3904</v>
      </c>
      <c r="H185">
        <v>45777</v>
      </c>
      <c r="I185" t="s">
        <v>60</v>
      </c>
      <c r="J185">
        <v>0.04</v>
      </c>
      <c r="K185">
        <v>0</v>
      </c>
      <c r="L185" t="s">
        <v>57</v>
      </c>
      <c r="M185" t="s">
        <v>51</v>
      </c>
      <c r="N185" t="s">
        <v>100</v>
      </c>
      <c r="O185" t="s">
        <v>101</v>
      </c>
      <c r="Y185">
        <v>1</v>
      </c>
      <c r="Z185" t="b">
        <v>1</v>
      </c>
      <c r="AA185">
        <v>1</v>
      </c>
    </row>
    <row r="186" spans="2:27" x14ac:dyDescent="0.45">
      <c r="B186">
        <v>173</v>
      </c>
      <c r="D186" t="s">
        <v>289</v>
      </c>
      <c r="E186" t="s">
        <v>290</v>
      </c>
      <c r="F186">
        <v>160161</v>
      </c>
      <c r="G186">
        <v>3904</v>
      </c>
      <c r="H186">
        <v>45777</v>
      </c>
      <c r="I186" t="s">
        <v>104</v>
      </c>
      <c r="J186">
        <v>0.04</v>
      </c>
      <c r="K186">
        <v>0</v>
      </c>
      <c r="L186" t="s">
        <v>57</v>
      </c>
      <c r="M186" t="s">
        <v>51</v>
      </c>
      <c r="N186" t="s">
        <v>100</v>
      </c>
      <c r="O186" t="s">
        <v>101</v>
      </c>
      <c r="Y186">
        <v>0</v>
      </c>
      <c r="Z186" t="b">
        <v>1</v>
      </c>
      <c r="AA186">
        <v>2</v>
      </c>
    </row>
    <row r="187" spans="2:27" x14ac:dyDescent="0.45">
      <c r="B187">
        <v>174</v>
      </c>
      <c r="D187" t="s">
        <v>291</v>
      </c>
      <c r="E187" t="s">
        <v>292</v>
      </c>
      <c r="F187">
        <v>2772184</v>
      </c>
      <c r="G187">
        <v>-886585</v>
      </c>
      <c r="H187">
        <v>45747</v>
      </c>
      <c r="I187" t="s">
        <v>56</v>
      </c>
      <c r="J187">
        <v>0.62</v>
      </c>
      <c r="K187">
        <v>1.2E-2</v>
      </c>
      <c r="L187" t="s">
        <v>50</v>
      </c>
      <c r="M187" t="s">
        <v>293</v>
      </c>
      <c r="N187" t="s">
        <v>265</v>
      </c>
      <c r="O187" t="s">
        <v>53</v>
      </c>
      <c r="Y187">
        <v>0</v>
      </c>
      <c r="Z187" t="b">
        <v>1</v>
      </c>
      <c r="AA187">
        <v>0</v>
      </c>
    </row>
    <row r="188" spans="2:27" x14ac:dyDescent="0.45">
      <c r="B188">
        <v>175</v>
      </c>
      <c r="D188" t="s">
        <v>294</v>
      </c>
      <c r="E188" t="s">
        <v>295</v>
      </c>
      <c r="F188">
        <v>2641427</v>
      </c>
      <c r="G188">
        <v>2376051</v>
      </c>
      <c r="H188">
        <v>45747</v>
      </c>
      <c r="I188" t="s">
        <v>56</v>
      </c>
      <c r="J188">
        <v>0.59</v>
      </c>
      <c r="K188">
        <v>0.23499999999999999</v>
      </c>
      <c r="L188" t="s">
        <v>50</v>
      </c>
      <c r="M188" t="s">
        <v>293</v>
      </c>
      <c r="N188" t="s">
        <v>265</v>
      </c>
      <c r="O188" t="s">
        <v>53</v>
      </c>
      <c r="Y188">
        <v>0</v>
      </c>
      <c r="Z188" t="b">
        <v>1</v>
      </c>
      <c r="AA188">
        <v>0</v>
      </c>
    </row>
    <row r="189" spans="2:27" x14ac:dyDescent="0.45">
      <c r="B189">
        <v>176</v>
      </c>
      <c r="C189" t="s">
        <v>47</v>
      </c>
      <c r="D189" t="s">
        <v>296</v>
      </c>
      <c r="E189" t="s">
        <v>33</v>
      </c>
      <c r="F189">
        <v>2519313</v>
      </c>
      <c r="G189">
        <v>-46142</v>
      </c>
      <c r="H189">
        <v>45747</v>
      </c>
      <c r="I189" t="s">
        <v>49</v>
      </c>
      <c r="J189">
        <v>0.56000000000000005</v>
      </c>
      <c r="K189">
        <v>0</v>
      </c>
      <c r="L189" t="s">
        <v>50</v>
      </c>
      <c r="M189" t="s">
        <v>51</v>
      </c>
      <c r="N189" t="s">
        <v>130</v>
      </c>
      <c r="O189" t="s">
        <v>53</v>
      </c>
      <c r="Y189">
        <v>4</v>
      </c>
      <c r="Z189" t="b">
        <v>1</v>
      </c>
      <c r="AA189">
        <v>0</v>
      </c>
    </row>
    <row r="190" spans="2:27" x14ac:dyDescent="0.45">
      <c r="B190">
        <v>177</v>
      </c>
      <c r="C190" t="s">
        <v>47</v>
      </c>
      <c r="D190" t="s">
        <v>297</v>
      </c>
      <c r="E190" t="s">
        <v>298</v>
      </c>
      <c r="F190">
        <v>2519313</v>
      </c>
      <c r="G190">
        <v>-46142</v>
      </c>
      <c r="H190">
        <v>45747</v>
      </c>
      <c r="I190" t="s">
        <v>56</v>
      </c>
      <c r="J190">
        <v>0.56000000000000005</v>
      </c>
      <c r="K190">
        <v>1.0999999999999999E-2</v>
      </c>
      <c r="L190" t="s">
        <v>57</v>
      </c>
      <c r="M190" t="s">
        <v>51</v>
      </c>
      <c r="N190" t="s">
        <v>130</v>
      </c>
      <c r="O190" t="s">
        <v>53</v>
      </c>
      <c r="Y190">
        <v>3</v>
      </c>
      <c r="Z190" t="b">
        <v>1</v>
      </c>
      <c r="AA190">
        <v>1</v>
      </c>
    </row>
    <row r="191" spans="2:27" x14ac:dyDescent="0.45">
      <c r="B191">
        <v>178</v>
      </c>
      <c r="C191" t="s">
        <v>47</v>
      </c>
      <c r="D191" t="s">
        <v>299</v>
      </c>
      <c r="E191" t="s">
        <v>59</v>
      </c>
      <c r="F191">
        <v>198284</v>
      </c>
      <c r="G191">
        <v>-5200</v>
      </c>
      <c r="H191">
        <v>45777</v>
      </c>
      <c r="I191" t="s">
        <v>60</v>
      </c>
      <c r="J191">
        <v>0.04</v>
      </c>
      <c r="K191">
        <v>0</v>
      </c>
      <c r="L191" t="s">
        <v>57</v>
      </c>
      <c r="M191" t="s">
        <v>51</v>
      </c>
      <c r="N191" t="s">
        <v>130</v>
      </c>
      <c r="O191" t="s">
        <v>53</v>
      </c>
      <c r="Y191">
        <v>1</v>
      </c>
      <c r="Z191" t="b">
        <v>1</v>
      </c>
      <c r="AA191">
        <v>2</v>
      </c>
    </row>
    <row r="192" spans="2:27" x14ac:dyDescent="0.45">
      <c r="B192">
        <v>179</v>
      </c>
      <c r="D192" t="s">
        <v>300</v>
      </c>
      <c r="E192" t="s">
        <v>301</v>
      </c>
      <c r="F192">
        <v>198284</v>
      </c>
      <c r="G192">
        <v>-5200</v>
      </c>
      <c r="H192">
        <v>45777</v>
      </c>
      <c r="I192" t="s">
        <v>63</v>
      </c>
      <c r="J192">
        <v>0.04</v>
      </c>
      <c r="K192">
        <v>0.45400000000000001</v>
      </c>
      <c r="L192" t="s">
        <v>57</v>
      </c>
      <c r="M192" t="s">
        <v>51</v>
      </c>
      <c r="N192" t="s">
        <v>130</v>
      </c>
      <c r="O192" t="s">
        <v>53</v>
      </c>
      <c r="Y192">
        <v>0</v>
      </c>
      <c r="Z192" t="b">
        <v>1</v>
      </c>
      <c r="AA192">
        <v>3</v>
      </c>
    </row>
    <row r="193" spans="2:27" x14ac:dyDescent="0.45">
      <c r="B193">
        <v>180</v>
      </c>
      <c r="D193" t="s">
        <v>302</v>
      </c>
      <c r="E193" t="s">
        <v>303</v>
      </c>
      <c r="F193">
        <v>63174</v>
      </c>
      <c r="G193">
        <v>0</v>
      </c>
      <c r="H193">
        <v>45812</v>
      </c>
      <c r="I193" t="s">
        <v>85</v>
      </c>
      <c r="J193">
        <v>0.01</v>
      </c>
      <c r="K193">
        <v>0.36899999999999999</v>
      </c>
      <c r="L193" t="s">
        <v>57</v>
      </c>
      <c r="M193" t="s">
        <v>51</v>
      </c>
      <c r="N193" t="s">
        <v>130</v>
      </c>
      <c r="O193" t="s">
        <v>53</v>
      </c>
      <c r="Y193">
        <v>0</v>
      </c>
      <c r="Z193" t="b">
        <v>1</v>
      </c>
      <c r="AA193">
        <v>2</v>
      </c>
    </row>
    <row r="194" spans="2:27" x14ac:dyDescent="0.45">
      <c r="B194">
        <v>181</v>
      </c>
      <c r="C194" t="s">
        <v>47</v>
      </c>
      <c r="D194" t="s">
        <v>304</v>
      </c>
      <c r="E194" t="s">
        <v>305</v>
      </c>
      <c r="F194">
        <v>2126315</v>
      </c>
      <c r="G194">
        <v>796350</v>
      </c>
      <c r="H194">
        <v>45747</v>
      </c>
      <c r="I194" t="s">
        <v>56</v>
      </c>
      <c r="J194">
        <v>0.48</v>
      </c>
      <c r="K194">
        <v>1.2E-2</v>
      </c>
      <c r="L194" t="s">
        <v>50</v>
      </c>
      <c r="M194" t="s">
        <v>51</v>
      </c>
      <c r="N194" t="s">
        <v>306</v>
      </c>
      <c r="O194" t="s">
        <v>53</v>
      </c>
      <c r="Y194">
        <v>40</v>
      </c>
      <c r="Z194" t="b">
        <v>1</v>
      </c>
      <c r="AA194">
        <v>0</v>
      </c>
    </row>
    <row r="195" spans="2:27" x14ac:dyDescent="0.45">
      <c r="B195">
        <v>182</v>
      </c>
      <c r="C195" t="s">
        <v>47</v>
      </c>
      <c r="D195" t="s">
        <v>307</v>
      </c>
      <c r="E195" t="s">
        <v>59</v>
      </c>
      <c r="F195">
        <v>686449</v>
      </c>
      <c r="G195">
        <v>29422</v>
      </c>
      <c r="H195">
        <v>45812</v>
      </c>
      <c r="I195" t="s">
        <v>60</v>
      </c>
      <c r="J195">
        <v>0.15</v>
      </c>
      <c r="K195">
        <v>0</v>
      </c>
      <c r="L195" t="s">
        <v>57</v>
      </c>
      <c r="M195" t="s">
        <v>51</v>
      </c>
      <c r="N195" t="s">
        <v>306</v>
      </c>
      <c r="O195" t="s">
        <v>53</v>
      </c>
      <c r="Y195">
        <v>8</v>
      </c>
      <c r="Z195" t="b">
        <v>1</v>
      </c>
      <c r="AA195">
        <v>1</v>
      </c>
    </row>
    <row r="196" spans="2:27" x14ac:dyDescent="0.45">
      <c r="B196">
        <v>183</v>
      </c>
      <c r="D196" t="s">
        <v>308</v>
      </c>
      <c r="E196" t="s">
        <v>309</v>
      </c>
      <c r="F196">
        <v>233130</v>
      </c>
      <c r="G196">
        <v>0</v>
      </c>
      <c r="H196">
        <v>45812</v>
      </c>
      <c r="I196" t="s">
        <v>85</v>
      </c>
      <c r="J196">
        <v>0.05</v>
      </c>
      <c r="K196">
        <v>5.8999999999999997E-2</v>
      </c>
      <c r="L196" t="s">
        <v>57</v>
      </c>
      <c r="M196" t="s">
        <v>51</v>
      </c>
      <c r="N196" t="s">
        <v>306</v>
      </c>
      <c r="O196" t="s">
        <v>53</v>
      </c>
      <c r="Y196">
        <v>0</v>
      </c>
      <c r="Z196" t="b">
        <v>1</v>
      </c>
      <c r="AA196">
        <v>2</v>
      </c>
    </row>
    <row r="197" spans="2:27" x14ac:dyDescent="0.45">
      <c r="B197">
        <v>184</v>
      </c>
      <c r="D197" t="s">
        <v>308</v>
      </c>
      <c r="E197" t="s">
        <v>310</v>
      </c>
      <c r="F197">
        <v>151901</v>
      </c>
      <c r="G197">
        <v>1724</v>
      </c>
      <c r="H197">
        <v>45777</v>
      </c>
      <c r="I197" t="s">
        <v>63</v>
      </c>
      <c r="J197">
        <v>0.03</v>
      </c>
      <c r="K197">
        <v>1.4E-2</v>
      </c>
      <c r="L197" t="s">
        <v>57</v>
      </c>
      <c r="M197" t="s">
        <v>51</v>
      </c>
      <c r="N197" t="s">
        <v>306</v>
      </c>
      <c r="O197" t="s">
        <v>53</v>
      </c>
      <c r="Y197">
        <v>0</v>
      </c>
      <c r="Z197" t="b">
        <v>1</v>
      </c>
      <c r="AA197">
        <v>2</v>
      </c>
    </row>
    <row r="198" spans="2:27" x14ac:dyDescent="0.45">
      <c r="B198">
        <v>185</v>
      </c>
      <c r="D198" t="s">
        <v>308</v>
      </c>
      <c r="E198" t="s">
        <v>311</v>
      </c>
      <c r="F198">
        <v>80231</v>
      </c>
      <c r="G198">
        <v>0</v>
      </c>
      <c r="H198">
        <v>45812</v>
      </c>
      <c r="I198" t="s">
        <v>85</v>
      </c>
      <c r="J198">
        <v>0.02</v>
      </c>
      <c r="K198">
        <v>0.03</v>
      </c>
      <c r="L198" t="s">
        <v>57</v>
      </c>
      <c r="M198" t="s">
        <v>51</v>
      </c>
      <c r="N198" t="s">
        <v>306</v>
      </c>
      <c r="O198" t="s">
        <v>53</v>
      </c>
      <c r="Y198">
        <v>0</v>
      </c>
      <c r="Z198" t="b">
        <v>1</v>
      </c>
      <c r="AA198">
        <v>2</v>
      </c>
    </row>
    <row r="199" spans="2:27" x14ac:dyDescent="0.45">
      <c r="B199">
        <v>186</v>
      </c>
      <c r="D199" t="s">
        <v>308</v>
      </c>
      <c r="E199" t="s">
        <v>312</v>
      </c>
      <c r="F199">
        <v>80076</v>
      </c>
      <c r="G199">
        <v>27503</v>
      </c>
      <c r="H199">
        <v>45747</v>
      </c>
      <c r="I199" t="s">
        <v>63</v>
      </c>
      <c r="J199">
        <v>0.02</v>
      </c>
      <c r="K199">
        <v>2.5000000000000001E-2</v>
      </c>
      <c r="L199" t="s">
        <v>57</v>
      </c>
      <c r="M199" t="s">
        <v>51</v>
      </c>
      <c r="N199" t="s">
        <v>306</v>
      </c>
      <c r="O199" t="s">
        <v>53</v>
      </c>
      <c r="Y199">
        <v>0</v>
      </c>
      <c r="Z199" t="b">
        <v>1</v>
      </c>
      <c r="AA199">
        <v>2</v>
      </c>
    </row>
    <row r="200" spans="2:27" x14ac:dyDescent="0.45">
      <c r="B200">
        <v>187</v>
      </c>
      <c r="D200" t="s">
        <v>308</v>
      </c>
      <c r="E200" t="s">
        <v>313</v>
      </c>
      <c r="F200">
        <v>74483</v>
      </c>
      <c r="G200">
        <v>310</v>
      </c>
      <c r="H200">
        <v>45747</v>
      </c>
      <c r="I200" t="s">
        <v>63</v>
      </c>
      <c r="J200">
        <v>0.02</v>
      </c>
      <c r="K200">
        <v>5.0000000000000001E-3</v>
      </c>
      <c r="L200" t="s">
        <v>57</v>
      </c>
      <c r="M200" t="s">
        <v>51</v>
      </c>
      <c r="N200" t="s">
        <v>306</v>
      </c>
      <c r="O200" t="s">
        <v>53</v>
      </c>
      <c r="Y200">
        <v>0</v>
      </c>
      <c r="Z200" t="b">
        <v>1</v>
      </c>
      <c r="AA200">
        <v>2</v>
      </c>
    </row>
    <row r="201" spans="2:27" x14ac:dyDescent="0.45">
      <c r="B201">
        <v>188</v>
      </c>
      <c r="D201" t="s">
        <v>308</v>
      </c>
      <c r="E201" t="s">
        <v>314</v>
      </c>
      <c r="F201">
        <v>24397</v>
      </c>
      <c r="G201">
        <v>0</v>
      </c>
      <c r="H201">
        <v>45812</v>
      </c>
      <c r="I201" t="s">
        <v>85</v>
      </c>
      <c r="J201">
        <v>0.01</v>
      </c>
      <c r="K201">
        <v>0.05</v>
      </c>
      <c r="L201" t="s">
        <v>57</v>
      </c>
      <c r="M201" t="s">
        <v>51</v>
      </c>
      <c r="N201" t="s">
        <v>306</v>
      </c>
      <c r="O201" t="s">
        <v>53</v>
      </c>
      <c r="Y201">
        <v>0</v>
      </c>
      <c r="Z201" t="b">
        <v>1</v>
      </c>
      <c r="AA201">
        <v>2</v>
      </c>
    </row>
    <row r="202" spans="2:27" x14ac:dyDescent="0.45">
      <c r="B202">
        <v>189</v>
      </c>
      <c r="D202" t="s">
        <v>308</v>
      </c>
      <c r="E202" t="s">
        <v>315</v>
      </c>
      <c r="F202">
        <v>23019</v>
      </c>
      <c r="G202">
        <v>-116</v>
      </c>
      <c r="H202">
        <v>45777</v>
      </c>
      <c r="I202" t="s">
        <v>63</v>
      </c>
      <c r="J202">
        <v>0.01</v>
      </c>
      <c r="K202">
        <v>1.4999999999999999E-2</v>
      </c>
      <c r="L202" t="s">
        <v>57</v>
      </c>
      <c r="M202" t="s">
        <v>51</v>
      </c>
      <c r="N202" t="s">
        <v>306</v>
      </c>
      <c r="O202" t="s">
        <v>53</v>
      </c>
      <c r="Y202">
        <v>0</v>
      </c>
      <c r="Z202" t="b">
        <v>1</v>
      </c>
      <c r="AA202">
        <v>2</v>
      </c>
    </row>
    <row r="203" spans="2:27" x14ac:dyDescent="0.45">
      <c r="B203">
        <v>190</v>
      </c>
      <c r="D203" t="s">
        <v>308</v>
      </c>
      <c r="E203" t="s">
        <v>316</v>
      </c>
      <c r="F203">
        <v>19212</v>
      </c>
      <c r="G203">
        <v>0</v>
      </c>
      <c r="H203">
        <v>45812</v>
      </c>
      <c r="I203" t="s">
        <v>85</v>
      </c>
      <c r="J203">
        <v>0</v>
      </c>
      <c r="K203">
        <v>3.2000000000000001E-2</v>
      </c>
      <c r="L203" t="s">
        <v>57</v>
      </c>
      <c r="M203" t="s">
        <v>51</v>
      </c>
      <c r="N203" t="s">
        <v>306</v>
      </c>
      <c r="O203" t="s">
        <v>53</v>
      </c>
      <c r="Y203">
        <v>0</v>
      </c>
      <c r="Z203" t="b">
        <v>1</v>
      </c>
      <c r="AA203">
        <v>2</v>
      </c>
    </row>
    <row r="204" spans="2:27" x14ac:dyDescent="0.45">
      <c r="B204">
        <v>191</v>
      </c>
      <c r="D204" t="s">
        <v>307</v>
      </c>
      <c r="E204" t="s">
        <v>317</v>
      </c>
      <c r="F204">
        <v>539901</v>
      </c>
      <c r="G204">
        <v>0</v>
      </c>
      <c r="H204">
        <v>45812</v>
      </c>
      <c r="I204" t="s">
        <v>85</v>
      </c>
      <c r="J204">
        <v>0.12</v>
      </c>
      <c r="K204">
        <v>4.8000000000000001E-2</v>
      </c>
      <c r="L204" t="s">
        <v>57</v>
      </c>
      <c r="M204" t="s">
        <v>51</v>
      </c>
      <c r="N204" t="s">
        <v>306</v>
      </c>
      <c r="O204" t="s">
        <v>53</v>
      </c>
      <c r="Y204">
        <v>0</v>
      </c>
      <c r="Z204" t="b">
        <v>1</v>
      </c>
      <c r="AA204">
        <v>1</v>
      </c>
    </row>
    <row r="205" spans="2:27" x14ac:dyDescent="0.45">
      <c r="B205">
        <v>192</v>
      </c>
      <c r="C205" t="s">
        <v>47</v>
      </c>
      <c r="D205" t="s">
        <v>318</v>
      </c>
      <c r="E205" t="s">
        <v>59</v>
      </c>
      <c r="F205">
        <v>366428</v>
      </c>
      <c r="G205">
        <v>42750</v>
      </c>
      <c r="H205">
        <v>45747</v>
      </c>
      <c r="I205" t="s">
        <v>60</v>
      </c>
      <c r="J205">
        <v>0.08</v>
      </c>
      <c r="K205">
        <v>0</v>
      </c>
      <c r="L205" t="s">
        <v>57</v>
      </c>
      <c r="M205" t="s">
        <v>51</v>
      </c>
      <c r="N205" t="s">
        <v>175</v>
      </c>
      <c r="O205" t="s">
        <v>101</v>
      </c>
      <c r="Y205">
        <v>7</v>
      </c>
      <c r="Z205" t="b">
        <v>1</v>
      </c>
      <c r="AA205">
        <v>1</v>
      </c>
    </row>
    <row r="206" spans="2:27" x14ac:dyDescent="0.45">
      <c r="B206">
        <v>193</v>
      </c>
      <c r="D206" t="s">
        <v>319</v>
      </c>
      <c r="E206" t="s">
        <v>320</v>
      </c>
      <c r="F206">
        <v>93309</v>
      </c>
      <c r="G206">
        <v>6243</v>
      </c>
      <c r="H206">
        <v>45747</v>
      </c>
      <c r="I206" t="s">
        <v>104</v>
      </c>
      <c r="J206">
        <v>0.02</v>
      </c>
      <c r="K206">
        <v>2.7E-2</v>
      </c>
      <c r="L206" t="s">
        <v>57</v>
      </c>
      <c r="M206" t="s">
        <v>51</v>
      </c>
      <c r="N206" t="s">
        <v>175</v>
      </c>
      <c r="O206" t="s">
        <v>101</v>
      </c>
      <c r="Y206">
        <v>0</v>
      </c>
      <c r="Z206" t="b">
        <v>1</v>
      </c>
      <c r="AA206">
        <v>2</v>
      </c>
    </row>
    <row r="207" spans="2:27" x14ac:dyDescent="0.45">
      <c r="B207">
        <v>194</v>
      </c>
      <c r="D207" t="s">
        <v>319</v>
      </c>
      <c r="E207" t="s">
        <v>321</v>
      </c>
      <c r="F207">
        <v>83045</v>
      </c>
      <c r="G207">
        <v>31690</v>
      </c>
      <c r="H207">
        <v>45747</v>
      </c>
      <c r="I207" t="s">
        <v>104</v>
      </c>
      <c r="J207">
        <v>0.02</v>
      </c>
      <c r="K207">
        <v>3.9E-2</v>
      </c>
      <c r="L207" t="s">
        <v>57</v>
      </c>
      <c r="M207" t="s">
        <v>51</v>
      </c>
      <c r="N207" t="s">
        <v>175</v>
      </c>
      <c r="O207" t="s">
        <v>101</v>
      </c>
      <c r="Y207">
        <v>0</v>
      </c>
      <c r="Z207" t="b">
        <v>1</v>
      </c>
      <c r="AA207">
        <v>2</v>
      </c>
    </row>
    <row r="208" spans="2:27" x14ac:dyDescent="0.45">
      <c r="B208">
        <v>195</v>
      </c>
      <c r="D208" t="s">
        <v>319</v>
      </c>
      <c r="E208" t="s">
        <v>322</v>
      </c>
      <c r="F208">
        <v>71137</v>
      </c>
      <c r="G208">
        <v>2260</v>
      </c>
      <c r="H208">
        <v>45747</v>
      </c>
      <c r="I208" t="s">
        <v>104</v>
      </c>
      <c r="J208">
        <v>0.02</v>
      </c>
      <c r="K208">
        <v>0</v>
      </c>
      <c r="L208" t="s">
        <v>57</v>
      </c>
      <c r="M208" t="s">
        <v>51</v>
      </c>
      <c r="N208" t="s">
        <v>175</v>
      </c>
      <c r="O208" t="s">
        <v>101</v>
      </c>
      <c r="Y208">
        <v>0</v>
      </c>
      <c r="Z208" t="b">
        <v>1</v>
      </c>
      <c r="AA208">
        <v>2</v>
      </c>
    </row>
    <row r="209" spans="2:27" x14ac:dyDescent="0.45">
      <c r="B209">
        <v>196</v>
      </c>
      <c r="D209" t="s">
        <v>319</v>
      </c>
      <c r="E209" t="s">
        <v>323</v>
      </c>
      <c r="F209">
        <v>63824</v>
      </c>
      <c r="G209">
        <v>0</v>
      </c>
      <c r="H209">
        <v>45747</v>
      </c>
      <c r="I209" t="s">
        <v>104</v>
      </c>
      <c r="J209">
        <v>0.01</v>
      </c>
      <c r="K209">
        <v>9.7000000000000003E-2</v>
      </c>
      <c r="L209" t="s">
        <v>57</v>
      </c>
      <c r="M209" t="s">
        <v>51</v>
      </c>
      <c r="N209" t="s">
        <v>175</v>
      </c>
      <c r="O209" t="s">
        <v>101</v>
      </c>
      <c r="Y209">
        <v>0</v>
      </c>
      <c r="Z209" t="b">
        <v>1</v>
      </c>
      <c r="AA209">
        <v>2</v>
      </c>
    </row>
    <row r="210" spans="2:27" x14ac:dyDescent="0.45">
      <c r="B210">
        <v>197</v>
      </c>
      <c r="D210" t="s">
        <v>319</v>
      </c>
      <c r="E210" t="s">
        <v>324</v>
      </c>
      <c r="F210">
        <v>45010</v>
      </c>
      <c r="G210">
        <v>2557</v>
      </c>
      <c r="H210">
        <v>45747</v>
      </c>
      <c r="I210" t="s">
        <v>104</v>
      </c>
      <c r="J210">
        <v>0.01</v>
      </c>
      <c r="K210">
        <v>0</v>
      </c>
      <c r="L210" t="s">
        <v>57</v>
      </c>
      <c r="M210" t="s">
        <v>51</v>
      </c>
      <c r="N210" t="s">
        <v>175</v>
      </c>
      <c r="O210" t="s">
        <v>101</v>
      </c>
      <c r="Y210">
        <v>0</v>
      </c>
      <c r="Z210" t="b">
        <v>1</v>
      </c>
      <c r="AA210">
        <v>2</v>
      </c>
    </row>
    <row r="211" spans="2:27" x14ac:dyDescent="0.45">
      <c r="B211">
        <v>198</v>
      </c>
      <c r="D211" t="s">
        <v>319</v>
      </c>
      <c r="E211" t="s">
        <v>325</v>
      </c>
      <c r="F211">
        <v>5427</v>
      </c>
      <c r="G211">
        <v>0</v>
      </c>
      <c r="H211">
        <v>45747</v>
      </c>
      <c r="I211" t="s">
        <v>104</v>
      </c>
      <c r="J211">
        <v>0</v>
      </c>
      <c r="K211">
        <v>4.2000000000000003E-2</v>
      </c>
      <c r="L211" t="s">
        <v>57</v>
      </c>
      <c r="M211" t="s">
        <v>51</v>
      </c>
      <c r="N211" t="s">
        <v>175</v>
      </c>
      <c r="O211" t="s">
        <v>101</v>
      </c>
      <c r="Y211">
        <v>0</v>
      </c>
      <c r="Z211" t="b">
        <v>1</v>
      </c>
      <c r="AA211">
        <v>2</v>
      </c>
    </row>
    <row r="212" spans="2:27" x14ac:dyDescent="0.45">
      <c r="B212">
        <v>199</v>
      </c>
      <c r="D212" t="s">
        <v>319</v>
      </c>
      <c r="E212" t="s">
        <v>326</v>
      </c>
      <c r="F212">
        <v>4676</v>
      </c>
      <c r="G212">
        <v>0</v>
      </c>
      <c r="H212">
        <v>45747</v>
      </c>
      <c r="I212" t="s">
        <v>104</v>
      </c>
      <c r="J212">
        <v>0</v>
      </c>
      <c r="K212">
        <v>0</v>
      </c>
      <c r="L212" t="s">
        <v>57</v>
      </c>
      <c r="M212" t="s">
        <v>51</v>
      </c>
      <c r="N212" t="s">
        <v>175</v>
      </c>
      <c r="O212" t="s">
        <v>101</v>
      </c>
      <c r="Y212">
        <v>0</v>
      </c>
      <c r="Z212" t="b">
        <v>1</v>
      </c>
      <c r="AA212">
        <v>2</v>
      </c>
    </row>
    <row r="213" spans="2:27" x14ac:dyDescent="0.45">
      <c r="B213">
        <v>200</v>
      </c>
      <c r="C213" t="s">
        <v>47</v>
      </c>
      <c r="D213" t="s">
        <v>327</v>
      </c>
      <c r="E213" t="s">
        <v>59</v>
      </c>
      <c r="F213">
        <v>132544</v>
      </c>
      <c r="G213">
        <v>28101</v>
      </c>
      <c r="H213">
        <v>45777</v>
      </c>
      <c r="I213" t="s">
        <v>60</v>
      </c>
      <c r="J213">
        <v>0.03</v>
      </c>
      <c r="K213">
        <v>0</v>
      </c>
      <c r="L213" t="s">
        <v>57</v>
      </c>
      <c r="M213" t="s">
        <v>51</v>
      </c>
      <c r="N213" t="s">
        <v>328</v>
      </c>
      <c r="O213" t="s">
        <v>118</v>
      </c>
      <c r="Y213">
        <v>11</v>
      </c>
      <c r="Z213" t="b">
        <v>1</v>
      </c>
      <c r="AA213">
        <v>1</v>
      </c>
    </row>
    <row r="214" spans="2:27" x14ac:dyDescent="0.45">
      <c r="B214">
        <v>201</v>
      </c>
      <c r="D214" t="s">
        <v>329</v>
      </c>
      <c r="E214" t="s">
        <v>330</v>
      </c>
      <c r="F214">
        <v>66760</v>
      </c>
      <c r="G214">
        <v>17113</v>
      </c>
      <c r="H214">
        <v>45777</v>
      </c>
      <c r="I214" t="s">
        <v>122</v>
      </c>
      <c r="J214">
        <v>0.01</v>
      </c>
      <c r="K214">
        <v>0</v>
      </c>
      <c r="L214" t="s">
        <v>57</v>
      </c>
      <c r="M214" t="s">
        <v>51</v>
      </c>
      <c r="N214" t="s">
        <v>328</v>
      </c>
      <c r="O214" t="s">
        <v>118</v>
      </c>
      <c r="Y214">
        <v>0</v>
      </c>
      <c r="Z214" t="b">
        <v>1</v>
      </c>
      <c r="AA214">
        <v>2</v>
      </c>
    </row>
    <row r="215" spans="2:27" x14ac:dyDescent="0.45">
      <c r="B215">
        <v>202</v>
      </c>
      <c r="D215" t="s">
        <v>329</v>
      </c>
      <c r="E215" t="s">
        <v>331</v>
      </c>
      <c r="F215">
        <v>24890</v>
      </c>
      <c r="G215">
        <v>6406</v>
      </c>
      <c r="H215">
        <v>45777</v>
      </c>
      <c r="I215" t="s">
        <v>85</v>
      </c>
      <c r="J215">
        <v>0.01</v>
      </c>
      <c r="K215">
        <v>0</v>
      </c>
      <c r="L215" t="s">
        <v>57</v>
      </c>
      <c r="M215" t="s">
        <v>51</v>
      </c>
      <c r="N215" t="s">
        <v>328</v>
      </c>
      <c r="O215" t="s">
        <v>118</v>
      </c>
      <c r="Y215">
        <v>0</v>
      </c>
      <c r="Z215" t="b">
        <v>1</v>
      </c>
      <c r="AA215">
        <v>2</v>
      </c>
    </row>
    <row r="216" spans="2:27" x14ac:dyDescent="0.45">
      <c r="B216">
        <v>203</v>
      </c>
      <c r="D216" t="s">
        <v>329</v>
      </c>
      <c r="E216" t="s">
        <v>332</v>
      </c>
      <c r="F216">
        <v>13275</v>
      </c>
      <c r="G216">
        <v>0</v>
      </c>
      <c r="H216">
        <v>45777</v>
      </c>
      <c r="I216" t="s">
        <v>122</v>
      </c>
      <c r="J216">
        <v>0</v>
      </c>
      <c r="K216">
        <v>0</v>
      </c>
      <c r="L216" t="s">
        <v>57</v>
      </c>
      <c r="M216" t="s">
        <v>51</v>
      </c>
      <c r="N216" t="s">
        <v>328</v>
      </c>
      <c r="O216" t="s">
        <v>118</v>
      </c>
      <c r="Y216">
        <v>0</v>
      </c>
      <c r="Z216" t="b">
        <v>1</v>
      </c>
      <c r="AA216">
        <v>2</v>
      </c>
    </row>
    <row r="217" spans="2:27" x14ac:dyDescent="0.45">
      <c r="B217">
        <v>204</v>
      </c>
      <c r="D217" t="s">
        <v>329</v>
      </c>
      <c r="E217" t="s">
        <v>333</v>
      </c>
      <c r="F217">
        <v>9925</v>
      </c>
      <c r="G217">
        <v>773</v>
      </c>
      <c r="H217">
        <v>45777</v>
      </c>
      <c r="I217" t="s">
        <v>122</v>
      </c>
      <c r="J217">
        <v>0</v>
      </c>
      <c r="K217">
        <v>0</v>
      </c>
      <c r="L217" t="s">
        <v>57</v>
      </c>
      <c r="M217" t="s">
        <v>51</v>
      </c>
      <c r="N217" t="s">
        <v>328</v>
      </c>
      <c r="O217" t="s">
        <v>118</v>
      </c>
      <c r="Y217">
        <v>0</v>
      </c>
      <c r="Z217" t="b">
        <v>1</v>
      </c>
      <c r="AA217">
        <v>2</v>
      </c>
    </row>
    <row r="218" spans="2:27" x14ac:dyDescent="0.45">
      <c r="B218">
        <v>205</v>
      </c>
      <c r="D218" t="s">
        <v>329</v>
      </c>
      <c r="E218" t="s">
        <v>334</v>
      </c>
      <c r="F218">
        <v>6106</v>
      </c>
      <c r="G218">
        <v>1538</v>
      </c>
      <c r="H218">
        <v>45777</v>
      </c>
      <c r="I218" t="s">
        <v>122</v>
      </c>
      <c r="J218">
        <v>0</v>
      </c>
      <c r="K218">
        <v>0</v>
      </c>
      <c r="L218" t="s">
        <v>57</v>
      </c>
      <c r="M218" t="s">
        <v>51</v>
      </c>
      <c r="N218" t="s">
        <v>328</v>
      </c>
      <c r="O218" t="s">
        <v>118</v>
      </c>
      <c r="Y218">
        <v>0</v>
      </c>
      <c r="Z218" t="b">
        <v>1</v>
      </c>
      <c r="AA218">
        <v>2</v>
      </c>
    </row>
    <row r="219" spans="2:27" x14ac:dyDescent="0.45">
      <c r="B219">
        <v>206</v>
      </c>
      <c r="D219" t="s">
        <v>329</v>
      </c>
      <c r="E219" t="s">
        <v>335</v>
      </c>
      <c r="F219">
        <v>5060</v>
      </c>
      <c r="G219">
        <v>1293</v>
      </c>
      <c r="H219">
        <v>45777</v>
      </c>
      <c r="I219" t="s">
        <v>122</v>
      </c>
      <c r="J219">
        <v>0</v>
      </c>
      <c r="K219">
        <v>0</v>
      </c>
      <c r="L219" t="s">
        <v>57</v>
      </c>
      <c r="M219" t="s">
        <v>51</v>
      </c>
      <c r="N219" t="s">
        <v>328</v>
      </c>
      <c r="O219" t="s">
        <v>118</v>
      </c>
      <c r="Y219">
        <v>0</v>
      </c>
      <c r="Z219" t="b">
        <v>1</v>
      </c>
      <c r="AA219">
        <v>2</v>
      </c>
    </row>
    <row r="220" spans="2:27" x14ac:dyDescent="0.45">
      <c r="B220">
        <v>207</v>
      </c>
      <c r="D220" t="s">
        <v>329</v>
      </c>
      <c r="E220" t="s">
        <v>336</v>
      </c>
      <c r="F220">
        <v>2406</v>
      </c>
      <c r="G220">
        <v>632</v>
      </c>
      <c r="H220">
        <v>45777</v>
      </c>
      <c r="I220" t="s">
        <v>122</v>
      </c>
      <c r="J220">
        <v>0</v>
      </c>
      <c r="K220">
        <v>0</v>
      </c>
      <c r="L220" t="s">
        <v>57</v>
      </c>
      <c r="M220" t="s">
        <v>51</v>
      </c>
      <c r="N220" t="s">
        <v>328</v>
      </c>
      <c r="O220" t="s">
        <v>118</v>
      </c>
      <c r="Y220">
        <v>0</v>
      </c>
      <c r="Z220" t="b">
        <v>1</v>
      </c>
      <c r="AA220">
        <v>2</v>
      </c>
    </row>
    <row r="221" spans="2:27" x14ac:dyDescent="0.45">
      <c r="B221">
        <v>208</v>
      </c>
      <c r="D221" t="s">
        <v>329</v>
      </c>
      <c r="E221" t="s">
        <v>337</v>
      </c>
      <c r="F221">
        <v>2362</v>
      </c>
      <c r="G221">
        <v>200</v>
      </c>
      <c r="H221">
        <v>45777</v>
      </c>
      <c r="I221" t="s">
        <v>122</v>
      </c>
      <c r="J221">
        <v>0</v>
      </c>
      <c r="K221">
        <v>0</v>
      </c>
      <c r="L221" t="s">
        <v>57</v>
      </c>
      <c r="M221" t="s">
        <v>51</v>
      </c>
      <c r="N221" t="s">
        <v>328</v>
      </c>
      <c r="O221" t="s">
        <v>118</v>
      </c>
      <c r="Y221">
        <v>0</v>
      </c>
      <c r="Z221" t="b">
        <v>1</v>
      </c>
      <c r="AA221">
        <v>2</v>
      </c>
    </row>
    <row r="222" spans="2:27" x14ac:dyDescent="0.45">
      <c r="B222">
        <v>209</v>
      </c>
      <c r="D222" t="s">
        <v>329</v>
      </c>
      <c r="E222" t="s">
        <v>338</v>
      </c>
      <c r="F222">
        <v>1258</v>
      </c>
      <c r="G222">
        <v>107</v>
      </c>
      <c r="H222">
        <v>45777</v>
      </c>
      <c r="I222" t="s">
        <v>122</v>
      </c>
      <c r="J222">
        <v>0</v>
      </c>
      <c r="K222">
        <v>0</v>
      </c>
      <c r="L222" t="s">
        <v>57</v>
      </c>
      <c r="M222" t="s">
        <v>51</v>
      </c>
      <c r="N222" t="s">
        <v>328</v>
      </c>
      <c r="O222" t="s">
        <v>118</v>
      </c>
      <c r="Y222">
        <v>0</v>
      </c>
      <c r="Z222" t="b">
        <v>1</v>
      </c>
      <c r="AA222">
        <v>2</v>
      </c>
    </row>
    <row r="223" spans="2:27" x14ac:dyDescent="0.45">
      <c r="B223">
        <v>210</v>
      </c>
      <c r="D223" t="s">
        <v>329</v>
      </c>
      <c r="E223" t="s">
        <v>339</v>
      </c>
      <c r="F223">
        <v>419</v>
      </c>
      <c r="G223">
        <v>35</v>
      </c>
      <c r="H223">
        <v>45777</v>
      </c>
      <c r="I223" t="s">
        <v>122</v>
      </c>
      <c r="J223">
        <v>0</v>
      </c>
      <c r="K223">
        <v>0</v>
      </c>
      <c r="L223" t="s">
        <v>57</v>
      </c>
      <c r="M223" t="s">
        <v>51</v>
      </c>
      <c r="N223" t="s">
        <v>328</v>
      </c>
      <c r="O223" t="s">
        <v>118</v>
      </c>
      <c r="Y223">
        <v>0</v>
      </c>
      <c r="Z223" t="b">
        <v>1</v>
      </c>
      <c r="AA223">
        <v>2</v>
      </c>
    </row>
    <row r="224" spans="2:27" x14ac:dyDescent="0.45">
      <c r="B224">
        <v>211</v>
      </c>
      <c r="D224" t="s">
        <v>329</v>
      </c>
      <c r="E224" t="s">
        <v>340</v>
      </c>
      <c r="F224">
        <v>83</v>
      </c>
      <c r="G224">
        <v>4</v>
      </c>
      <c r="H224">
        <v>45747</v>
      </c>
      <c r="I224" t="s">
        <v>122</v>
      </c>
      <c r="J224">
        <v>0</v>
      </c>
      <c r="K224">
        <v>0</v>
      </c>
      <c r="L224" t="s">
        <v>57</v>
      </c>
      <c r="M224" t="s">
        <v>51</v>
      </c>
      <c r="N224" t="s">
        <v>328</v>
      </c>
      <c r="O224" t="s">
        <v>118</v>
      </c>
      <c r="Y224">
        <v>0</v>
      </c>
      <c r="Z224" t="b">
        <v>1</v>
      </c>
      <c r="AA224">
        <v>2</v>
      </c>
    </row>
    <row r="225" spans="2:27" x14ac:dyDescent="0.45">
      <c r="B225">
        <v>212</v>
      </c>
      <c r="D225" t="s">
        <v>307</v>
      </c>
      <c r="E225" t="s">
        <v>341</v>
      </c>
      <c r="F225">
        <v>114380</v>
      </c>
      <c r="G225">
        <v>0</v>
      </c>
      <c r="H225">
        <v>45812</v>
      </c>
      <c r="I225" t="s">
        <v>85</v>
      </c>
      <c r="J225">
        <v>0.03</v>
      </c>
      <c r="K225">
        <v>2.3E-2</v>
      </c>
      <c r="L225" t="s">
        <v>57</v>
      </c>
      <c r="M225" t="s">
        <v>51</v>
      </c>
      <c r="N225" t="s">
        <v>306</v>
      </c>
      <c r="O225" t="s">
        <v>53</v>
      </c>
      <c r="Y225">
        <v>0</v>
      </c>
      <c r="Z225" t="b">
        <v>1</v>
      </c>
      <c r="AA225">
        <v>1</v>
      </c>
    </row>
    <row r="226" spans="2:27" x14ac:dyDescent="0.45">
      <c r="B226">
        <v>213</v>
      </c>
      <c r="C226" t="s">
        <v>47</v>
      </c>
      <c r="D226" t="s">
        <v>342</v>
      </c>
      <c r="E226" t="s">
        <v>59</v>
      </c>
      <c r="F226">
        <v>40910</v>
      </c>
      <c r="G226">
        <v>40910</v>
      </c>
      <c r="H226">
        <v>45657</v>
      </c>
      <c r="I226" t="s">
        <v>60</v>
      </c>
      <c r="J226">
        <v>0.01</v>
      </c>
      <c r="K226">
        <v>0</v>
      </c>
      <c r="L226" t="s">
        <v>57</v>
      </c>
      <c r="M226" t="s">
        <v>51</v>
      </c>
      <c r="N226" t="s">
        <v>343</v>
      </c>
      <c r="O226" t="s">
        <v>126</v>
      </c>
      <c r="Y226">
        <v>3</v>
      </c>
      <c r="Z226" t="b">
        <v>1</v>
      </c>
      <c r="AA226">
        <v>1</v>
      </c>
    </row>
    <row r="227" spans="2:27" x14ac:dyDescent="0.45">
      <c r="B227">
        <v>214</v>
      </c>
      <c r="D227" t="s">
        <v>344</v>
      </c>
      <c r="E227" t="s">
        <v>345</v>
      </c>
      <c r="F227">
        <v>37252</v>
      </c>
      <c r="G227">
        <v>37252</v>
      </c>
      <c r="H227">
        <v>45657</v>
      </c>
      <c r="I227" t="s">
        <v>346</v>
      </c>
      <c r="J227">
        <v>0.01</v>
      </c>
      <c r="K227">
        <v>2.8000000000000001E-2</v>
      </c>
      <c r="L227" t="s">
        <v>57</v>
      </c>
      <c r="M227" t="s">
        <v>51</v>
      </c>
      <c r="N227" t="s">
        <v>343</v>
      </c>
      <c r="O227" t="s">
        <v>126</v>
      </c>
      <c r="Y227">
        <v>0</v>
      </c>
      <c r="Z227" t="b">
        <v>1</v>
      </c>
      <c r="AA227">
        <v>2</v>
      </c>
    </row>
    <row r="228" spans="2:27" x14ac:dyDescent="0.45">
      <c r="B228">
        <v>215</v>
      </c>
      <c r="D228" t="s">
        <v>344</v>
      </c>
      <c r="E228" t="s">
        <v>347</v>
      </c>
      <c r="F228">
        <v>1858</v>
      </c>
      <c r="G228">
        <v>1858</v>
      </c>
      <c r="H228">
        <v>45657</v>
      </c>
      <c r="I228" t="s">
        <v>346</v>
      </c>
      <c r="J228">
        <v>0</v>
      </c>
      <c r="K228">
        <v>4.0000000000000001E-3</v>
      </c>
      <c r="L228" t="s">
        <v>57</v>
      </c>
      <c r="M228" t="s">
        <v>51</v>
      </c>
      <c r="N228" t="s">
        <v>343</v>
      </c>
      <c r="O228" t="s">
        <v>126</v>
      </c>
      <c r="Y228">
        <v>0</v>
      </c>
      <c r="Z228" t="b">
        <v>1</v>
      </c>
      <c r="AA228">
        <v>2</v>
      </c>
    </row>
    <row r="229" spans="2:27" x14ac:dyDescent="0.45">
      <c r="B229">
        <v>216</v>
      </c>
      <c r="D229" t="s">
        <v>344</v>
      </c>
      <c r="E229" t="s">
        <v>348</v>
      </c>
      <c r="F229">
        <v>1800</v>
      </c>
      <c r="G229">
        <v>1800</v>
      </c>
      <c r="H229">
        <v>45657</v>
      </c>
      <c r="I229" t="s">
        <v>346</v>
      </c>
      <c r="J229">
        <v>0</v>
      </c>
      <c r="K229">
        <v>1.7000000000000001E-2</v>
      </c>
      <c r="L229" t="s">
        <v>57</v>
      </c>
      <c r="M229" t="s">
        <v>51</v>
      </c>
      <c r="N229" t="s">
        <v>343</v>
      </c>
      <c r="O229" t="s">
        <v>126</v>
      </c>
      <c r="Y229">
        <v>0</v>
      </c>
      <c r="Z229" t="b">
        <v>1</v>
      </c>
      <c r="AA229">
        <v>2</v>
      </c>
    </row>
    <row r="230" spans="2:27" x14ac:dyDescent="0.45">
      <c r="B230">
        <v>217</v>
      </c>
      <c r="D230" t="s">
        <v>307</v>
      </c>
      <c r="E230" t="s">
        <v>349</v>
      </c>
      <c r="F230">
        <v>40615</v>
      </c>
      <c r="G230">
        <v>0</v>
      </c>
      <c r="H230">
        <v>45812</v>
      </c>
      <c r="I230" t="s">
        <v>85</v>
      </c>
      <c r="J230">
        <v>0.01</v>
      </c>
      <c r="K230">
        <v>1.2E-2</v>
      </c>
      <c r="L230" t="s">
        <v>57</v>
      </c>
      <c r="M230" t="s">
        <v>51</v>
      </c>
      <c r="N230" t="s">
        <v>306</v>
      </c>
      <c r="O230" t="s">
        <v>53</v>
      </c>
      <c r="Y230">
        <v>0</v>
      </c>
      <c r="Z230" t="b">
        <v>1</v>
      </c>
      <c r="AA230">
        <v>1</v>
      </c>
    </row>
    <row r="231" spans="2:27" x14ac:dyDescent="0.45">
      <c r="B231">
        <v>218</v>
      </c>
      <c r="C231" t="s">
        <v>47</v>
      </c>
      <c r="D231" t="s">
        <v>350</v>
      </c>
      <c r="E231" t="s">
        <v>59</v>
      </c>
      <c r="F231">
        <v>35564</v>
      </c>
      <c r="G231">
        <v>1902</v>
      </c>
      <c r="H231">
        <v>45747</v>
      </c>
      <c r="I231" t="s">
        <v>60</v>
      </c>
      <c r="J231">
        <v>0.01</v>
      </c>
      <c r="K231">
        <v>0</v>
      </c>
      <c r="L231" t="s">
        <v>57</v>
      </c>
      <c r="M231" t="s">
        <v>51</v>
      </c>
      <c r="N231" t="s">
        <v>175</v>
      </c>
      <c r="O231" t="s">
        <v>110</v>
      </c>
      <c r="Y231">
        <v>2</v>
      </c>
      <c r="Z231" t="b">
        <v>1</v>
      </c>
      <c r="AA231">
        <v>1</v>
      </c>
    </row>
    <row r="232" spans="2:27" x14ac:dyDescent="0.45">
      <c r="B232">
        <v>219</v>
      </c>
      <c r="D232" t="s">
        <v>351</v>
      </c>
      <c r="E232" t="s">
        <v>352</v>
      </c>
      <c r="F232">
        <v>31465</v>
      </c>
      <c r="G232">
        <v>1902</v>
      </c>
      <c r="H232">
        <v>45747</v>
      </c>
      <c r="I232" t="s">
        <v>113</v>
      </c>
      <c r="J232">
        <v>0.01</v>
      </c>
      <c r="K232">
        <v>0</v>
      </c>
      <c r="L232" t="s">
        <v>57</v>
      </c>
      <c r="M232" t="s">
        <v>51</v>
      </c>
      <c r="N232" t="s">
        <v>175</v>
      </c>
      <c r="O232" t="s">
        <v>110</v>
      </c>
      <c r="Y232">
        <v>0</v>
      </c>
      <c r="Z232" t="b">
        <v>1</v>
      </c>
      <c r="AA232">
        <v>2</v>
      </c>
    </row>
    <row r="233" spans="2:27" x14ac:dyDescent="0.45">
      <c r="B233">
        <v>220</v>
      </c>
      <c r="D233" t="s">
        <v>351</v>
      </c>
      <c r="E233" t="s">
        <v>353</v>
      </c>
      <c r="F233">
        <v>4099</v>
      </c>
      <c r="G233">
        <v>0</v>
      </c>
      <c r="H233">
        <v>45747</v>
      </c>
      <c r="I233" t="s">
        <v>104</v>
      </c>
      <c r="J233">
        <v>0</v>
      </c>
      <c r="K233">
        <v>6.3E-2</v>
      </c>
      <c r="L233" t="s">
        <v>57</v>
      </c>
      <c r="M233" t="s">
        <v>51</v>
      </c>
      <c r="N233" t="s">
        <v>175</v>
      </c>
      <c r="O233" t="s">
        <v>110</v>
      </c>
      <c r="Y233">
        <v>0</v>
      </c>
      <c r="Z233" t="b">
        <v>1</v>
      </c>
      <c r="AA233">
        <v>2</v>
      </c>
    </row>
    <row r="234" spans="2:27" x14ac:dyDescent="0.45">
      <c r="B234">
        <v>221</v>
      </c>
      <c r="D234" t="s">
        <v>307</v>
      </c>
      <c r="E234" t="s">
        <v>354</v>
      </c>
      <c r="F234">
        <v>3611</v>
      </c>
      <c r="G234">
        <v>0</v>
      </c>
      <c r="H234">
        <v>45812</v>
      </c>
      <c r="I234" t="s">
        <v>85</v>
      </c>
      <c r="J234">
        <v>0</v>
      </c>
      <c r="K234">
        <v>0.05</v>
      </c>
      <c r="L234" t="s">
        <v>57</v>
      </c>
      <c r="M234" t="s">
        <v>51</v>
      </c>
      <c r="N234" t="s">
        <v>306</v>
      </c>
      <c r="O234" t="s">
        <v>53</v>
      </c>
      <c r="Y234">
        <v>0</v>
      </c>
      <c r="Z234" t="b">
        <v>1</v>
      </c>
      <c r="AA234">
        <v>1</v>
      </c>
    </row>
    <row r="235" spans="2:27" x14ac:dyDescent="0.45">
      <c r="B235">
        <v>222</v>
      </c>
      <c r="C235" t="s">
        <v>47</v>
      </c>
      <c r="D235" t="s">
        <v>355</v>
      </c>
      <c r="E235" t="s">
        <v>356</v>
      </c>
      <c r="F235">
        <v>1983170</v>
      </c>
      <c r="G235">
        <v>553825</v>
      </c>
      <c r="H235">
        <v>45747</v>
      </c>
      <c r="I235" t="s">
        <v>56</v>
      </c>
      <c r="J235">
        <v>0.44</v>
      </c>
      <c r="K235">
        <v>57.21</v>
      </c>
      <c r="L235" t="s">
        <v>50</v>
      </c>
      <c r="M235" t="s">
        <v>51</v>
      </c>
      <c r="N235" t="s">
        <v>130</v>
      </c>
      <c r="O235" t="s">
        <v>53</v>
      </c>
      <c r="Y235">
        <v>7</v>
      </c>
      <c r="Z235" t="b">
        <v>1</v>
      </c>
      <c r="AA235">
        <v>0</v>
      </c>
    </row>
    <row r="236" spans="2:27" x14ac:dyDescent="0.45">
      <c r="B236">
        <v>223</v>
      </c>
      <c r="C236" t="s">
        <v>47</v>
      </c>
      <c r="D236" t="s">
        <v>357</v>
      </c>
      <c r="E236" t="s">
        <v>59</v>
      </c>
      <c r="F236">
        <v>2026564</v>
      </c>
      <c r="G236">
        <v>0</v>
      </c>
      <c r="H236">
        <v>45812</v>
      </c>
      <c r="I236" t="s">
        <v>60</v>
      </c>
      <c r="J236">
        <v>0.45</v>
      </c>
      <c r="K236">
        <v>0</v>
      </c>
      <c r="L236" t="s">
        <v>57</v>
      </c>
      <c r="M236" t="s">
        <v>51</v>
      </c>
      <c r="N236" t="s">
        <v>130</v>
      </c>
      <c r="O236" t="s">
        <v>53</v>
      </c>
      <c r="Y236">
        <v>2</v>
      </c>
      <c r="Z236" t="b">
        <v>1</v>
      </c>
      <c r="AA236">
        <v>1</v>
      </c>
    </row>
    <row r="237" spans="2:27" x14ac:dyDescent="0.45">
      <c r="B237">
        <v>224</v>
      </c>
      <c r="D237" t="s">
        <v>358</v>
      </c>
      <c r="E237" t="s">
        <v>359</v>
      </c>
      <c r="F237">
        <v>1406348</v>
      </c>
      <c r="G237">
        <v>0</v>
      </c>
      <c r="H237">
        <v>45812</v>
      </c>
      <c r="I237" t="s">
        <v>85</v>
      </c>
      <c r="J237">
        <v>0.31</v>
      </c>
      <c r="K237">
        <v>5.242</v>
      </c>
      <c r="L237" t="s">
        <v>57</v>
      </c>
      <c r="M237" t="s">
        <v>51</v>
      </c>
      <c r="N237" t="s">
        <v>130</v>
      </c>
      <c r="O237" t="s">
        <v>53</v>
      </c>
      <c r="Y237">
        <v>0</v>
      </c>
      <c r="Z237" t="b">
        <v>1</v>
      </c>
      <c r="AA237">
        <v>2</v>
      </c>
    </row>
    <row r="238" spans="2:27" x14ac:dyDescent="0.45">
      <c r="B238">
        <v>225</v>
      </c>
      <c r="D238" t="s">
        <v>358</v>
      </c>
      <c r="E238" t="s">
        <v>360</v>
      </c>
      <c r="F238">
        <v>620216</v>
      </c>
      <c r="G238">
        <v>0</v>
      </c>
      <c r="H238">
        <v>45812</v>
      </c>
      <c r="I238" t="s">
        <v>85</v>
      </c>
      <c r="J238">
        <v>0.14000000000000001</v>
      </c>
      <c r="K238">
        <v>5.24</v>
      </c>
      <c r="L238" t="s">
        <v>57</v>
      </c>
      <c r="M238" t="s">
        <v>51</v>
      </c>
      <c r="N238" t="s">
        <v>130</v>
      </c>
      <c r="O238" t="s">
        <v>53</v>
      </c>
      <c r="Y238">
        <v>0</v>
      </c>
      <c r="Z238" t="b">
        <v>1</v>
      </c>
      <c r="AA238">
        <v>2</v>
      </c>
    </row>
    <row r="239" spans="2:27" x14ac:dyDescent="0.45">
      <c r="B239">
        <v>226</v>
      </c>
      <c r="C239" t="s">
        <v>47</v>
      </c>
      <c r="D239" t="s">
        <v>361</v>
      </c>
      <c r="E239" t="s">
        <v>59</v>
      </c>
      <c r="F239">
        <v>100271</v>
      </c>
      <c r="G239">
        <v>0</v>
      </c>
      <c r="H239">
        <v>45812</v>
      </c>
      <c r="I239" t="s">
        <v>60</v>
      </c>
      <c r="J239">
        <v>0.02</v>
      </c>
      <c r="K239">
        <v>0</v>
      </c>
      <c r="L239" t="s">
        <v>57</v>
      </c>
      <c r="M239" t="s">
        <v>51</v>
      </c>
      <c r="N239" t="s">
        <v>328</v>
      </c>
      <c r="O239" t="s">
        <v>118</v>
      </c>
      <c r="Y239">
        <v>1</v>
      </c>
      <c r="Z239" t="b">
        <v>1</v>
      </c>
      <c r="AA239">
        <v>1</v>
      </c>
    </row>
    <row r="240" spans="2:27" x14ac:dyDescent="0.45">
      <c r="B240">
        <v>227</v>
      </c>
      <c r="D240" t="s">
        <v>362</v>
      </c>
      <c r="E240" t="s">
        <v>363</v>
      </c>
      <c r="F240">
        <v>100271</v>
      </c>
      <c r="G240">
        <v>0</v>
      </c>
      <c r="H240">
        <v>45812</v>
      </c>
      <c r="I240" t="s">
        <v>85</v>
      </c>
      <c r="J240">
        <v>0.02</v>
      </c>
      <c r="K240">
        <v>0</v>
      </c>
      <c r="L240" t="s">
        <v>57</v>
      </c>
      <c r="M240" t="s">
        <v>51</v>
      </c>
      <c r="N240" t="s">
        <v>328</v>
      </c>
      <c r="O240" t="s">
        <v>118</v>
      </c>
      <c r="Y240">
        <v>0</v>
      </c>
      <c r="Z240" t="b">
        <v>1</v>
      </c>
      <c r="AA240">
        <v>2</v>
      </c>
    </row>
    <row r="241" spans="2:27" x14ac:dyDescent="0.45">
      <c r="B241">
        <v>228</v>
      </c>
      <c r="C241" t="s">
        <v>47</v>
      </c>
      <c r="D241" t="s">
        <v>364</v>
      </c>
      <c r="E241" t="s">
        <v>59</v>
      </c>
      <c r="F241">
        <v>60706</v>
      </c>
      <c r="G241">
        <v>0</v>
      </c>
      <c r="H241">
        <v>45812</v>
      </c>
      <c r="I241" t="s">
        <v>60</v>
      </c>
      <c r="J241">
        <v>0.01</v>
      </c>
      <c r="K241">
        <v>0</v>
      </c>
      <c r="L241" t="s">
        <v>57</v>
      </c>
      <c r="M241" t="s">
        <v>51</v>
      </c>
      <c r="N241" t="s">
        <v>130</v>
      </c>
      <c r="O241" t="s">
        <v>53</v>
      </c>
      <c r="Y241">
        <v>1</v>
      </c>
      <c r="Z241" t="b">
        <v>1</v>
      </c>
      <c r="AA241">
        <v>1</v>
      </c>
    </row>
    <row r="242" spans="2:27" x14ac:dyDescent="0.45">
      <c r="B242">
        <v>229</v>
      </c>
      <c r="D242" t="s">
        <v>365</v>
      </c>
      <c r="E242" t="s">
        <v>366</v>
      </c>
      <c r="F242">
        <v>60706</v>
      </c>
      <c r="G242">
        <v>0</v>
      </c>
      <c r="H242">
        <v>45812</v>
      </c>
      <c r="I242" t="s">
        <v>85</v>
      </c>
      <c r="J242">
        <v>0.01</v>
      </c>
      <c r="K242">
        <v>3.07</v>
      </c>
      <c r="L242" t="s">
        <v>57</v>
      </c>
      <c r="M242" t="s">
        <v>51</v>
      </c>
      <c r="N242" t="s">
        <v>130</v>
      </c>
      <c r="O242" t="s">
        <v>53</v>
      </c>
      <c r="Y242">
        <v>0</v>
      </c>
      <c r="Z242" t="b">
        <v>1</v>
      </c>
      <c r="AA242">
        <v>2</v>
      </c>
    </row>
    <row r="243" spans="2:27" x14ac:dyDescent="0.45">
      <c r="B243">
        <v>230</v>
      </c>
      <c r="C243" t="s">
        <v>47</v>
      </c>
      <c r="D243" t="s">
        <v>367</v>
      </c>
      <c r="E243" t="s">
        <v>33</v>
      </c>
      <c r="F243">
        <v>1588877</v>
      </c>
      <c r="G243">
        <v>-37843</v>
      </c>
      <c r="H243">
        <v>45747</v>
      </c>
      <c r="I243" t="s">
        <v>49</v>
      </c>
      <c r="J243">
        <v>0.36</v>
      </c>
      <c r="K243">
        <v>0</v>
      </c>
      <c r="L243" t="s">
        <v>50</v>
      </c>
      <c r="M243" t="s">
        <v>246</v>
      </c>
      <c r="N243" t="s">
        <v>130</v>
      </c>
      <c r="O243" t="s">
        <v>53</v>
      </c>
      <c r="Y243">
        <v>12</v>
      </c>
      <c r="Z243" t="b">
        <v>1</v>
      </c>
      <c r="AA243">
        <v>0</v>
      </c>
    </row>
    <row r="244" spans="2:27" x14ac:dyDescent="0.45">
      <c r="B244">
        <v>231</v>
      </c>
      <c r="D244" t="s">
        <v>368</v>
      </c>
      <c r="E244" t="s">
        <v>369</v>
      </c>
      <c r="F244">
        <v>627074</v>
      </c>
      <c r="G244">
        <v>25527</v>
      </c>
      <c r="H244">
        <v>45747</v>
      </c>
      <c r="I244" t="s">
        <v>56</v>
      </c>
      <c r="J244">
        <v>0.14000000000000001</v>
      </c>
      <c r="K244">
        <v>5.0000000000000001E-3</v>
      </c>
      <c r="L244" t="s">
        <v>57</v>
      </c>
      <c r="M244" t="s">
        <v>51</v>
      </c>
      <c r="N244" t="s">
        <v>370</v>
      </c>
      <c r="O244" t="s">
        <v>53</v>
      </c>
      <c r="Y244">
        <v>0</v>
      </c>
      <c r="Z244" t="b">
        <v>1</v>
      </c>
      <c r="AA244">
        <v>1</v>
      </c>
    </row>
    <row r="245" spans="2:27" x14ac:dyDescent="0.45">
      <c r="B245">
        <v>232</v>
      </c>
      <c r="D245" t="s">
        <v>371</v>
      </c>
      <c r="E245" t="s">
        <v>372</v>
      </c>
      <c r="F245">
        <v>412090</v>
      </c>
      <c r="G245">
        <v>-8432</v>
      </c>
      <c r="H245">
        <v>45747</v>
      </c>
      <c r="I245" t="s">
        <v>56</v>
      </c>
      <c r="J245">
        <v>0.09</v>
      </c>
      <c r="K245">
        <v>7.0000000000000001E-3</v>
      </c>
      <c r="L245" t="s">
        <v>57</v>
      </c>
      <c r="M245" t="s">
        <v>246</v>
      </c>
      <c r="N245" t="s">
        <v>130</v>
      </c>
      <c r="O245" t="s">
        <v>53</v>
      </c>
      <c r="Y245">
        <v>0</v>
      </c>
      <c r="Z245" t="b">
        <v>1</v>
      </c>
      <c r="AA245">
        <v>1</v>
      </c>
    </row>
    <row r="246" spans="2:27" x14ac:dyDescent="0.45">
      <c r="B246">
        <v>233</v>
      </c>
      <c r="C246" t="s">
        <v>47</v>
      </c>
      <c r="D246" t="s">
        <v>373</v>
      </c>
      <c r="E246" t="s">
        <v>374</v>
      </c>
      <c r="F246">
        <v>231493</v>
      </c>
      <c r="G246">
        <v>-164049</v>
      </c>
      <c r="H246">
        <v>45747</v>
      </c>
      <c r="I246" t="s">
        <v>56</v>
      </c>
      <c r="J246">
        <v>0.05</v>
      </c>
      <c r="K246">
        <v>4.0000000000000001E-3</v>
      </c>
      <c r="L246" t="s">
        <v>57</v>
      </c>
      <c r="M246" t="s">
        <v>51</v>
      </c>
      <c r="N246" t="s">
        <v>130</v>
      </c>
      <c r="O246" t="s">
        <v>53</v>
      </c>
      <c r="Y246">
        <v>2</v>
      </c>
      <c r="Z246" t="b">
        <v>1</v>
      </c>
      <c r="AA246">
        <v>1</v>
      </c>
    </row>
    <row r="247" spans="2:27" x14ac:dyDescent="0.45">
      <c r="B247">
        <v>234</v>
      </c>
      <c r="D247" t="s">
        <v>375</v>
      </c>
      <c r="E247" t="s">
        <v>376</v>
      </c>
      <c r="F247">
        <v>17072</v>
      </c>
      <c r="G247">
        <v>0</v>
      </c>
      <c r="H247">
        <v>45812</v>
      </c>
      <c r="I247" t="s">
        <v>85</v>
      </c>
      <c r="J247">
        <v>0</v>
      </c>
      <c r="K247">
        <v>8.5000000000000006E-2</v>
      </c>
      <c r="L247" t="s">
        <v>57</v>
      </c>
      <c r="M247" t="s">
        <v>51</v>
      </c>
      <c r="N247" t="s">
        <v>130</v>
      </c>
      <c r="O247" t="s">
        <v>53</v>
      </c>
      <c r="Y247">
        <v>0</v>
      </c>
      <c r="Z247" t="b">
        <v>1</v>
      </c>
      <c r="AA247">
        <v>2</v>
      </c>
    </row>
    <row r="248" spans="2:27" x14ac:dyDescent="0.45">
      <c r="B248">
        <v>235</v>
      </c>
      <c r="D248" t="s">
        <v>375</v>
      </c>
      <c r="E248" t="s">
        <v>377</v>
      </c>
      <c r="F248">
        <v>13657</v>
      </c>
      <c r="G248">
        <v>0</v>
      </c>
      <c r="H248">
        <v>45812</v>
      </c>
      <c r="I248" t="s">
        <v>85</v>
      </c>
      <c r="J248">
        <v>0</v>
      </c>
      <c r="K248">
        <v>1.2999999999999999E-2</v>
      </c>
      <c r="L248" t="s">
        <v>57</v>
      </c>
      <c r="M248" t="s">
        <v>51</v>
      </c>
      <c r="N248" t="s">
        <v>130</v>
      </c>
      <c r="O248" t="s">
        <v>53</v>
      </c>
      <c r="Y248">
        <v>0</v>
      </c>
      <c r="Z248" t="b">
        <v>1</v>
      </c>
      <c r="AA248">
        <v>2</v>
      </c>
    </row>
    <row r="249" spans="2:27" x14ac:dyDescent="0.45">
      <c r="B249">
        <v>236</v>
      </c>
      <c r="C249" t="s">
        <v>47</v>
      </c>
      <c r="D249" t="s">
        <v>378</v>
      </c>
      <c r="E249" t="s">
        <v>379</v>
      </c>
      <c r="F249">
        <v>158108</v>
      </c>
      <c r="G249">
        <v>69588</v>
      </c>
      <c r="H249">
        <v>45747</v>
      </c>
      <c r="I249" t="s">
        <v>56</v>
      </c>
      <c r="J249">
        <v>0.04</v>
      </c>
      <c r="K249">
        <v>3.0000000000000001E-3</v>
      </c>
      <c r="L249" t="s">
        <v>57</v>
      </c>
      <c r="M249" t="s">
        <v>246</v>
      </c>
      <c r="N249" t="s">
        <v>130</v>
      </c>
      <c r="O249" t="s">
        <v>53</v>
      </c>
      <c r="Y249">
        <v>2</v>
      </c>
      <c r="Z249" t="b">
        <v>1</v>
      </c>
      <c r="AA249">
        <v>1</v>
      </c>
    </row>
    <row r="250" spans="2:27" x14ac:dyDescent="0.45">
      <c r="B250">
        <v>237</v>
      </c>
      <c r="D250" t="s">
        <v>380</v>
      </c>
      <c r="E250" t="s">
        <v>381</v>
      </c>
      <c r="F250">
        <v>3780</v>
      </c>
      <c r="G250">
        <v>0</v>
      </c>
      <c r="H250">
        <v>45812</v>
      </c>
      <c r="I250" t="s">
        <v>85</v>
      </c>
      <c r="J250">
        <v>0</v>
      </c>
      <c r="K250">
        <v>2.4E-2</v>
      </c>
      <c r="L250" t="s">
        <v>57</v>
      </c>
      <c r="M250" t="s">
        <v>246</v>
      </c>
      <c r="N250" t="s">
        <v>130</v>
      </c>
      <c r="O250" t="s">
        <v>53</v>
      </c>
      <c r="Y250">
        <v>0</v>
      </c>
      <c r="Z250" t="b">
        <v>1</v>
      </c>
      <c r="AA250">
        <v>2</v>
      </c>
    </row>
    <row r="251" spans="2:27" x14ac:dyDescent="0.45">
      <c r="B251">
        <v>238</v>
      </c>
      <c r="D251" t="s">
        <v>380</v>
      </c>
      <c r="E251" t="s">
        <v>382</v>
      </c>
      <c r="F251">
        <v>2885</v>
      </c>
      <c r="G251">
        <v>0</v>
      </c>
      <c r="H251">
        <v>45812</v>
      </c>
      <c r="I251" t="s">
        <v>85</v>
      </c>
      <c r="J251">
        <v>0</v>
      </c>
      <c r="K251">
        <v>0.121</v>
      </c>
      <c r="L251" t="s">
        <v>57</v>
      </c>
      <c r="M251" t="s">
        <v>246</v>
      </c>
      <c r="N251" t="s">
        <v>130</v>
      </c>
      <c r="O251" t="s">
        <v>53</v>
      </c>
      <c r="Y251">
        <v>0</v>
      </c>
      <c r="Z251" t="b">
        <v>1</v>
      </c>
      <c r="AA251">
        <v>2</v>
      </c>
    </row>
    <row r="252" spans="2:27" x14ac:dyDescent="0.45">
      <c r="B252">
        <v>239</v>
      </c>
      <c r="D252" t="s">
        <v>383</v>
      </c>
      <c r="E252" t="s">
        <v>384</v>
      </c>
      <c r="F252">
        <v>119301</v>
      </c>
      <c r="G252">
        <v>24882</v>
      </c>
      <c r="H252">
        <v>45747</v>
      </c>
      <c r="I252" t="s">
        <v>56</v>
      </c>
      <c r="J252">
        <v>0.03</v>
      </c>
      <c r="K252">
        <v>2.5999999999999999E-2</v>
      </c>
      <c r="L252" t="s">
        <v>57</v>
      </c>
      <c r="M252" t="s">
        <v>246</v>
      </c>
      <c r="N252" t="s">
        <v>109</v>
      </c>
      <c r="O252" t="s">
        <v>110</v>
      </c>
      <c r="Y252">
        <v>0</v>
      </c>
      <c r="Z252" t="b">
        <v>1</v>
      </c>
      <c r="AA252">
        <v>1</v>
      </c>
    </row>
    <row r="253" spans="2:27" x14ac:dyDescent="0.45">
      <c r="B253">
        <v>240</v>
      </c>
      <c r="D253" t="s">
        <v>385</v>
      </c>
      <c r="E253" t="s">
        <v>386</v>
      </c>
      <c r="F253">
        <v>33762</v>
      </c>
      <c r="G253">
        <v>13560</v>
      </c>
      <c r="H253">
        <v>45747</v>
      </c>
      <c r="I253" t="s">
        <v>56</v>
      </c>
      <c r="J253">
        <v>0.01</v>
      </c>
      <c r="K253">
        <v>0</v>
      </c>
      <c r="L253" t="s">
        <v>57</v>
      </c>
      <c r="M253" t="s">
        <v>51</v>
      </c>
      <c r="N253" t="s">
        <v>130</v>
      </c>
      <c r="O253" t="s">
        <v>53</v>
      </c>
      <c r="Y253">
        <v>0</v>
      </c>
      <c r="Z253" t="b">
        <v>1</v>
      </c>
      <c r="AA253">
        <v>1</v>
      </c>
    </row>
    <row r="254" spans="2:27" x14ac:dyDescent="0.45">
      <c r="B254">
        <v>241</v>
      </c>
      <c r="D254" t="s">
        <v>387</v>
      </c>
      <c r="E254" t="s">
        <v>388</v>
      </c>
      <c r="F254">
        <v>6574</v>
      </c>
      <c r="G254">
        <v>606</v>
      </c>
      <c r="H254">
        <v>45747</v>
      </c>
      <c r="I254" t="s">
        <v>56</v>
      </c>
      <c r="J254">
        <v>0</v>
      </c>
      <c r="K254">
        <v>0</v>
      </c>
      <c r="L254" t="s">
        <v>57</v>
      </c>
      <c r="M254" t="s">
        <v>51</v>
      </c>
      <c r="N254" t="s">
        <v>130</v>
      </c>
      <c r="O254" t="s">
        <v>53</v>
      </c>
      <c r="Y254">
        <v>0</v>
      </c>
      <c r="Z254" t="b">
        <v>1</v>
      </c>
      <c r="AA254">
        <v>1</v>
      </c>
    </row>
    <row r="255" spans="2:27" x14ac:dyDescent="0.45">
      <c r="B255">
        <v>242</v>
      </c>
      <c r="D255" t="s">
        <v>389</v>
      </c>
      <c r="E255" t="s">
        <v>390</v>
      </c>
      <c r="F255">
        <v>475</v>
      </c>
      <c r="G255">
        <v>475</v>
      </c>
      <c r="H255">
        <v>45747</v>
      </c>
      <c r="I255" t="s">
        <v>56</v>
      </c>
      <c r="J255">
        <v>0</v>
      </c>
      <c r="K255">
        <v>0</v>
      </c>
      <c r="L255" t="s">
        <v>57</v>
      </c>
      <c r="M255" t="s">
        <v>51</v>
      </c>
      <c r="N255" t="s">
        <v>109</v>
      </c>
      <c r="O255" t="s">
        <v>110</v>
      </c>
      <c r="Y255">
        <v>0</v>
      </c>
      <c r="Z255" t="b">
        <v>1</v>
      </c>
      <c r="AA255">
        <v>1</v>
      </c>
    </row>
    <row r="256" spans="2:27" x14ac:dyDescent="0.45">
      <c r="B256">
        <v>243</v>
      </c>
      <c r="C256" t="s">
        <v>47</v>
      </c>
      <c r="D256" t="s">
        <v>391</v>
      </c>
      <c r="E256" t="s">
        <v>33</v>
      </c>
      <c r="F256">
        <v>1486937</v>
      </c>
      <c r="G256">
        <v>1486937</v>
      </c>
      <c r="H256">
        <v>45747</v>
      </c>
      <c r="I256" t="s">
        <v>49</v>
      </c>
      <c r="J256">
        <v>0.33</v>
      </c>
      <c r="K256">
        <v>0</v>
      </c>
      <c r="L256" t="s">
        <v>50</v>
      </c>
      <c r="M256" t="s">
        <v>293</v>
      </c>
      <c r="N256" t="s">
        <v>109</v>
      </c>
      <c r="O256" t="s">
        <v>110</v>
      </c>
      <c r="Y256">
        <v>1</v>
      </c>
      <c r="Z256" t="b">
        <v>1</v>
      </c>
      <c r="AA256">
        <v>0</v>
      </c>
    </row>
    <row r="257" spans="2:27" x14ac:dyDescent="0.45">
      <c r="B257">
        <v>244</v>
      </c>
      <c r="D257" t="s">
        <v>392</v>
      </c>
      <c r="E257" t="s">
        <v>393</v>
      </c>
      <c r="F257">
        <v>1486937</v>
      </c>
      <c r="G257">
        <v>1486937</v>
      </c>
      <c r="H257">
        <v>45747</v>
      </c>
      <c r="I257" t="s">
        <v>56</v>
      </c>
      <c r="J257">
        <v>0.33</v>
      </c>
      <c r="K257">
        <v>4.2000000000000003E-2</v>
      </c>
      <c r="L257" t="s">
        <v>57</v>
      </c>
      <c r="M257" t="s">
        <v>293</v>
      </c>
      <c r="N257" t="s">
        <v>109</v>
      </c>
      <c r="O257" t="s">
        <v>110</v>
      </c>
      <c r="Y257">
        <v>0</v>
      </c>
      <c r="Z257" t="b">
        <v>1</v>
      </c>
      <c r="AA257">
        <v>1</v>
      </c>
    </row>
    <row r="258" spans="2:27" x14ac:dyDescent="0.45">
      <c r="B258">
        <v>245</v>
      </c>
      <c r="D258" t="s">
        <v>394</v>
      </c>
      <c r="E258" t="s">
        <v>395</v>
      </c>
      <c r="F258">
        <v>1202848</v>
      </c>
      <c r="G258">
        <v>385000</v>
      </c>
      <c r="H258">
        <v>45747</v>
      </c>
      <c r="I258" t="s">
        <v>56</v>
      </c>
      <c r="J258">
        <v>0.27</v>
      </c>
      <c r="K258">
        <v>4.1000000000000002E-2</v>
      </c>
      <c r="L258" t="s">
        <v>50</v>
      </c>
      <c r="M258" t="s">
        <v>293</v>
      </c>
      <c r="N258" t="s">
        <v>130</v>
      </c>
      <c r="O258" t="s">
        <v>53</v>
      </c>
      <c r="Y258">
        <v>0</v>
      </c>
      <c r="Z258" t="b">
        <v>1</v>
      </c>
      <c r="AA258">
        <v>0</v>
      </c>
    </row>
    <row r="259" spans="2:27" x14ac:dyDescent="0.45">
      <c r="B259">
        <v>246</v>
      </c>
      <c r="C259" t="s">
        <v>47</v>
      </c>
      <c r="D259" t="s">
        <v>396</v>
      </c>
      <c r="E259" t="s">
        <v>33</v>
      </c>
      <c r="F259">
        <v>1179710</v>
      </c>
      <c r="G259">
        <v>65797</v>
      </c>
      <c r="H259">
        <v>45657</v>
      </c>
      <c r="I259" t="s">
        <v>49</v>
      </c>
      <c r="J259">
        <v>0.26</v>
      </c>
      <c r="K259">
        <v>0</v>
      </c>
      <c r="L259" t="s">
        <v>50</v>
      </c>
      <c r="M259" t="s">
        <v>51</v>
      </c>
      <c r="N259" t="s">
        <v>130</v>
      </c>
      <c r="O259" t="s">
        <v>53</v>
      </c>
      <c r="Y259">
        <v>16</v>
      </c>
      <c r="Z259" t="b">
        <v>1</v>
      </c>
      <c r="AA259">
        <v>0</v>
      </c>
    </row>
    <row r="260" spans="2:27" x14ac:dyDescent="0.45">
      <c r="B260">
        <v>247</v>
      </c>
      <c r="C260" t="s">
        <v>47</v>
      </c>
      <c r="D260" t="s">
        <v>397</v>
      </c>
      <c r="E260" t="s">
        <v>398</v>
      </c>
      <c r="F260">
        <v>750552</v>
      </c>
      <c r="G260">
        <v>322376</v>
      </c>
      <c r="H260">
        <v>45657</v>
      </c>
      <c r="I260" t="s">
        <v>56</v>
      </c>
      <c r="J260">
        <v>0.17</v>
      </c>
      <c r="K260">
        <v>1.7000000000000001E-2</v>
      </c>
      <c r="L260" t="s">
        <v>57</v>
      </c>
      <c r="M260" t="s">
        <v>399</v>
      </c>
      <c r="N260" t="s">
        <v>130</v>
      </c>
      <c r="O260" t="s">
        <v>53</v>
      </c>
      <c r="Y260">
        <v>4</v>
      </c>
      <c r="Z260" t="b">
        <v>1</v>
      </c>
      <c r="AA260">
        <v>1</v>
      </c>
    </row>
    <row r="261" spans="2:27" x14ac:dyDescent="0.45">
      <c r="B261">
        <v>248</v>
      </c>
      <c r="C261" t="s">
        <v>47</v>
      </c>
      <c r="D261" t="s">
        <v>400</v>
      </c>
      <c r="E261" t="s">
        <v>59</v>
      </c>
      <c r="F261">
        <v>390750</v>
      </c>
      <c r="G261">
        <v>0</v>
      </c>
      <c r="H261">
        <v>45812</v>
      </c>
      <c r="I261" t="s">
        <v>60</v>
      </c>
      <c r="J261">
        <v>0.09</v>
      </c>
      <c r="K261">
        <v>0</v>
      </c>
      <c r="L261" t="s">
        <v>57</v>
      </c>
      <c r="M261" t="s">
        <v>51</v>
      </c>
      <c r="N261" t="s">
        <v>265</v>
      </c>
      <c r="O261" t="s">
        <v>53</v>
      </c>
      <c r="Y261">
        <v>1</v>
      </c>
      <c r="Z261" t="b">
        <v>1</v>
      </c>
      <c r="AA261">
        <v>2</v>
      </c>
    </row>
    <row r="262" spans="2:27" x14ac:dyDescent="0.45">
      <c r="B262">
        <v>249</v>
      </c>
      <c r="D262" t="s">
        <v>401</v>
      </c>
      <c r="E262" t="s">
        <v>402</v>
      </c>
      <c r="F262">
        <v>390750</v>
      </c>
      <c r="G262">
        <v>0</v>
      </c>
      <c r="H262">
        <v>45812</v>
      </c>
      <c r="I262" t="s">
        <v>85</v>
      </c>
      <c r="J262">
        <v>0.09</v>
      </c>
      <c r="K262">
        <v>1.0409999999999999</v>
      </c>
      <c r="L262" t="s">
        <v>57</v>
      </c>
      <c r="M262" t="s">
        <v>51</v>
      </c>
      <c r="N262" t="s">
        <v>265</v>
      </c>
      <c r="O262" t="s">
        <v>53</v>
      </c>
      <c r="Y262">
        <v>0</v>
      </c>
      <c r="Z262" t="b">
        <v>1</v>
      </c>
      <c r="AA262">
        <v>3</v>
      </c>
    </row>
    <row r="263" spans="2:27" x14ac:dyDescent="0.45">
      <c r="B263">
        <v>250</v>
      </c>
      <c r="C263" t="s">
        <v>47</v>
      </c>
      <c r="D263" t="s">
        <v>403</v>
      </c>
      <c r="E263" t="s">
        <v>59</v>
      </c>
      <c r="F263">
        <v>8925</v>
      </c>
      <c r="G263">
        <v>8587</v>
      </c>
      <c r="H263">
        <v>45657</v>
      </c>
      <c r="I263" t="s">
        <v>404</v>
      </c>
      <c r="J263">
        <v>0</v>
      </c>
      <c r="K263">
        <v>0</v>
      </c>
      <c r="L263" t="s">
        <v>57</v>
      </c>
      <c r="M263" t="s">
        <v>405</v>
      </c>
      <c r="N263" t="s">
        <v>130</v>
      </c>
      <c r="O263" t="s">
        <v>53</v>
      </c>
      <c r="Y263">
        <v>1</v>
      </c>
      <c r="Z263" t="b">
        <v>1</v>
      </c>
      <c r="AA263">
        <v>2</v>
      </c>
    </row>
    <row r="264" spans="2:27" x14ac:dyDescent="0.45">
      <c r="B264">
        <v>251</v>
      </c>
      <c r="D264" t="s">
        <v>406</v>
      </c>
      <c r="E264" t="s">
        <v>407</v>
      </c>
      <c r="F264">
        <v>8925</v>
      </c>
      <c r="G264">
        <v>8587</v>
      </c>
      <c r="H264">
        <v>45657</v>
      </c>
      <c r="I264" t="s">
        <v>404</v>
      </c>
      <c r="J264">
        <v>0</v>
      </c>
      <c r="K264">
        <v>0</v>
      </c>
      <c r="L264" t="s">
        <v>57</v>
      </c>
      <c r="M264" t="s">
        <v>405</v>
      </c>
      <c r="N264" t="s">
        <v>130</v>
      </c>
      <c r="O264" t="s">
        <v>53</v>
      </c>
      <c r="Y264">
        <v>0</v>
      </c>
      <c r="Z264" t="b">
        <v>1</v>
      </c>
      <c r="AA264">
        <v>3</v>
      </c>
    </row>
    <row r="265" spans="2:27" x14ac:dyDescent="0.45">
      <c r="B265">
        <v>252</v>
      </c>
      <c r="C265" t="s">
        <v>47</v>
      </c>
      <c r="D265" t="s">
        <v>408</v>
      </c>
      <c r="E265" t="s">
        <v>409</v>
      </c>
      <c r="F265">
        <v>404124</v>
      </c>
      <c r="G265">
        <v>-259974</v>
      </c>
      <c r="H265">
        <v>45657</v>
      </c>
      <c r="I265" t="s">
        <v>56</v>
      </c>
      <c r="J265">
        <v>0.09</v>
      </c>
      <c r="K265">
        <v>7.0000000000000001E-3</v>
      </c>
      <c r="L265" t="s">
        <v>57</v>
      </c>
      <c r="M265" t="s">
        <v>399</v>
      </c>
      <c r="N265" t="s">
        <v>130</v>
      </c>
      <c r="O265" t="s">
        <v>53</v>
      </c>
      <c r="Y265">
        <v>7</v>
      </c>
      <c r="Z265" t="b">
        <v>1</v>
      </c>
      <c r="AA265">
        <v>1</v>
      </c>
    </row>
    <row r="266" spans="2:27" x14ac:dyDescent="0.45">
      <c r="B266">
        <v>253</v>
      </c>
      <c r="C266" t="s">
        <v>47</v>
      </c>
      <c r="D266" t="s">
        <v>410</v>
      </c>
      <c r="E266" t="s">
        <v>59</v>
      </c>
      <c r="F266">
        <v>903738</v>
      </c>
      <c r="G266">
        <v>70741</v>
      </c>
      <c r="H266">
        <v>45747</v>
      </c>
      <c r="I266" t="s">
        <v>60</v>
      </c>
      <c r="J266">
        <v>0.2</v>
      </c>
      <c r="K266">
        <v>0</v>
      </c>
      <c r="L266" t="s">
        <v>57</v>
      </c>
      <c r="M266" t="s">
        <v>51</v>
      </c>
      <c r="N266" t="s">
        <v>130</v>
      </c>
      <c r="O266" t="s">
        <v>53</v>
      </c>
      <c r="Y266">
        <v>6</v>
      </c>
      <c r="Z266" t="b">
        <v>1</v>
      </c>
      <c r="AA266">
        <v>2</v>
      </c>
    </row>
    <row r="267" spans="2:27" x14ac:dyDescent="0.45">
      <c r="B267">
        <v>254</v>
      </c>
      <c r="D267" t="s">
        <v>411</v>
      </c>
      <c r="E267" t="s">
        <v>412</v>
      </c>
      <c r="F267">
        <v>382192</v>
      </c>
      <c r="G267">
        <v>59331</v>
      </c>
      <c r="H267">
        <v>45747</v>
      </c>
      <c r="I267" t="s">
        <v>63</v>
      </c>
      <c r="J267">
        <v>0.09</v>
      </c>
      <c r="K267">
        <v>1.7999999999999999E-2</v>
      </c>
      <c r="L267" t="s">
        <v>57</v>
      </c>
      <c r="M267" t="s">
        <v>51</v>
      </c>
      <c r="N267" t="s">
        <v>130</v>
      </c>
      <c r="O267" t="s">
        <v>53</v>
      </c>
      <c r="Y267">
        <v>0</v>
      </c>
      <c r="Z267" t="b">
        <v>1</v>
      </c>
      <c r="AA267">
        <v>3</v>
      </c>
    </row>
    <row r="268" spans="2:27" x14ac:dyDescent="0.45">
      <c r="B268">
        <v>255</v>
      </c>
      <c r="D268" t="s">
        <v>411</v>
      </c>
      <c r="E268" t="s">
        <v>413</v>
      </c>
      <c r="F268">
        <v>173081</v>
      </c>
      <c r="G268">
        <v>0</v>
      </c>
      <c r="H268">
        <v>45747</v>
      </c>
      <c r="I268" t="s">
        <v>63</v>
      </c>
      <c r="J268">
        <v>0.04</v>
      </c>
      <c r="K268">
        <v>1.6E-2</v>
      </c>
      <c r="L268" t="s">
        <v>57</v>
      </c>
      <c r="M268" t="s">
        <v>51</v>
      </c>
      <c r="N268" t="s">
        <v>130</v>
      </c>
      <c r="O268" t="s">
        <v>53</v>
      </c>
      <c r="Y268">
        <v>0</v>
      </c>
      <c r="Z268" t="b">
        <v>1</v>
      </c>
      <c r="AA268">
        <v>3</v>
      </c>
    </row>
    <row r="269" spans="2:27" x14ac:dyDescent="0.45">
      <c r="B269">
        <v>256</v>
      </c>
      <c r="D269" t="s">
        <v>411</v>
      </c>
      <c r="E269" t="s">
        <v>414</v>
      </c>
      <c r="F269">
        <v>167251</v>
      </c>
      <c r="G269">
        <v>12865</v>
      </c>
      <c r="H269">
        <v>45747</v>
      </c>
      <c r="I269" t="s">
        <v>63</v>
      </c>
      <c r="J269">
        <v>0.04</v>
      </c>
      <c r="K269">
        <v>3.5000000000000003E-2</v>
      </c>
      <c r="L269" t="s">
        <v>57</v>
      </c>
      <c r="M269" t="s">
        <v>51</v>
      </c>
      <c r="N269" t="s">
        <v>130</v>
      </c>
      <c r="O269" t="s">
        <v>53</v>
      </c>
      <c r="Y269">
        <v>0</v>
      </c>
      <c r="Z269" t="b">
        <v>1</v>
      </c>
      <c r="AA269">
        <v>3</v>
      </c>
    </row>
    <row r="270" spans="2:27" x14ac:dyDescent="0.45">
      <c r="B270">
        <v>257</v>
      </c>
      <c r="D270" t="s">
        <v>411</v>
      </c>
      <c r="E270" t="s">
        <v>415</v>
      </c>
      <c r="F270">
        <v>166516</v>
      </c>
      <c r="G270">
        <v>-1455</v>
      </c>
      <c r="H270">
        <v>45747</v>
      </c>
      <c r="I270" t="s">
        <v>63</v>
      </c>
      <c r="J270">
        <v>0.04</v>
      </c>
      <c r="K270">
        <v>3.0000000000000001E-3</v>
      </c>
      <c r="L270" t="s">
        <v>57</v>
      </c>
      <c r="M270" t="s">
        <v>51</v>
      </c>
      <c r="N270" t="s">
        <v>130</v>
      </c>
      <c r="O270" t="s">
        <v>53</v>
      </c>
      <c r="Y270">
        <v>0</v>
      </c>
      <c r="Z270" t="b">
        <v>1</v>
      </c>
      <c r="AA270">
        <v>3</v>
      </c>
    </row>
    <row r="271" spans="2:27" x14ac:dyDescent="0.45">
      <c r="B271">
        <v>258</v>
      </c>
      <c r="D271" t="s">
        <v>411</v>
      </c>
      <c r="E271" t="s">
        <v>416</v>
      </c>
      <c r="F271">
        <v>8925</v>
      </c>
      <c r="G271">
        <v>0</v>
      </c>
      <c r="H271">
        <v>45747</v>
      </c>
      <c r="I271" t="s">
        <v>63</v>
      </c>
      <c r="J271">
        <v>0</v>
      </c>
      <c r="K271">
        <v>1.6E-2</v>
      </c>
      <c r="L271" t="s">
        <v>57</v>
      </c>
      <c r="M271" t="s">
        <v>51</v>
      </c>
      <c r="N271" t="s">
        <v>130</v>
      </c>
      <c r="O271" t="s">
        <v>53</v>
      </c>
      <c r="Y271">
        <v>0</v>
      </c>
      <c r="Z271" t="b">
        <v>1</v>
      </c>
      <c r="AA271">
        <v>3</v>
      </c>
    </row>
    <row r="272" spans="2:27" x14ac:dyDescent="0.45">
      <c r="B272">
        <v>259</v>
      </c>
      <c r="D272" t="s">
        <v>411</v>
      </c>
      <c r="E272" t="s">
        <v>417</v>
      </c>
      <c r="F272">
        <v>5773</v>
      </c>
      <c r="G272">
        <v>0</v>
      </c>
      <c r="H272">
        <v>45747</v>
      </c>
      <c r="I272" t="s">
        <v>63</v>
      </c>
      <c r="J272">
        <v>0</v>
      </c>
      <c r="K272">
        <v>1.6E-2</v>
      </c>
      <c r="L272" t="s">
        <v>57</v>
      </c>
      <c r="M272" t="s">
        <v>51</v>
      </c>
      <c r="N272" t="s">
        <v>130</v>
      </c>
      <c r="O272" t="s">
        <v>53</v>
      </c>
      <c r="Y272">
        <v>0</v>
      </c>
      <c r="Z272" t="b">
        <v>1</v>
      </c>
      <c r="AA272">
        <v>3</v>
      </c>
    </row>
    <row r="273" spans="2:27" x14ac:dyDescent="0.45">
      <c r="B273">
        <v>260</v>
      </c>
      <c r="C273" t="s">
        <v>47</v>
      </c>
      <c r="D273" t="s">
        <v>418</v>
      </c>
      <c r="E273" t="s">
        <v>419</v>
      </c>
      <c r="F273">
        <v>25034</v>
      </c>
      <c r="G273">
        <v>3395</v>
      </c>
      <c r="H273">
        <v>45657</v>
      </c>
      <c r="I273" t="s">
        <v>56</v>
      </c>
      <c r="J273">
        <v>0.01</v>
      </c>
      <c r="K273">
        <v>3.0000000000000001E-3</v>
      </c>
      <c r="L273" t="s">
        <v>57</v>
      </c>
      <c r="M273" t="s">
        <v>51</v>
      </c>
      <c r="N273" t="s">
        <v>265</v>
      </c>
      <c r="O273" t="s">
        <v>53</v>
      </c>
      <c r="Y273">
        <v>2</v>
      </c>
      <c r="Z273" t="b">
        <v>1</v>
      </c>
      <c r="AA273">
        <v>1</v>
      </c>
    </row>
    <row r="274" spans="2:27" x14ac:dyDescent="0.45">
      <c r="B274">
        <v>261</v>
      </c>
      <c r="C274" t="s">
        <v>47</v>
      </c>
      <c r="D274" t="s">
        <v>420</v>
      </c>
      <c r="E274" t="s">
        <v>59</v>
      </c>
      <c r="F274">
        <v>1918</v>
      </c>
      <c r="G274">
        <v>0</v>
      </c>
      <c r="H274">
        <v>45777</v>
      </c>
      <c r="I274" t="s">
        <v>60</v>
      </c>
      <c r="J274">
        <v>0</v>
      </c>
      <c r="K274">
        <v>0</v>
      </c>
      <c r="L274" t="s">
        <v>57</v>
      </c>
      <c r="M274" t="s">
        <v>51</v>
      </c>
      <c r="N274" t="s">
        <v>265</v>
      </c>
      <c r="O274" t="s">
        <v>53</v>
      </c>
      <c r="Y274">
        <v>1</v>
      </c>
      <c r="Z274" t="b">
        <v>1</v>
      </c>
      <c r="AA274">
        <v>2</v>
      </c>
    </row>
    <row r="275" spans="2:27" x14ac:dyDescent="0.45">
      <c r="B275">
        <v>262</v>
      </c>
      <c r="D275" t="s">
        <v>421</v>
      </c>
      <c r="E275" t="s">
        <v>422</v>
      </c>
      <c r="F275">
        <v>1918</v>
      </c>
      <c r="G275">
        <v>0</v>
      </c>
      <c r="H275">
        <v>45777</v>
      </c>
      <c r="I275" t="s">
        <v>63</v>
      </c>
      <c r="J275">
        <v>0</v>
      </c>
      <c r="K275">
        <v>1.7999999999999999E-2</v>
      </c>
      <c r="L275" t="s">
        <v>57</v>
      </c>
      <c r="M275" t="s">
        <v>51</v>
      </c>
      <c r="N275" t="s">
        <v>265</v>
      </c>
      <c r="O275" t="s">
        <v>53</v>
      </c>
      <c r="Y275">
        <v>0</v>
      </c>
      <c r="Z275" t="b">
        <v>1</v>
      </c>
      <c r="AA275">
        <v>3</v>
      </c>
    </row>
    <row r="276" spans="2:27" x14ac:dyDescent="0.45">
      <c r="B276">
        <v>263</v>
      </c>
      <c r="D276" t="s">
        <v>423</v>
      </c>
      <c r="E276" t="s">
        <v>424</v>
      </c>
      <c r="F276">
        <v>1067940</v>
      </c>
      <c r="G276">
        <v>-1810</v>
      </c>
      <c r="H276">
        <v>45747</v>
      </c>
      <c r="I276" t="s">
        <v>56</v>
      </c>
      <c r="J276">
        <v>0.24</v>
      </c>
      <c r="K276">
        <v>2.1999999999999999E-2</v>
      </c>
      <c r="L276" t="s">
        <v>50</v>
      </c>
      <c r="M276" t="s">
        <v>51</v>
      </c>
      <c r="N276" t="s">
        <v>196</v>
      </c>
      <c r="O276" t="s">
        <v>53</v>
      </c>
      <c r="Y276">
        <v>0</v>
      </c>
      <c r="Z276" t="b">
        <v>1</v>
      </c>
      <c r="AA276">
        <v>0</v>
      </c>
    </row>
    <row r="277" spans="2:27" x14ac:dyDescent="0.45">
      <c r="B277">
        <v>264</v>
      </c>
      <c r="D277" t="s">
        <v>38</v>
      </c>
      <c r="E277" t="s">
        <v>33</v>
      </c>
      <c r="F277">
        <v>1004695</v>
      </c>
      <c r="G277">
        <v>0</v>
      </c>
      <c r="H277">
        <v>45768</v>
      </c>
      <c r="I277" t="s">
        <v>39</v>
      </c>
      <c r="J277">
        <v>0.22</v>
      </c>
      <c r="K277">
        <v>0</v>
      </c>
      <c r="L277" t="s">
        <v>35</v>
      </c>
      <c r="M277" t="s">
        <v>36</v>
      </c>
      <c r="N277" t="s">
        <v>36</v>
      </c>
      <c r="O277" t="s">
        <v>37</v>
      </c>
      <c r="Y277">
        <v>0</v>
      </c>
      <c r="Z277" t="b">
        <v>1</v>
      </c>
      <c r="AA277">
        <v>0</v>
      </c>
    </row>
    <row r="278" spans="2:27" x14ac:dyDescent="0.45">
      <c r="B278">
        <v>265</v>
      </c>
      <c r="C278" t="s">
        <v>47</v>
      </c>
      <c r="D278" t="s">
        <v>425</v>
      </c>
      <c r="E278" t="s">
        <v>426</v>
      </c>
      <c r="F278">
        <v>934730</v>
      </c>
      <c r="G278">
        <v>3965</v>
      </c>
      <c r="H278">
        <v>45747</v>
      </c>
      <c r="I278" t="s">
        <v>56</v>
      </c>
      <c r="J278">
        <v>0.21</v>
      </c>
      <c r="K278">
        <v>1.2E-2</v>
      </c>
      <c r="L278" t="s">
        <v>50</v>
      </c>
      <c r="M278" t="s">
        <v>51</v>
      </c>
      <c r="N278" t="s">
        <v>427</v>
      </c>
      <c r="O278" t="s">
        <v>53</v>
      </c>
      <c r="Y278">
        <v>7</v>
      </c>
      <c r="Z278" t="b">
        <v>1</v>
      </c>
      <c r="AA278">
        <v>0</v>
      </c>
    </row>
    <row r="279" spans="2:27" x14ac:dyDescent="0.45">
      <c r="B279">
        <v>266</v>
      </c>
      <c r="C279" t="s">
        <v>47</v>
      </c>
      <c r="D279" t="s">
        <v>428</v>
      </c>
      <c r="E279" t="s">
        <v>59</v>
      </c>
      <c r="F279">
        <v>738952</v>
      </c>
      <c r="G279">
        <v>-83148</v>
      </c>
      <c r="H279">
        <v>45657</v>
      </c>
      <c r="I279" t="s">
        <v>404</v>
      </c>
      <c r="J279">
        <v>0.17</v>
      </c>
      <c r="K279">
        <v>0</v>
      </c>
      <c r="L279" t="s">
        <v>57</v>
      </c>
      <c r="M279" t="s">
        <v>405</v>
      </c>
      <c r="N279" t="s">
        <v>427</v>
      </c>
      <c r="O279" t="s">
        <v>53</v>
      </c>
      <c r="Y279">
        <v>1</v>
      </c>
      <c r="Z279" t="b">
        <v>1</v>
      </c>
      <c r="AA279">
        <v>1</v>
      </c>
    </row>
    <row r="280" spans="2:27" x14ac:dyDescent="0.45">
      <c r="B280">
        <v>267</v>
      </c>
      <c r="D280" t="s">
        <v>429</v>
      </c>
      <c r="E280" t="s">
        <v>430</v>
      </c>
      <c r="F280">
        <v>738952</v>
      </c>
      <c r="G280">
        <v>-83148</v>
      </c>
      <c r="H280">
        <v>45657</v>
      </c>
      <c r="I280" t="s">
        <v>404</v>
      </c>
      <c r="J280">
        <v>0.17</v>
      </c>
      <c r="K280">
        <v>0</v>
      </c>
      <c r="L280" t="s">
        <v>57</v>
      </c>
      <c r="M280" t="s">
        <v>405</v>
      </c>
      <c r="N280" t="s">
        <v>427</v>
      </c>
      <c r="O280" t="s">
        <v>53</v>
      </c>
      <c r="Y280">
        <v>0</v>
      </c>
      <c r="Z280" t="b">
        <v>1</v>
      </c>
      <c r="AA280">
        <v>2</v>
      </c>
    </row>
    <row r="281" spans="2:27" x14ac:dyDescent="0.45">
      <c r="B281">
        <v>268</v>
      </c>
      <c r="C281" t="s">
        <v>47</v>
      </c>
      <c r="D281" t="s">
        <v>431</v>
      </c>
      <c r="E281" t="s">
        <v>59</v>
      </c>
      <c r="F281">
        <v>190431</v>
      </c>
      <c r="G281">
        <v>1953</v>
      </c>
      <c r="H281">
        <v>45777</v>
      </c>
      <c r="I281" t="s">
        <v>60</v>
      </c>
      <c r="J281">
        <v>0.04</v>
      </c>
      <c r="K281">
        <v>0</v>
      </c>
      <c r="L281" t="s">
        <v>57</v>
      </c>
      <c r="M281" t="s">
        <v>51</v>
      </c>
      <c r="N281" t="s">
        <v>427</v>
      </c>
      <c r="O281" t="s">
        <v>53</v>
      </c>
      <c r="Y281">
        <v>3</v>
      </c>
      <c r="Z281" t="b">
        <v>1</v>
      </c>
      <c r="AA281">
        <v>1</v>
      </c>
    </row>
    <row r="282" spans="2:27" x14ac:dyDescent="0.45">
      <c r="B282">
        <v>269</v>
      </c>
      <c r="D282" t="s">
        <v>432</v>
      </c>
      <c r="E282" t="s">
        <v>433</v>
      </c>
      <c r="F282">
        <v>169257</v>
      </c>
      <c r="G282">
        <v>0</v>
      </c>
      <c r="H282">
        <v>45777</v>
      </c>
      <c r="I282" t="s">
        <v>63</v>
      </c>
      <c r="J282">
        <v>0.04</v>
      </c>
      <c r="K282">
        <v>0.437</v>
      </c>
      <c r="L282" t="s">
        <v>57</v>
      </c>
      <c r="M282" t="s">
        <v>51</v>
      </c>
      <c r="N282" t="s">
        <v>427</v>
      </c>
      <c r="O282" t="s">
        <v>53</v>
      </c>
      <c r="Y282">
        <v>0</v>
      </c>
      <c r="Z282" t="b">
        <v>1</v>
      </c>
      <c r="AA282">
        <v>2</v>
      </c>
    </row>
    <row r="283" spans="2:27" x14ac:dyDescent="0.45">
      <c r="B283">
        <v>270</v>
      </c>
      <c r="D283" t="s">
        <v>432</v>
      </c>
      <c r="E283" t="s">
        <v>434</v>
      </c>
      <c r="F283">
        <v>11599</v>
      </c>
      <c r="G283">
        <v>685</v>
      </c>
      <c r="H283">
        <v>45777</v>
      </c>
      <c r="I283" t="s">
        <v>63</v>
      </c>
      <c r="J283">
        <v>0</v>
      </c>
      <c r="K283">
        <v>1.4999999999999999E-2</v>
      </c>
      <c r="L283" t="s">
        <v>57</v>
      </c>
      <c r="M283" t="s">
        <v>51</v>
      </c>
      <c r="N283" t="s">
        <v>427</v>
      </c>
      <c r="O283" t="s">
        <v>53</v>
      </c>
      <c r="Y283">
        <v>0</v>
      </c>
      <c r="Z283" t="b">
        <v>1</v>
      </c>
      <c r="AA283">
        <v>2</v>
      </c>
    </row>
    <row r="284" spans="2:27" x14ac:dyDescent="0.45">
      <c r="B284">
        <v>271</v>
      </c>
      <c r="D284" t="s">
        <v>432</v>
      </c>
      <c r="E284" t="s">
        <v>435</v>
      </c>
      <c r="F284">
        <v>9575</v>
      </c>
      <c r="G284">
        <v>1268</v>
      </c>
      <c r="H284">
        <v>45777</v>
      </c>
      <c r="I284" t="s">
        <v>63</v>
      </c>
      <c r="J284">
        <v>0</v>
      </c>
      <c r="K284">
        <v>8.0000000000000002E-3</v>
      </c>
      <c r="L284" t="s">
        <v>57</v>
      </c>
      <c r="M284" t="s">
        <v>51</v>
      </c>
      <c r="N284" t="s">
        <v>427</v>
      </c>
      <c r="O284" t="s">
        <v>53</v>
      </c>
      <c r="Y284">
        <v>0</v>
      </c>
      <c r="Z284" t="b">
        <v>1</v>
      </c>
      <c r="AA284">
        <v>2</v>
      </c>
    </row>
    <row r="285" spans="2:27" x14ac:dyDescent="0.45">
      <c r="B285">
        <v>272</v>
      </c>
      <c r="D285" t="s">
        <v>436</v>
      </c>
      <c r="E285" t="s">
        <v>437</v>
      </c>
      <c r="F285">
        <v>569</v>
      </c>
      <c r="G285">
        <v>0</v>
      </c>
      <c r="H285">
        <v>45747</v>
      </c>
      <c r="I285" t="s">
        <v>56</v>
      </c>
      <c r="J285">
        <v>0</v>
      </c>
      <c r="K285">
        <v>0</v>
      </c>
      <c r="L285" t="s">
        <v>57</v>
      </c>
      <c r="M285" t="s">
        <v>51</v>
      </c>
      <c r="N285" t="s">
        <v>427</v>
      </c>
      <c r="O285" t="s">
        <v>53</v>
      </c>
      <c r="Y285">
        <v>0</v>
      </c>
      <c r="Z285" t="b">
        <v>1</v>
      </c>
      <c r="AA285">
        <v>1</v>
      </c>
    </row>
    <row r="286" spans="2:27" x14ac:dyDescent="0.45">
      <c r="B286">
        <v>273</v>
      </c>
      <c r="D286" t="s">
        <v>438</v>
      </c>
      <c r="E286" t="s">
        <v>439</v>
      </c>
      <c r="F286">
        <v>822428</v>
      </c>
      <c r="G286">
        <v>-11800</v>
      </c>
      <c r="H286">
        <v>45747</v>
      </c>
      <c r="I286" t="s">
        <v>56</v>
      </c>
      <c r="J286">
        <v>0.18</v>
      </c>
      <c r="K286">
        <v>1.2999999999999999E-2</v>
      </c>
      <c r="L286" t="s">
        <v>50</v>
      </c>
      <c r="M286" t="s">
        <v>440</v>
      </c>
      <c r="N286" t="s">
        <v>248</v>
      </c>
      <c r="O286" t="s">
        <v>176</v>
      </c>
      <c r="Y286">
        <v>0</v>
      </c>
      <c r="Z286" t="b">
        <v>1</v>
      </c>
      <c r="AA286">
        <v>0</v>
      </c>
    </row>
    <row r="287" spans="2:27" x14ac:dyDescent="0.45">
      <c r="B287">
        <v>274</v>
      </c>
      <c r="D287" t="s">
        <v>441</v>
      </c>
      <c r="E287" t="s">
        <v>442</v>
      </c>
      <c r="F287">
        <v>785606</v>
      </c>
      <c r="G287">
        <v>785606</v>
      </c>
      <c r="H287">
        <v>45747</v>
      </c>
      <c r="I287" t="s">
        <v>56</v>
      </c>
      <c r="J287">
        <v>0.18</v>
      </c>
      <c r="K287">
        <v>1.7999999999999999E-2</v>
      </c>
      <c r="L287" t="s">
        <v>50</v>
      </c>
      <c r="M287" t="s">
        <v>443</v>
      </c>
      <c r="N287" t="s">
        <v>125</v>
      </c>
      <c r="O287" t="s">
        <v>126</v>
      </c>
      <c r="Y287">
        <v>0</v>
      </c>
      <c r="Z287" t="b">
        <v>1</v>
      </c>
      <c r="AA287">
        <v>0</v>
      </c>
    </row>
    <row r="288" spans="2:27" x14ac:dyDescent="0.45">
      <c r="B288">
        <v>275</v>
      </c>
      <c r="C288" t="s">
        <v>47</v>
      </c>
      <c r="D288" t="s">
        <v>444</v>
      </c>
      <c r="E288" t="s">
        <v>445</v>
      </c>
      <c r="F288">
        <v>756182</v>
      </c>
      <c r="G288">
        <v>19739</v>
      </c>
      <c r="H288">
        <v>45747</v>
      </c>
      <c r="I288" t="s">
        <v>56</v>
      </c>
      <c r="J288">
        <v>0.17</v>
      </c>
      <c r="K288">
        <v>5.0000000000000001E-3</v>
      </c>
      <c r="L288" t="s">
        <v>50</v>
      </c>
      <c r="M288" t="s">
        <v>405</v>
      </c>
      <c r="N288" t="s">
        <v>109</v>
      </c>
      <c r="O288" t="s">
        <v>110</v>
      </c>
      <c r="Y288">
        <v>8</v>
      </c>
      <c r="Z288" t="b">
        <v>1</v>
      </c>
      <c r="AA288">
        <v>0</v>
      </c>
    </row>
    <row r="289" spans="2:27" x14ac:dyDescent="0.45">
      <c r="B289">
        <v>276</v>
      </c>
      <c r="C289" t="s">
        <v>47</v>
      </c>
      <c r="D289" t="s">
        <v>446</v>
      </c>
      <c r="E289" t="s">
        <v>59</v>
      </c>
      <c r="F289">
        <v>60668</v>
      </c>
      <c r="G289">
        <v>9141</v>
      </c>
      <c r="H289">
        <v>45777</v>
      </c>
      <c r="I289" t="s">
        <v>60</v>
      </c>
      <c r="J289">
        <v>0.01</v>
      </c>
      <c r="K289">
        <v>0</v>
      </c>
      <c r="L289" t="s">
        <v>57</v>
      </c>
      <c r="M289" t="s">
        <v>51</v>
      </c>
      <c r="N289" t="s">
        <v>175</v>
      </c>
      <c r="O289" t="s">
        <v>110</v>
      </c>
      <c r="Y289">
        <v>2</v>
      </c>
      <c r="Z289" t="b">
        <v>1</v>
      </c>
      <c r="AA289">
        <v>1</v>
      </c>
    </row>
    <row r="290" spans="2:27" x14ac:dyDescent="0.45">
      <c r="B290">
        <v>277</v>
      </c>
      <c r="C290" t="s">
        <v>47</v>
      </c>
      <c r="D290" t="s">
        <v>447</v>
      </c>
      <c r="E290" t="s">
        <v>59</v>
      </c>
      <c r="F290">
        <v>60668</v>
      </c>
      <c r="G290">
        <v>9141</v>
      </c>
      <c r="H290">
        <v>45777</v>
      </c>
      <c r="I290" t="s">
        <v>60</v>
      </c>
      <c r="J290">
        <v>0.01</v>
      </c>
      <c r="K290">
        <v>0</v>
      </c>
      <c r="L290" t="s">
        <v>57</v>
      </c>
      <c r="M290" t="s">
        <v>51</v>
      </c>
      <c r="N290" t="s">
        <v>109</v>
      </c>
      <c r="O290" t="s">
        <v>110</v>
      </c>
      <c r="Y290">
        <v>1</v>
      </c>
      <c r="Z290" t="b">
        <v>1</v>
      </c>
      <c r="AA290">
        <v>2</v>
      </c>
    </row>
    <row r="291" spans="2:27" x14ac:dyDescent="0.45">
      <c r="B291">
        <v>278</v>
      </c>
      <c r="D291" t="s">
        <v>448</v>
      </c>
      <c r="E291" t="s">
        <v>449</v>
      </c>
      <c r="F291">
        <v>60668</v>
      </c>
      <c r="G291">
        <v>9141</v>
      </c>
      <c r="H291">
        <v>45777</v>
      </c>
      <c r="I291" t="s">
        <v>63</v>
      </c>
      <c r="J291">
        <v>0.01</v>
      </c>
      <c r="K291">
        <v>0.17</v>
      </c>
      <c r="L291" t="s">
        <v>57</v>
      </c>
      <c r="M291" t="s">
        <v>51</v>
      </c>
      <c r="N291" t="s">
        <v>109</v>
      </c>
      <c r="O291" t="s">
        <v>110</v>
      </c>
      <c r="Y291">
        <v>0</v>
      </c>
      <c r="Z291" t="b">
        <v>1</v>
      </c>
      <c r="AA291">
        <v>3</v>
      </c>
    </row>
    <row r="292" spans="2:27" x14ac:dyDescent="0.45">
      <c r="B292">
        <v>279</v>
      </c>
      <c r="C292" t="s">
        <v>47</v>
      </c>
      <c r="D292" t="s">
        <v>450</v>
      </c>
      <c r="E292" t="s">
        <v>59</v>
      </c>
      <c r="F292">
        <v>5744</v>
      </c>
      <c r="G292">
        <v>0</v>
      </c>
      <c r="H292">
        <v>45716</v>
      </c>
      <c r="I292" t="s">
        <v>60</v>
      </c>
      <c r="J292">
        <v>0</v>
      </c>
      <c r="K292">
        <v>0</v>
      </c>
      <c r="L292" t="s">
        <v>57</v>
      </c>
      <c r="M292" t="s">
        <v>451</v>
      </c>
      <c r="N292" t="s">
        <v>100</v>
      </c>
      <c r="O292" t="s">
        <v>101</v>
      </c>
      <c r="Y292">
        <v>1</v>
      </c>
      <c r="Z292" t="b">
        <v>1</v>
      </c>
      <c r="AA292">
        <v>1</v>
      </c>
    </row>
    <row r="293" spans="2:27" x14ac:dyDescent="0.45">
      <c r="B293">
        <v>280</v>
      </c>
      <c r="D293" t="s">
        <v>452</v>
      </c>
      <c r="E293" t="s">
        <v>453</v>
      </c>
      <c r="F293">
        <v>5744</v>
      </c>
      <c r="G293">
        <v>0</v>
      </c>
      <c r="H293">
        <v>45716</v>
      </c>
      <c r="I293" t="s">
        <v>104</v>
      </c>
      <c r="J293">
        <v>0</v>
      </c>
      <c r="K293">
        <v>8.9999999999999993E-3</v>
      </c>
      <c r="L293" t="s">
        <v>57</v>
      </c>
      <c r="M293" t="s">
        <v>451</v>
      </c>
      <c r="N293" t="s">
        <v>100</v>
      </c>
      <c r="O293" t="s">
        <v>101</v>
      </c>
      <c r="Y293">
        <v>0</v>
      </c>
      <c r="Z293" t="b">
        <v>1</v>
      </c>
      <c r="AA293">
        <v>2</v>
      </c>
    </row>
    <row r="294" spans="2:27" x14ac:dyDescent="0.45">
      <c r="B294">
        <v>281</v>
      </c>
      <c r="C294" t="s">
        <v>47</v>
      </c>
      <c r="D294" t="s">
        <v>454</v>
      </c>
      <c r="E294" t="s">
        <v>59</v>
      </c>
      <c r="F294">
        <v>706</v>
      </c>
      <c r="G294">
        <v>0</v>
      </c>
      <c r="H294">
        <v>45806</v>
      </c>
      <c r="I294" t="s">
        <v>60</v>
      </c>
      <c r="J294">
        <v>0</v>
      </c>
      <c r="K294">
        <v>0</v>
      </c>
      <c r="L294" t="s">
        <v>57</v>
      </c>
      <c r="M294" t="s">
        <v>51</v>
      </c>
      <c r="N294" t="s">
        <v>100</v>
      </c>
      <c r="O294" t="s">
        <v>101</v>
      </c>
      <c r="Y294">
        <v>2</v>
      </c>
      <c r="Z294" t="b">
        <v>1</v>
      </c>
      <c r="AA294">
        <v>1</v>
      </c>
    </row>
    <row r="295" spans="2:27" x14ac:dyDescent="0.45">
      <c r="B295">
        <v>282</v>
      </c>
      <c r="C295" t="s">
        <v>47</v>
      </c>
      <c r="D295" t="s">
        <v>455</v>
      </c>
      <c r="E295" t="s">
        <v>59</v>
      </c>
      <c r="F295">
        <v>706</v>
      </c>
      <c r="G295">
        <v>0</v>
      </c>
      <c r="H295">
        <v>45806</v>
      </c>
      <c r="I295" t="s">
        <v>60</v>
      </c>
      <c r="J295">
        <v>0</v>
      </c>
      <c r="K295">
        <v>0</v>
      </c>
      <c r="L295" t="s">
        <v>57</v>
      </c>
      <c r="M295" t="s">
        <v>51</v>
      </c>
      <c r="N295" t="s">
        <v>109</v>
      </c>
      <c r="O295" t="s">
        <v>110</v>
      </c>
      <c r="Y295">
        <v>1</v>
      </c>
      <c r="Z295" t="b">
        <v>1</v>
      </c>
      <c r="AA295">
        <v>2</v>
      </c>
    </row>
    <row r="296" spans="2:27" x14ac:dyDescent="0.45">
      <c r="B296">
        <v>283</v>
      </c>
      <c r="D296" t="s">
        <v>456</v>
      </c>
      <c r="E296" t="s">
        <v>457</v>
      </c>
      <c r="F296">
        <v>706</v>
      </c>
      <c r="G296">
        <v>0</v>
      </c>
      <c r="H296">
        <v>45806</v>
      </c>
      <c r="I296" t="s">
        <v>85</v>
      </c>
      <c r="J296">
        <v>0</v>
      </c>
      <c r="K296">
        <v>3.0000000000000001E-3</v>
      </c>
      <c r="L296" t="s">
        <v>57</v>
      </c>
      <c r="M296" t="s">
        <v>51</v>
      </c>
      <c r="N296" t="s">
        <v>109</v>
      </c>
      <c r="O296" t="s">
        <v>110</v>
      </c>
      <c r="Y296">
        <v>0</v>
      </c>
      <c r="Z296" t="b">
        <v>1</v>
      </c>
      <c r="AA296">
        <v>3</v>
      </c>
    </row>
    <row r="297" spans="2:27" x14ac:dyDescent="0.45">
      <c r="B297">
        <v>284</v>
      </c>
      <c r="C297" t="s">
        <v>47</v>
      </c>
      <c r="D297" t="s">
        <v>458</v>
      </c>
      <c r="E297" t="s">
        <v>459</v>
      </c>
      <c r="F297">
        <v>734759</v>
      </c>
      <c r="G297">
        <v>56326</v>
      </c>
      <c r="H297">
        <v>45747</v>
      </c>
      <c r="I297" t="s">
        <v>56</v>
      </c>
      <c r="J297">
        <v>0.16</v>
      </c>
      <c r="K297">
        <v>1E-3</v>
      </c>
      <c r="L297" t="s">
        <v>50</v>
      </c>
      <c r="M297" t="s">
        <v>443</v>
      </c>
      <c r="N297" t="s">
        <v>130</v>
      </c>
      <c r="O297" t="s">
        <v>53</v>
      </c>
      <c r="Y297">
        <v>5</v>
      </c>
      <c r="Z297" t="b">
        <v>1</v>
      </c>
      <c r="AA297">
        <v>0</v>
      </c>
    </row>
    <row r="298" spans="2:27" x14ac:dyDescent="0.45">
      <c r="B298">
        <v>285</v>
      </c>
      <c r="C298" t="s">
        <v>47</v>
      </c>
      <c r="D298" t="s">
        <v>460</v>
      </c>
      <c r="E298" t="s">
        <v>59</v>
      </c>
      <c r="F298">
        <v>365671</v>
      </c>
      <c r="G298">
        <v>0</v>
      </c>
      <c r="H298">
        <v>45812</v>
      </c>
      <c r="I298" t="s">
        <v>60</v>
      </c>
      <c r="J298">
        <v>0.08</v>
      </c>
      <c r="K298">
        <v>0</v>
      </c>
      <c r="L298" t="s">
        <v>57</v>
      </c>
      <c r="M298" t="s">
        <v>51</v>
      </c>
      <c r="N298" t="s">
        <v>130</v>
      </c>
      <c r="O298" t="s">
        <v>53</v>
      </c>
      <c r="Y298">
        <v>2</v>
      </c>
      <c r="Z298" t="b">
        <v>1</v>
      </c>
      <c r="AA298">
        <v>1</v>
      </c>
    </row>
    <row r="299" spans="2:27" x14ac:dyDescent="0.45">
      <c r="B299">
        <v>286</v>
      </c>
      <c r="D299" t="s">
        <v>461</v>
      </c>
      <c r="E299" t="s">
        <v>462</v>
      </c>
      <c r="F299">
        <v>200083</v>
      </c>
      <c r="G299">
        <v>0</v>
      </c>
      <c r="H299">
        <v>45812</v>
      </c>
      <c r="I299" t="s">
        <v>85</v>
      </c>
      <c r="J299">
        <v>0.04</v>
      </c>
      <c r="K299">
        <v>0.32700000000000001</v>
      </c>
      <c r="L299" t="s">
        <v>57</v>
      </c>
      <c r="M299" t="s">
        <v>51</v>
      </c>
      <c r="N299" t="s">
        <v>130</v>
      </c>
      <c r="O299" t="s">
        <v>53</v>
      </c>
      <c r="Y299">
        <v>0</v>
      </c>
      <c r="Z299" t="b">
        <v>1</v>
      </c>
      <c r="AA299">
        <v>2</v>
      </c>
    </row>
    <row r="300" spans="2:27" x14ac:dyDescent="0.45">
      <c r="B300">
        <v>287</v>
      </c>
      <c r="D300" t="s">
        <v>461</v>
      </c>
      <c r="E300" t="s">
        <v>463</v>
      </c>
      <c r="F300">
        <v>165588</v>
      </c>
      <c r="G300">
        <v>0</v>
      </c>
      <c r="H300">
        <v>45812</v>
      </c>
      <c r="I300" t="s">
        <v>85</v>
      </c>
      <c r="J300">
        <v>0.04</v>
      </c>
      <c r="K300">
        <v>0.27600000000000002</v>
      </c>
      <c r="L300" t="s">
        <v>57</v>
      </c>
      <c r="M300" t="s">
        <v>51</v>
      </c>
      <c r="N300" t="s">
        <v>130</v>
      </c>
      <c r="O300" t="s">
        <v>53</v>
      </c>
      <c r="Y300">
        <v>0</v>
      </c>
      <c r="Z300" t="b">
        <v>1</v>
      </c>
      <c r="AA300">
        <v>2</v>
      </c>
    </row>
    <row r="301" spans="2:27" x14ac:dyDescent="0.45">
      <c r="B301">
        <v>288</v>
      </c>
      <c r="C301" t="s">
        <v>47</v>
      </c>
      <c r="D301" t="s">
        <v>464</v>
      </c>
      <c r="E301" t="s">
        <v>59</v>
      </c>
      <c r="F301">
        <v>18230</v>
      </c>
      <c r="G301">
        <v>0</v>
      </c>
      <c r="H301">
        <v>45806</v>
      </c>
      <c r="I301" t="s">
        <v>60</v>
      </c>
      <c r="J301">
        <v>0</v>
      </c>
      <c r="K301">
        <v>0</v>
      </c>
      <c r="L301" t="s">
        <v>57</v>
      </c>
      <c r="M301" t="s">
        <v>51</v>
      </c>
      <c r="N301" t="s">
        <v>100</v>
      </c>
      <c r="O301" t="s">
        <v>101</v>
      </c>
      <c r="Y301">
        <v>1</v>
      </c>
      <c r="Z301" t="b">
        <v>1</v>
      </c>
      <c r="AA301">
        <v>1</v>
      </c>
    </row>
    <row r="302" spans="2:27" x14ac:dyDescent="0.45">
      <c r="B302">
        <v>289</v>
      </c>
      <c r="D302" t="s">
        <v>465</v>
      </c>
      <c r="E302" t="s">
        <v>466</v>
      </c>
      <c r="F302">
        <v>18230</v>
      </c>
      <c r="G302">
        <v>0</v>
      </c>
      <c r="H302">
        <v>45806</v>
      </c>
      <c r="I302" t="s">
        <v>85</v>
      </c>
      <c r="J302">
        <v>0</v>
      </c>
      <c r="K302">
        <v>0.23599999999999999</v>
      </c>
      <c r="L302" t="s">
        <v>57</v>
      </c>
      <c r="M302" t="s">
        <v>51</v>
      </c>
      <c r="N302" t="s">
        <v>100</v>
      </c>
      <c r="O302" t="s">
        <v>101</v>
      </c>
      <c r="Y302">
        <v>0</v>
      </c>
      <c r="Z302" t="b">
        <v>1</v>
      </c>
      <c r="AA302">
        <v>2</v>
      </c>
    </row>
    <row r="303" spans="2:27" x14ac:dyDescent="0.45">
      <c r="B303">
        <v>290</v>
      </c>
      <c r="C303" t="s">
        <v>47</v>
      </c>
      <c r="D303" t="s">
        <v>467</v>
      </c>
      <c r="E303" t="s">
        <v>468</v>
      </c>
      <c r="F303">
        <v>716536</v>
      </c>
      <c r="G303">
        <v>694841</v>
      </c>
      <c r="H303">
        <v>45747</v>
      </c>
      <c r="I303" t="s">
        <v>56</v>
      </c>
      <c r="J303">
        <v>0.16</v>
      </c>
      <c r="K303">
        <v>0.13</v>
      </c>
      <c r="L303" t="s">
        <v>50</v>
      </c>
      <c r="M303" t="s">
        <v>51</v>
      </c>
      <c r="N303" t="s">
        <v>130</v>
      </c>
      <c r="O303" t="s">
        <v>53</v>
      </c>
      <c r="Y303">
        <v>7</v>
      </c>
      <c r="Z303" t="b">
        <v>1</v>
      </c>
      <c r="AA303">
        <v>0</v>
      </c>
    </row>
    <row r="304" spans="2:27" x14ac:dyDescent="0.45">
      <c r="B304">
        <v>291</v>
      </c>
      <c r="D304" t="s">
        <v>469</v>
      </c>
      <c r="E304" t="s">
        <v>470</v>
      </c>
      <c r="F304">
        <v>300000</v>
      </c>
      <c r="G304">
        <v>300000</v>
      </c>
      <c r="H304">
        <v>45813</v>
      </c>
      <c r="I304" t="s">
        <v>85</v>
      </c>
      <c r="J304">
        <v>7.0000000000000007E-2</v>
      </c>
      <c r="K304">
        <v>2.3639999999999999</v>
      </c>
      <c r="L304" t="s">
        <v>57</v>
      </c>
      <c r="M304" t="s">
        <v>51</v>
      </c>
      <c r="N304" t="s">
        <v>130</v>
      </c>
      <c r="O304" t="s">
        <v>53</v>
      </c>
      <c r="Y304">
        <v>0</v>
      </c>
      <c r="Z304" t="b">
        <v>1</v>
      </c>
      <c r="AA304">
        <v>1</v>
      </c>
    </row>
    <row r="305" spans="2:27" x14ac:dyDescent="0.45">
      <c r="B305">
        <v>292</v>
      </c>
      <c r="C305" t="s">
        <v>47</v>
      </c>
      <c r="D305" t="s">
        <v>471</v>
      </c>
      <c r="E305" t="s">
        <v>59</v>
      </c>
      <c r="F305">
        <v>174954</v>
      </c>
      <c r="G305">
        <v>0</v>
      </c>
      <c r="H305">
        <v>45813</v>
      </c>
      <c r="I305" t="s">
        <v>60</v>
      </c>
      <c r="J305">
        <v>0.04</v>
      </c>
      <c r="K305">
        <v>0</v>
      </c>
      <c r="L305" t="s">
        <v>57</v>
      </c>
      <c r="M305" t="s">
        <v>51</v>
      </c>
      <c r="N305" t="s">
        <v>175</v>
      </c>
      <c r="O305" t="s">
        <v>53</v>
      </c>
      <c r="Y305">
        <v>1</v>
      </c>
      <c r="Z305" t="b">
        <v>1</v>
      </c>
      <c r="AA305">
        <v>1</v>
      </c>
    </row>
    <row r="306" spans="2:27" x14ac:dyDescent="0.45">
      <c r="B306">
        <v>293</v>
      </c>
      <c r="D306" t="s">
        <v>472</v>
      </c>
      <c r="E306" t="s">
        <v>473</v>
      </c>
      <c r="F306">
        <v>174954</v>
      </c>
      <c r="G306">
        <v>0</v>
      </c>
      <c r="H306">
        <v>45813</v>
      </c>
      <c r="I306" t="s">
        <v>85</v>
      </c>
      <c r="J306">
        <v>0.04</v>
      </c>
      <c r="K306">
        <v>4.3170000000000002</v>
      </c>
      <c r="L306" t="s">
        <v>57</v>
      </c>
      <c r="M306" t="s">
        <v>51</v>
      </c>
      <c r="N306" t="s">
        <v>175</v>
      </c>
      <c r="O306" t="s">
        <v>53</v>
      </c>
      <c r="Y306">
        <v>0</v>
      </c>
      <c r="Z306" t="b">
        <v>1</v>
      </c>
      <c r="AA306">
        <v>2</v>
      </c>
    </row>
    <row r="307" spans="2:27" x14ac:dyDescent="0.45">
      <c r="B307">
        <v>294</v>
      </c>
      <c r="D307" t="s">
        <v>469</v>
      </c>
      <c r="E307" t="s">
        <v>474</v>
      </c>
      <c r="F307">
        <v>14100</v>
      </c>
      <c r="G307">
        <v>0</v>
      </c>
      <c r="H307">
        <v>45813</v>
      </c>
      <c r="I307" t="s">
        <v>85</v>
      </c>
      <c r="J307">
        <v>0</v>
      </c>
      <c r="K307">
        <v>1.69</v>
      </c>
      <c r="L307" t="s">
        <v>57</v>
      </c>
      <c r="M307" t="s">
        <v>51</v>
      </c>
      <c r="N307" t="s">
        <v>130</v>
      </c>
      <c r="O307" t="s">
        <v>53</v>
      </c>
      <c r="Y307">
        <v>0</v>
      </c>
      <c r="Z307" t="b">
        <v>1</v>
      </c>
      <c r="AA307">
        <v>1</v>
      </c>
    </row>
    <row r="308" spans="2:27" x14ac:dyDescent="0.45">
      <c r="B308">
        <v>295</v>
      </c>
      <c r="D308" t="s">
        <v>469</v>
      </c>
      <c r="E308" t="s">
        <v>475</v>
      </c>
      <c r="F308">
        <v>6134</v>
      </c>
      <c r="G308">
        <v>0</v>
      </c>
      <c r="H308">
        <v>45813</v>
      </c>
      <c r="I308" t="s">
        <v>85</v>
      </c>
      <c r="J308">
        <v>0</v>
      </c>
      <c r="K308">
        <v>0.74199999999999999</v>
      </c>
      <c r="L308" t="s">
        <v>57</v>
      </c>
      <c r="M308" t="s">
        <v>51</v>
      </c>
      <c r="N308" t="s">
        <v>130</v>
      </c>
      <c r="O308" t="s">
        <v>53</v>
      </c>
      <c r="Y308">
        <v>0</v>
      </c>
      <c r="Z308" t="b">
        <v>1</v>
      </c>
      <c r="AA308">
        <v>1</v>
      </c>
    </row>
    <row r="309" spans="2:27" x14ac:dyDescent="0.45">
      <c r="B309">
        <v>296</v>
      </c>
      <c r="C309" t="s">
        <v>47</v>
      </c>
      <c r="D309" t="s">
        <v>476</v>
      </c>
      <c r="E309" t="s">
        <v>59</v>
      </c>
      <c r="F309">
        <v>5240</v>
      </c>
      <c r="G309">
        <v>0</v>
      </c>
      <c r="H309">
        <v>45813</v>
      </c>
      <c r="I309" t="s">
        <v>60</v>
      </c>
      <c r="J309">
        <v>0</v>
      </c>
      <c r="K309">
        <v>0</v>
      </c>
      <c r="L309" t="s">
        <v>57</v>
      </c>
      <c r="M309" t="s">
        <v>51</v>
      </c>
      <c r="N309" t="s">
        <v>175</v>
      </c>
      <c r="O309" t="s">
        <v>53</v>
      </c>
      <c r="Y309">
        <v>1</v>
      </c>
      <c r="Z309" t="b">
        <v>1</v>
      </c>
      <c r="AA309">
        <v>1</v>
      </c>
    </row>
    <row r="310" spans="2:27" x14ac:dyDescent="0.45">
      <c r="B310">
        <v>297</v>
      </c>
      <c r="D310" t="s">
        <v>477</v>
      </c>
      <c r="E310" t="s">
        <v>478</v>
      </c>
      <c r="F310">
        <v>5240</v>
      </c>
      <c r="G310">
        <v>0</v>
      </c>
      <c r="H310">
        <v>45813</v>
      </c>
      <c r="I310" t="s">
        <v>85</v>
      </c>
      <c r="J310">
        <v>0</v>
      </c>
      <c r="K310">
        <v>0.23400000000000001</v>
      </c>
      <c r="L310" t="s">
        <v>57</v>
      </c>
      <c r="M310" t="s">
        <v>51</v>
      </c>
      <c r="N310" t="s">
        <v>175</v>
      </c>
      <c r="O310" t="s">
        <v>53</v>
      </c>
      <c r="Y310">
        <v>0</v>
      </c>
      <c r="Z310" t="b">
        <v>1</v>
      </c>
      <c r="AA310">
        <v>2</v>
      </c>
    </row>
    <row r="311" spans="2:27" x14ac:dyDescent="0.45">
      <c r="B311">
        <v>298</v>
      </c>
      <c r="C311" t="s">
        <v>47</v>
      </c>
      <c r="D311" t="s">
        <v>479</v>
      </c>
      <c r="E311" t="s">
        <v>33</v>
      </c>
      <c r="F311">
        <v>657703</v>
      </c>
      <c r="G311">
        <v>71946</v>
      </c>
      <c r="H311">
        <v>45747</v>
      </c>
      <c r="I311" t="s">
        <v>49</v>
      </c>
      <c r="J311">
        <v>0.15</v>
      </c>
      <c r="K311">
        <v>0</v>
      </c>
      <c r="L311" t="s">
        <v>50</v>
      </c>
      <c r="M311" t="s">
        <v>51</v>
      </c>
      <c r="N311" t="s">
        <v>480</v>
      </c>
      <c r="O311" t="s">
        <v>53</v>
      </c>
      <c r="Y311">
        <v>9</v>
      </c>
      <c r="Z311" t="b">
        <v>1</v>
      </c>
      <c r="AA311">
        <v>0</v>
      </c>
    </row>
    <row r="312" spans="2:27" x14ac:dyDescent="0.45">
      <c r="B312">
        <v>299</v>
      </c>
      <c r="C312" t="s">
        <v>47</v>
      </c>
      <c r="D312" t="s">
        <v>481</v>
      </c>
      <c r="E312" t="s">
        <v>482</v>
      </c>
      <c r="F312">
        <v>657703</v>
      </c>
      <c r="G312">
        <v>71946</v>
      </c>
      <c r="H312">
        <v>45747</v>
      </c>
      <c r="I312" t="s">
        <v>56</v>
      </c>
      <c r="J312">
        <v>0.15</v>
      </c>
      <c r="K312">
        <v>3.0000000000000001E-3</v>
      </c>
      <c r="L312" t="s">
        <v>57</v>
      </c>
      <c r="M312" t="s">
        <v>51</v>
      </c>
      <c r="N312" t="s">
        <v>480</v>
      </c>
      <c r="O312" t="s">
        <v>53</v>
      </c>
      <c r="Y312">
        <v>8</v>
      </c>
      <c r="Z312" t="b">
        <v>1</v>
      </c>
      <c r="AA312">
        <v>1</v>
      </c>
    </row>
    <row r="313" spans="2:27" x14ac:dyDescent="0.45">
      <c r="B313">
        <v>300</v>
      </c>
      <c r="C313" t="s">
        <v>47</v>
      </c>
      <c r="D313" t="s">
        <v>483</v>
      </c>
      <c r="E313" t="s">
        <v>59</v>
      </c>
      <c r="F313">
        <v>250078</v>
      </c>
      <c r="G313">
        <v>-126</v>
      </c>
      <c r="H313">
        <v>45812</v>
      </c>
      <c r="I313" t="s">
        <v>60</v>
      </c>
      <c r="J313">
        <v>0.06</v>
      </c>
      <c r="K313">
        <v>0</v>
      </c>
      <c r="L313" t="s">
        <v>57</v>
      </c>
      <c r="M313" t="s">
        <v>51</v>
      </c>
      <c r="N313" t="s">
        <v>265</v>
      </c>
      <c r="O313" t="s">
        <v>53</v>
      </c>
      <c r="Y313">
        <v>5</v>
      </c>
      <c r="Z313" t="b">
        <v>1</v>
      </c>
      <c r="AA313">
        <v>2</v>
      </c>
    </row>
    <row r="314" spans="2:27" x14ac:dyDescent="0.45">
      <c r="B314">
        <v>301</v>
      </c>
      <c r="D314" t="s">
        <v>484</v>
      </c>
      <c r="E314" t="s">
        <v>485</v>
      </c>
      <c r="F314">
        <v>64771</v>
      </c>
      <c r="G314">
        <v>0</v>
      </c>
      <c r="H314">
        <v>45812</v>
      </c>
      <c r="I314" t="s">
        <v>85</v>
      </c>
      <c r="J314">
        <v>0.01</v>
      </c>
      <c r="K314">
        <v>8.4000000000000005E-2</v>
      </c>
      <c r="L314" t="s">
        <v>57</v>
      </c>
      <c r="M314" t="s">
        <v>51</v>
      </c>
      <c r="N314" t="s">
        <v>265</v>
      </c>
      <c r="O314" t="s">
        <v>53</v>
      </c>
      <c r="Y314">
        <v>0</v>
      </c>
      <c r="Z314" t="b">
        <v>1</v>
      </c>
      <c r="AA314">
        <v>3</v>
      </c>
    </row>
    <row r="315" spans="2:27" x14ac:dyDescent="0.45">
      <c r="B315">
        <v>302</v>
      </c>
      <c r="D315" t="s">
        <v>484</v>
      </c>
      <c r="E315" t="s">
        <v>486</v>
      </c>
      <c r="F315">
        <v>64707</v>
      </c>
      <c r="G315">
        <v>0</v>
      </c>
      <c r="H315">
        <v>45812</v>
      </c>
      <c r="I315" t="s">
        <v>85</v>
      </c>
      <c r="J315">
        <v>0.01</v>
      </c>
      <c r="K315">
        <v>0.24099999999999999</v>
      </c>
      <c r="L315" t="s">
        <v>57</v>
      </c>
      <c r="M315" t="s">
        <v>51</v>
      </c>
      <c r="N315" t="s">
        <v>265</v>
      </c>
      <c r="O315" t="s">
        <v>53</v>
      </c>
      <c r="Y315">
        <v>0</v>
      </c>
      <c r="Z315" t="b">
        <v>1</v>
      </c>
      <c r="AA315">
        <v>3</v>
      </c>
    </row>
    <row r="316" spans="2:27" x14ac:dyDescent="0.45">
      <c r="B316">
        <v>303</v>
      </c>
      <c r="D316" t="s">
        <v>484</v>
      </c>
      <c r="E316" t="s">
        <v>487</v>
      </c>
      <c r="F316">
        <v>57524</v>
      </c>
      <c r="G316">
        <v>0</v>
      </c>
      <c r="H316">
        <v>45812</v>
      </c>
      <c r="I316" t="s">
        <v>85</v>
      </c>
      <c r="J316">
        <v>0.01</v>
      </c>
      <c r="K316">
        <v>0.504</v>
      </c>
      <c r="L316" t="s">
        <v>57</v>
      </c>
      <c r="M316" t="s">
        <v>51</v>
      </c>
      <c r="N316" t="s">
        <v>265</v>
      </c>
      <c r="O316" t="s">
        <v>53</v>
      </c>
      <c r="Y316">
        <v>0</v>
      </c>
      <c r="Z316" t="b">
        <v>1</v>
      </c>
      <c r="AA316">
        <v>3</v>
      </c>
    </row>
    <row r="317" spans="2:27" x14ac:dyDescent="0.45">
      <c r="B317">
        <v>304</v>
      </c>
      <c r="D317" t="s">
        <v>484</v>
      </c>
      <c r="E317" t="s">
        <v>488</v>
      </c>
      <c r="F317">
        <v>48001</v>
      </c>
      <c r="G317">
        <v>-126</v>
      </c>
      <c r="H317">
        <v>45812</v>
      </c>
      <c r="I317" t="s">
        <v>85</v>
      </c>
      <c r="J317">
        <v>0.01</v>
      </c>
      <c r="K317">
        <v>1.9E-2</v>
      </c>
      <c r="L317" t="s">
        <v>57</v>
      </c>
      <c r="M317" t="s">
        <v>51</v>
      </c>
      <c r="N317" t="s">
        <v>265</v>
      </c>
      <c r="O317" t="s">
        <v>53</v>
      </c>
      <c r="Y317">
        <v>0</v>
      </c>
      <c r="Z317" t="b">
        <v>1</v>
      </c>
      <c r="AA317">
        <v>3</v>
      </c>
    </row>
    <row r="318" spans="2:27" x14ac:dyDescent="0.45">
      <c r="B318">
        <v>305</v>
      </c>
      <c r="D318" t="s">
        <v>484</v>
      </c>
      <c r="E318" t="s">
        <v>489</v>
      </c>
      <c r="F318">
        <v>15075</v>
      </c>
      <c r="G318">
        <v>0</v>
      </c>
      <c r="H318">
        <v>45812</v>
      </c>
      <c r="I318" t="s">
        <v>85</v>
      </c>
      <c r="J318">
        <v>0</v>
      </c>
      <c r="K318">
        <v>7.0999999999999994E-2</v>
      </c>
      <c r="L318" t="s">
        <v>57</v>
      </c>
      <c r="M318" t="s">
        <v>51</v>
      </c>
      <c r="N318" t="s">
        <v>265</v>
      </c>
      <c r="O318" t="s">
        <v>53</v>
      </c>
      <c r="Y318">
        <v>0</v>
      </c>
      <c r="Z318" t="b">
        <v>1</v>
      </c>
      <c r="AA318">
        <v>3</v>
      </c>
    </row>
    <row r="319" spans="2:27" x14ac:dyDescent="0.45">
      <c r="B319">
        <v>306</v>
      </c>
      <c r="C319" t="s">
        <v>47</v>
      </c>
      <c r="D319" t="s">
        <v>490</v>
      </c>
      <c r="E319" t="s">
        <v>59</v>
      </c>
      <c r="F319">
        <v>9</v>
      </c>
      <c r="G319">
        <v>0</v>
      </c>
      <c r="H319">
        <v>45812</v>
      </c>
      <c r="I319" t="s">
        <v>60</v>
      </c>
      <c r="J319">
        <v>0</v>
      </c>
      <c r="K319">
        <v>0</v>
      </c>
      <c r="L319" t="s">
        <v>57</v>
      </c>
      <c r="M319" t="s">
        <v>51</v>
      </c>
      <c r="N319" t="s">
        <v>125</v>
      </c>
      <c r="O319" t="s">
        <v>126</v>
      </c>
      <c r="Y319">
        <v>1</v>
      </c>
      <c r="Z319" t="b">
        <v>1</v>
      </c>
      <c r="AA319">
        <v>2</v>
      </c>
    </row>
    <row r="320" spans="2:27" x14ac:dyDescent="0.45">
      <c r="B320">
        <v>307</v>
      </c>
      <c r="D320" t="s">
        <v>491</v>
      </c>
      <c r="E320" t="s">
        <v>492</v>
      </c>
      <c r="F320">
        <v>9</v>
      </c>
      <c r="G320">
        <v>0</v>
      </c>
      <c r="H320">
        <v>45812</v>
      </c>
      <c r="I320" t="s">
        <v>85</v>
      </c>
      <c r="J320">
        <v>0</v>
      </c>
      <c r="K320">
        <v>0</v>
      </c>
      <c r="L320" t="s">
        <v>57</v>
      </c>
      <c r="M320" t="s">
        <v>51</v>
      </c>
      <c r="N320" t="s">
        <v>125</v>
      </c>
      <c r="O320" t="s">
        <v>126</v>
      </c>
      <c r="Y320">
        <v>0</v>
      </c>
      <c r="Z320" t="b">
        <v>1</v>
      </c>
      <c r="AA320">
        <v>3</v>
      </c>
    </row>
    <row r="321" spans="2:27" x14ac:dyDescent="0.45">
      <c r="B321">
        <v>308</v>
      </c>
      <c r="C321" t="s">
        <v>47</v>
      </c>
      <c r="D321" t="s">
        <v>493</v>
      </c>
      <c r="E321" t="s">
        <v>59</v>
      </c>
      <c r="F321">
        <v>656654</v>
      </c>
      <c r="G321">
        <v>-9973</v>
      </c>
      <c r="H321">
        <v>45747</v>
      </c>
      <c r="I321" t="s">
        <v>60</v>
      </c>
      <c r="J321">
        <v>0.15</v>
      </c>
      <c r="K321">
        <v>0</v>
      </c>
      <c r="L321" t="s">
        <v>50</v>
      </c>
      <c r="M321" t="s">
        <v>51</v>
      </c>
      <c r="N321" t="s">
        <v>265</v>
      </c>
      <c r="O321" t="s">
        <v>53</v>
      </c>
      <c r="Y321">
        <v>6</v>
      </c>
      <c r="Z321" t="b">
        <v>1</v>
      </c>
      <c r="AA321">
        <v>0</v>
      </c>
    </row>
    <row r="322" spans="2:27" x14ac:dyDescent="0.45">
      <c r="B322">
        <v>309</v>
      </c>
      <c r="D322" t="s">
        <v>494</v>
      </c>
      <c r="E322" t="s">
        <v>495</v>
      </c>
      <c r="F322">
        <v>464184</v>
      </c>
      <c r="G322">
        <v>-9664</v>
      </c>
      <c r="H322">
        <v>45747</v>
      </c>
      <c r="I322" t="s">
        <v>63</v>
      </c>
      <c r="J322">
        <v>0.1</v>
      </c>
      <c r="K322">
        <v>0.33</v>
      </c>
      <c r="L322" t="s">
        <v>57</v>
      </c>
      <c r="M322" t="s">
        <v>51</v>
      </c>
      <c r="N322" t="s">
        <v>265</v>
      </c>
      <c r="O322" t="s">
        <v>53</v>
      </c>
      <c r="Y322">
        <v>0</v>
      </c>
      <c r="Z322" t="b">
        <v>1</v>
      </c>
      <c r="AA322">
        <v>1</v>
      </c>
    </row>
    <row r="323" spans="2:27" x14ac:dyDescent="0.45">
      <c r="B323">
        <v>310</v>
      </c>
      <c r="D323" t="s">
        <v>494</v>
      </c>
      <c r="E323" t="s">
        <v>496</v>
      </c>
      <c r="F323">
        <v>110781</v>
      </c>
      <c r="G323">
        <v>-1932</v>
      </c>
      <c r="H323">
        <v>45747</v>
      </c>
      <c r="I323" t="s">
        <v>63</v>
      </c>
      <c r="J323">
        <v>0.02</v>
      </c>
      <c r="K323">
        <v>0.191</v>
      </c>
      <c r="L323" t="s">
        <v>57</v>
      </c>
      <c r="M323" t="s">
        <v>51</v>
      </c>
      <c r="N323" t="s">
        <v>265</v>
      </c>
      <c r="O323" t="s">
        <v>53</v>
      </c>
      <c r="Y323">
        <v>0</v>
      </c>
      <c r="Z323" t="b">
        <v>1</v>
      </c>
      <c r="AA323">
        <v>1</v>
      </c>
    </row>
    <row r="324" spans="2:27" x14ac:dyDescent="0.45">
      <c r="B324">
        <v>311</v>
      </c>
      <c r="D324" t="s">
        <v>494</v>
      </c>
      <c r="E324" t="s">
        <v>497</v>
      </c>
      <c r="F324">
        <v>35817</v>
      </c>
      <c r="G324">
        <v>0</v>
      </c>
      <c r="H324">
        <v>45747</v>
      </c>
      <c r="I324" t="s">
        <v>63</v>
      </c>
      <c r="J324">
        <v>0.01</v>
      </c>
      <c r="K324">
        <v>1.7000000000000001E-2</v>
      </c>
      <c r="L324" t="s">
        <v>57</v>
      </c>
      <c r="M324" t="s">
        <v>51</v>
      </c>
      <c r="N324" t="s">
        <v>265</v>
      </c>
      <c r="O324" t="s">
        <v>53</v>
      </c>
      <c r="Y324">
        <v>0</v>
      </c>
      <c r="Z324" t="b">
        <v>1</v>
      </c>
      <c r="AA324">
        <v>1</v>
      </c>
    </row>
    <row r="325" spans="2:27" x14ac:dyDescent="0.45">
      <c r="B325">
        <v>312</v>
      </c>
      <c r="D325" t="s">
        <v>494</v>
      </c>
      <c r="E325" t="s">
        <v>498</v>
      </c>
      <c r="F325">
        <v>19470</v>
      </c>
      <c r="G325">
        <v>2498</v>
      </c>
      <c r="H325">
        <v>45747</v>
      </c>
      <c r="I325" t="s">
        <v>63</v>
      </c>
      <c r="J325">
        <v>0</v>
      </c>
      <c r="K325">
        <v>2.1000000000000001E-2</v>
      </c>
      <c r="L325" t="s">
        <v>57</v>
      </c>
      <c r="M325" t="s">
        <v>51</v>
      </c>
      <c r="N325" t="s">
        <v>265</v>
      </c>
      <c r="O325" t="s">
        <v>53</v>
      </c>
      <c r="Y325">
        <v>0</v>
      </c>
      <c r="Z325" t="b">
        <v>1</v>
      </c>
      <c r="AA325">
        <v>1</v>
      </c>
    </row>
    <row r="326" spans="2:27" x14ac:dyDescent="0.45">
      <c r="B326">
        <v>313</v>
      </c>
      <c r="D326" t="s">
        <v>494</v>
      </c>
      <c r="E326" t="s">
        <v>499</v>
      </c>
      <c r="F326">
        <v>17363</v>
      </c>
      <c r="G326">
        <v>-2987</v>
      </c>
      <c r="H326">
        <v>45747</v>
      </c>
      <c r="I326" t="s">
        <v>63</v>
      </c>
      <c r="J326">
        <v>0</v>
      </c>
      <c r="K326">
        <v>0.104</v>
      </c>
      <c r="L326" t="s">
        <v>57</v>
      </c>
      <c r="M326" t="s">
        <v>51</v>
      </c>
      <c r="N326" t="s">
        <v>265</v>
      </c>
      <c r="O326" t="s">
        <v>53</v>
      </c>
      <c r="Y326">
        <v>0</v>
      </c>
      <c r="Z326" t="b">
        <v>1</v>
      </c>
      <c r="AA326">
        <v>1</v>
      </c>
    </row>
    <row r="327" spans="2:27" x14ac:dyDescent="0.45">
      <c r="B327">
        <v>314</v>
      </c>
      <c r="D327" t="s">
        <v>494</v>
      </c>
      <c r="E327" t="s">
        <v>500</v>
      </c>
      <c r="F327">
        <v>9039</v>
      </c>
      <c r="G327">
        <v>2112</v>
      </c>
      <c r="H327">
        <v>45747</v>
      </c>
      <c r="I327" t="s">
        <v>63</v>
      </c>
      <c r="J327">
        <v>0</v>
      </c>
      <c r="K327">
        <v>1.7000000000000001E-2</v>
      </c>
      <c r="L327" t="s">
        <v>57</v>
      </c>
      <c r="M327" t="s">
        <v>51</v>
      </c>
      <c r="N327" t="s">
        <v>265</v>
      </c>
      <c r="O327" t="s">
        <v>53</v>
      </c>
      <c r="Y327">
        <v>0</v>
      </c>
      <c r="Z327" t="b">
        <v>1</v>
      </c>
      <c r="AA327">
        <v>1</v>
      </c>
    </row>
    <row r="328" spans="2:27" x14ac:dyDescent="0.45">
      <c r="B328">
        <v>315</v>
      </c>
      <c r="C328" t="s">
        <v>47</v>
      </c>
      <c r="D328" t="s">
        <v>501</v>
      </c>
      <c r="E328" t="s">
        <v>33</v>
      </c>
      <c r="F328">
        <v>580135</v>
      </c>
      <c r="G328">
        <v>-1070615</v>
      </c>
      <c r="H328">
        <v>45747</v>
      </c>
      <c r="I328" t="s">
        <v>49</v>
      </c>
      <c r="J328">
        <v>0.13</v>
      </c>
      <c r="K328">
        <v>0</v>
      </c>
      <c r="L328" t="s">
        <v>50</v>
      </c>
      <c r="M328" t="s">
        <v>293</v>
      </c>
      <c r="N328" t="s">
        <v>130</v>
      </c>
      <c r="O328" t="s">
        <v>53</v>
      </c>
      <c r="Y328">
        <v>1</v>
      </c>
      <c r="Z328" t="b">
        <v>1</v>
      </c>
      <c r="AA328">
        <v>0</v>
      </c>
    </row>
    <row r="329" spans="2:27" x14ac:dyDescent="0.45">
      <c r="B329">
        <v>316</v>
      </c>
      <c r="D329" t="s">
        <v>502</v>
      </c>
      <c r="E329" t="s">
        <v>503</v>
      </c>
      <c r="F329">
        <v>580135</v>
      </c>
      <c r="G329">
        <v>-1070615</v>
      </c>
      <c r="H329">
        <v>45747</v>
      </c>
      <c r="I329" t="s">
        <v>56</v>
      </c>
      <c r="J329">
        <v>0.13</v>
      </c>
      <c r="K329">
        <v>1.2E-2</v>
      </c>
      <c r="L329" t="s">
        <v>57</v>
      </c>
      <c r="M329" t="s">
        <v>293</v>
      </c>
      <c r="N329" t="s">
        <v>130</v>
      </c>
      <c r="O329" t="s">
        <v>53</v>
      </c>
      <c r="Y329">
        <v>0</v>
      </c>
      <c r="Z329" t="b">
        <v>1</v>
      </c>
      <c r="AA329">
        <v>1</v>
      </c>
    </row>
    <row r="330" spans="2:27" x14ac:dyDescent="0.45">
      <c r="B330">
        <v>317</v>
      </c>
      <c r="D330" t="s">
        <v>40</v>
      </c>
      <c r="E330" t="s">
        <v>33</v>
      </c>
      <c r="F330">
        <v>572464</v>
      </c>
      <c r="G330">
        <v>0</v>
      </c>
      <c r="H330">
        <v>45768</v>
      </c>
      <c r="I330" t="s">
        <v>39</v>
      </c>
      <c r="J330">
        <v>0.13</v>
      </c>
      <c r="K330">
        <v>0</v>
      </c>
      <c r="L330" t="s">
        <v>35</v>
      </c>
      <c r="M330" t="s">
        <v>36</v>
      </c>
      <c r="N330" t="s">
        <v>36</v>
      </c>
      <c r="O330" t="s">
        <v>37</v>
      </c>
      <c r="Y330">
        <v>0</v>
      </c>
      <c r="Z330" t="b">
        <v>1</v>
      </c>
      <c r="AA330">
        <v>0</v>
      </c>
    </row>
    <row r="331" spans="2:27" x14ac:dyDescent="0.45">
      <c r="B331">
        <v>318</v>
      </c>
      <c r="C331" t="s">
        <v>47</v>
      </c>
      <c r="D331" t="s">
        <v>504</v>
      </c>
      <c r="E331" t="s">
        <v>33</v>
      </c>
      <c r="F331">
        <v>562940</v>
      </c>
      <c r="G331">
        <v>9159</v>
      </c>
      <c r="H331">
        <v>45747</v>
      </c>
      <c r="I331" t="s">
        <v>49</v>
      </c>
      <c r="J331">
        <v>0.13</v>
      </c>
      <c r="K331">
        <v>0</v>
      </c>
      <c r="L331" t="s">
        <v>50</v>
      </c>
      <c r="M331" t="s">
        <v>51</v>
      </c>
      <c r="N331" t="s">
        <v>505</v>
      </c>
      <c r="O331" t="s">
        <v>126</v>
      </c>
      <c r="Y331">
        <v>7</v>
      </c>
      <c r="Z331" t="b">
        <v>1</v>
      </c>
      <c r="AA331">
        <v>0</v>
      </c>
    </row>
    <row r="332" spans="2:27" x14ac:dyDescent="0.45">
      <c r="B332">
        <v>319</v>
      </c>
      <c r="D332" t="s">
        <v>506</v>
      </c>
      <c r="E332" t="s">
        <v>507</v>
      </c>
      <c r="F332">
        <v>299537</v>
      </c>
      <c r="G332">
        <v>-26077</v>
      </c>
      <c r="H332">
        <v>45747</v>
      </c>
      <c r="I332" t="s">
        <v>56</v>
      </c>
      <c r="J332">
        <v>7.0000000000000007E-2</v>
      </c>
      <c r="K332">
        <v>11.77</v>
      </c>
      <c r="L332" t="s">
        <v>57</v>
      </c>
      <c r="M332" t="s">
        <v>405</v>
      </c>
      <c r="N332" t="s">
        <v>508</v>
      </c>
      <c r="O332" t="s">
        <v>126</v>
      </c>
      <c r="Y332">
        <v>0</v>
      </c>
      <c r="Z332" t="b">
        <v>1</v>
      </c>
      <c r="AA332">
        <v>1</v>
      </c>
    </row>
    <row r="333" spans="2:27" x14ac:dyDescent="0.45">
      <c r="B333">
        <v>320</v>
      </c>
      <c r="C333" t="s">
        <v>47</v>
      </c>
      <c r="D333" t="s">
        <v>509</v>
      </c>
      <c r="E333" t="s">
        <v>59</v>
      </c>
      <c r="F333">
        <v>263403</v>
      </c>
      <c r="G333">
        <v>35236</v>
      </c>
      <c r="H333">
        <v>45657</v>
      </c>
      <c r="I333" t="s">
        <v>510</v>
      </c>
      <c r="J333">
        <v>0.06</v>
      </c>
      <c r="K333">
        <v>0</v>
      </c>
      <c r="L333" t="s">
        <v>57</v>
      </c>
      <c r="M333" t="s">
        <v>243</v>
      </c>
      <c r="N333" t="s">
        <v>508</v>
      </c>
      <c r="O333" t="s">
        <v>126</v>
      </c>
      <c r="Y333">
        <v>5</v>
      </c>
      <c r="Z333" t="b">
        <v>1</v>
      </c>
      <c r="AA333">
        <v>1</v>
      </c>
    </row>
    <row r="334" spans="2:27" x14ac:dyDescent="0.45">
      <c r="B334">
        <v>321</v>
      </c>
      <c r="C334" t="s">
        <v>47</v>
      </c>
      <c r="D334" t="s">
        <v>511</v>
      </c>
      <c r="E334" t="s">
        <v>59</v>
      </c>
      <c r="F334">
        <v>254609</v>
      </c>
      <c r="G334">
        <v>26442</v>
      </c>
      <c r="H334">
        <v>45657</v>
      </c>
      <c r="I334" t="s">
        <v>60</v>
      </c>
      <c r="J334">
        <v>0.06</v>
      </c>
      <c r="K334">
        <v>0</v>
      </c>
      <c r="L334" t="s">
        <v>57</v>
      </c>
      <c r="M334" t="s">
        <v>51</v>
      </c>
      <c r="N334" t="s">
        <v>512</v>
      </c>
      <c r="O334" t="s">
        <v>53</v>
      </c>
      <c r="Y334">
        <v>2</v>
      </c>
      <c r="Z334" t="b">
        <v>1</v>
      </c>
      <c r="AA334">
        <v>2</v>
      </c>
    </row>
    <row r="335" spans="2:27" x14ac:dyDescent="0.45">
      <c r="B335">
        <v>322</v>
      </c>
      <c r="D335" t="s">
        <v>513</v>
      </c>
      <c r="E335" t="s">
        <v>514</v>
      </c>
      <c r="F335">
        <v>229268</v>
      </c>
      <c r="G335">
        <v>15485</v>
      </c>
      <c r="H335">
        <v>45657</v>
      </c>
      <c r="I335" t="s">
        <v>63</v>
      </c>
      <c r="J335">
        <v>0.05</v>
      </c>
      <c r="K335">
        <v>0.43099999999999999</v>
      </c>
      <c r="L335" t="s">
        <v>57</v>
      </c>
      <c r="M335" t="s">
        <v>51</v>
      </c>
      <c r="N335" t="s">
        <v>512</v>
      </c>
      <c r="O335" t="s">
        <v>53</v>
      </c>
      <c r="Y335">
        <v>0</v>
      </c>
      <c r="Z335" t="b">
        <v>1</v>
      </c>
      <c r="AA335">
        <v>3</v>
      </c>
    </row>
    <row r="336" spans="2:27" x14ac:dyDescent="0.45">
      <c r="B336">
        <v>323</v>
      </c>
      <c r="D336" t="s">
        <v>513</v>
      </c>
      <c r="E336" t="s">
        <v>515</v>
      </c>
      <c r="F336">
        <v>25341</v>
      </c>
      <c r="G336">
        <v>10957</v>
      </c>
      <c r="H336">
        <v>45657</v>
      </c>
      <c r="I336" t="s">
        <v>63</v>
      </c>
      <c r="J336">
        <v>0.01</v>
      </c>
      <c r="K336">
        <v>0.104</v>
      </c>
      <c r="L336" t="s">
        <v>57</v>
      </c>
      <c r="M336" t="s">
        <v>51</v>
      </c>
      <c r="N336" t="s">
        <v>512</v>
      </c>
      <c r="O336" t="s">
        <v>53</v>
      </c>
      <c r="Y336">
        <v>0</v>
      </c>
      <c r="Z336" t="b">
        <v>1</v>
      </c>
      <c r="AA336">
        <v>3</v>
      </c>
    </row>
    <row r="337" spans="2:27" x14ac:dyDescent="0.45">
      <c r="B337">
        <v>324</v>
      </c>
      <c r="C337" t="s">
        <v>47</v>
      </c>
      <c r="D337" t="s">
        <v>516</v>
      </c>
      <c r="E337" t="s">
        <v>59</v>
      </c>
      <c r="F337">
        <v>8794</v>
      </c>
      <c r="G337">
        <v>8794</v>
      </c>
      <c r="H337">
        <v>45657</v>
      </c>
      <c r="I337" t="s">
        <v>404</v>
      </c>
      <c r="J337">
        <v>0</v>
      </c>
      <c r="K337">
        <v>0</v>
      </c>
      <c r="L337" t="s">
        <v>57</v>
      </c>
      <c r="M337" t="s">
        <v>405</v>
      </c>
      <c r="N337" t="s">
        <v>517</v>
      </c>
      <c r="O337" t="s">
        <v>53</v>
      </c>
      <c r="Y337">
        <v>1</v>
      </c>
      <c r="Z337" t="b">
        <v>1</v>
      </c>
      <c r="AA337">
        <v>2</v>
      </c>
    </row>
    <row r="338" spans="2:27" x14ac:dyDescent="0.45">
      <c r="B338">
        <v>325</v>
      </c>
      <c r="D338" t="s">
        <v>518</v>
      </c>
      <c r="E338" t="s">
        <v>519</v>
      </c>
      <c r="F338">
        <v>8794</v>
      </c>
      <c r="G338">
        <v>8794</v>
      </c>
      <c r="H338">
        <v>45657</v>
      </c>
      <c r="I338" t="s">
        <v>404</v>
      </c>
      <c r="J338">
        <v>0</v>
      </c>
      <c r="K338">
        <v>0</v>
      </c>
      <c r="L338" t="s">
        <v>57</v>
      </c>
      <c r="M338" t="s">
        <v>405</v>
      </c>
      <c r="N338" t="s">
        <v>517</v>
      </c>
      <c r="O338" t="s">
        <v>53</v>
      </c>
      <c r="Y338">
        <v>0</v>
      </c>
      <c r="Z338" t="b">
        <v>1</v>
      </c>
      <c r="AA338">
        <v>3</v>
      </c>
    </row>
    <row r="339" spans="2:27" x14ac:dyDescent="0.45">
      <c r="B339">
        <v>326</v>
      </c>
      <c r="C339" t="s">
        <v>47</v>
      </c>
      <c r="D339" t="s">
        <v>520</v>
      </c>
      <c r="E339" t="s">
        <v>33</v>
      </c>
      <c r="F339">
        <v>539707</v>
      </c>
      <c r="G339">
        <v>6160</v>
      </c>
      <c r="H339">
        <v>45747</v>
      </c>
      <c r="I339" t="s">
        <v>49</v>
      </c>
      <c r="J339">
        <v>0.12</v>
      </c>
      <c r="K339">
        <v>0</v>
      </c>
      <c r="L339" t="s">
        <v>50</v>
      </c>
      <c r="M339" t="s">
        <v>440</v>
      </c>
      <c r="N339" t="s">
        <v>521</v>
      </c>
      <c r="O339" t="s">
        <v>53</v>
      </c>
      <c r="Y339">
        <v>2</v>
      </c>
      <c r="Z339" t="b">
        <v>1</v>
      </c>
      <c r="AA339">
        <v>0</v>
      </c>
    </row>
    <row r="340" spans="2:27" x14ac:dyDescent="0.45">
      <c r="B340">
        <v>327</v>
      </c>
      <c r="D340" t="s">
        <v>522</v>
      </c>
      <c r="E340" t="s">
        <v>523</v>
      </c>
      <c r="F340">
        <v>400399</v>
      </c>
      <c r="G340">
        <v>5811</v>
      </c>
      <c r="H340">
        <v>45747</v>
      </c>
      <c r="I340" t="s">
        <v>56</v>
      </c>
      <c r="J340">
        <v>0.09</v>
      </c>
      <c r="K340">
        <v>1.0999999999999999E-2</v>
      </c>
      <c r="L340" t="s">
        <v>57</v>
      </c>
      <c r="M340" t="s">
        <v>399</v>
      </c>
      <c r="N340" t="s">
        <v>175</v>
      </c>
      <c r="O340" t="s">
        <v>53</v>
      </c>
      <c r="Y340">
        <v>0</v>
      </c>
      <c r="Z340" t="b">
        <v>1</v>
      </c>
      <c r="AA340">
        <v>1</v>
      </c>
    </row>
    <row r="341" spans="2:27" x14ac:dyDescent="0.45">
      <c r="B341">
        <v>328</v>
      </c>
      <c r="D341" t="s">
        <v>524</v>
      </c>
      <c r="E341" t="s">
        <v>525</v>
      </c>
      <c r="F341">
        <v>139308</v>
      </c>
      <c r="G341">
        <v>349</v>
      </c>
      <c r="H341">
        <v>45747</v>
      </c>
      <c r="I341" t="s">
        <v>56</v>
      </c>
      <c r="J341">
        <v>0.03</v>
      </c>
      <c r="K341">
        <v>2E-3</v>
      </c>
      <c r="L341" t="s">
        <v>57</v>
      </c>
      <c r="M341" t="s">
        <v>399</v>
      </c>
      <c r="N341" t="s">
        <v>133</v>
      </c>
      <c r="O341" t="s">
        <v>53</v>
      </c>
      <c r="Y341">
        <v>0</v>
      </c>
      <c r="Z341" t="b">
        <v>1</v>
      </c>
      <c r="AA341">
        <v>1</v>
      </c>
    </row>
    <row r="342" spans="2:27" x14ac:dyDescent="0.45">
      <c r="B342">
        <v>329</v>
      </c>
      <c r="C342" t="s">
        <v>47</v>
      </c>
      <c r="D342" t="s">
        <v>526</v>
      </c>
      <c r="E342" t="s">
        <v>33</v>
      </c>
      <c r="F342">
        <v>527824</v>
      </c>
      <c r="G342">
        <v>6934</v>
      </c>
      <c r="H342">
        <v>45747</v>
      </c>
      <c r="I342" t="s">
        <v>49</v>
      </c>
      <c r="J342">
        <v>0.12</v>
      </c>
      <c r="K342">
        <v>0</v>
      </c>
      <c r="L342" t="s">
        <v>50</v>
      </c>
      <c r="M342" t="s">
        <v>51</v>
      </c>
      <c r="N342" t="s">
        <v>130</v>
      </c>
      <c r="O342" t="s">
        <v>53</v>
      </c>
      <c r="Y342">
        <v>1</v>
      </c>
      <c r="Z342" t="b">
        <v>1</v>
      </c>
      <c r="AA342">
        <v>0</v>
      </c>
    </row>
    <row r="343" spans="2:27" x14ac:dyDescent="0.45">
      <c r="B343">
        <v>330</v>
      </c>
      <c r="D343" t="s">
        <v>527</v>
      </c>
      <c r="E343" t="s">
        <v>528</v>
      </c>
      <c r="F343">
        <v>527824</v>
      </c>
      <c r="G343">
        <v>6934</v>
      </c>
      <c r="H343">
        <v>45747</v>
      </c>
      <c r="I343" t="s">
        <v>56</v>
      </c>
      <c r="J343">
        <v>0.12</v>
      </c>
      <c r="K343">
        <v>4.0000000000000001E-3</v>
      </c>
      <c r="L343" t="s">
        <v>57</v>
      </c>
      <c r="M343" t="s">
        <v>246</v>
      </c>
      <c r="N343" t="s">
        <v>130</v>
      </c>
      <c r="O343" t="s">
        <v>53</v>
      </c>
      <c r="Y343">
        <v>0</v>
      </c>
      <c r="Z343" t="b">
        <v>1</v>
      </c>
      <c r="AA343">
        <v>1</v>
      </c>
    </row>
    <row r="344" spans="2:27" x14ac:dyDescent="0.45">
      <c r="B344">
        <v>331</v>
      </c>
      <c r="C344" t="s">
        <v>47</v>
      </c>
      <c r="D344" t="s">
        <v>529</v>
      </c>
      <c r="E344" t="s">
        <v>59</v>
      </c>
      <c r="F344">
        <v>522051</v>
      </c>
      <c r="G344">
        <v>0</v>
      </c>
      <c r="H344">
        <v>45813</v>
      </c>
      <c r="I344" t="s">
        <v>60</v>
      </c>
      <c r="J344">
        <v>0.12</v>
      </c>
      <c r="K344">
        <v>0</v>
      </c>
      <c r="L344" t="s">
        <v>50</v>
      </c>
      <c r="M344" t="s">
        <v>51</v>
      </c>
      <c r="N344" t="s">
        <v>265</v>
      </c>
      <c r="O344" t="s">
        <v>53</v>
      </c>
      <c r="Y344">
        <v>1</v>
      </c>
      <c r="Z344" t="b">
        <v>1</v>
      </c>
      <c r="AA344">
        <v>0</v>
      </c>
    </row>
    <row r="345" spans="2:27" x14ac:dyDescent="0.45">
      <c r="B345">
        <v>332</v>
      </c>
      <c r="D345" t="s">
        <v>530</v>
      </c>
      <c r="E345" t="s">
        <v>531</v>
      </c>
      <c r="F345">
        <v>522051</v>
      </c>
      <c r="G345">
        <v>0</v>
      </c>
      <c r="H345">
        <v>45813</v>
      </c>
      <c r="I345" t="s">
        <v>85</v>
      </c>
      <c r="J345">
        <v>0.12</v>
      </c>
      <c r="K345">
        <v>1.6559999999999999</v>
      </c>
      <c r="L345" t="s">
        <v>57</v>
      </c>
      <c r="M345" t="s">
        <v>51</v>
      </c>
      <c r="N345" t="s">
        <v>265</v>
      </c>
      <c r="O345" t="s">
        <v>53</v>
      </c>
      <c r="Y345">
        <v>0</v>
      </c>
      <c r="Z345" t="b">
        <v>1</v>
      </c>
      <c r="AA345">
        <v>1</v>
      </c>
    </row>
    <row r="346" spans="2:27" x14ac:dyDescent="0.45">
      <c r="B346">
        <v>333</v>
      </c>
      <c r="D346" t="s">
        <v>532</v>
      </c>
      <c r="E346" t="s">
        <v>533</v>
      </c>
      <c r="F346">
        <v>494867</v>
      </c>
      <c r="G346">
        <v>812</v>
      </c>
      <c r="H346">
        <v>45747</v>
      </c>
      <c r="I346" t="s">
        <v>56</v>
      </c>
      <c r="J346">
        <v>0.11</v>
      </c>
      <c r="K346">
        <v>4.2999999999999997E-2</v>
      </c>
      <c r="L346" t="s">
        <v>50</v>
      </c>
      <c r="M346" t="s">
        <v>399</v>
      </c>
      <c r="N346" t="s">
        <v>175</v>
      </c>
      <c r="O346" t="s">
        <v>53</v>
      </c>
      <c r="Y346">
        <v>0</v>
      </c>
      <c r="Z346" t="b">
        <v>1</v>
      </c>
      <c r="AA346">
        <v>0</v>
      </c>
    </row>
    <row r="347" spans="2:27" x14ac:dyDescent="0.45">
      <c r="B347">
        <v>334</v>
      </c>
      <c r="D347" t="s">
        <v>534</v>
      </c>
      <c r="E347" t="s">
        <v>535</v>
      </c>
      <c r="F347">
        <v>470426</v>
      </c>
      <c r="G347">
        <v>414211</v>
      </c>
      <c r="H347">
        <v>45747</v>
      </c>
      <c r="I347" t="s">
        <v>56</v>
      </c>
      <c r="J347">
        <v>0.11</v>
      </c>
      <c r="K347">
        <v>1E-3</v>
      </c>
      <c r="L347" t="s">
        <v>50</v>
      </c>
      <c r="M347" t="s">
        <v>443</v>
      </c>
      <c r="N347" t="s">
        <v>536</v>
      </c>
      <c r="O347" t="s">
        <v>53</v>
      </c>
      <c r="Y347">
        <v>0</v>
      </c>
      <c r="Z347" t="b">
        <v>1</v>
      </c>
      <c r="AA347">
        <v>0</v>
      </c>
    </row>
    <row r="348" spans="2:27" x14ac:dyDescent="0.45">
      <c r="B348">
        <v>335</v>
      </c>
      <c r="D348" t="s">
        <v>537</v>
      </c>
      <c r="E348" t="s">
        <v>538</v>
      </c>
      <c r="F348">
        <v>462112</v>
      </c>
      <c r="G348">
        <v>291917</v>
      </c>
      <c r="H348">
        <v>45747</v>
      </c>
      <c r="I348" t="s">
        <v>56</v>
      </c>
      <c r="J348">
        <v>0.1</v>
      </c>
      <c r="K348">
        <v>6.0000000000000001E-3</v>
      </c>
      <c r="L348" t="s">
        <v>50</v>
      </c>
      <c r="M348" t="s">
        <v>246</v>
      </c>
      <c r="N348" t="s">
        <v>265</v>
      </c>
      <c r="O348" t="s">
        <v>53</v>
      </c>
      <c r="Y348">
        <v>0</v>
      </c>
      <c r="Z348" t="b">
        <v>1</v>
      </c>
      <c r="AA348">
        <v>0</v>
      </c>
    </row>
    <row r="349" spans="2:27" x14ac:dyDescent="0.45">
      <c r="B349">
        <v>336</v>
      </c>
      <c r="D349" t="s">
        <v>539</v>
      </c>
      <c r="E349" t="s">
        <v>540</v>
      </c>
      <c r="F349">
        <v>460026</v>
      </c>
      <c r="G349">
        <v>151236</v>
      </c>
      <c r="H349">
        <v>45747</v>
      </c>
      <c r="I349" t="s">
        <v>56</v>
      </c>
      <c r="J349">
        <v>0.1</v>
      </c>
      <c r="K349">
        <v>0.03</v>
      </c>
      <c r="L349" t="s">
        <v>50</v>
      </c>
      <c r="M349" t="s">
        <v>51</v>
      </c>
      <c r="N349" t="s">
        <v>265</v>
      </c>
      <c r="O349" t="s">
        <v>53</v>
      </c>
      <c r="Y349">
        <v>0</v>
      </c>
      <c r="Z349" t="b">
        <v>1</v>
      </c>
      <c r="AA349">
        <v>0</v>
      </c>
    </row>
    <row r="350" spans="2:27" x14ac:dyDescent="0.45">
      <c r="B350">
        <v>337</v>
      </c>
      <c r="D350" t="s">
        <v>541</v>
      </c>
      <c r="E350" t="s">
        <v>542</v>
      </c>
      <c r="F350">
        <v>448997</v>
      </c>
      <c r="G350">
        <v>-10674</v>
      </c>
      <c r="H350">
        <v>45747</v>
      </c>
      <c r="I350" t="s">
        <v>56</v>
      </c>
      <c r="J350">
        <v>0.1</v>
      </c>
      <c r="K350">
        <v>5.8000000000000003E-2</v>
      </c>
      <c r="L350" t="s">
        <v>50</v>
      </c>
      <c r="M350" t="s">
        <v>405</v>
      </c>
      <c r="N350" t="s">
        <v>543</v>
      </c>
      <c r="O350" t="s">
        <v>53</v>
      </c>
      <c r="Y350">
        <v>0</v>
      </c>
      <c r="Z350" t="b">
        <v>1</v>
      </c>
      <c r="AA350">
        <v>0</v>
      </c>
    </row>
    <row r="351" spans="2:27" x14ac:dyDescent="0.45">
      <c r="B351">
        <v>338</v>
      </c>
      <c r="C351" t="s">
        <v>47</v>
      </c>
      <c r="D351" t="s">
        <v>544</v>
      </c>
      <c r="E351" t="s">
        <v>33</v>
      </c>
      <c r="F351">
        <v>440653</v>
      </c>
      <c r="G351">
        <v>-5509</v>
      </c>
      <c r="H351">
        <v>45777</v>
      </c>
      <c r="I351" t="s">
        <v>49</v>
      </c>
      <c r="J351">
        <v>0.1</v>
      </c>
      <c r="K351">
        <v>0</v>
      </c>
      <c r="L351" t="s">
        <v>50</v>
      </c>
      <c r="M351" t="s">
        <v>51</v>
      </c>
      <c r="N351" t="s">
        <v>130</v>
      </c>
      <c r="O351" t="s">
        <v>53</v>
      </c>
      <c r="Y351">
        <v>7</v>
      </c>
      <c r="Z351" t="b">
        <v>1</v>
      </c>
      <c r="AA351">
        <v>0</v>
      </c>
    </row>
    <row r="352" spans="2:27" x14ac:dyDescent="0.45">
      <c r="B352">
        <v>339</v>
      </c>
      <c r="C352" t="s">
        <v>47</v>
      </c>
      <c r="D352" t="s">
        <v>545</v>
      </c>
      <c r="E352" t="s">
        <v>59</v>
      </c>
      <c r="F352">
        <v>372283</v>
      </c>
      <c r="G352">
        <v>-6900</v>
      </c>
      <c r="H352">
        <v>45777</v>
      </c>
      <c r="I352" t="s">
        <v>60</v>
      </c>
      <c r="J352">
        <v>0.08</v>
      </c>
      <c r="K352">
        <v>0</v>
      </c>
      <c r="L352" t="s">
        <v>57</v>
      </c>
      <c r="M352" t="s">
        <v>405</v>
      </c>
      <c r="N352" t="s">
        <v>543</v>
      </c>
      <c r="O352" t="s">
        <v>53</v>
      </c>
      <c r="Y352">
        <v>2</v>
      </c>
      <c r="Z352" t="b">
        <v>1</v>
      </c>
      <c r="AA352">
        <v>1</v>
      </c>
    </row>
    <row r="353" spans="2:27" x14ac:dyDescent="0.45">
      <c r="B353">
        <v>340</v>
      </c>
      <c r="C353" t="s">
        <v>47</v>
      </c>
      <c r="D353" t="s">
        <v>546</v>
      </c>
      <c r="E353" t="s">
        <v>59</v>
      </c>
      <c r="F353">
        <v>372283</v>
      </c>
      <c r="G353">
        <v>-6900</v>
      </c>
      <c r="H353">
        <v>45777</v>
      </c>
      <c r="I353" t="s">
        <v>60</v>
      </c>
      <c r="J353">
        <v>0.08</v>
      </c>
      <c r="K353">
        <v>0</v>
      </c>
      <c r="L353" t="s">
        <v>57</v>
      </c>
      <c r="M353" t="s">
        <v>51</v>
      </c>
      <c r="N353" t="s">
        <v>175</v>
      </c>
      <c r="O353" t="s">
        <v>53</v>
      </c>
      <c r="Y353">
        <v>1</v>
      </c>
      <c r="Z353" t="b">
        <v>1</v>
      </c>
      <c r="AA353">
        <v>2</v>
      </c>
    </row>
    <row r="354" spans="2:27" x14ac:dyDescent="0.45">
      <c r="B354">
        <v>341</v>
      </c>
      <c r="D354" t="s">
        <v>547</v>
      </c>
      <c r="E354" t="s">
        <v>548</v>
      </c>
      <c r="F354">
        <v>372283</v>
      </c>
      <c r="G354">
        <v>-6900</v>
      </c>
      <c r="H354">
        <v>45777</v>
      </c>
      <c r="I354" t="s">
        <v>63</v>
      </c>
      <c r="J354">
        <v>0.08</v>
      </c>
      <c r="K354">
        <v>0.42899999999999999</v>
      </c>
      <c r="L354" t="s">
        <v>57</v>
      </c>
      <c r="M354" t="s">
        <v>51</v>
      </c>
      <c r="N354" t="s">
        <v>175</v>
      </c>
      <c r="O354" t="s">
        <v>53</v>
      </c>
      <c r="Y354">
        <v>0</v>
      </c>
      <c r="Z354" t="b">
        <v>1</v>
      </c>
      <c r="AA354">
        <v>3</v>
      </c>
    </row>
    <row r="355" spans="2:27" x14ac:dyDescent="0.45">
      <c r="B355">
        <v>342</v>
      </c>
      <c r="C355" t="s">
        <v>47</v>
      </c>
      <c r="D355" t="s">
        <v>549</v>
      </c>
      <c r="E355" t="s">
        <v>59</v>
      </c>
      <c r="F355">
        <v>68370</v>
      </c>
      <c r="G355">
        <v>1391</v>
      </c>
      <c r="H355">
        <v>45747</v>
      </c>
      <c r="I355" t="s">
        <v>60</v>
      </c>
      <c r="J355">
        <v>0.02</v>
      </c>
      <c r="K355">
        <v>0</v>
      </c>
      <c r="L355" t="s">
        <v>57</v>
      </c>
      <c r="M355" t="s">
        <v>51</v>
      </c>
      <c r="N355" t="s">
        <v>130</v>
      </c>
      <c r="O355" t="s">
        <v>53</v>
      </c>
      <c r="Y355">
        <v>3</v>
      </c>
      <c r="Z355" t="b">
        <v>1</v>
      </c>
      <c r="AA355">
        <v>1</v>
      </c>
    </row>
    <row r="356" spans="2:27" x14ac:dyDescent="0.45">
      <c r="B356">
        <v>343</v>
      </c>
      <c r="D356" t="s">
        <v>550</v>
      </c>
      <c r="E356" t="s">
        <v>551</v>
      </c>
      <c r="F356">
        <v>64560</v>
      </c>
      <c r="G356">
        <v>1478</v>
      </c>
      <c r="H356">
        <v>45688</v>
      </c>
      <c r="I356" t="s">
        <v>63</v>
      </c>
      <c r="J356">
        <v>0.01</v>
      </c>
      <c r="K356">
        <v>0.28299999999999997</v>
      </c>
      <c r="L356" t="s">
        <v>57</v>
      </c>
      <c r="M356" t="s">
        <v>51</v>
      </c>
      <c r="N356" t="s">
        <v>130</v>
      </c>
      <c r="O356" t="s">
        <v>53</v>
      </c>
      <c r="Y356">
        <v>0</v>
      </c>
      <c r="Z356" t="b">
        <v>1</v>
      </c>
      <c r="AA356">
        <v>2</v>
      </c>
    </row>
    <row r="357" spans="2:27" x14ac:dyDescent="0.45">
      <c r="B357">
        <v>344</v>
      </c>
      <c r="D357" t="s">
        <v>550</v>
      </c>
      <c r="E357" t="s">
        <v>552</v>
      </c>
      <c r="F357">
        <v>2641</v>
      </c>
      <c r="G357">
        <v>-87</v>
      </c>
      <c r="H357">
        <v>45747</v>
      </c>
      <c r="I357" t="s">
        <v>63</v>
      </c>
      <c r="J357">
        <v>0</v>
      </c>
      <c r="K357">
        <v>3.3000000000000002E-2</v>
      </c>
      <c r="L357" t="s">
        <v>57</v>
      </c>
      <c r="M357" t="s">
        <v>51</v>
      </c>
      <c r="N357" t="s">
        <v>130</v>
      </c>
      <c r="O357" t="s">
        <v>53</v>
      </c>
      <c r="Y357">
        <v>0</v>
      </c>
      <c r="Z357" t="b">
        <v>1</v>
      </c>
      <c r="AA357">
        <v>2</v>
      </c>
    </row>
    <row r="358" spans="2:27" x14ac:dyDescent="0.45">
      <c r="B358">
        <v>345</v>
      </c>
      <c r="D358" t="s">
        <v>550</v>
      </c>
      <c r="E358" t="s">
        <v>553</v>
      </c>
      <c r="F358">
        <v>1169</v>
      </c>
      <c r="G358">
        <v>0</v>
      </c>
      <c r="H358">
        <v>45688</v>
      </c>
      <c r="I358" t="s">
        <v>63</v>
      </c>
      <c r="J358">
        <v>0</v>
      </c>
      <c r="K358">
        <v>3.0000000000000001E-3</v>
      </c>
      <c r="L358" t="s">
        <v>57</v>
      </c>
      <c r="M358" t="s">
        <v>51</v>
      </c>
      <c r="N358" t="s">
        <v>130</v>
      </c>
      <c r="O358" t="s">
        <v>53</v>
      </c>
      <c r="Y358">
        <v>0</v>
      </c>
      <c r="Z358" t="b">
        <v>1</v>
      </c>
      <c r="AA358">
        <v>2</v>
      </c>
    </row>
    <row r="359" spans="2:27" x14ac:dyDescent="0.45">
      <c r="B359">
        <v>346</v>
      </c>
      <c r="C359" t="s">
        <v>47</v>
      </c>
      <c r="D359" t="s">
        <v>554</v>
      </c>
      <c r="E359" t="s">
        <v>33</v>
      </c>
      <c r="F359">
        <v>368310</v>
      </c>
      <c r="G359">
        <v>-4592</v>
      </c>
      <c r="H359">
        <v>45747</v>
      </c>
      <c r="I359" t="s">
        <v>49</v>
      </c>
      <c r="J359">
        <v>0.08</v>
      </c>
      <c r="K359">
        <v>0</v>
      </c>
      <c r="L359" t="s">
        <v>50</v>
      </c>
      <c r="M359" t="s">
        <v>405</v>
      </c>
      <c r="N359" t="s">
        <v>175</v>
      </c>
      <c r="O359" t="s">
        <v>53</v>
      </c>
      <c r="Y359">
        <v>4</v>
      </c>
      <c r="Z359" t="b">
        <v>1</v>
      </c>
      <c r="AA359">
        <v>0</v>
      </c>
    </row>
    <row r="360" spans="2:27" x14ac:dyDescent="0.45">
      <c r="B360">
        <v>347</v>
      </c>
      <c r="C360" t="s">
        <v>47</v>
      </c>
      <c r="D360" t="s">
        <v>555</v>
      </c>
      <c r="E360" t="s">
        <v>556</v>
      </c>
      <c r="F360">
        <v>366977</v>
      </c>
      <c r="G360">
        <v>-4605</v>
      </c>
      <c r="H360">
        <v>45747</v>
      </c>
      <c r="I360" t="s">
        <v>56</v>
      </c>
      <c r="J360">
        <v>0.08</v>
      </c>
      <c r="K360">
        <v>4.0000000000000001E-3</v>
      </c>
      <c r="L360" t="s">
        <v>57</v>
      </c>
      <c r="M360" t="s">
        <v>51</v>
      </c>
      <c r="N360" t="s">
        <v>196</v>
      </c>
      <c r="O360" t="s">
        <v>53</v>
      </c>
      <c r="Y360">
        <v>2</v>
      </c>
      <c r="Z360" t="b">
        <v>1</v>
      </c>
      <c r="AA360">
        <v>1</v>
      </c>
    </row>
    <row r="361" spans="2:27" x14ac:dyDescent="0.45">
      <c r="B361">
        <v>348</v>
      </c>
      <c r="C361" t="s">
        <v>47</v>
      </c>
      <c r="D361" t="s">
        <v>557</v>
      </c>
      <c r="E361" t="s">
        <v>59</v>
      </c>
      <c r="F361">
        <v>349024</v>
      </c>
      <c r="G361">
        <v>2140</v>
      </c>
      <c r="H361">
        <v>45777</v>
      </c>
      <c r="I361" t="s">
        <v>60</v>
      </c>
      <c r="J361">
        <v>0.08</v>
      </c>
      <c r="K361">
        <v>0</v>
      </c>
      <c r="L361" t="s">
        <v>57</v>
      </c>
      <c r="M361" t="s">
        <v>51</v>
      </c>
      <c r="N361" t="s">
        <v>196</v>
      </c>
      <c r="O361" t="s">
        <v>53</v>
      </c>
      <c r="Y361">
        <v>1</v>
      </c>
      <c r="Z361" t="b">
        <v>1</v>
      </c>
      <c r="AA361">
        <v>2</v>
      </c>
    </row>
    <row r="362" spans="2:27" x14ac:dyDescent="0.45">
      <c r="B362">
        <v>349</v>
      </c>
      <c r="D362" t="s">
        <v>558</v>
      </c>
      <c r="E362" t="s">
        <v>559</v>
      </c>
      <c r="F362">
        <v>349024</v>
      </c>
      <c r="G362">
        <v>2140</v>
      </c>
      <c r="H362">
        <v>45777</v>
      </c>
      <c r="I362" t="s">
        <v>63</v>
      </c>
      <c r="J362">
        <v>0.08</v>
      </c>
      <c r="K362">
        <v>0.44900000000000001</v>
      </c>
      <c r="L362" t="s">
        <v>57</v>
      </c>
      <c r="M362" t="s">
        <v>51</v>
      </c>
      <c r="N362" t="s">
        <v>196</v>
      </c>
      <c r="O362" t="s">
        <v>53</v>
      </c>
      <c r="Y362">
        <v>0</v>
      </c>
      <c r="Z362" t="b">
        <v>1</v>
      </c>
      <c r="AA362">
        <v>3</v>
      </c>
    </row>
    <row r="363" spans="2:27" x14ac:dyDescent="0.45">
      <c r="B363">
        <v>350</v>
      </c>
      <c r="D363" t="s">
        <v>560</v>
      </c>
      <c r="E363" t="s">
        <v>561</v>
      </c>
      <c r="F363">
        <v>1333</v>
      </c>
      <c r="G363">
        <v>13</v>
      </c>
      <c r="H363">
        <v>45747</v>
      </c>
      <c r="I363" t="s">
        <v>56</v>
      </c>
      <c r="J363">
        <v>0</v>
      </c>
      <c r="K363">
        <v>0</v>
      </c>
      <c r="L363" t="s">
        <v>57</v>
      </c>
      <c r="M363" t="s">
        <v>51</v>
      </c>
      <c r="N363" t="s">
        <v>562</v>
      </c>
      <c r="O363" t="s">
        <v>53</v>
      </c>
      <c r="Y363">
        <v>0</v>
      </c>
      <c r="Z363" t="b">
        <v>1</v>
      </c>
      <c r="AA363">
        <v>1</v>
      </c>
    </row>
    <row r="364" spans="2:27" x14ac:dyDescent="0.45">
      <c r="B364">
        <v>351</v>
      </c>
      <c r="D364" t="s">
        <v>563</v>
      </c>
      <c r="E364" t="s">
        <v>564</v>
      </c>
      <c r="F364">
        <v>349280</v>
      </c>
      <c r="G364">
        <v>237296</v>
      </c>
      <c r="H364">
        <v>45747</v>
      </c>
      <c r="I364" t="s">
        <v>56</v>
      </c>
      <c r="J364">
        <v>0.08</v>
      </c>
      <c r="K364">
        <v>1.0469999999999999</v>
      </c>
      <c r="L364" t="s">
        <v>50</v>
      </c>
      <c r="M364" t="s">
        <v>51</v>
      </c>
      <c r="N364" t="s">
        <v>52</v>
      </c>
      <c r="O364" t="s">
        <v>53</v>
      </c>
      <c r="Y364">
        <v>0</v>
      </c>
      <c r="Z364" t="b">
        <v>1</v>
      </c>
      <c r="AA364">
        <v>0</v>
      </c>
    </row>
    <row r="365" spans="2:27" x14ac:dyDescent="0.45">
      <c r="B365">
        <v>352</v>
      </c>
      <c r="C365" t="s">
        <v>47</v>
      </c>
      <c r="D365" t="s">
        <v>565</v>
      </c>
      <c r="E365" t="s">
        <v>33</v>
      </c>
      <c r="F365">
        <v>332855</v>
      </c>
      <c r="G365">
        <v>22827</v>
      </c>
      <c r="H365">
        <v>45747</v>
      </c>
      <c r="I365" t="s">
        <v>49</v>
      </c>
      <c r="J365">
        <v>7.0000000000000007E-2</v>
      </c>
      <c r="K365">
        <v>0</v>
      </c>
      <c r="L365" t="s">
        <v>50</v>
      </c>
      <c r="M365" t="s">
        <v>405</v>
      </c>
      <c r="N365" t="s">
        <v>125</v>
      </c>
      <c r="O365" t="s">
        <v>126</v>
      </c>
      <c r="Y365">
        <v>14</v>
      </c>
      <c r="Z365" t="b">
        <v>1</v>
      </c>
      <c r="AA365">
        <v>0</v>
      </c>
    </row>
    <row r="366" spans="2:27" x14ac:dyDescent="0.45">
      <c r="B366">
        <v>353</v>
      </c>
      <c r="C366" t="s">
        <v>47</v>
      </c>
      <c r="D366" t="s">
        <v>566</v>
      </c>
      <c r="E366" t="s">
        <v>567</v>
      </c>
      <c r="F366">
        <v>332855</v>
      </c>
      <c r="G366">
        <v>22827</v>
      </c>
      <c r="H366">
        <v>45747</v>
      </c>
      <c r="I366" t="s">
        <v>56</v>
      </c>
      <c r="J366">
        <v>7.0000000000000007E-2</v>
      </c>
      <c r="K366">
        <v>7.0000000000000001E-3</v>
      </c>
      <c r="L366" t="s">
        <v>57</v>
      </c>
      <c r="M366" t="s">
        <v>405</v>
      </c>
      <c r="N366" t="s">
        <v>125</v>
      </c>
      <c r="O366" t="s">
        <v>126</v>
      </c>
      <c r="Y366">
        <v>13</v>
      </c>
      <c r="Z366" t="b">
        <v>1</v>
      </c>
      <c r="AA366">
        <v>1</v>
      </c>
    </row>
    <row r="367" spans="2:27" x14ac:dyDescent="0.45">
      <c r="B367">
        <v>354</v>
      </c>
      <c r="C367" t="s">
        <v>47</v>
      </c>
      <c r="D367" t="s">
        <v>568</v>
      </c>
      <c r="E367" t="s">
        <v>59</v>
      </c>
      <c r="F367">
        <v>302214</v>
      </c>
      <c r="G367">
        <v>573</v>
      </c>
      <c r="H367">
        <v>45777</v>
      </c>
      <c r="I367" t="s">
        <v>60</v>
      </c>
      <c r="J367">
        <v>7.0000000000000007E-2</v>
      </c>
      <c r="K367">
        <v>0</v>
      </c>
      <c r="L367" t="s">
        <v>57</v>
      </c>
      <c r="M367" t="s">
        <v>51</v>
      </c>
      <c r="N367" t="s">
        <v>196</v>
      </c>
      <c r="O367" t="s">
        <v>53</v>
      </c>
      <c r="Y367">
        <v>4</v>
      </c>
      <c r="Z367" t="b">
        <v>1</v>
      </c>
      <c r="AA367">
        <v>2</v>
      </c>
    </row>
    <row r="368" spans="2:27" x14ac:dyDescent="0.45">
      <c r="B368">
        <v>355</v>
      </c>
      <c r="D368" t="s">
        <v>569</v>
      </c>
      <c r="E368" t="s">
        <v>570</v>
      </c>
      <c r="F368">
        <v>162639</v>
      </c>
      <c r="G368">
        <v>0</v>
      </c>
      <c r="H368">
        <v>45777</v>
      </c>
      <c r="I368" t="s">
        <v>63</v>
      </c>
      <c r="J368">
        <v>0.04</v>
      </c>
      <c r="K368">
        <v>0.42499999999999999</v>
      </c>
      <c r="L368" t="s">
        <v>57</v>
      </c>
      <c r="M368" t="s">
        <v>51</v>
      </c>
      <c r="N368" t="s">
        <v>196</v>
      </c>
      <c r="O368" t="s">
        <v>53</v>
      </c>
      <c r="Y368">
        <v>0</v>
      </c>
      <c r="Z368" t="b">
        <v>1</v>
      </c>
      <c r="AA368">
        <v>3</v>
      </c>
    </row>
    <row r="369" spans="2:27" x14ac:dyDescent="0.45">
      <c r="B369">
        <v>356</v>
      </c>
      <c r="D369" t="s">
        <v>569</v>
      </c>
      <c r="E369" t="s">
        <v>571</v>
      </c>
      <c r="F369">
        <v>66073</v>
      </c>
      <c r="G369">
        <v>0</v>
      </c>
      <c r="H369">
        <v>45777</v>
      </c>
      <c r="I369" t="s">
        <v>63</v>
      </c>
      <c r="J369">
        <v>0.01</v>
      </c>
      <c r="K369">
        <v>2.9000000000000001E-2</v>
      </c>
      <c r="L369" t="s">
        <v>57</v>
      </c>
      <c r="M369" t="s">
        <v>51</v>
      </c>
      <c r="N369" t="s">
        <v>196</v>
      </c>
      <c r="O369" t="s">
        <v>53</v>
      </c>
      <c r="Y369">
        <v>0</v>
      </c>
      <c r="Z369" t="b">
        <v>1</v>
      </c>
      <c r="AA369">
        <v>3</v>
      </c>
    </row>
    <row r="370" spans="2:27" x14ac:dyDescent="0.45">
      <c r="B370">
        <v>357</v>
      </c>
      <c r="D370" t="s">
        <v>569</v>
      </c>
      <c r="E370" t="s">
        <v>572</v>
      </c>
      <c r="F370">
        <v>66073</v>
      </c>
      <c r="G370">
        <v>0</v>
      </c>
      <c r="H370">
        <v>45777</v>
      </c>
      <c r="I370" t="s">
        <v>63</v>
      </c>
      <c r="J370">
        <v>0.01</v>
      </c>
      <c r="K370">
        <v>0.41699999999999998</v>
      </c>
      <c r="L370" t="s">
        <v>57</v>
      </c>
      <c r="M370" t="s">
        <v>51</v>
      </c>
      <c r="N370" t="s">
        <v>196</v>
      </c>
      <c r="O370" t="s">
        <v>53</v>
      </c>
      <c r="Y370">
        <v>0</v>
      </c>
      <c r="Z370" t="b">
        <v>1</v>
      </c>
      <c r="AA370">
        <v>3</v>
      </c>
    </row>
    <row r="371" spans="2:27" x14ac:dyDescent="0.45">
      <c r="B371">
        <v>358</v>
      </c>
      <c r="D371" t="s">
        <v>569</v>
      </c>
      <c r="E371" t="s">
        <v>573</v>
      </c>
      <c r="F371">
        <v>7429</v>
      </c>
      <c r="G371">
        <v>573</v>
      </c>
      <c r="H371">
        <v>45777</v>
      </c>
      <c r="I371" t="s">
        <v>63</v>
      </c>
      <c r="J371">
        <v>0</v>
      </c>
      <c r="K371">
        <v>2.3E-2</v>
      </c>
      <c r="L371" t="s">
        <v>57</v>
      </c>
      <c r="M371" t="s">
        <v>51</v>
      </c>
      <c r="N371" t="s">
        <v>196</v>
      </c>
      <c r="O371" t="s">
        <v>53</v>
      </c>
      <c r="Y371">
        <v>0</v>
      </c>
      <c r="Z371" t="b">
        <v>1</v>
      </c>
      <c r="AA371">
        <v>3</v>
      </c>
    </row>
    <row r="372" spans="2:27" x14ac:dyDescent="0.45">
      <c r="B372">
        <v>359</v>
      </c>
      <c r="C372" t="s">
        <v>47</v>
      </c>
      <c r="D372" t="s">
        <v>574</v>
      </c>
      <c r="E372" t="s">
        <v>59</v>
      </c>
      <c r="F372">
        <v>178652</v>
      </c>
      <c r="G372">
        <v>396</v>
      </c>
      <c r="H372">
        <v>45812</v>
      </c>
      <c r="I372" t="s">
        <v>60</v>
      </c>
      <c r="J372">
        <v>0.04</v>
      </c>
      <c r="K372">
        <v>0</v>
      </c>
      <c r="L372" t="s">
        <v>57</v>
      </c>
      <c r="M372" t="s">
        <v>51</v>
      </c>
      <c r="N372" t="s">
        <v>196</v>
      </c>
      <c r="O372" t="s">
        <v>53</v>
      </c>
      <c r="Y372">
        <v>2</v>
      </c>
      <c r="Z372" t="b">
        <v>1</v>
      </c>
      <c r="AA372">
        <v>2</v>
      </c>
    </row>
    <row r="373" spans="2:27" x14ac:dyDescent="0.45">
      <c r="B373">
        <v>360</v>
      </c>
      <c r="D373" t="s">
        <v>575</v>
      </c>
      <c r="E373" t="s">
        <v>576</v>
      </c>
      <c r="F373">
        <v>173204</v>
      </c>
      <c r="G373">
        <v>396</v>
      </c>
      <c r="H373">
        <v>45812</v>
      </c>
      <c r="I373" t="s">
        <v>85</v>
      </c>
      <c r="J373">
        <v>0.04</v>
      </c>
      <c r="K373">
        <v>0.128</v>
      </c>
      <c r="L373" t="s">
        <v>57</v>
      </c>
      <c r="M373" t="s">
        <v>51</v>
      </c>
      <c r="N373" t="s">
        <v>196</v>
      </c>
      <c r="O373" t="s">
        <v>53</v>
      </c>
      <c r="Y373">
        <v>0</v>
      </c>
      <c r="Z373" t="b">
        <v>1</v>
      </c>
      <c r="AA373">
        <v>3</v>
      </c>
    </row>
    <row r="374" spans="2:27" x14ac:dyDescent="0.45">
      <c r="B374">
        <v>361</v>
      </c>
      <c r="D374" t="s">
        <v>575</v>
      </c>
      <c r="E374" t="s">
        <v>577</v>
      </c>
      <c r="F374">
        <v>5448</v>
      </c>
      <c r="G374">
        <v>0</v>
      </c>
      <c r="H374">
        <v>45812</v>
      </c>
      <c r="I374" t="s">
        <v>85</v>
      </c>
      <c r="J374">
        <v>0</v>
      </c>
      <c r="K374">
        <v>1.7000000000000001E-2</v>
      </c>
      <c r="L374" t="s">
        <v>57</v>
      </c>
      <c r="M374" t="s">
        <v>51</v>
      </c>
      <c r="N374" t="s">
        <v>196</v>
      </c>
      <c r="O374" t="s">
        <v>53</v>
      </c>
      <c r="Y374">
        <v>0</v>
      </c>
      <c r="Z374" t="b">
        <v>1</v>
      </c>
      <c r="AA374">
        <v>3</v>
      </c>
    </row>
    <row r="375" spans="2:27" x14ac:dyDescent="0.45">
      <c r="B375">
        <v>362</v>
      </c>
      <c r="C375" t="s">
        <v>47</v>
      </c>
      <c r="D375" t="s">
        <v>578</v>
      </c>
      <c r="E375" t="s">
        <v>59</v>
      </c>
      <c r="F375">
        <v>2745</v>
      </c>
      <c r="G375">
        <v>0</v>
      </c>
      <c r="H375">
        <v>45813</v>
      </c>
      <c r="I375" t="s">
        <v>60</v>
      </c>
      <c r="J375">
        <v>0</v>
      </c>
      <c r="K375">
        <v>0</v>
      </c>
      <c r="L375" t="s">
        <v>57</v>
      </c>
      <c r="M375" t="s">
        <v>51</v>
      </c>
      <c r="N375" t="s">
        <v>125</v>
      </c>
      <c r="O375" t="s">
        <v>126</v>
      </c>
      <c r="Y375">
        <v>2</v>
      </c>
      <c r="Z375" t="b">
        <v>1</v>
      </c>
      <c r="AA375">
        <v>2</v>
      </c>
    </row>
    <row r="376" spans="2:27" x14ac:dyDescent="0.45">
      <c r="B376">
        <v>363</v>
      </c>
      <c r="D376" t="s">
        <v>579</v>
      </c>
      <c r="E376" t="s">
        <v>580</v>
      </c>
      <c r="F376">
        <v>2337</v>
      </c>
      <c r="G376">
        <v>0</v>
      </c>
      <c r="H376">
        <v>45813</v>
      </c>
      <c r="I376" t="s">
        <v>85</v>
      </c>
      <c r="J376">
        <v>0</v>
      </c>
      <c r="K376">
        <v>0</v>
      </c>
      <c r="L376" t="s">
        <v>57</v>
      </c>
      <c r="M376" t="s">
        <v>51</v>
      </c>
      <c r="N376" t="s">
        <v>125</v>
      </c>
      <c r="O376" t="s">
        <v>126</v>
      </c>
      <c r="Y376">
        <v>0</v>
      </c>
      <c r="Z376" t="b">
        <v>1</v>
      </c>
      <c r="AA376">
        <v>3</v>
      </c>
    </row>
    <row r="377" spans="2:27" x14ac:dyDescent="0.45">
      <c r="B377">
        <v>364</v>
      </c>
      <c r="D377" t="s">
        <v>579</v>
      </c>
      <c r="E377" t="s">
        <v>581</v>
      </c>
      <c r="F377">
        <v>408</v>
      </c>
      <c r="G377">
        <v>0</v>
      </c>
      <c r="H377">
        <v>45813</v>
      </c>
      <c r="I377" t="s">
        <v>85</v>
      </c>
      <c r="J377">
        <v>0</v>
      </c>
      <c r="K377">
        <v>0</v>
      </c>
      <c r="L377" t="s">
        <v>57</v>
      </c>
      <c r="M377" t="s">
        <v>51</v>
      </c>
      <c r="N377" t="s">
        <v>125</v>
      </c>
      <c r="O377" t="s">
        <v>126</v>
      </c>
      <c r="Y377">
        <v>0</v>
      </c>
      <c r="Z377" t="b">
        <v>1</v>
      </c>
      <c r="AA377">
        <v>3</v>
      </c>
    </row>
    <row r="378" spans="2:27" x14ac:dyDescent="0.45">
      <c r="B378">
        <v>365</v>
      </c>
      <c r="C378" t="s">
        <v>47</v>
      </c>
      <c r="D378" t="s">
        <v>582</v>
      </c>
      <c r="E378" t="s">
        <v>59</v>
      </c>
      <c r="F378">
        <v>301</v>
      </c>
      <c r="G378">
        <v>-265</v>
      </c>
      <c r="H378">
        <v>45657</v>
      </c>
      <c r="I378" t="s">
        <v>404</v>
      </c>
      <c r="J378">
        <v>0</v>
      </c>
      <c r="K378">
        <v>0</v>
      </c>
      <c r="L378" t="s">
        <v>57</v>
      </c>
      <c r="M378" t="s">
        <v>405</v>
      </c>
      <c r="N378" t="s">
        <v>196</v>
      </c>
      <c r="O378" t="s">
        <v>53</v>
      </c>
      <c r="Y378">
        <v>1</v>
      </c>
      <c r="Z378" t="b">
        <v>1</v>
      </c>
      <c r="AA378">
        <v>2</v>
      </c>
    </row>
    <row r="379" spans="2:27" x14ac:dyDescent="0.45">
      <c r="B379">
        <v>366</v>
      </c>
      <c r="D379" t="s">
        <v>583</v>
      </c>
      <c r="E379" t="s">
        <v>584</v>
      </c>
      <c r="F379">
        <v>301</v>
      </c>
      <c r="G379">
        <v>-265</v>
      </c>
      <c r="H379">
        <v>45657</v>
      </c>
      <c r="I379" t="s">
        <v>404</v>
      </c>
      <c r="J379">
        <v>0</v>
      </c>
      <c r="K379">
        <v>0</v>
      </c>
      <c r="L379" t="s">
        <v>57</v>
      </c>
      <c r="M379" t="s">
        <v>405</v>
      </c>
      <c r="N379" t="s">
        <v>196</v>
      </c>
      <c r="O379" t="s">
        <v>53</v>
      </c>
      <c r="Y379">
        <v>0</v>
      </c>
      <c r="Z379" t="b">
        <v>1</v>
      </c>
      <c r="AA379">
        <v>3</v>
      </c>
    </row>
    <row r="380" spans="2:27" x14ac:dyDescent="0.45">
      <c r="B380">
        <v>367</v>
      </c>
      <c r="D380" t="s">
        <v>585</v>
      </c>
      <c r="E380" t="s">
        <v>586</v>
      </c>
      <c r="F380">
        <v>332536</v>
      </c>
      <c r="G380">
        <v>24710</v>
      </c>
      <c r="H380">
        <v>45747</v>
      </c>
      <c r="I380" t="s">
        <v>56</v>
      </c>
      <c r="J380">
        <v>7.0000000000000007E-2</v>
      </c>
      <c r="K380">
        <v>1.4999999999999999E-2</v>
      </c>
      <c r="L380" t="s">
        <v>50</v>
      </c>
      <c r="M380" t="s">
        <v>399</v>
      </c>
      <c r="N380" t="s">
        <v>587</v>
      </c>
      <c r="O380" t="s">
        <v>53</v>
      </c>
      <c r="Y380">
        <v>0</v>
      </c>
      <c r="Z380" t="b">
        <v>1</v>
      </c>
      <c r="AA380">
        <v>0</v>
      </c>
    </row>
    <row r="381" spans="2:27" x14ac:dyDescent="0.45">
      <c r="B381">
        <v>368</v>
      </c>
      <c r="C381" t="s">
        <v>47</v>
      </c>
      <c r="D381" t="s">
        <v>588</v>
      </c>
      <c r="E381" t="s">
        <v>59</v>
      </c>
      <c r="F381">
        <v>330868</v>
      </c>
      <c r="G381">
        <v>13600</v>
      </c>
      <c r="H381">
        <v>45747</v>
      </c>
      <c r="I381" t="s">
        <v>510</v>
      </c>
      <c r="J381">
        <v>7.0000000000000007E-2</v>
      </c>
      <c r="K381">
        <v>0</v>
      </c>
      <c r="L381" t="s">
        <v>50</v>
      </c>
      <c r="M381" t="s">
        <v>405</v>
      </c>
      <c r="N381" t="s">
        <v>589</v>
      </c>
      <c r="O381" t="s">
        <v>53</v>
      </c>
      <c r="Y381">
        <v>6</v>
      </c>
      <c r="Z381" t="b">
        <v>1</v>
      </c>
      <c r="AA381">
        <v>0</v>
      </c>
    </row>
    <row r="382" spans="2:27" x14ac:dyDescent="0.45">
      <c r="B382">
        <v>369</v>
      </c>
      <c r="C382" t="s">
        <v>47</v>
      </c>
      <c r="D382" t="s">
        <v>590</v>
      </c>
      <c r="E382" t="s">
        <v>59</v>
      </c>
      <c r="F382">
        <v>201725</v>
      </c>
      <c r="G382">
        <v>6762</v>
      </c>
      <c r="H382">
        <v>45747</v>
      </c>
      <c r="I382" t="s">
        <v>60</v>
      </c>
      <c r="J382">
        <v>0.05</v>
      </c>
      <c r="K382">
        <v>0</v>
      </c>
      <c r="L382" t="s">
        <v>57</v>
      </c>
      <c r="M382" t="s">
        <v>51</v>
      </c>
      <c r="N382" t="s">
        <v>589</v>
      </c>
      <c r="O382" t="s">
        <v>53</v>
      </c>
      <c r="Y382">
        <v>2</v>
      </c>
      <c r="Z382" t="b">
        <v>1</v>
      </c>
      <c r="AA382">
        <v>1</v>
      </c>
    </row>
    <row r="383" spans="2:27" x14ac:dyDescent="0.45">
      <c r="B383">
        <v>370</v>
      </c>
      <c r="D383" t="s">
        <v>591</v>
      </c>
      <c r="E383" t="s">
        <v>592</v>
      </c>
      <c r="F383">
        <v>193673</v>
      </c>
      <c r="G383">
        <v>6762</v>
      </c>
      <c r="H383">
        <v>45657</v>
      </c>
      <c r="I383" t="s">
        <v>63</v>
      </c>
      <c r="J383">
        <v>0.04</v>
      </c>
      <c r="K383">
        <v>0.433</v>
      </c>
      <c r="L383" t="s">
        <v>57</v>
      </c>
      <c r="M383" t="s">
        <v>51</v>
      </c>
      <c r="N383" t="s">
        <v>589</v>
      </c>
      <c r="O383" t="s">
        <v>53</v>
      </c>
      <c r="Y383">
        <v>0</v>
      </c>
      <c r="Z383" t="b">
        <v>1</v>
      </c>
      <c r="AA383">
        <v>2</v>
      </c>
    </row>
    <row r="384" spans="2:27" x14ac:dyDescent="0.45">
      <c r="B384">
        <v>371</v>
      </c>
      <c r="D384" t="s">
        <v>591</v>
      </c>
      <c r="E384" t="s">
        <v>593</v>
      </c>
      <c r="F384">
        <v>8052</v>
      </c>
      <c r="G384">
        <v>0</v>
      </c>
      <c r="H384">
        <v>45747</v>
      </c>
      <c r="I384" t="s">
        <v>63</v>
      </c>
      <c r="J384">
        <v>0</v>
      </c>
      <c r="K384">
        <v>0.02</v>
      </c>
      <c r="L384" t="s">
        <v>57</v>
      </c>
      <c r="M384" t="s">
        <v>51</v>
      </c>
      <c r="N384" t="s">
        <v>589</v>
      </c>
      <c r="O384" t="s">
        <v>53</v>
      </c>
      <c r="Y384">
        <v>0</v>
      </c>
      <c r="Z384" t="b">
        <v>1</v>
      </c>
      <c r="AA384">
        <v>2</v>
      </c>
    </row>
    <row r="385" spans="2:27" x14ac:dyDescent="0.45">
      <c r="B385">
        <v>372</v>
      </c>
      <c r="D385" t="s">
        <v>594</v>
      </c>
      <c r="E385" t="s">
        <v>595</v>
      </c>
      <c r="F385">
        <v>90402</v>
      </c>
      <c r="G385">
        <v>98</v>
      </c>
      <c r="H385">
        <v>45747</v>
      </c>
      <c r="I385" t="s">
        <v>56</v>
      </c>
      <c r="J385">
        <v>0.02</v>
      </c>
      <c r="K385">
        <v>3.2000000000000001E-2</v>
      </c>
      <c r="L385" t="s">
        <v>57</v>
      </c>
      <c r="M385" t="s">
        <v>51</v>
      </c>
      <c r="N385" t="s">
        <v>589</v>
      </c>
      <c r="O385" t="s">
        <v>53</v>
      </c>
      <c r="Y385">
        <v>0</v>
      </c>
      <c r="Z385" t="b">
        <v>1</v>
      </c>
      <c r="AA385">
        <v>1</v>
      </c>
    </row>
    <row r="386" spans="2:27" x14ac:dyDescent="0.45">
      <c r="B386">
        <v>373</v>
      </c>
      <c r="D386" t="s">
        <v>596</v>
      </c>
      <c r="E386" t="s">
        <v>597</v>
      </c>
      <c r="F386">
        <v>37701</v>
      </c>
      <c r="G386">
        <v>6110</v>
      </c>
      <c r="H386">
        <v>45657</v>
      </c>
      <c r="I386" t="s">
        <v>404</v>
      </c>
      <c r="J386">
        <v>0.01</v>
      </c>
      <c r="K386">
        <v>0</v>
      </c>
      <c r="L386" t="s">
        <v>57</v>
      </c>
      <c r="M386" t="s">
        <v>405</v>
      </c>
      <c r="N386" t="s">
        <v>589</v>
      </c>
      <c r="O386" t="s">
        <v>53</v>
      </c>
      <c r="Y386">
        <v>0</v>
      </c>
      <c r="Z386" t="b">
        <v>1</v>
      </c>
      <c r="AA386">
        <v>1</v>
      </c>
    </row>
    <row r="387" spans="2:27" x14ac:dyDescent="0.45">
      <c r="B387">
        <v>374</v>
      </c>
      <c r="D387" t="s">
        <v>598</v>
      </c>
      <c r="E387" t="s">
        <v>599</v>
      </c>
      <c r="F387">
        <v>1040</v>
      </c>
      <c r="G387">
        <v>630</v>
      </c>
      <c r="H387">
        <v>45747</v>
      </c>
      <c r="I387" t="s">
        <v>56</v>
      </c>
      <c r="J387">
        <v>0</v>
      </c>
      <c r="K387">
        <v>0</v>
      </c>
      <c r="L387" t="s">
        <v>57</v>
      </c>
      <c r="M387" t="s">
        <v>51</v>
      </c>
      <c r="N387" t="s">
        <v>589</v>
      </c>
      <c r="O387" t="s">
        <v>53</v>
      </c>
      <c r="Y387">
        <v>0</v>
      </c>
      <c r="Z387" t="b">
        <v>1</v>
      </c>
      <c r="AA387">
        <v>1</v>
      </c>
    </row>
    <row r="388" spans="2:27" x14ac:dyDescent="0.45">
      <c r="B388">
        <v>375</v>
      </c>
      <c r="D388" t="s">
        <v>600</v>
      </c>
      <c r="E388" t="s">
        <v>601</v>
      </c>
      <c r="F388">
        <v>311864</v>
      </c>
      <c r="G388">
        <v>30200</v>
      </c>
      <c r="H388">
        <v>45747</v>
      </c>
      <c r="I388" t="s">
        <v>56</v>
      </c>
      <c r="J388">
        <v>7.0000000000000007E-2</v>
      </c>
      <c r="K388">
        <v>16.05</v>
      </c>
      <c r="L388" t="s">
        <v>50</v>
      </c>
      <c r="M388" t="s">
        <v>399</v>
      </c>
      <c r="N388" t="s">
        <v>175</v>
      </c>
      <c r="O388" t="s">
        <v>53</v>
      </c>
      <c r="Y388">
        <v>0</v>
      </c>
      <c r="Z388" t="b">
        <v>1</v>
      </c>
      <c r="AA388">
        <v>0</v>
      </c>
    </row>
    <row r="389" spans="2:27" x14ac:dyDescent="0.45">
      <c r="B389">
        <v>376</v>
      </c>
      <c r="D389" t="s">
        <v>602</v>
      </c>
      <c r="E389" t="s">
        <v>603</v>
      </c>
      <c r="F389">
        <v>311420</v>
      </c>
      <c r="G389">
        <v>311420</v>
      </c>
      <c r="H389">
        <v>45747</v>
      </c>
      <c r="I389" t="s">
        <v>56</v>
      </c>
      <c r="J389">
        <v>7.0000000000000007E-2</v>
      </c>
      <c r="K389">
        <v>0.23599999999999999</v>
      </c>
      <c r="L389" t="s">
        <v>50</v>
      </c>
      <c r="M389" t="s">
        <v>51</v>
      </c>
      <c r="N389" t="s">
        <v>52</v>
      </c>
      <c r="O389" t="s">
        <v>53</v>
      </c>
      <c r="Y389">
        <v>0</v>
      </c>
      <c r="Z389" t="b">
        <v>1</v>
      </c>
      <c r="AA389">
        <v>0</v>
      </c>
    </row>
    <row r="390" spans="2:27" x14ac:dyDescent="0.45">
      <c r="B390">
        <v>377</v>
      </c>
      <c r="C390" t="s">
        <v>47</v>
      </c>
      <c r="D390" t="s">
        <v>604</v>
      </c>
      <c r="E390" t="s">
        <v>33</v>
      </c>
      <c r="F390">
        <v>305360</v>
      </c>
      <c r="G390">
        <v>287140</v>
      </c>
      <c r="H390">
        <v>45747</v>
      </c>
      <c r="I390" t="s">
        <v>49</v>
      </c>
      <c r="J390">
        <v>7.0000000000000007E-2</v>
      </c>
      <c r="K390">
        <v>0</v>
      </c>
      <c r="L390" t="s">
        <v>50</v>
      </c>
      <c r="M390" t="s">
        <v>443</v>
      </c>
      <c r="N390" t="s">
        <v>125</v>
      </c>
      <c r="O390" t="s">
        <v>126</v>
      </c>
      <c r="Y390">
        <v>6</v>
      </c>
      <c r="Z390" t="b">
        <v>1</v>
      </c>
      <c r="AA390">
        <v>0</v>
      </c>
    </row>
    <row r="391" spans="2:27" x14ac:dyDescent="0.45">
      <c r="B391">
        <v>378</v>
      </c>
      <c r="C391" t="s">
        <v>47</v>
      </c>
      <c r="D391" t="s">
        <v>605</v>
      </c>
      <c r="E391" t="s">
        <v>59</v>
      </c>
      <c r="F391">
        <v>285600</v>
      </c>
      <c r="G391">
        <v>285600</v>
      </c>
      <c r="H391">
        <v>45747</v>
      </c>
      <c r="I391" t="s">
        <v>60</v>
      </c>
      <c r="J391">
        <v>0.06</v>
      </c>
      <c r="K391">
        <v>0</v>
      </c>
      <c r="L391" t="s">
        <v>57</v>
      </c>
      <c r="M391" t="s">
        <v>51</v>
      </c>
      <c r="N391" t="s">
        <v>130</v>
      </c>
      <c r="O391" t="s">
        <v>53</v>
      </c>
      <c r="Y391">
        <v>1</v>
      </c>
      <c r="Z391" t="b">
        <v>1</v>
      </c>
      <c r="AA391">
        <v>1</v>
      </c>
    </row>
    <row r="392" spans="2:27" x14ac:dyDescent="0.45">
      <c r="B392">
        <v>379</v>
      </c>
      <c r="D392" t="s">
        <v>606</v>
      </c>
      <c r="E392" t="s">
        <v>607</v>
      </c>
      <c r="F392">
        <v>285600</v>
      </c>
      <c r="G392">
        <v>285600</v>
      </c>
      <c r="H392">
        <v>45747</v>
      </c>
      <c r="I392" t="s">
        <v>56</v>
      </c>
      <c r="J392">
        <v>0.06</v>
      </c>
      <c r="K392">
        <v>0.05</v>
      </c>
      <c r="L392" t="s">
        <v>57</v>
      </c>
      <c r="M392" t="s">
        <v>51</v>
      </c>
      <c r="N392" t="s">
        <v>130</v>
      </c>
      <c r="O392" t="s">
        <v>53</v>
      </c>
      <c r="Y392">
        <v>0</v>
      </c>
      <c r="Z392" t="b">
        <v>1</v>
      </c>
      <c r="AA392">
        <v>2</v>
      </c>
    </row>
    <row r="393" spans="2:27" x14ac:dyDescent="0.45">
      <c r="B393">
        <v>380</v>
      </c>
      <c r="D393" t="s">
        <v>608</v>
      </c>
      <c r="E393" t="s">
        <v>609</v>
      </c>
      <c r="F393">
        <v>9606</v>
      </c>
      <c r="G393">
        <v>225</v>
      </c>
      <c r="H393">
        <v>45747</v>
      </c>
      <c r="I393" t="s">
        <v>56</v>
      </c>
      <c r="J393">
        <v>0</v>
      </c>
      <c r="K393">
        <v>1E-3</v>
      </c>
      <c r="L393" t="s">
        <v>57</v>
      </c>
      <c r="M393" t="s">
        <v>51</v>
      </c>
      <c r="N393" t="s">
        <v>505</v>
      </c>
      <c r="O393" t="s">
        <v>126</v>
      </c>
      <c r="Y393">
        <v>0</v>
      </c>
      <c r="Z393" t="b">
        <v>1</v>
      </c>
      <c r="AA393">
        <v>1</v>
      </c>
    </row>
    <row r="394" spans="2:27" x14ac:dyDescent="0.45">
      <c r="B394">
        <v>381</v>
      </c>
      <c r="C394" t="s">
        <v>47</v>
      </c>
      <c r="D394" t="s">
        <v>610</v>
      </c>
      <c r="E394" t="s">
        <v>59</v>
      </c>
      <c r="F394">
        <v>9381</v>
      </c>
      <c r="G394">
        <v>824</v>
      </c>
      <c r="H394">
        <v>45657</v>
      </c>
      <c r="I394" t="s">
        <v>60</v>
      </c>
      <c r="J394">
        <v>0</v>
      </c>
      <c r="K394">
        <v>0</v>
      </c>
      <c r="L394" t="s">
        <v>57</v>
      </c>
      <c r="M394" t="s">
        <v>443</v>
      </c>
      <c r="N394" t="s">
        <v>125</v>
      </c>
      <c r="O394" t="s">
        <v>126</v>
      </c>
      <c r="Y394">
        <v>1</v>
      </c>
      <c r="Z394" t="b">
        <v>1</v>
      </c>
      <c r="AA394">
        <v>1</v>
      </c>
    </row>
    <row r="395" spans="2:27" x14ac:dyDescent="0.45">
      <c r="B395">
        <v>382</v>
      </c>
      <c r="D395" t="s">
        <v>611</v>
      </c>
      <c r="E395" t="s">
        <v>612</v>
      </c>
      <c r="F395">
        <v>9381</v>
      </c>
      <c r="G395">
        <v>824</v>
      </c>
      <c r="H395">
        <v>45657</v>
      </c>
      <c r="I395" t="s">
        <v>346</v>
      </c>
      <c r="J395">
        <v>0</v>
      </c>
      <c r="K395">
        <v>1.6E-2</v>
      </c>
      <c r="L395" t="s">
        <v>57</v>
      </c>
      <c r="M395" t="s">
        <v>443</v>
      </c>
      <c r="N395" t="s">
        <v>125</v>
      </c>
      <c r="O395" t="s">
        <v>126</v>
      </c>
      <c r="Y395">
        <v>0</v>
      </c>
      <c r="Z395" t="b">
        <v>1</v>
      </c>
      <c r="AA395">
        <v>2</v>
      </c>
    </row>
    <row r="396" spans="2:27" x14ac:dyDescent="0.45">
      <c r="B396">
        <v>383</v>
      </c>
      <c r="D396" t="s">
        <v>613</v>
      </c>
      <c r="E396" t="s">
        <v>614</v>
      </c>
      <c r="F396">
        <v>773</v>
      </c>
      <c r="G396">
        <v>491</v>
      </c>
      <c r="H396">
        <v>45747</v>
      </c>
      <c r="I396" t="s">
        <v>56</v>
      </c>
      <c r="J396">
        <v>0</v>
      </c>
      <c r="K396">
        <v>0</v>
      </c>
      <c r="L396" t="s">
        <v>57</v>
      </c>
      <c r="M396" t="s">
        <v>51</v>
      </c>
      <c r="N396" t="s">
        <v>130</v>
      </c>
      <c r="O396" t="s">
        <v>53</v>
      </c>
      <c r="Y396">
        <v>0</v>
      </c>
      <c r="Z396" t="b">
        <v>1</v>
      </c>
      <c r="AA396">
        <v>1</v>
      </c>
    </row>
    <row r="397" spans="2:27" x14ac:dyDescent="0.45">
      <c r="B397">
        <v>384</v>
      </c>
      <c r="C397" t="s">
        <v>47</v>
      </c>
      <c r="D397" t="s">
        <v>615</v>
      </c>
      <c r="E397" t="s">
        <v>33</v>
      </c>
      <c r="F397">
        <v>282701</v>
      </c>
      <c r="G397">
        <v>36203</v>
      </c>
      <c r="H397">
        <v>45747</v>
      </c>
      <c r="I397" t="s">
        <v>49</v>
      </c>
      <c r="J397">
        <v>0.06</v>
      </c>
      <c r="K397">
        <v>0</v>
      </c>
      <c r="L397" t="s">
        <v>50</v>
      </c>
      <c r="M397" t="s">
        <v>51</v>
      </c>
      <c r="N397" t="s">
        <v>616</v>
      </c>
      <c r="O397" t="s">
        <v>53</v>
      </c>
      <c r="Y397">
        <v>5</v>
      </c>
      <c r="Z397" t="b">
        <v>1</v>
      </c>
      <c r="AA397">
        <v>0</v>
      </c>
    </row>
    <row r="398" spans="2:27" x14ac:dyDescent="0.45">
      <c r="B398">
        <v>385</v>
      </c>
      <c r="C398" t="s">
        <v>47</v>
      </c>
      <c r="D398" t="s">
        <v>617</v>
      </c>
      <c r="E398" t="s">
        <v>618</v>
      </c>
      <c r="F398">
        <v>282701</v>
      </c>
      <c r="G398">
        <v>36203</v>
      </c>
      <c r="H398">
        <v>45747</v>
      </c>
      <c r="I398" t="s">
        <v>56</v>
      </c>
      <c r="J398">
        <v>0.06</v>
      </c>
      <c r="K398">
        <v>0.77700000000000002</v>
      </c>
      <c r="L398" t="s">
        <v>57</v>
      </c>
      <c r="M398" t="s">
        <v>51</v>
      </c>
      <c r="N398" t="s">
        <v>616</v>
      </c>
      <c r="O398" t="s">
        <v>53</v>
      </c>
      <c r="Y398">
        <v>4</v>
      </c>
      <c r="Z398" t="b">
        <v>1</v>
      </c>
      <c r="AA398">
        <v>1</v>
      </c>
    </row>
    <row r="399" spans="2:27" x14ac:dyDescent="0.45">
      <c r="B399">
        <v>386</v>
      </c>
      <c r="C399" t="s">
        <v>47</v>
      </c>
      <c r="D399" t="s">
        <v>619</v>
      </c>
      <c r="E399" t="s">
        <v>59</v>
      </c>
      <c r="F399">
        <v>87181</v>
      </c>
      <c r="G399">
        <v>10213</v>
      </c>
      <c r="H399">
        <v>45747</v>
      </c>
      <c r="I399" t="s">
        <v>60</v>
      </c>
      <c r="J399">
        <v>0.02</v>
      </c>
      <c r="K399">
        <v>0</v>
      </c>
      <c r="L399" t="s">
        <v>57</v>
      </c>
      <c r="M399" t="s">
        <v>51</v>
      </c>
      <c r="N399" t="s">
        <v>616</v>
      </c>
      <c r="O399" t="s">
        <v>53</v>
      </c>
      <c r="Y399">
        <v>3</v>
      </c>
      <c r="Z399" t="b">
        <v>1</v>
      </c>
      <c r="AA399">
        <v>2</v>
      </c>
    </row>
    <row r="400" spans="2:27" x14ac:dyDescent="0.45">
      <c r="B400">
        <v>387</v>
      </c>
      <c r="D400" t="s">
        <v>620</v>
      </c>
      <c r="E400" t="s">
        <v>621</v>
      </c>
      <c r="F400">
        <v>55355</v>
      </c>
      <c r="G400">
        <v>6929</v>
      </c>
      <c r="H400">
        <v>45747</v>
      </c>
      <c r="I400" t="s">
        <v>63</v>
      </c>
      <c r="J400">
        <v>0.01</v>
      </c>
      <c r="K400">
        <v>0.13700000000000001</v>
      </c>
      <c r="L400" t="s">
        <v>57</v>
      </c>
      <c r="M400" t="s">
        <v>51</v>
      </c>
      <c r="N400" t="s">
        <v>616</v>
      </c>
      <c r="O400" t="s">
        <v>53</v>
      </c>
      <c r="Y400">
        <v>0</v>
      </c>
      <c r="Z400" t="b">
        <v>1</v>
      </c>
      <c r="AA400">
        <v>3</v>
      </c>
    </row>
    <row r="401" spans="2:27" x14ac:dyDescent="0.45">
      <c r="B401">
        <v>388</v>
      </c>
      <c r="D401" t="s">
        <v>620</v>
      </c>
      <c r="E401" t="s">
        <v>622</v>
      </c>
      <c r="F401">
        <v>23026</v>
      </c>
      <c r="G401">
        <v>3284</v>
      </c>
      <c r="H401">
        <v>45747</v>
      </c>
      <c r="I401" t="s">
        <v>63</v>
      </c>
      <c r="J401">
        <v>0.01</v>
      </c>
      <c r="K401">
        <v>0.21</v>
      </c>
      <c r="L401" t="s">
        <v>57</v>
      </c>
      <c r="M401" t="s">
        <v>51</v>
      </c>
      <c r="N401" t="s">
        <v>616</v>
      </c>
      <c r="O401" t="s">
        <v>53</v>
      </c>
      <c r="Y401">
        <v>0</v>
      </c>
      <c r="Z401" t="b">
        <v>1</v>
      </c>
      <c r="AA401">
        <v>3</v>
      </c>
    </row>
    <row r="402" spans="2:27" x14ac:dyDescent="0.45">
      <c r="B402">
        <v>389</v>
      </c>
      <c r="D402" t="s">
        <v>620</v>
      </c>
      <c r="E402" t="s">
        <v>623</v>
      </c>
      <c r="F402">
        <v>8800</v>
      </c>
      <c r="G402">
        <v>0</v>
      </c>
      <c r="H402">
        <v>45747</v>
      </c>
      <c r="I402" t="s">
        <v>63</v>
      </c>
      <c r="J402">
        <v>0</v>
      </c>
      <c r="K402">
        <v>7.0000000000000001E-3</v>
      </c>
      <c r="L402" t="s">
        <v>57</v>
      </c>
      <c r="M402" t="s">
        <v>51</v>
      </c>
      <c r="N402" t="s">
        <v>616</v>
      </c>
      <c r="O402" t="s">
        <v>53</v>
      </c>
      <c r="Y402">
        <v>0</v>
      </c>
      <c r="Z402" t="b">
        <v>1</v>
      </c>
      <c r="AA402">
        <v>3</v>
      </c>
    </row>
    <row r="403" spans="2:27" x14ac:dyDescent="0.45">
      <c r="B403">
        <v>390</v>
      </c>
      <c r="D403" t="s">
        <v>624</v>
      </c>
      <c r="E403" t="s">
        <v>625</v>
      </c>
      <c r="F403">
        <v>267305</v>
      </c>
      <c r="G403">
        <v>-1985</v>
      </c>
      <c r="H403">
        <v>45747</v>
      </c>
      <c r="I403" t="s">
        <v>56</v>
      </c>
      <c r="J403">
        <v>0.06</v>
      </c>
      <c r="K403">
        <v>1.4999999999999999E-2</v>
      </c>
      <c r="L403" t="s">
        <v>50</v>
      </c>
      <c r="M403" t="s">
        <v>399</v>
      </c>
      <c r="N403" t="s">
        <v>589</v>
      </c>
      <c r="O403" t="s">
        <v>53</v>
      </c>
      <c r="Y403">
        <v>0</v>
      </c>
      <c r="Z403" t="b">
        <v>1</v>
      </c>
      <c r="AA403">
        <v>0</v>
      </c>
    </row>
    <row r="404" spans="2:27" x14ac:dyDescent="0.45">
      <c r="B404">
        <v>391</v>
      </c>
      <c r="C404" t="s">
        <v>47</v>
      </c>
      <c r="D404" t="s">
        <v>626</v>
      </c>
      <c r="E404" t="s">
        <v>33</v>
      </c>
      <c r="F404">
        <v>262143</v>
      </c>
      <c r="G404">
        <v>65325</v>
      </c>
      <c r="H404">
        <v>45747</v>
      </c>
      <c r="I404" t="s">
        <v>49</v>
      </c>
      <c r="J404">
        <v>0.06</v>
      </c>
      <c r="K404">
        <v>0</v>
      </c>
      <c r="L404" t="s">
        <v>50</v>
      </c>
      <c r="M404" t="s">
        <v>51</v>
      </c>
      <c r="N404" t="s">
        <v>130</v>
      </c>
      <c r="O404" t="s">
        <v>53</v>
      </c>
      <c r="Y404">
        <v>11</v>
      </c>
      <c r="Z404" t="b">
        <v>1</v>
      </c>
      <c r="AA404">
        <v>0</v>
      </c>
    </row>
    <row r="405" spans="2:27" x14ac:dyDescent="0.45">
      <c r="B405">
        <v>392</v>
      </c>
      <c r="C405" t="s">
        <v>47</v>
      </c>
      <c r="D405" t="s">
        <v>627</v>
      </c>
      <c r="E405" t="s">
        <v>628</v>
      </c>
      <c r="F405">
        <v>262143</v>
      </c>
      <c r="G405">
        <v>65325</v>
      </c>
      <c r="H405">
        <v>45747</v>
      </c>
      <c r="I405" t="s">
        <v>56</v>
      </c>
      <c r="J405">
        <v>0.06</v>
      </c>
      <c r="K405">
        <v>1E-3</v>
      </c>
      <c r="L405" t="s">
        <v>57</v>
      </c>
      <c r="M405" t="s">
        <v>246</v>
      </c>
      <c r="N405" t="s">
        <v>130</v>
      </c>
      <c r="O405" t="s">
        <v>53</v>
      </c>
      <c r="Y405">
        <v>10</v>
      </c>
      <c r="Z405" t="b">
        <v>1</v>
      </c>
      <c r="AA405">
        <v>1</v>
      </c>
    </row>
    <row r="406" spans="2:27" x14ac:dyDescent="0.45">
      <c r="B406">
        <v>393</v>
      </c>
      <c r="C406" t="s">
        <v>47</v>
      </c>
      <c r="D406" t="s">
        <v>629</v>
      </c>
      <c r="E406" t="s">
        <v>59</v>
      </c>
      <c r="F406">
        <v>48501</v>
      </c>
      <c r="G406">
        <v>0</v>
      </c>
      <c r="H406">
        <v>45777</v>
      </c>
      <c r="I406" t="s">
        <v>60</v>
      </c>
      <c r="J406">
        <v>0.01</v>
      </c>
      <c r="K406">
        <v>0</v>
      </c>
      <c r="L406" t="s">
        <v>57</v>
      </c>
      <c r="M406" t="s">
        <v>51</v>
      </c>
      <c r="N406" t="s">
        <v>257</v>
      </c>
      <c r="O406" t="s">
        <v>257</v>
      </c>
      <c r="Y406">
        <v>1</v>
      </c>
      <c r="Z406" t="b">
        <v>1</v>
      </c>
      <c r="AA406">
        <v>2</v>
      </c>
    </row>
    <row r="407" spans="2:27" x14ac:dyDescent="0.45">
      <c r="B407">
        <v>394</v>
      </c>
      <c r="D407" t="s">
        <v>630</v>
      </c>
      <c r="E407" t="s">
        <v>631</v>
      </c>
      <c r="F407">
        <v>48501</v>
      </c>
      <c r="G407">
        <v>0</v>
      </c>
      <c r="H407">
        <v>45777</v>
      </c>
      <c r="I407" t="s">
        <v>632</v>
      </c>
      <c r="J407">
        <v>0.01</v>
      </c>
      <c r="K407">
        <v>8.8999999999999996E-2</v>
      </c>
      <c r="L407" t="s">
        <v>57</v>
      </c>
      <c r="M407" t="s">
        <v>51</v>
      </c>
      <c r="N407" t="s">
        <v>257</v>
      </c>
      <c r="O407" t="s">
        <v>257</v>
      </c>
      <c r="Y407">
        <v>0</v>
      </c>
      <c r="Z407" t="b">
        <v>1</v>
      </c>
      <c r="AA407">
        <v>3</v>
      </c>
    </row>
    <row r="408" spans="2:27" x14ac:dyDescent="0.45">
      <c r="B408">
        <v>395</v>
      </c>
      <c r="C408" t="s">
        <v>47</v>
      </c>
      <c r="D408" t="s">
        <v>633</v>
      </c>
      <c r="E408" t="s">
        <v>59</v>
      </c>
      <c r="F408">
        <v>40853</v>
      </c>
      <c r="G408">
        <v>6378</v>
      </c>
      <c r="H408">
        <v>45473</v>
      </c>
      <c r="I408" t="s">
        <v>60</v>
      </c>
      <c r="J408">
        <v>0.01</v>
      </c>
      <c r="K408">
        <v>0</v>
      </c>
      <c r="L408" t="s">
        <v>57</v>
      </c>
      <c r="M408" t="s">
        <v>51</v>
      </c>
      <c r="N408" t="s">
        <v>634</v>
      </c>
      <c r="O408" t="s">
        <v>635</v>
      </c>
      <c r="Y408">
        <v>1</v>
      </c>
      <c r="Z408" t="b">
        <v>1</v>
      </c>
      <c r="AA408">
        <v>2</v>
      </c>
    </row>
    <row r="409" spans="2:27" x14ac:dyDescent="0.45">
      <c r="B409">
        <v>396</v>
      </c>
      <c r="D409" t="s">
        <v>636</v>
      </c>
      <c r="E409" t="s">
        <v>637</v>
      </c>
      <c r="F409">
        <v>40853</v>
      </c>
      <c r="G409">
        <v>6378</v>
      </c>
      <c r="H409">
        <v>45473</v>
      </c>
      <c r="I409" t="s">
        <v>638</v>
      </c>
      <c r="J409">
        <v>0.01</v>
      </c>
      <c r="K409">
        <v>0</v>
      </c>
      <c r="L409" t="s">
        <v>57</v>
      </c>
      <c r="M409" t="s">
        <v>51</v>
      </c>
      <c r="N409" t="s">
        <v>634</v>
      </c>
      <c r="O409" t="s">
        <v>635</v>
      </c>
      <c r="Y409">
        <v>0</v>
      </c>
      <c r="Z409" t="b">
        <v>1</v>
      </c>
      <c r="AA409">
        <v>3</v>
      </c>
    </row>
    <row r="410" spans="2:27" x14ac:dyDescent="0.45">
      <c r="B410">
        <v>397</v>
      </c>
      <c r="C410" t="s">
        <v>47</v>
      </c>
      <c r="D410" t="s">
        <v>639</v>
      </c>
      <c r="E410" t="s">
        <v>59</v>
      </c>
      <c r="F410">
        <v>22924</v>
      </c>
      <c r="G410">
        <v>0</v>
      </c>
      <c r="H410">
        <v>45812</v>
      </c>
      <c r="I410" t="s">
        <v>60</v>
      </c>
      <c r="J410">
        <v>0.01</v>
      </c>
      <c r="K410">
        <v>0</v>
      </c>
      <c r="L410" t="s">
        <v>57</v>
      </c>
      <c r="M410" t="s">
        <v>51</v>
      </c>
      <c r="N410" t="s">
        <v>130</v>
      </c>
      <c r="O410" t="s">
        <v>53</v>
      </c>
      <c r="Y410">
        <v>2</v>
      </c>
      <c r="Z410" t="b">
        <v>1</v>
      </c>
      <c r="AA410">
        <v>2</v>
      </c>
    </row>
    <row r="411" spans="2:27" x14ac:dyDescent="0.45">
      <c r="B411">
        <v>398</v>
      </c>
      <c r="D411" t="s">
        <v>640</v>
      </c>
      <c r="E411" t="s">
        <v>641</v>
      </c>
      <c r="F411">
        <v>13841</v>
      </c>
      <c r="G411">
        <v>0</v>
      </c>
      <c r="H411">
        <v>45812</v>
      </c>
      <c r="I411" t="s">
        <v>85</v>
      </c>
      <c r="J411">
        <v>0</v>
      </c>
      <c r="K411">
        <v>2.1999999999999999E-2</v>
      </c>
      <c r="L411" t="s">
        <v>57</v>
      </c>
      <c r="M411" t="s">
        <v>51</v>
      </c>
      <c r="N411" t="s">
        <v>130</v>
      </c>
      <c r="O411" t="s">
        <v>53</v>
      </c>
      <c r="Y411">
        <v>0</v>
      </c>
      <c r="Z411" t="b">
        <v>1</v>
      </c>
      <c r="AA411">
        <v>3</v>
      </c>
    </row>
    <row r="412" spans="2:27" x14ac:dyDescent="0.45">
      <c r="B412">
        <v>399</v>
      </c>
      <c r="D412" t="s">
        <v>640</v>
      </c>
      <c r="E412" t="s">
        <v>642</v>
      </c>
      <c r="F412">
        <v>9083</v>
      </c>
      <c r="G412">
        <v>0</v>
      </c>
      <c r="H412">
        <v>45812</v>
      </c>
      <c r="I412" t="s">
        <v>85</v>
      </c>
      <c r="J412">
        <v>0</v>
      </c>
      <c r="K412">
        <v>0.126</v>
      </c>
      <c r="L412" t="s">
        <v>57</v>
      </c>
      <c r="M412" t="s">
        <v>51</v>
      </c>
      <c r="N412" t="s">
        <v>130</v>
      </c>
      <c r="O412" t="s">
        <v>53</v>
      </c>
      <c r="Y412">
        <v>0</v>
      </c>
      <c r="Z412" t="b">
        <v>1</v>
      </c>
      <c r="AA412">
        <v>3</v>
      </c>
    </row>
    <row r="413" spans="2:27" x14ac:dyDescent="0.45">
      <c r="B413">
        <v>400</v>
      </c>
      <c r="C413" t="s">
        <v>47</v>
      </c>
      <c r="D413" t="s">
        <v>643</v>
      </c>
      <c r="E413" t="s">
        <v>59</v>
      </c>
      <c r="F413">
        <v>10121</v>
      </c>
      <c r="G413">
        <v>4931</v>
      </c>
      <c r="H413">
        <v>45812</v>
      </c>
      <c r="I413" t="s">
        <v>60</v>
      </c>
      <c r="J413">
        <v>0</v>
      </c>
      <c r="K413">
        <v>0</v>
      </c>
      <c r="L413" t="s">
        <v>57</v>
      </c>
      <c r="M413" t="s">
        <v>51</v>
      </c>
      <c r="N413" t="s">
        <v>130</v>
      </c>
      <c r="O413" t="s">
        <v>53</v>
      </c>
      <c r="Y413">
        <v>2</v>
      </c>
      <c r="Z413" t="b">
        <v>1</v>
      </c>
      <c r="AA413">
        <v>2</v>
      </c>
    </row>
    <row r="414" spans="2:27" x14ac:dyDescent="0.45">
      <c r="B414">
        <v>401</v>
      </c>
      <c r="D414" t="s">
        <v>644</v>
      </c>
      <c r="E414" t="s">
        <v>645</v>
      </c>
      <c r="F414">
        <v>5190</v>
      </c>
      <c r="G414">
        <v>0</v>
      </c>
      <c r="H414">
        <v>45812</v>
      </c>
      <c r="I414" t="s">
        <v>85</v>
      </c>
      <c r="J414">
        <v>0</v>
      </c>
      <c r="K414">
        <v>4.3999999999999997E-2</v>
      </c>
      <c r="L414" t="s">
        <v>57</v>
      </c>
      <c r="M414" t="s">
        <v>51</v>
      </c>
      <c r="N414" t="s">
        <v>130</v>
      </c>
      <c r="O414" t="s">
        <v>53</v>
      </c>
      <c r="Y414">
        <v>0</v>
      </c>
      <c r="Z414" t="b">
        <v>1</v>
      </c>
      <c r="AA414">
        <v>3</v>
      </c>
    </row>
    <row r="415" spans="2:27" x14ac:dyDescent="0.45">
      <c r="B415">
        <v>402</v>
      </c>
      <c r="D415" t="s">
        <v>644</v>
      </c>
      <c r="E415" t="s">
        <v>646</v>
      </c>
      <c r="F415">
        <v>4931</v>
      </c>
      <c r="G415">
        <v>4931</v>
      </c>
      <c r="H415">
        <v>45688</v>
      </c>
      <c r="I415" t="s">
        <v>63</v>
      </c>
      <c r="J415">
        <v>0</v>
      </c>
      <c r="K415">
        <v>0.02</v>
      </c>
      <c r="L415" t="s">
        <v>57</v>
      </c>
      <c r="M415" t="s">
        <v>51</v>
      </c>
      <c r="N415" t="s">
        <v>130</v>
      </c>
      <c r="O415" t="s">
        <v>53</v>
      </c>
      <c r="Y415">
        <v>0</v>
      </c>
      <c r="Z415" t="b">
        <v>1</v>
      </c>
      <c r="AA415">
        <v>3</v>
      </c>
    </row>
    <row r="416" spans="2:27" x14ac:dyDescent="0.45">
      <c r="B416">
        <v>403</v>
      </c>
      <c r="D416" t="s">
        <v>647</v>
      </c>
      <c r="E416" t="s">
        <v>648</v>
      </c>
      <c r="F416">
        <v>256500</v>
      </c>
      <c r="G416">
        <v>256500</v>
      </c>
      <c r="H416">
        <v>45747</v>
      </c>
      <c r="I416" t="s">
        <v>56</v>
      </c>
      <c r="J416">
        <v>0.06</v>
      </c>
      <c r="K416">
        <v>7.9000000000000001E-2</v>
      </c>
      <c r="L416" t="s">
        <v>50</v>
      </c>
      <c r="M416" t="s">
        <v>649</v>
      </c>
      <c r="N416" t="s">
        <v>265</v>
      </c>
      <c r="O416" t="s">
        <v>53</v>
      </c>
      <c r="Y416">
        <v>0</v>
      </c>
      <c r="Z416" t="b">
        <v>1</v>
      </c>
      <c r="AA416">
        <v>0</v>
      </c>
    </row>
    <row r="417" spans="2:27" x14ac:dyDescent="0.45">
      <c r="B417">
        <v>404</v>
      </c>
      <c r="C417" t="s">
        <v>47</v>
      </c>
      <c r="D417" t="s">
        <v>650</v>
      </c>
      <c r="E417" t="s">
        <v>59</v>
      </c>
      <c r="F417">
        <v>240662</v>
      </c>
      <c r="G417">
        <v>-930</v>
      </c>
      <c r="H417">
        <v>45777</v>
      </c>
      <c r="I417" t="s">
        <v>60</v>
      </c>
      <c r="J417">
        <v>0.05</v>
      </c>
      <c r="K417">
        <v>0</v>
      </c>
      <c r="L417" t="s">
        <v>50</v>
      </c>
      <c r="M417" t="s">
        <v>51</v>
      </c>
      <c r="N417" t="s">
        <v>52</v>
      </c>
      <c r="O417" t="s">
        <v>53</v>
      </c>
      <c r="Y417">
        <v>3</v>
      </c>
      <c r="Z417" t="b">
        <v>1</v>
      </c>
      <c r="AA417">
        <v>0</v>
      </c>
    </row>
    <row r="418" spans="2:27" x14ac:dyDescent="0.45">
      <c r="B418">
        <v>405</v>
      </c>
      <c r="D418" t="s">
        <v>651</v>
      </c>
      <c r="E418" t="s">
        <v>652</v>
      </c>
      <c r="F418">
        <v>167357</v>
      </c>
      <c r="G418">
        <v>277</v>
      </c>
      <c r="H418">
        <v>45777</v>
      </c>
      <c r="I418" t="s">
        <v>63</v>
      </c>
      <c r="J418">
        <v>0.04</v>
      </c>
      <c r="K418">
        <v>0.45</v>
      </c>
      <c r="L418" t="s">
        <v>57</v>
      </c>
      <c r="M418" t="s">
        <v>51</v>
      </c>
      <c r="N418" t="s">
        <v>52</v>
      </c>
      <c r="O418" t="s">
        <v>53</v>
      </c>
      <c r="Y418">
        <v>0</v>
      </c>
      <c r="Z418" t="b">
        <v>1</v>
      </c>
      <c r="AA418">
        <v>1</v>
      </c>
    </row>
    <row r="419" spans="2:27" x14ac:dyDescent="0.45">
      <c r="B419">
        <v>406</v>
      </c>
      <c r="C419" t="s">
        <v>47</v>
      </c>
      <c r="D419" t="s">
        <v>653</v>
      </c>
      <c r="E419" t="s">
        <v>59</v>
      </c>
      <c r="F419">
        <v>73305</v>
      </c>
      <c r="G419">
        <v>-1207</v>
      </c>
      <c r="H419">
        <v>45777</v>
      </c>
      <c r="I419" t="s">
        <v>60</v>
      </c>
      <c r="J419">
        <v>0.02</v>
      </c>
      <c r="K419">
        <v>0</v>
      </c>
      <c r="L419" t="s">
        <v>57</v>
      </c>
      <c r="M419" t="s">
        <v>51</v>
      </c>
      <c r="N419" t="s">
        <v>654</v>
      </c>
      <c r="O419" t="s">
        <v>53</v>
      </c>
      <c r="Y419">
        <v>1</v>
      </c>
      <c r="Z419" t="b">
        <v>1</v>
      </c>
      <c r="AA419">
        <v>1</v>
      </c>
    </row>
    <row r="420" spans="2:27" x14ac:dyDescent="0.45">
      <c r="B420">
        <v>407</v>
      </c>
      <c r="D420" t="s">
        <v>655</v>
      </c>
      <c r="E420" t="s">
        <v>656</v>
      </c>
      <c r="F420">
        <v>73305</v>
      </c>
      <c r="G420">
        <v>-1207</v>
      </c>
      <c r="H420">
        <v>45777</v>
      </c>
      <c r="I420" t="s">
        <v>63</v>
      </c>
      <c r="J420">
        <v>0.02</v>
      </c>
      <c r="K420">
        <v>0.45300000000000001</v>
      </c>
      <c r="L420" t="s">
        <v>57</v>
      </c>
      <c r="M420" t="s">
        <v>51</v>
      </c>
      <c r="N420" t="s">
        <v>654</v>
      </c>
      <c r="O420" t="s">
        <v>53</v>
      </c>
      <c r="Y420">
        <v>0</v>
      </c>
      <c r="Z420" t="b">
        <v>1</v>
      </c>
      <c r="AA420">
        <v>2</v>
      </c>
    </row>
    <row r="421" spans="2:27" x14ac:dyDescent="0.45">
      <c r="B421">
        <v>408</v>
      </c>
      <c r="C421" t="s">
        <v>47</v>
      </c>
      <c r="D421" t="s">
        <v>657</v>
      </c>
      <c r="E421" t="s">
        <v>33</v>
      </c>
      <c r="F421">
        <v>225525</v>
      </c>
      <c r="G421">
        <v>-3281</v>
      </c>
      <c r="H421">
        <v>45747</v>
      </c>
      <c r="I421" t="s">
        <v>49</v>
      </c>
      <c r="J421">
        <v>0.05</v>
      </c>
      <c r="K421">
        <v>0</v>
      </c>
      <c r="L421" t="s">
        <v>50</v>
      </c>
      <c r="M421" t="s">
        <v>405</v>
      </c>
      <c r="N421" t="s">
        <v>130</v>
      </c>
      <c r="O421" t="s">
        <v>53</v>
      </c>
      <c r="Y421">
        <v>1</v>
      </c>
      <c r="Z421" t="b">
        <v>1</v>
      </c>
      <c r="AA421">
        <v>0</v>
      </c>
    </row>
    <row r="422" spans="2:27" x14ac:dyDescent="0.45">
      <c r="B422">
        <v>409</v>
      </c>
      <c r="D422" t="s">
        <v>658</v>
      </c>
      <c r="E422" t="s">
        <v>659</v>
      </c>
      <c r="F422">
        <v>225525</v>
      </c>
      <c r="G422">
        <v>-3281</v>
      </c>
      <c r="H422">
        <v>45747</v>
      </c>
      <c r="I422" t="s">
        <v>56</v>
      </c>
      <c r="J422">
        <v>0.05</v>
      </c>
      <c r="K422">
        <v>2.7E-2</v>
      </c>
      <c r="L422" t="s">
        <v>57</v>
      </c>
      <c r="M422" t="s">
        <v>51</v>
      </c>
      <c r="N422" t="s">
        <v>130</v>
      </c>
      <c r="O422" t="s">
        <v>53</v>
      </c>
      <c r="Y422">
        <v>0</v>
      </c>
      <c r="Z422" t="b">
        <v>1</v>
      </c>
      <c r="AA422">
        <v>1</v>
      </c>
    </row>
    <row r="423" spans="2:27" x14ac:dyDescent="0.45">
      <c r="B423">
        <v>410</v>
      </c>
      <c r="C423" t="s">
        <v>47</v>
      </c>
      <c r="D423" t="s">
        <v>660</v>
      </c>
      <c r="E423" t="s">
        <v>33</v>
      </c>
      <c r="F423">
        <v>222137</v>
      </c>
      <c r="G423">
        <v>-92078</v>
      </c>
      <c r="H423">
        <v>45747</v>
      </c>
      <c r="I423" t="s">
        <v>49</v>
      </c>
      <c r="J423">
        <v>0.05</v>
      </c>
      <c r="K423">
        <v>0</v>
      </c>
      <c r="L423" t="s">
        <v>50</v>
      </c>
      <c r="M423" t="s">
        <v>51</v>
      </c>
      <c r="N423" t="s">
        <v>109</v>
      </c>
      <c r="O423" t="s">
        <v>110</v>
      </c>
      <c r="Y423">
        <v>1</v>
      </c>
      <c r="Z423" t="b">
        <v>1</v>
      </c>
      <c r="AA423">
        <v>0</v>
      </c>
    </row>
    <row r="424" spans="2:27" x14ac:dyDescent="0.45">
      <c r="B424">
        <v>411</v>
      </c>
      <c r="D424" t="s">
        <v>661</v>
      </c>
      <c r="E424" t="s">
        <v>662</v>
      </c>
      <c r="F424">
        <v>222137</v>
      </c>
      <c r="G424">
        <v>-92078</v>
      </c>
      <c r="H424">
        <v>45747</v>
      </c>
      <c r="I424" t="s">
        <v>56</v>
      </c>
      <c r="J424">
        <v>0.05</v>
      </c>
      <c r="K424">
        <v>1.4059999999999999</v>
      </c>
      <c r="L424" t="s">
        <v>57</v>
      </c>
      <c r="M424" t="s">
        <v>443</v>
      </c>
      <c r="N424" t="s">
        <v>109</v>
      </c>
      <c r="O424" t="s">
        <v>110</v>
      </c>
      <c r="Y424">
        <v>0</v>
      </c>
      <c r="Z424" t="b">
        <v>1</v>
      </c>
      <c r="AA424">
        <v>1</v>
      </c>
    </row>
    <row r="425" spans="2:27" x14ac:dyDescent="0.45">
      <c r="B425">
        <v>412</v>
      </c>
      <c r="C425" t="s">
        <v>47</v>
      </c>
      <c r="D425" t="s">
        <v>663</v>
      </c>
      <c r="E425" t="s">
        <v>33</v>
      </c>
      <c r="F425">
        <v>217084</v>
      </c>
      <c r="G425">
        <v>110521</v>
      </c>
      <c r="H425">
        <v>45747</v>
      </c>
      <c r="I425" t="s">
        <v>49</v>
      </c>
      <c r="J425">
        <v>0.05</v>
      </c>
      <c r="K425">
        <v>0</v>
      </c>
      <c r="L425" t="s">
        <v>50</v>
      </c>
      <c r="M425" t="s">
        <v>51</v>
      </c>
      <c r="N425" t="s">
        <v>265</v>
      </c>
      <c r="O425" t="s">
        <v>53</v>
      </c>
      <c r="Y425">
        <v>6</v>
      </c>
      <c r="Z425" t="b">
        <v>1</v>
      </c>
      <c r="AA425">
        <v>0</v>
      </c>
    </row>
    <row r="426" spans="2:27" x14ac:dyDescent="0.45">
      <c r="B426">
        <v>413</v>
      </c>
      <c r="C426" t="s">
        <v>47</v>
      </c>
      <c r="D426" t="s">
        <v>664</v>
      </c>
      <c r="E426" t="s">
        <v>665</v>
      </c>
      <c r="F426">
        <v>217084</v>
      </c>
      <c r="G426">
        <v>110521</v>
      </c>
      <c r="H426">
        <v>45747</v>
      </c>
      <c r="I426" t="s">
        <v>56</v>
      </c>
      <c r="J426">
        <v>0.05</v>
      </c>
      <c r="K426">
        <v>4.0000000000000001E-3</v>
      </c>
      <c r="L426" t="s">
        <v>57</v>
      </c>
      <c r="M426" t="s">
        <v>51</v>
      </c>
      <c r="N426" t="s">
        <v>265</v>
      </c>
      <c r="O426" t="s">
        <v>53</v>
      </c>
      <c r="Y426">
        <v>5</v>
      </c>
      <c r="Z426" t="b">
        <v>1</v>
      </c>
      <c r="AA426">
        <v>1</v>
      </c>
    </row>
    <row r="427" spans="2:27" x14ac:dyDescent="0.45">
      <c r="B427">
        <v>414</v>
      </c>
      <c r="C427" t="s">
        <v>47</v>
      </c>
      <c r="D427" t="s">
        <v>666</v>
      </c>
      <c r="E427" t="s">
        <v>59</v>
      </c>
      <c r="F427">
        <v>90675</v>
      </c>
      <c r="G427">
        <v>61</v>
      </c>
      <c r="H427">
        <v>45812</v>
      </c>
      <c r="I427" t="s">
        <v>60</v>
      </c>
      <c r="J427">
        <v>0.02</v>
      </c>
      <c r="K427">
        <v>0</v>
      </c>
      <c r="L427" t="s">
        <v>57</v>
      </c>
      <c r="M427" t="s">
        <v>51</v>
      </c>
      <c r="N427" t="s">
        <v>265</v>
      </c>
      <c r="O427" t="s">
        <v>53</v>
      </c>
      <c r="Y427">
        <v>3</v>
      </c>
      <c r="Z427" t="b">
        <v>1</v>
      </c>
      <c r="AA427">
        <v>2</v>
      </c>
    </row>
    <row r="428" spans="2:27" x14ac:dyDescent="0.45">
      <c r="B428">
        <v>415</v>
      </c>
      <c r="D428" t="s">
        <v>667</v>
      </c>
      <c r="E428" t="s">
        <v>668</v>
      </c>
      <c r="F428">
        <v>44417</v>
      </c>
      <c r="G428">
        <v>0</v>
      </c>
      <c r="H428">
        <v>45812</v>
      </c>
      <c r="I428" t="s">
        <v>85</v>
      </c>
      <c r="J428">
        <v>0.01</v>
      </c>
      <c r="K428">
        <v>0.36899999999999999</v>
      </c>
      <c r="L428" t="s">
        <v>57</v>
      </c>
      <c r="M428" t="s">
        <v>51</v>
      </c>
      <c r="N428" t="s">
        <v>265</v>
      </c>
      <c r="O428" t="s">
        <v>53</v>
      </c>
      <c r="Y428">
        <v>0</v>
      </c>
      <c r="Z428" t="b">
        <v>1</v>
      </c>
      <c r="AA428">
        <v>3</v>
      </c>
    </row>
    <row r="429" spans="2:27" x14ac:dyDescent="0.45">
      <c r="B429">
        <v>416</v>
      </c>
      <c r="D429" t="s">
        <v>667</v>
      </c>
      <c r="E429" t="s">
        <v>669</v>
      </c>
      <c r="F429">
        <v>35994</v>
      </c>
      <c r="G429">
        <v>61</v>
      </c>
      <c r="H429">
        <v>45812</v>
      </c>
      <c r="I429" t="s">
        <v>85</v>
      </c>
      <c r="J429">
        <v>0.01</v>
      </c>
      <c r="K429">
        <v>9.6000000000000002E-2</v>
      </c>
      <c r="L429" t="s">
        <v>57</v>
      </c>
      <c r="M429" t="s">
        <v>51</v>
      </c>
      <c r="N429" t="s">
        <v>265</v>
      </c>
      <c r="O429" t="s">
        <v>53</v>
      </c>
      <c r="Y429">
        <v>0</v>
      </c>
      <c r="Z429" t="b">
        <v>1</v>
      </c>
      <c r="AA429">
        <v>3</v>
      </c>
    </row>
    <row r="430" spans="2:27" x14ac:dyDescent="0.45">
      <c r="B430">
        <v>417</v>
      </c>
      <c r="D430" t="s">
        <v>667</v>
      </c>
      <c r="E430" t="s">
        <v>670</v>
      </c>
      <c r="F430">
        <v>10264</v>
      </c>
      <c r="G430">
        <v>0</v>
      </c>
      <c r="H430">
        <v>45812</v>
      </c>
      <c r="I430" t="s">
        <v>85</v>
      </c>
      <c r="J430">
        <v>0</v>
      </c>
      <c r="K430">
        <v>0.109</v>
      </c>
      <c r="L430" t="s">
        <v>57</v>
      </c>
      <c r="M430" t="s">
        <v>51</v>
      </c>
      <c r="N430" t="s">
        <v>265</v>
      </c>
      <c r="O430" t="s">
        <v>53</v>
      </c>
      <c r="Y430">
        <v>0</v>
      </c>
      <c r="Z430" t="b">
        <v>1</v>
      </c>
      <c r="AA430">
        <v>3</v>
      </c>
    </row>
    <row r="431" spans="2:27" x14ac:dyDescent="0.45">
      <c r="B431">
        <v>418</v>
      </c>
      <c r="D431" t="s">
        <v>666</v>
      </c>
      <c r="E431" t="s">
        <v>671</v>
      </c>
      <c r="F431">
        <v>4923</v>
      </c>
      <c r="G431">
        <v>0</v>
      </c>
      <c r="H431">
        <v>45812</v>
      </c>
      <c r="I431" t="s">
        <v>85</v>
      </c>
      <c r="J431">
        <v>0</v>
      </c>
      <c r="K431">
        <v>2.198</v>
      </c>
      <c r="L431" t="s">
        <v>57</v>
      </c>
      <c r="M431" t="s">
        <v>51</v>
      </c>
      <c r="N431" t="s">
        <v>265</v>
      </c>
      <c r="O431" t="s">
        <v>53</v>
      </c>
      <c r="Y431">
        <v>0</v>
      </c>
      <c r="Z431" t="b">
        <v>1</v>
      </c>
      <c r="AA431">
        <v>2</v>
      </c>
    </row>
    <row r="432" spans="2:27" x14ac:dyDescent="0.45">
      <c r="B432">
        <v>419</v>
      </c>
      <c r="D432" t="s">
        <v>672</v>
      </c>
      <c r="E432" t="s">
        <v>673</v>
      </c>
      <c r="F432">
        <v>216796</v>
      </c>
      <c r="G432">
        <v>216796</v>
      </c>
      <c r="H432">
        <v>45747</v>
      </c>
      <c r="I432" t="s">
        <v>56</v>
      </c>
      <c r="J432">
        <v>0.05</v>
      </c>
      <c r="K432">
        <v>4.7E-2</v>
      </c>
      <c r="L432" t="s">
        <v>50</v>
      </c>
      <c r="M432" t="s">
        <v>674</v>
      </c>
      <c r="N432" t="s">
        <v>306</v>
      </c>
      <c r="O432" t="s">
        <v>53</v>
      </c>
      <c r="Y432">
        <v>0</v>
      </c>
      <c r="Z432" t="b">
        <v>1</v>
      </c>
      <c r="AA432">
        <v>0</v>
      </c>
    </row>
    <row r="433" spans="2:27" x14ac:dyDescent="0.45">
      <c r="B433">
        <v>420</v>
      </c>
      <c r="C433" t="s">
        <v>47</v>
      </c>
      <c r="D433" t="s">
        <v>675</v>
      </c>
      <c r="E433" t="s">
        <v>33</v>
      </c>
      <c r="F433">
        <v>214087</v>
      </c>
      <c r="G433">
        <v>13300</v>
      </c>
      <c r="H433">
        <v>45777</v>
      </c>
      <c r="I433" t="s">
        <v>49</v>
      </c>
      <c r="J433">
        <v>0.05</v>
      </c>
      <c r="K433">
        <v>0</v>
      </c>
      <c r="L433" t="s">
        <v>50</v>
      </c>
      <c r="M433" t="s">
        <v>51</v>
      </c>
      <c r="N433" t="s">
        <v>248</v>
      </c>
      <c r="O433" t="s">
        <v>176</v>
      </c>
      <c r="Y433">
        <v>4</v>
      </c>
      <c r="Z433" t="b">
        <v>1</v>
      </c>
      <c r="AA433">
        <v>0</v>
      </c>
    </row>
    <row r="434" spans="2:27" x14ac:dyDescent="0.45">
      <c r="B434">
        <v>421</v>
      </c>
      <c r="C434" t="s">
        <v>47</v>
      </c>
      <c r="D434" t="s">
        <v>676</v>
      </c>
      <c r="E434" t="s">
        <v>59</v>
      </c>
      <c r="F434">
        <v>214087</v>
      </c>
      <c r="G434">
        <v>13300</v>
      </c>
      <c r="H434">
        <v>45777</v>
      </c>
      <c r="I434" t="s">
        <v>60</v>
      </c>
      <c r="J434">
        <v>0.05</v>
      </c>
      <c r="K434">
        <v>0</v>
      </c>
      <c r="L434" t="s">
        <v>57</v>
      </c>
      <c r="M434" t="s">
        <v>443</v>
      </c>
      <c r="N434" t="s">
        <v>248</v>
      </c>
      <c r="O434" t="s">
        <v>176</v>
      </c>
      <c r="Y434">
        <v>3</v>
      </c>
      <c r="Z434" t="b">
        <v>1</v>
      </c>
      <c r="AA434">
        <v>1</v>
      </c>
    </row>
    <row r="435" spans="2:27" x14ac:dyDescent="0.45">
      <c r="B435">
        <v>422</v>
      </c>
      <c r="C435" t="s">
        <v>47</v>
      </c>
      <c r="D435" t="s">
        <v>677</v>
      </c>
      <c r="E435" t="s">
        <v>59</v>
      </c>
      <c r="F435">
        <v>214087</v>
      </c>
      <c r="G435">
        <v>13300</v>
      </c>
      <c r="H435">
        <v>45777</v>
      </c>
      <c r="I435" t="s">
        <v>60</v>
      </c>
      <c r="J435">
        <v>0.05</v>
      </c>
      <c r="K435">
        <v>0</v>
      </c>
      <c r="L435" t="s">
        <v>57</v>
      </c>
      <c r="M435" t="s">
        <v>51</v>
      </c>
      <c r="N435" t="s">
        <v>248</v>
      </c>
      <c r="O435" t="s">
        <v>176</v>
      </c>
      <c r="Y435">
        <v>2</v>
      </c>
      <c r="Z435" t="b">
        <v>1</v>
      </c>
      <c r="AA435">
        <v>2</v>
      </c>
    </row>
    <row r="436" spans="2:27" x14ac:dyDescent="0.45">
      <c r="B436">
        <v>423</v>
      </c>
      <c r="D436" t="s">
        <v>678</v>
      </c>
      <c r="E436" t="s">
        <v>679</v>
      </c>
      <c r="F436">
        <v>113492</v>
      </c>
      <c r="G436">
        <v>6834</v>
      </c>
      <c r="H436">
        <v>45777</v>
      </c>
      <c r="I436" t="s">
        <v>179</v>
      </c>
      <c r="J436">
        <v>0.03</v>
      </c>
      <c r="K436">
        <v>0</v>
      </c>
      <c r="L436" t="s">
        <v>57</v>
      </c>
      <c r="M436" t="s">
        <v>51</v>
      </c>
      <c r="N436" t="s">
        <v>248</v>
      </c>
      <c r="O436" t="s">
        <v>176</v>
      </c>
      <c r="Y436">
        <v>0</v>
      </c>
      <c r="Z436" t="b">
        <v>1</v>
      </c>
      <c r="AA436">
        <v>3</v>
      </c>
    </row>
    <row r="437" spans="2:27" x14ac:dyDescent="0.45">
      <c r="B437">
        <v>424</v>
      </c>
      <c r="D437" t="s">
        <v>678</v>
      </c>
      <c r="E437" t="s">
        <v>680</v>
      </c>
      <c r="F437">
        <v>100595</v>
      </c>
      <c r="G437">
        <v>6466</v>
      </c>
      <c r="H437">
        <v>45777</v>
      </c>
      <c r="I437" t="s">
        <v>179</v>
      </c>
      <c r="J437">
        <v>0.02</v>
      </c>
      <c r="K437">
        <v>0</v>
      </c>
      <c r="L437" t="s">
        <v>57</v>
      </c>
      <c r="M437" t="s">
        <v>51</v>
      </c>
      <c r="N437" t="s">
        <v>248</v>
      </c>
      <c r="O437" t="s">
        <v>176</v>
      </c>
      <c r="Y437">
        <v>0</v>
      </c>
      <c r="Z437" t="b">
        <v>1</v>
      </c>
      <c r="AA437">
        <v>3</v>
      </c>
    </row>
    <row r="438" spans="2:27" x14ac:dyDescent="0.45">
      <c r="B438">
        <v>425</v>
      </c>
      <c r="C438" t="s">
        <v>47</v>
      </c>
      <c r="D438" t="s">
        <v>681</v>
      </c>
      <c r="E438" t="s">
        <v>33</v>
      </c>
      <c r="F438">
        <v>213873</v>
      </c>
      <c r="G438">
        <v>0</v>
      </c>
      <c r="H438">
        <v>45747</v>
      </c>
      <c r="I438" t="s">
        <v>49</v>
      </c>
      <c r="J438">
        <v>0.05</v>
      </c>
      <c r="K438">
        <v>0</v>
      </c>
      <c r="L438" t="s">
        <v>50</v>
      </c>
      <c r="M438" t="s">
        <v>51</v>
      </c>
      <c r="N438" t="s">
        <v>682</v>
      </c>
      <c r="O438" t="s">
        <v>683</v>
      </c>
      <c r="Y438">
        <v>1</v>
      </c>
      <c r="Z438" t="b">
        <v>1</v>
      </c>
      <c r="AA438">
        <v>0</v>
      </c>
    </row>
    <row r="439" spans="2:27" x14ac:dyDescent="0.45">
      <c r="B439">
        <v>426</v>
      </c>
      <c r="D439" t="s">
        <v>684</v>
      </c>
      <c r="E439" t="s">
        <v>685</v>
      </c>
      <c r="F439">
        <v>213873</v>
      </c>
      <c r="G439">
        <v>0</v>
      </c>
      <c r="H439">
        <v>45747</v>
      </c>
      <c r="I439" t="s">
        <v>56</v>
      </c>
      <c r="J439">
        <v>0.05</v>
      </c>
      <c r="K439">
        <v>2E-3</v>
      </c>
      <c r="L439" t="s">
        <v>57</v>
      </c>
      <c r="M439" t="s">
        <v>443</v>
      </c>
      <c r="N439" t="s">
        <v>682</v>
      </c>
      <c r="O439" t="s">
        <v>683</v>
      </c>
      <c r="Y439">
        <v>0</v>
      </c>
      <c r="Z439" t="b">
        <v>1</v>
      </c>
      <c r="AA439">
        <v>1</v>
      </c>
    </row>
    <row r="440" spans="2:27" x14ac:dyDescent="0.45">
      <c r="B440">
        <v>427</v>
      </c>
      <c r="C440" t="s">
        <v>47</v>
      </c>
      <c r="D440" t="s">
        <v>686</v>
      </c>
      <c r="E440" t="s">
        <v>687</v>
      </c>
      <c r="F440">
        <v>209264</v>
      </c>
      <c r="G440">
        <v>-5373</v>
      </c>
      <c r="H440">
        <v>45747</v>
      </c>
      <c r="I440" t="s">
        <v>56</v>
      </c>
      <c r="J440">
        <v>0.05</v>
      </c>
      <c r="K440">
        <v>5.3999999999999999E-2</v>
      </c>
      <c r="L440" t="s">
        <v>50</v>
      </c>
      <c r="M440" t="s">
        <v>51</v>
      </c>
      <c r="N440" t="s">
        <v>130</v>
      </c>
      <c r="O440" t="s">
        <v>53</v>
      </c>
      <c r="Y440">
        <v>3</v>
      </c>
      <c r="Z440" t="b">
        <v>1</v>
      </c>
      <c r="AA440">
        <v>0</v>
      </c>
    </row>
    <row r="441" spans="2:27" x14ac:dyDescent="0.45">
      <c r="B441">
        <v>428</v>
      </c>
      <c r="D441" t="s">
        <v>688</v>
      </c>
      <c r="E441" t="s">
        <v>689</v>
      </c>
      <c r="F441">
        <v>207060</v>
      </c>
      <c r="G441">
        <v>-5370</v>
      </c>
      <c r="H441">
        <v>45747</v>
      </c>
      <c r="I441" t="s">
        <v>63</v>
      </c>
      <c r="J441">
        <v>0.05</v>
      </c>
      <c r="K441">
        <v>0.32800000000000001</v>
      </c>
      <c r="L441" t="s">
        <v>57</v>
      </c>
      <c r="M441" t="s">
        <v>51</v>
      </c>
      <c r="N441" t="s">
        <v>130</v>
      </c>
      <c r="O441" t="s">
        <v>53</v>
      </c>
      <c r="Y441">
        <v>0</v>
      </c>
      <c r="Z441" t="b">
        <v>1</v>
      </c>
      <c r="AA441">
        <v>1</v>
      </c>
    </row>
    <row r="442" spans="2:27" x14ac:dyDescent="0.45">
      <c r="B442">
        <v>429</v>
      </c>
      <c r="C442" t="s">
        <v>47</v>
      </c>
      <c r="D442" t="s">
        <v>690</v>
      </c>
      <c r="E442" t="s">
        <v>59</v>
      </c>
      <c r="F442">
        <v>0</v>
      </c>
      <c r="G442">
        <v>-2950</v>
      </c>
      <c r="H442">
        <v>45657</v>
      </c>
      <c r="I442" t="s">
        <v>404</v>
      </c>
      <c r="J442">
        <v>0</v>
      </c>
      <c r="K442">
        <v>0</v>
      </c>
      <c r="L442" t="s">
        <v>57</v>
      </c>
      <c r="M442" t="s">
        <v>405</v>
      </c>
      <c r="N442" t="s">
        <v>130</v>
      </c>
      <c r="O442" t="s">
        <v>53</v>
      </c>
      <c r="Y442">
        <v>1</v>
      </c>
      <c r="Z442" t="b">
        <v>1</v>
      </c>
      <c r="AA442">
        <v>1</v>
      </c>
    </row>
    <row r="443" spans="2:27" x14ac:dyDescent="0.45">
      <c r="B443">
        <v>430</v>
      </c>
      <c r="D443" t="s">
        <v>691</v>
      </c>
      <c r="E443" t="s">
        <v>692</v>
      </c>
      <c r="F443">
        <v>0</v>
      </c>
      <c r="G443">
        <v>-2950</v>
      </c>
      <c r="H443">
        <v>45657</v>
      </c>
      <c r="I443" t="s">
        <v>404</v>
      </c>
      <c r="J443">
        <v>0</v>
      </c>
      <c r="K443">
        <v>0</v>
      </c>
      <c r="L443" t="s">
        <v>57</v>
      </c>
      <c r="M443" t="s">
        <v>405</v>
      </c>
      <c r="N443" t="s">
        <v>130</v>
      </c>
      <c r="O443" t="s">
        <v>53</v>
      </c>
      <c r="Y443">
        <v>0</v>
      </c>
      <c r="Z443" t="b">
        <v>1</v>
      </c>
      <c r="AA443">
        <v>2</v>
      </c>
    </row>
    <row r="444" spans="2:27" x14ac:dyDescent="0.45">
      <c r="B444">
        <v>431</v>
      </c>
      <c r="C444" t="s">
        <v>47</v>
      </c>
      <c r="D444" t="s">
        <v>693</v>
      </c>
      <c r="E444" t="s">
        <v>33</v>
      </c>
      <c r="F444">
        <v>196378</v>
      </c>
      <c r="G444">
        <v>-8000</v>
      </c>
      <c r="H444">
        <v>45747</v>
      </c>
      <c r="I444" t="s">
        <v>49</v>
      </c>
      <c r="J444">
        <v>0.04</v>
      </c>
      <c r="K444">
        <v>0</v>
      </c>
      <c r="L444" t="s">
        <v>50</v>
      </c>
      <c r="M444" t="s">
        <v>440</v>
      </c>
      <c r="N444" t="s">
        <v>694</v>
      </c>
      <c r="O444" t="s">
        <v>53</v>
      </c>
      <c r="Y444">
        <v>1</v>
      </c>
      <c r="Z444" t="b">
        <v>1</v>
      </c>
      <c r="AA444">
        <v>0</v>
      </c>
    </row>
    <row r="445" spans="2:27" x14ac:dyDescent="0.45">
      <c r="B445">
        <v>432</v>
      </c>
      <c r="D445" t="s">
        <v>695</v>
      </c>
      <c r="E445" t="s">
        <v>696</v>
      </c>
      <c r="F445">
        <v>196378</v>
      </c>
      <c r="G445">
        <v>-8000</v>
      </c>
      <c r="H445">
        <v>45747</v>
      </c>
      <c r="I445" t="s">
        <v>56</v>
      </c>
      <c r="J445">
        <v>0.04</v>
      </c>
      <c r="K445">
        <v>6.4340000000000002</v>
      </c>
      <c r="L445" t="s">
        <v>57</v>
      </c>
      <c r="M445" t="s">
        <v>399</v>
      </c>
      <c r="N445" t="s">
        <v>175</v>
      </c>
      <c r="O445" t="s">
        <v>53</v>
      </c>
      <c r="Y445">
        <v>0</v>
      </c>
      <c r="Z445" t="b">
        <v>1</v>
      </c>
      <c r="AA445">
        <v>1</v>
      </c>
    </row>
    <row r="446" spans="2:27" x14ac:dyDescent="0.45">
      <c r="B446">
        <v>433</v>
      </c>
      <c r="C446" t="s">
        <v>47</v>
      </c>
      <c r="D446" t="s">
        <v>697</v>
      </c>
      <c r="E446" t="s">
        <v>698</v>
      </c>
      <c r="F446">
        <v>192005</v>
      </c>
      <c r="G446">
        <v>0</v>
      </c>
      <c r="H446">
        <v>45747</v>
      </c>
      <c r="I446" t="s">
        <v>56</v>
      </c>
      <c r="J446">
        <v>0.04</v>
      </c>
      <c r="K446">
        <v>2E-3</v>
      </c>
      <c r="L446" t="s">
        <v>50</v>
      </c>
      <c r="M446" t="s">
        <v>51</v>
      </c>
      <c r="N446" t="s">
        <v>109</v>
      </c>
      <c r="O446" t="s">
        <v>110</v>
      </c>
      <c r="Y446">
        <v>1</v>
      </c>
      <c r="Z446" t="b">
        <v>1</v>
      </c>
      <c r="AA446">
        <v>0</v>
      </c>
    </row>
    <row r="447" spans="2:27" x14ac:dyDescent="0.45">
      <c r="B447">
        <v>434</v>
      </c>
      <c r="D447" t="s">
        <v>699</v>
      </c>
      <c r="E447" t="s">
        <v>700</v>
      </c>
      <c r="F447">
        <v>47561</v>
      </c>
      <c r="G447">
        <v>13694</v>
      </c>
      <c r="H447">
        <v>45747</v>
      </c>
      <c r="I447" t="s">
        <v>56</v>
      </c>
      <c r="J447">
        <v>0.01</v>
      </c>
      <c r="K447">
        <v>1.0999999999999999E-2</v>
      </c>
      <c r="L447" t="s">
        <v>57</v>
      </c>
      <c r="M447" t="s">
        <v>51</v>
      </c>
      <c r="N447" t="s">
        <v>701</v>
      </c>
      <c r="O447" t="s">
        <v>53</v>
      </c>
      <c r="Y447">
        <v>0</v>
      </c>
      <c r="Z447" t="b">
        <v>1</v>
      </c>
      <c r="AA447">
        <v>1</v>
      </c>
    </row>
    <row r="448" spans="2:27" x14ac:dyDescent="0.45">
      <c r="B448">
        <v>435</v>
      </c>
      <c r="D448" t="s">
        <v>702</v>
      </c>
      <c r="E448" t="s">
        <v>703</v>
      </c>
      <c r="F448">
        <v>185736</v>
      </c>
      <c r="G448">
        <v>-6845</v>
      </c>
      <c r="H448">
        <v>45747</v>
      </c>
      <c r="I448" t="s">
        <v>56</v>
      </c>
      <c r="J448">
        <v>0.04</v>
      </c>
      <c r="K448">
        <v>35.47</v>
      </c>
      <c r="L448" t="s">
        <v>50</v>
      </c>
      <c r="M448" t="s">
        <v>443</v>
      </c>
      <c r="N448" t="s">
        <v>130</v>
      </c>
      <c r="O448" t="s">
        <v>53</v>
      </c>
      <c r="Y448">
        <v>0</v>
      </c>
      <c r="Z448" t="b">
        <v>1</v>
      </c>
      <c r="AA448">
        <v>0</v>
      </c>
    </row>
    <row r="449" spans="2:27" x14ac:dyDescent="0.45">
      <c r="B449">
        <v>436</v>
      </c>
      <c r="C449" t="s">
        <v>47</v>
      </c>
      <c r="D449" t="s">
        <v>704</v>
      </c>
      <c r="E449" t="s">
        <v>705</v>
      </c>
      <c r="F449">
        <v>179896</v>
      </c>
      <c r="G449">
        <v>40238</v>
      </c>
      <c r="H449">
        <v>45747</v>
      </c>
      <c r="I449" t="s">
        <v>56</v>
      </c>
      <c r="J449">
        <v>0.04</v>
      </c>
      <c r="K449">
        <v>4.0000000000000001E-3</v>
      </c>
      <c r="L449" t="s">
        <v>50</v>
      </c>
      <c r="M449" t="s">
        <v>51</v>
      </c>
      <c r="N449" t="s">
        <v>480</v>
      </c>
      <c r="O449" t="s">
        <v>53</v>
      </c>
      <c r="Y449">
        <v>5</v>
      </c>
      <c r="Z449" t="b">
        <v>1</v>
      </c>
      <c r="AA449">
        <v>0</v>
      </c>
    </row>
    <row r="450" spans="2:27" x14ac:dyDescent="0.45">
      <c r="B450">
        <v>437</v>
      </c>
      <c r="C450" t="s">
        <v>47</v>
      </c>
      <c r="D450" t="s">
        <v>706</v>
      </c>
      <c r="E450" t="s">
        <v>59</v>
      </c>
      <c r="F450">
        <v>152817</v>
      </c>
      <c r="G450">
        <v>-5209</v>
      </c>
      <c r="H450">
        <v>45777</v>
      </c>
      <c r="I450" t="s">
        <v>60</v>
      </c>
      <c r="J450">
        <v>0.03</v>
      </c>
      <c r="K450">
        <v>0</v>
      </c>
      <c r="L450" t="s">
        <v>57</v>
      </c>
      <c r="M450" t="s">
        <v>51</v>
      </c>
      <c r="N450" t="s">
        <v>707</v>
      </c>
      <c r="O450" t="s">
        <v>53</v>
      </c>
      <c r="Y450">
        <v>3</v>
      </c>
      <c r="Z450" t="b">
        <v>1</v>
      </c>
      <c r="AA450">
        <v>1</v>
      </c>
    </row>
    <row r="451" spans="2:27" x14ac:dyDescent="0.45">
      <c r="B451">
        <v>438</v>
      </c>
      <c r="D451" t="s">
        <v>708</v>
      </c>
      <c r="E451" t="s">
        <v>709</v>
      </c>
      <c r="F451">
        <v>106950</v>
      </c>
      <c r="G451">
        <v>-2074</v>
      </c>
      <c r="H451">
        <v>45777</v>
      </c>
      <c r="I451" t="s">
        <v>63</v>
      </c>
      <c r="J451">
        <v>0.02</v>
      </c>
      <c r="K451">
        <v>0.44900000000000001</v>
      </c>
      <c r="L451" t="s">
        <v>57</v>
      </c>
      <c r="M451" t="s">
        <v>51</v>
      </c>
      <c r="N451" t="s">
        <v>707</v>
      </c>
      <c r="O451" t="s">
        <v>53</v>
      </c>
      <c r="Y451">
        <v>0</v>
      </c>
      <c r="Z451" t="b">
        <v>1</v>
      </c>
      <c r="AA451">
        <v>2</v>
      </c>
    </row>
    <row r="452" spans="2:27" x14ac:dyDescent="0.45">
      <c r="B452">
        <v>439</v>
      </c>
      <c r="D452" t="s">
        <v>708</v>
      </c>
      <c r="E452" t="s">
        <v>710</v>
      </c>
      <c r="F452">
        <v>31047</v>
      </c>
      <c r="G452">
        <v>-407</v>
      </c>
      <c r="H452">
        <v>45777</v>
      </c>
      <c r="I452" t="s">
        <v>63</v>
      </c>
      <c r="J452">
        <v>0.01</v>
      </c>
      <c r="K452">
        <v>0.104</v>
      </c>
      <c r="L452" t="s">
        <v>57</v>
      </c>
      <c r="M452" t="s">
        <v>51</v>
      </c>
      <c r="N452" t="s">
        <v>707</v>
      </c>
      <c r="O452" t="s">
        <v>53</v>
      </c>
      <c r="Y452">
        <v>0</v>
      </c>
      <c r="Z452" t="b">
        <v>1</v>
      </c>
      <c r="AA452">
        <v>2</v>
      </c>
    </row>
    <row r="453" spans="2:27" x14ac:dyDescent="0.45">
      <c r="B453">
        <v>440</v>
      </c>
      <c r="D453" t="s">
        <v>708</v>
      </c>
      <c r="E453" t="s">
        <v>711</v>
      </c>
      <c r="F453">
        <v>14820</v>
      </c>
      <c r="G453">
        <v>-2728</v>
      </c>
      <c r="H453">
        <v>45777</v>
      </c>
      <c r="I453" t="s">
        <v>63</v>
      </c>
      <c r="J453">
        <v>0</v>
      </c>
      <c r="K453">
        <v>8.0000000000000002E-3</v>
      </c>
      <c r="L453" t="s">
        <v>57</v>
      </c>
      <c r="M453" t="s">
        <v>51</v>
      </c>
      <c r="N453" t="s">
        <v>707</v>
      </c>
      <c r="O453" t="s">
        <v>53</v>
      </c>
      <c r="Y453">
        <v>0</v>
      </c>
      <c r="Z453" t="b">
        <v>1</v>
      </c>
      <c r="AA453">
        <v>2</v>
      </c>
    </row>
    <row r="454" spans="2:27" x14ac:dyDescent="0.45">
      <c r="B454">
        <v>441</v>
      </c>
      <c r="D454" t="s">
        <v>712</v>
      </c>
      <c r="E454" t="s">
        <v>713</v>
      </c>
      <c r="F454">
        <v>22230</v>
      </c>
      <c r="G454">
        <v>360</v>
      </c>
      <c r="H454">
        <v>45777</v>
      </c>
      <c r="I454" t="s">
        <v>63</v>
      </c>
      <c r="J454">
        <v>0</v>
      </c>
      <c r="K454">
        <v>0.44900000000000001</v>
      </c>
      <c r="L454" t="s">
        <v>57</v>
      </c>
      <c r="M454" t="s">
        <v>51</v>
      </c>
      <c r="N454" t="s">
        <v>480</v>
      </c>
      <c r="O454" t="s">
        <v>53</v>
      </c>
      <c r="Y454">
        <v>0</v>
      </c>
      <c r="Z454" t="b">
        <v>1</v>
      </c>
      <c r="AA454">
        <v>1</v>
      </c>
    </row>
    <row r="455" spans="2:27" x14ac:dyDescent="0.45">
      <c r="B455">
        <v>442</v>
      </c>
      <c r="D455" t="s">
        <v>714</v>
      </c>
      <c r="E455" t="s">
        <v>715</v>
      </c>
      <c r="F455">
        <v>179576</v>
      </c>
      <c r="G455">
        <v>7010</v>
      </c>
      <c r="H455">
        <v>45747</v>
      </c>
      <c r="I455" t="s">
        <v>56</v>
      </c>
      <c r="J455">
        <v>0.04</v>
      </c>
      <c r="K455">
        <v>15.94</v>
      </c>
      <c r="L455" t="s">
        <v>50</v>
      </c>
      <c r="M455" t="s">
        <v>440</v>
      </c>
      <c r="N455" t="s">
        <v>716</v>
      </c>
      <c r="O455" t="s">
        <v>53</v>
      </c>
      <c r="Y455">
        <v>0</v>
      </c>
      <c r="Z455" t="b">
        <v>1</v>
      </c>
      <c r="AA455">
        <v>0</v>
      </c>
    </row>
    <row r="456" spans="2:27" x14ac:dyDescent="0.45">
      <c r="B456">
        <v>443</v>
      </c>
      <c r="C456" t="s">
        <v>47</v>
      </c>
      <c r="D456" t="s">
        <v>717</v>
      </c>
      <c r="E456" t="s">
        <v>33</v>
      </c>
      <c r="F456">
        <v>166897</v>
      </c>
      <c r="G456">
        <v>27115</v>
      </c>
      <c r="H456">
        <v>45657</v>
      </c>
      <c r="I456" t="s">
        <v>49</v>
      </c>
      <c r="J456">
        <v>0.04</v>
      </c>
      <c r="K456">
        <v>0</v>
      </c>
      <c r="L456" t="s">
        <v>50</v>
      </c>
      <c r="M456" t="s">
        <v>405</v>
      </c>
      <c r="N456" t="s">
        <v>536</v>
      </c>
      <c r="O456" t="s">
        <v>53</v>
      </c>
      <c r="Y456">
        <v>3</v>
      </c>
      <c r="Z456" t="b">
        <v>1</v>
      </c>
      <c r="AA456">
        <v>0</v>
      </c>
    </row>
    <row r="457" spans="2:27" x14ac:dyDescent="0.45">
      <c r="B457">
        <v>444</v>
      </c>
      <c r="C457" t="s">
        <v>47</v>
      </c>
      <c r="D457" t="s">
        <v>718</v>
      </c>
      <c r="E457" t="s">
        <v>59</v>
      </c>
      <c r="F457">
        <v>166897</v>
      </c>
      <c r="G457">
        <v>27115</v>
      </c>
      <c r="H457">
        <v>45657</v>
      </c>
      <c r="I457" t="s">
        <v>60</v>
      </c>
      <c r="J457">
        <v>0.04</v>
      </c>
      <c r="K457">
        <v>0</v>
      </c>
      <c r="L457" t="s">
        <v>57</v>
      </c>
      <c r="M457" t="s">
        <v>51</v>
      </c>
      <c r="N457" t="s">
        <v>196</v>
      </c>
      <c r="O457" t="s">
        <v>53</v>
      </c>
      <c r="Y457">
        <v>2</v>
      </c>
      <c r="Z457" t="b">
        <v>1</v>
      </c>
      <c r="AA457">
        <v>1</v>
      </c>
    </row>
    <row r="458" spans="2:27" x14ac:dyDescent="0.45">
      <c r="B458">
        <v>445</v>
      </c>
      <c r="C458" t="s">
        <v>47</v>
      </c>
      <c r="D458" t="s">
        <v>719</v>
      </c>
      <c r="E458" t="s">
        <v>59</v>
      </c>
      <c r="F458">
        <v>166897</v>
      </c>
      <c r="G458">
        <v>27115</v>
      </c>
      <c r="H458">
        <v>45657</v>
      </c>
      <c r="I458" t="s">
        <v>60</v>
      </c>
      <c r="J458">
        <v>0.04</v>
      </c>
      <c r="K458">
        <v>0</v>
      </c>
      <c r="L458" t="s">
        <v>57</v>
      </c>
      <c r="M458" t="s">
        <v>284</v>
      </c>
      <c r="N458" t="s">
        <v>196</v>
      </c>
      <c r="O458" t="s">
        <v>53</v>
      </c>
      <c r="Y458">
        <v>1</v>
      </c>
      <c r="Z458" t="b">
        <v>1</v>
      </c>
      <c r="AA458">
        <v>2</v>
      </c>
    </row>
    <row r="459" spans="2:27" x14ac:dyDescent="0.45">
      <c r="B459">
        <v>446</v>
      </c>
      <c r="D459" t="s">
        <v>720</v>
      </c>
      <c r="E459" t="s">
        <v>721</v>
      </c>
      <c r="F459">
        <v>166897</v>
      </c>
      <c r="G459">
        <v>27115</v>
      </c>
      <c r="H459">
        <v>45657</v>
      </c>
      <c r="I459" t="s">
        <v>63</v>
      </c>
      <c r="J459">
        <v>0.04</v>
      </c>
      <c r="K459">
        <v>0.41699999999999998</v>
      </c>
      <c r="L459" t="s">
        <v>57</v>
      </c>
      <c r="M459" t="s">
        <v>284</v>
      </c>
      <c r="N459" t="s">
        <v>196</v>
      </c>
      <c r="O459" t="s">
        <v>53</v>
      </c>
      <c r="Y459">
        <v>0</v>
      </c>
      <c r="Z459" t="b">
        <v>1</v>
      </c>
      <c r="AA459">
        <v>3</v>
      </c>
    </row>
    <row r="460" spans="2:27" x14ac:dyDescent="0.45">
      <c r="B460">
        <v>447</v>
      </c>
      <c r="D460" t="s">
        <v>722</v>
      </c>
      <c r="E460" t="s">
        <v>723</v>
      </c>
      <c r="F460">
        <v>164643</v>
      </c>
      <c r="G460">
        <v>6700</v>
      </c>
      <c r="H460">
        <v>45747</v>
      </c>
      <c r="I460" t="s">
        <v>56</v>
      </c>
      <c r="J460">
        <v>0.04</v>
      </c>
      <c r="K460">
        <v>1.4E-2</v>
      </c>
      <c r="L460" t="s">
        <v>50</v>
      </c>
      <c r="M460" t="s">
        <v>440</v>
      </c>
      <c r="N460" t="s">
        <v>724</v>
      </c>
      <c r="O460" t="s">
        <v>53</v>
      </c>
      <c r="Y460">
        <v>0</v>
      </c>
      <c r="Z460" t="b">
        <v>1</v>
      </c>
      <c r="AA460">
        <v>0</v>
      </c>
    </row>
    <row r="461" spans="2:27" x14ac:dyDescent="0.45">
      <c r="B461">
        <v>448</v>
      </c>
      <c r="C461" t="s">
        <v>47</v>
      </c>
      <c r="D461" t="s">
        <v>725</v>
      </c>
      <c r="E461" t="s">
        <v>33</v>
      </c>
      <c r="F461">
        <v>148995</v>
      </c>
      <c r="G461">
        <v>-8949</v>
      </c>
      <c r="H461">
        <v>45747</v>
      </c>
      <c r="I461" t="s">
        <v>49</v>
      </c>
      <c r="J461">
        <v>0.03</v>
      </c>
      <c r="K461">
        <v>0</v>
      </c>
      <c r="L461" t="s">
        <v>50</v>
      </c>
      <c r="M461" t="s">
        <v>399</v>
      </c>
      <c r="N461" t="s">
        <v>52</v>
      </c>
      <c r="O461" t="s">
        <v>53</v>
      </c>
      <c r="Y461">
        <v>1</v>
      </c>
      <c r="Z461" t="b">
        <v>1</v>
      </c>
      <c r="AA461">
        <v>0</v>
      </c>
    </row>
    <row r="462" spans="2:27" x14ac:dyDescent="0.45">
      <c r="B462">
        <v>449</v>
      </c>
      <c r="D462" t="s">
        <v>726</v>
      </c>
      <c r="E462" t="s">
        <v>727</v>
      </c>
      <c r="F462">
        <v>148995</v>
      </c>
      <c r="G462">
        <v>-8949</v>
      </c>
      <c r="H462">
        <v>45747</v>
      </c>
      <c r="I462" t="s">
        <v>56</v>
      </c>
      <c r="J462">
        <v>0.03</v>
      </c>
      <c r="K462">
        <v>1.4999999999999999E-2</v>
      </c>
      <c r="L462" t="s">
        <v>57</v>
      </c>
      <c r="M462" t="s">
        <v>399</v>
      </c>
      <c r="N462" t="s">
        <v>52</v>
      </c>
      <c r="O462" t="s">
        <v>53</v>
      </c>
      <c r="Y462">
        <v>0</v>
      </c>
      <c r="Z462" t="b">
        <v>1</v>
      </c>
      <c r="AA462">
        <v>1</v>
      </c>
    </row>
    <row r="463" spans="2:27" x14ac:dyDescent="0.45">
      <c r="B463">
        <v>450</v>
      </c>
      <c r="D463" t="s">
        <v>728</v>
      </c>
      <c r="E463" t="s">
        <v>729</v>
      </c>
      <c r="F463">
        <v>142404</v>
      </c>
      <c r="G463">
        <v>2724</v>
      </c>
      <c r="H463">
        <v>45747</v>
      </c>
      <c r="I463" t="s">
        <v>56</v>
      </c>
      <c r="J463">
        <v>0.03</v>
      </c>
      <c r="K463">
        <v>3.2000000000000001E-2</v>
      </c>
      <c r="L463" t="s">
        <v>50</v>
      </c>
      <c r="M463" t="s">
        <v>399</v>
      </c>
      <c r="N463" t="s">
        <v>52</v>
      </c>
      <c r="O463" t="s">
        <v>53</v>
      </c>
      <c r="Y463">
        <v>0</v>
      </c>
      <c r="Z463" t="b">
        <v>1</v>
      </c>
      <c r="AA463">
        <v>0</v>
      </c>
    </row>
    <row r="464" spans="2:27" x14ac:dyDescent="0.45">
      <c r="B464">
        <v>451</v>
      </c>
      <c r="D464" t="s">
        <v>730</v>
      </c>
      <c r="E464" t="s">
        <v>731</v>
      </c>
      <c r="F464">
        <v>140337</v>
      </c>
      <c r="G464">
        <v>-2594</v>
      </c>
      <c r="H464">
        <v>45747</v>
      </c>
      <c r="I464" t="s">
        <v>56</v>
      </c>
      <c r="J464">
        <v>0.03</v>
      </c>
      <c r="K464">
        <v>3.5999999999999997E-2</v>
      </c>
      <c r="L464" t="s">
        <v>50</v>
      </c>
      <c r="M464" t="s">
        <v>51</v>
      </c>
      <c r="N464" t="s">
        <v>732</v>
      </c>
      <c r="O464" t="s">
        <v>53</v>
      </c>
      <c r="Y464">
        <v>0</v>
      </c>
      <c r="Z464" t="b">
        <v>1</v>
      </c>
      <c r="AA464">
        <v>0</v>
      </c>
    </row>
    <row r="465" spans="2:27" x14ac:dyDescent="0.45">
      <c r="B465">
        <v>452</v>
      </c>
      <c r="D465" t="s">
        <v>733</v>
      </c>
      <c r="E465" t="s">
        <v>734</v>
      </c>
      <c r="F465">
        <v>132946</v>
      </c>
      <c r="G465">
        <v>132946</v>
      </c>
      <c r="H465">
        <v>45747</v>
      </c>
      <c r="I465" t="s">
        <v>56</v>
      </c>
      <c r="J465">
        <v>0.03</v>
      </c>
      <c r="K465">
        <v>1.7999999999999999E-2</v>
      </c>
      <c r="L465" t="s">
        <v>50</v>
      </c>
      <c r="M465" t="s">
        <v>293</v>
      </c>
      <c r="N465" t="s">
        <v>130</v>
      </c>
      <c r="O465" t="s">
        <v>53</v>
      </c>
      <c r="Y465">
        <v>0</v>
      </c>
      <c r="Z465" t="b">
        <v>1</v>
      </c>
      <c r="AA465">
        <v>0</v>
      </c>
    </row>
    <row r="466" spans="2:27" x14ac:dyDescent="0.45">
      <c r="B466">
        <v>453</v>
      </c>
      <c r="D466" t="s">
        <v>735</v>
      </c>
      <c r="E466" t="s">
        <v>33</v>
      </c>
      <c r="F466">
        <v>128777</v>
      </c>
      <c r="G466">
        <v>128777</v>
      </c>
      <c r="H466">
        <v>45749</v>
      </c>
      <c r="I466" t="s">
        <v>736</v>
      </c>
      <c r="J466">
        <v>0.03</v>
      </c>
      <c r="K466">
        <v>0</v>
      </c>
      <c r="L466" t="s">
        <v>50</v>
      </c>
      <c r="M466" t="s">
        <v>36</v>
      </c>
      <c r="N466" t="s">
        <v>36</v>
      </c>
      <c r="O466" t="s">
        <v>37</v>
      </c>
      <c r="Y466">
        <v>0</v>
      </c>
      <c r="Z466" t="b">
        <v>1</v>
      </c>
      <c r="AA466">
        <v>0</v>
      </c>
    </row>
    <row r="467" spans="2:27" x14ac:dyDescent="0.45">
      <c r="B467">
        <v>454</v>
      </c>
      <c r="D467" t="s">
        <v>737</v>
      </c>
      <c r="E467" t="s">
        <v>738</v>
      </c>
      <c r="F467">
        <v>128751</v>
      </c>
      <c r="G467">
        <v>-53230</v>
      </c>
      <c r="H467">
        <v>45747</v>
      </c>
      <c r="I467" t="s">
        <v>56</v>
      </c>
      <c r="J467">
        <v>0.03</v>
      </c>
      <c r="K467">
        <v>71.069999999999993</v>
      </c>
      <c r="L467" t="s">
        <v>50</v>
      </c>
      <c r="M467" t="s">
        <v>293</v>
      </c>
      <c r="N467" t="s">
        <v>133</v>
      </c>
      <c r="O467" t="s">
        <v>53</v>
      </c>
      <c r="Y467">
        <v>0</v>
      </c>
      <c r="Z467" t="b">
        <v>1</v>
      </c>
      <c r="AA467">
        <v>0</v>
      </c>
    </row>
    <row r="468" spans="2:27" x14ac:dyDescent="0.45">
      <c r="B468">
        <v>455</v>
      </c>
      <c r="D468" t="s">
        <v>739</v>
      </c>
      <c r="E468" t="s">
        <v>740</v>
      </c>
      <c r="F468">
        <v>127694</v>
      </c>
      <c r="G468">
        <v>64305</v>
      </c>
      <c r="H468">
        <v>45747</v>
      </c>
      <c r="I468" t="s">
        <v>56</v>
      </c>
      <c r="J468">
        <v>0.03</v>
      </c>
      <c r="K468">
        <v>1E-3</v>
      </c>
      <c r="L468" t="s">
        <v>50</v>
      </c>
      <c r="M468" t="s">
        <v>443</v>
      </c>
      <c r="N468" t="s">
        <v>125</v>
      </c>
      <c r="O468" t="s">
        <v>126</v>
      </c>
      <c r="Y468">
        <v>0</v>
      </c>
      <c r="Z468" t="b">
        <v>1</v>
      </c>
      <c r="AA468">
        <v>0</v>
      </c>
    </row>
    <row r="469" spans="2:27" x14ac:dyDescent="0.45">
      <c r="B469">
        <v>456</v>
      </c>
      <c r="D469" t="s">
        <v>741</v>
      </c>
      <c r="E469" t="s">
        <v>742</v>
      </c>
      <c r="F469">
        <v>124811</v>
      </c>
      <c r="G469">
        <v>-14591</v>
      </c>
      <c r="H469">
        <v>45747</v>
      </c>
      <c r="I469" t="s">
        <v>56</v>
      </c>
      <c r="J469">
        <v>0.03</v>
      </c>
      <c r="K469">
        <v>0.01</v>
      </c>
      <c r="L469" t="s">
        <v>50</v>
      </c>
      <c r="M469" t="s">
        <v>399</v>
      </c>
      <c r="N469" t="s">
        <v>654</v>
      </c>
      <c r="O469" t="s">
        <v>53</v>
      </c>
      <c r="Y469">
        <v>0</v>
      </c>
      <c r="Z469" t="b">
        <v>1</v>
      </c>
      <c r="AA469">
        <v>0</v>
      </c>
    </row>
    <row r="470" spans="2:27" x14ac:dyDescent="0.45">
      <c r="B470">
        <v>457</v>
      </c>
      <c r="D470" t="s">
        <v>743</v>
      </c>
      <c r="E470" t="s">
        <v>744</v>
      </c>
      <c r="F470">
        <v>121753</v>
      </c>
      <c r="G470">
        <v>-1351</v>
      </c>
      <c r="H470">
        <v>45747</v>
      </c>
      <c r="I470" t="s">
        <v>56</v>
      </c>
      <c r="J470">
        <v>0.03</v>
      </c>
      <c r="K470">
        <v>1.7000000000000001E-2</v>
      </c>
      <c r="L470" t="s">
        <v>50</v>
      </c>
      <c r="M470" t="s">
        <v>399</v>
      </c>
      <c r="N470" t="s">
        <v>707</v>
      </c>
      <c r="O470" t="s">
        <v>53</v>
      </c>
      <c r="Y470">
        <v>0</v>
      </c>
      <c r="Z470" t="b">
        <v>1</v>
      </c>
      <c r="AA470">
        <v>0</v>
      </c>
    </row>
    <row r="471" spans="2:27" x14ac:dyDescent="0.45">
      <c r="B471">
        <v>458</v>
      </c>
      <c r="D471" t="s">
        <v>745</v>
      </c>
      <c r="E471" t="s">
        <v>746</v>
      </c>
      <c r="F471">
        <v>120404</v>
      </c>
      <c r="G471">
        <v>10773</v>
      </c>
      <c r="H471">
        <v>45747</v>
      </c>
      <c r="I471" t="s">
        <v>56</v>
      </c>
      <c r="J471">
        <v>0.03</v>
      </c>
      <c r="K471">
        <v>1E-3</v>
      </c>
      <c r="L471" t="s">
        <v>50</v>
      </c>
      <c r="M471" t="s">
        <v>246</v>
      </c>
      <c r="N471" t="s">
        <v>196</v>
      </c>
      <c r="O471" t="s">
        <v>53</v>
      </c>
      <c r="Y471">
        <v>0</v>
      </c>
      <c r="Z471" t="b">
        <v>1</v>
      </c>
      <c r="AA471">
        <v>0</v>
      </c>
    </row>
    <row r="472" spans="2:27" x14ac:dyDescent="0.45">
      <c r="B472">
        <v>459</v>
      </c>
      <c r="D472" t="s">
        <v>747</v>
      </c>
      <c r="E472" t="s">
        <v>748</v>
      </c>
      <c r="F472">
        <v>117484</v>
      </c>
      <c r="G472">
        <v>39386</v>
      </c>
      <c r="H472">
        <v>45747</v>
      </c>
      <c r="I472" t="s">
        <v>56</v>
      </c>
      <c r="J472">
        <v>0.03</v>
      </c>
      <c r="K472">
        <v>23.67</v>
      </c>
      <c r="L472" t="s">
        <v>50</v>
      </c>
      <c r="M472" t="s">
        <v>399</v>
      </c>
      <c r="N472" t="s">
        <v>749</v>
      </c>
      <c r="O472" t="s">
        <v>53</v>
      </c>
      <c r="Y472">
        <v>0</v>
      </c>
      <c r="Z472" t="b">
        <v>1</v>
      </c>
      <c r="AA472">
        <v>0</v>
      </c>
    </row>
    <row r="473" spans="2:27" x14ac:dyDescent="0.45">
      <c r="B473">
        <v>460</v>
      </c>
      <c r="D473" t="s">
        <v>750</v>
      </c>
      <c r="E473" t="s">
        <v>751</v>
      </c>
      <c r="F473">
        <v>113900</v>
      </c>
      <c r="G473">
        <v>1100</v>
      </c>
      <c r="H473">
        <v>45747</v>
      </c>
      <c r="I473" t="s">
        <v>56</v>
      </c>
      <c r="J473">
        <v>0.03</v>
      </c>
      <c r="K473">
        <v>50.56</v>
      </c>
      <c r="L473" t="s">
        <v>50</v>
      </c>
      <c r="M473" t="s">
        <v>399</v>
      </c>
      <c r="N473" t="s">
        <v>752</v>
      </c>
      <c r="O473" t="s">
        <v>53</v>
      </c>
      <c r="Y473">
        <v>0</v>
      </c>
      <c r="Z473" t="b">
        <v>1</v>
      </c>
      <c r="AA473">
        <v>0</v>
      </c>
    </row>
    <row r="474" spans="2:27" x14ac:dyDescent="0.45">
      <c r="B474">
        <v>461</v>
      </c>
      <c r="D474" t="s">
        <v>753</v>
      </c>
      <c r="E474" t="s">
        <v>754</v>
      </c>
      <c r="F474">
        <v>113186</v>
      </c>
      <c r="G474">
        <v>-3510</v>
      </c>
      <c r="H474">
        <v>45747</v>
      </c>
      <c r="I474" t="s">
        <v>56</v>
      </c>
      <c r="J474">
        <v>0.03</v>
      </c>
      <c r="K474">
        <v>1.0999999999999999E-2</v>
      </c>
      <c r="L474" t="s">
        <v>50</v>
      </c>
      <c r="M474" t="s">
        <v>443</v>
      </c>
      <c r="N474" t="s">
        <v>755</v>
      </c>
      <c r="O474" t="s">
        <v>53</v>
      </c>
      <c r="Y474">
        <v>0</v>
      </c>
      <c r="Z474" t="b">
        <v>1</v>
      </c>
      <c r="AA474">
        <v>0</v>
      </c>
    </row>
    <row r="475" spans="2:27" x14ac:dyDescent="0.45">
      <c r="B475">
        <v>462</v>
      </c>
      <c r="C475" t="s">
        <v>47</v>
      </c>
      <c r="D475" t="s">
        <v>756</v>
      </c>
      <c r="E475" t="s">
        <v>59</v>
      </c>
      <c r="F475">
        <v>111208</v>
      </c>
      <c r="G475">
        <v>0</v>
      </c>
      <c r="H475">
        <v>45747</v>
      </c>
      <c r="I475" t="s">
        <v>60</v>
      </c>
      <c r="J475">
        <v>0.02</v>
      </c>
      <c r="K475">
        <v>0</v>
      </c>
      <c r="L475" t="s">
        <v>50</v>
      </c>
      <c r="M475" t="s">
        <v>51</v>
      </c>
      <c r="N475" t="s">
        <v>757</v>
      </c>
      <c r="O475" t="s">
        <v>53</v>
      </c>
      <c r="Y475">
        <v>5</v>
      </c>
      <c r="Z475" t="b">
        <v>1</v>
      </c>
      <c r="AA475">
        <v>0</v>
      </c>
    </row>
    <row r="476" spans="2:27" x14ac:dyDescent="0.45">
      <c r="B476">
        <v>463</v>
      </c>
      <c r="C476" t="s">
        <v>47</v>
      </c>
      <c r="D476" t="s">
        <v>758</v>
      </c>
      <c r="E476" t="s">
        <v>59</v>
      </c>
      <c r="F476">
        <v>111208</v>
      </c>
      <c r="G476">
        <v>0</v>
      </c>
      <c r="H476">
        <v>45747</v>
      </c>
      <c r="I476" t="s">
        <v>60</v>
      </c>
      <c r="J476">
        <v>0.02</v>
      </c>
      <c r="K476">
        <v>0</v>
      </c>
      <c r="L476" t="s">
        <v>57</v>
      </c>
      <c r="M476" t="s">
        <v>51</v>
      </c>
      <c r="N476" t="s">
        <v>757</v>
      </c>
      <c r="O476" t="s">
        <v>53</v>
      </c>
      <c r="Y476">
        <v>4</v>
      </c>
      <c r="Z476" t="b">
        <v>1</v>
      </c>
      <c r="AA476">
        <v>1</v>
      </c>
    </row>
    <row r="477" spans="2:27" x14ac:dyDescent="0.45">
      <c r="B477">
        <v>464</v>
      </c>
      <c r="D477" t="s">
        <v>759</v>
      </c>
      <c r="E477" t="s">
        <v>760</v>
      </c>
      <c r="F477">
        <v>54168</v>
      </c>
      <c r="G477">
        <v>0</v>
      </c>
      <c r="H477">
        <v>45747</v>
      </c>
      <c r="I477" t="s">
        <v>63</v>
      </c>
      <c r="J477">
        <v>0.01</v>
      </c>
      <c r="K477">
        <v>2.1999999999999999E-2</v>
      </c>
      <c r="L477" t="s">
        <v>57</v>
      </c>
      <c r="M477" t="s">
        <v>51</v>
      </c>
      <c r="N477" t="s">
        <v>757</v>
      </c>
      <c r="O477" t="s">
        <v>53</v>
      </c>
      <c r="Y477">
        <v>0</v>
      </c>
      <c r="Z477" t="b">
        <v>1</v>
      </c>
      <c r="AA477">
        <v>2</v>
      </c>
    </row>
    <row r="478" spans="2:27" x14ac:dyDescent="0.45">
      <c r="B478">
        <v>465</v>
      </c>
      <c r="D478" t="s">
        <v>759</v>
      </c>
      <c r="E478" t="s">
        <v>761</v>
      </c>
      <c r="F478">
        <v>34209</v>
      </c>
      <c r="G478">
        <v>0</v>
      </c>
      <c r="H478">
        <v>45747</v>
      </c>
      <c r="I478" t="s">
        <v>63</v>
      </c>
      <c r="J478">
        <v>0.01</v>
      </c>
      <c r="K478">
        <v>4.2999999999999997E-2</v>
      </c>
      <c r="L478" t="s">
        <v>57</v>
      </c>
      <c r="M478" t="s">
        <v>51</v>
      </c>
      <c r="N478" t="s">
        <v>757</v>
      </c>
      <c r="O478" t="s">
        <v>53</v>
      </c>
      <c r="Y478">
        <v>0</v>
      </c>
      <c r="Z478" t="b">
        <v>1</v>
      </c>
      <c r="AA478">
        <v>2</v>
      </c>
    </row>
    <row r="479" spans="2:27" x14ac:dyDescent="0.45">
      <c r="B479">
        <v>466</v>
      </c>
      <c r="D479" t="s">
        <v>759</v>
      </c>
      <c r="E479" t="s">
        <v>762</v>
      </c>
      <c r="F479">
        <v>17224</v>
      </c>
      <c r="G479">
        <v>0</v>
      </c>
      <c r="H479">
        <v>45747</v>
      </c>
      <c r="I479" t="s">
        <v>63</v>
      </c>
      <c r="J479">
        <v>0</v>
      </c>
      <c r="K479">
        <v>8.6999999999999994E-2</v>
      </c>
      <c r="L479" t="s">
        <v>57</v>
      </c>
      <c r="M479" t="s">
        <v>51</v>
      </c>
      <c r="N479" t="s">
        <v>757</v>
      </c>
      <c r="O479" t="s">
        <v>53</v>
      </c>
      <c r="Y479">
        <v>0</v>
      </c>
      <c r="Z479" t="b">
        <v>1</v>
      </c>
      <c r="AA479">
        <v>2</v>
      </c>
    </row>
    <row r="480" spans="2:27" x14ac:dyDescent="0.45">
      <c r="B480">
        <v>467</v>
      </c>
      <c r="D480" t="s">
        <v>759</v>
      </c>
      <c r="E480" t="s">
        <v>763</v>
      </c>
      <c r="F480">
        <v>5607</v>
      </c>
      <c r="G480">
        <v>0</v>
      </c>
      <c r="H480">
        <v>45747</v>
      </c>
      <c r="I480" t="s">
        <v>63</v>
      </c>
      <c r="J480">
        <v>0</v>
      </c>
      <c r="K480">
        <v>1.9E-2</v>
      </c>
      <c r="L480" t="s">
        <v>57</v>
      </c>
      <c r="M480" t="s">
        <v>51</v>
      </c>
      <c r="N480" t="s">
        <v>757</v>
      </c>
      <c r="O480" t="s">
        <v>53</v>
      </c>
      <c r="Y480">
        <v>0</v>
      </c>
      <c r="Z480" t="b">
        <v>1</v>
      </c>
      <c r="AA480">
        <v>2</v>
      </c>
    </row>
    <row r="481" spans="2:27" x14ac:dyDescent="0.45">
      <c r="B481">
        <v>468</v>
      </c>
      <c r="C481" t="s">
        <v>47</v>
      </c>
      <c r="D481" t="s">
        <v>764</v>
      </c>
      <c r="E481" t="s">
        <v>33</v>
      </c>
      <c r="F481">
        <v>109900</v>
      </c>
      <c r="G481">
        <v>0</v>
      </c>
      <c r="H481">
        <v>45747</v>
      </c>
      <c r="I481" t="s">
        <v>49</v>
      </c>
      <c r="J481">
        <v>0.02</v>
      </c>
      <c r="K481">
        <v>0</v>
      </c>
      <c r="L481" t="s">
        <v>50</v>
      </c>
      <c r="M481" t="s">
        <v>443</v>
      </c>
      <c r="N481" t="s">
        <v>765</v>
      </c>
      <c r="O481" t="s">
        <v>766</v>
      </c>
      <c r="Y481">
        <v>2</v>
      </c>
      <c r="Z481" t="b">
        <v>1</v>
      </c>
      <c r="AA481">
        <v>0</v>
      </c>
    </row>
    <row r="482" spans="2:27" x14ac:dyDescent="0.45">
      <c r="B482">
        <v>469</v>
      </c>
      <c r="C482" t="s">
        <v>47</v>
      </c>
      <c r="D482" t="s">
        <v>767</v>
      </c>
      <c r="E482" t="s">
        <v>768</v>
      </c>
      <c r="F482">
        <v>109900</v>
      </c>
      <c r="G482">
        <v>0</v>
      </c>
      <c r="H482">
        <v>45747</v>
      </c>
      <c r="I482" t="s">
        <v>56</v>
      </c>
      <c r="J482">
        <v>0.02</v>
      </c>
      <c r="K482">
        <v>10.11</v>
      </c>
      <c r="L482" t="s">
        <v>57</v>
      </c>
      <c r="M482" t="s">
        <v>443</v>
      </c>
      <c r="N482" t="s">
        <v>769</v>
      </c>
      <c r="O482" t="s">
        <v>770</v>
      </c>
      <c r="Y482">
        <v>1</v>
      </c>
      <c r="Z482" t="b">
        <v>1</v>
      </c>
      <c r="AA482">
        <v>1</v>
      </c>
    </row>
    <row r="483" spans="2:27" x14ac:dyDescent="0.45">
      <c r="B483">
        <v>470</v>
      </c>
      <c r="D483" t="s">
        <v>771</v>
      </c>
      <c r="E483" t="s">
        <v>772</v>
      </c>
      <c r="F483">
        <v>107900</v>
      </c>
      <c r="G483">
        <v>-2000</v>
      </c>
      <c r="H483">
        <v>45808</v>
      </c>
      <c r="I483" t="s">
        <v>773</v>
      </c>
      <c r="J483">
        <v>0.02</v>
      </c>
      <c r="K483">
        <v>0</v>
      </c>
      <c r="L483" t="s">
        <v>57</v>
      </c>
      <c r="M483" t="s">
        <v>443</v>
      </c>
      <c r="N483" t="s">
        <v>769</v>
      </c>
      <c r="O483" t="s">
        <v>770</v>
      </c>
      <c r="Y483">
        <v>0</v>
      </c>
      <c r="Z483" t="b">
        <v>1</v>
      </c>
      <c r="AA483">
        <v>2</v>
      </c>
    </row>
    <row r="484" spans="2:27" x14ac:dyDescent="0.45">
      <c r="B484">
        <v>471</v>
      </c>
      <c r="C484" t="s">
        <v>47</v>
      </c>
      <c r="D484" t="s">
        <v>774</v>
      </c>
      <c r="E484" t="s">
        <v>33</v>
      </c>
      <c r="F484">
        <v>106736</v>
      </c>
      <c r="G484">
        <v>-68602</v>
      </c>
      <c r="H484">
        <v>45747</v>
      </c>
      <c r="I484" t="s">
        <v>49</v>
      </c>
      <c r="J484">
        <v>0.02</v>
      </c>
      <c r="K484">
        <v>0</v>
      </c>
      <c r="L484" t="s">
        <v>50</v>
      </c>
      <c r="M484" t="s">
        <v>51</v>
      </c>
      <c r="N484" t="s">
        <v>175</v>
      </c>
      <c r="O484" t="s">
        <v>775</v>
      </c>
      <c r="Y484">
        <v>1</v>
      </c>
      <c r="Z484" t="b">
        <v>1</v>
      </c>
      <c r="AA484">
        <v>0</v>
      </c>
    </row>
    <row r="485" spans="2:27" x14ac:dyDescent="0.45">
      <c r="B485">
        <v>472</v>
      </c>
      <c r="D485" t="s">
        <v>776</v>
      </c>
      <c r="E485" t="s">
        <v>777</v>
      </c>
      <c r="F485">
        <v>106736</v>
      </c>
      <c r="G485">
        <v>-68602</v>
      </c>
      <c r="H485">
        <v>45747</v>
      </c>
      <c r="I485" t="s">
        <v>56</v>
      </c>
      <c r="J485">
        <v>0.02</v>
      </c>
      <c r="K485">
        <v>1E-3</v>
      </c>
      <c r="L485" t="s">
        <v>57</v>
      </c>
      <c r="M485" t="s">
        <v>51</v>
      </c>
      <c r="N485" t="s">
        <v>778</v>
      </c>
      <c r="O485" t="s">
        <v>775</v>
      </c>
      <c r="Y485">
        <v>0</v>
      </c>
      <c r="Z485" t="b">
        <v>1</v>
      </c>
      <c r="AA485">
        <v>1</v>
      </c>
    </row>
    <row r="486" spans="2:27" x14ac:dyDescent="0.45">
      <c r="B486">
        <v>473</v>
      </c>
      <c r="C486" t="s">
        <v>47</v>
      </c>
      <c r="D486" t="s">
        <v>779</v>
      </c>
      <c r="E486" t="s">
        <v>33</v>
      </c>
      <c r="F486">
        <v>101574</v>
      </c>
      <c r="G486">
        <v>600</v>
      </c>
      <c r="H486">
        <v>45808</v>
      </c>
      <c r="I486" t="s">
        <v>49</v>
      </c>
      <c r="J486">
        <v>0.02</v>
      </c>
      <c r="K486">
        <v>0</v>
      </c>
      <c r="L486" t="s">
        <v>50</v>
      </c>
      <c r="M486" t="s">
        <v>51</v>
      </c>
      <c r="N486" t="s">
        <v>52</v>
      </c>
      <c r="O486" t="s">
        <v>53</v>
      </c>
      <c r="Y486">
        <v>10</v>
      </c>
      <c r="Z486" t="b">
        <v>1</v>
      </c>
      <c r="AA486">
        <v>0</v>
      </c>
    </row>
    <row r="487" spans="2:27" x14ac:dyDescent="0.45">
      <c r="B487">
        <v>474</v>
      </c>
      <c r="C487" t="s">
        <v>47</v>
      </c>
      <c r="D487" t="s">
        <v>780</v>
      </c>
      <c r="E487" t="s">
        <v>59</v>
      </c>
      <c r="F487">
        <v>77520</v>
      </c>
      <c r="G487">
        <v>0</v>
      </c>
      <c r="H487">
        <v>45808</v>
      </c>
      <c r="I487" t="s">
        <v>60</v>
      </c>
      <c r="J487">
        <v>0.02</v>
      </c>
      <c r="K487">
        <v>0</v>
      </c>
      <c r="L487" t="s">
        <v>57</v>
      </c>
      <c r="M487" t="s">
        <v>51</v>
      </c>
      <c r="N487" t="s">
        <v>52</v>
      </c>
      <c r="O487" t="s">
        <v>53</v>
      </c>
      <c r="Y487">
        <v>3</v>
      </c>
      <c r="Z487" t="b">
        <v>1</v>
      </c>
      <c r="AA487">
        <v>1</v>
      </c>
    </row>
    <row r="488" spans="2:27" x14ac:dyDescent="0.45">
      <c r="B488">
        <v>475</v>
      </c>
      <c r="D488" t="s">
        <v>781</v>
      </c>
      <c r="E488" t="s">
        <v>782</v>
      </c>
      <c r="F488">
        <v>63300</v>
      </c>
      <c r="G488">
        <v>0</v>
      </c>
      <c r="H488">
        <v>45808</v>
      </c>
      <c r="I488" t="s">
        <v>63</v>
      </c>
      <c r="J488">
        <v>0.01</v>
      </c>
      <c r="K488">
        <v>0.17199999999999999</v>
      </c>
      <c r="L488" t="s">
        <v>57</v>
      </c>
      <c r="M488" t="s">
        <v>51</v>
      </c>
      <c r="N488" t="s">
        <v>52</v>
      </c>
      <c r="O488" t="s">
        <v>53</v>
      </c>
      <c r="Y488">
        <v>0</v>
      </c>
      <c r="Z488" t="b">
        <v>1</v>
      </c>
      <c r="AA488">
        <v>2</v>
      </c>
    </row>
    <row r="489" spans="2:27" x14ac:dyDescent="0.45">
      <c r="B489">
        <v>476</v>
      </c>
      <c r="D489" t="s">
        <v>781</v>
      </c>
      <c r="E489" t="s">
        <v>783</v>
      </c>
      <c r="F489">
        <v>12900</v>
      </c>
      <c r="G489">
        <v>0</v>
      </c>
      <c r="H489">
        <v>45808</v>
      </c>
      <c r="I489" t="s">
        <v>63</v>
      </c>
      <c r="J489">
        <v>0</v>
      </c>
      <c r="K489">
        <v>0.02</v>
      </c>
      <c r="L489" t="s">
        <v>57</v>
      </c>
      <c r="M489" t="s">
        <v>51</v>
      </c>
      <c r="N489" t="s">
        <v>52</v>
      </c>
      <c r="O489" t="s">
        <v>53</v>
      </c>
      <c r="Y489">
        <v>0</v>
      </c>
      <c r="Z489" t="b">
        <v>1</v>
      </c>
      <c r="AA489">
        <v>2</v>
      </c>
    </row>
    <row r="490" spans="2:27" x14ac:dyDescent="0.45">
      <c r="B490">
        <v>477</v>
      </c>
      <c r="D490" t="s">
        <v>781</v>
      </c>
      <c r="E490" t="s">
        <v>784</v>
      </c>
      <c r="F490">
        <v>1320</v>
      </c>
      <c r="G490">
        <v>0</v>
      </c>
      <c r="H490">
        <v>45808</v>
      </c>
      <c r="I490" t="s">
        <v>63</v>
      </c>
      <c r="J490">
        <v>0</v>
      </c>
      <c r="K490">
        <v>5.0000000000000001E-3</v>
      </c>
      <c r="L490" t="s">
        <v>57</v>
      </c>
      <c r="M490" t="s">
        <v>51</v>
      </c>
      <c r="N490" t="s">
        <v>52</v>
      </c>
      <c r="O490" t="s">
        <v>53</v>
      </c>
      <c r="Y490">
        <v>0</v>
      </c>
      <c r="Z490" t="b">
        <v>1</v>
      </c>
      <c r="AA490">
        <v>2</v>
      </c>
    </row>
    <row r="491" spans="2:27" x14ac:dyDescent="0.45">
      <c r="B491">
        <v>478</v>
      </c>
      <c r="D491" t="s">
        <v>785</v>
      </c>
      <c r="E491" t="s">
        <v>786</v>
      </c>
      <c r="F491">
        <v>23116</v>
      </c>
      <c r="G491">
        <v>0</v>
      </c>
      <c r="H491">
        <v>45747</v>
      </c>
      <c r="I491" t="s">
        <v>56</v>
      </c>
      <c r="J491">
        <v>0.01</v>
      </c>
      <c r="K491">
        <v>1E-3</v>
      </c>
      <c r="L491" t="s">
        <v>57</v>
      </c>
      <c r="M491" t="s">
        <v>51</v>
      </c>
      <c r="N491" t="s">
        <v>52</v>
      </c>
      <c r="O491" t="s">
        <v>53</v>
      </c>
      <c r="Y491">
        <v>0</v>
      </c>
      <c r="Z491" t="b">
        <v>1</v>
      </c>
      <c r="AA491">
        <v>1</v>
      </c>
    </row>
    <row r="492" spans="2:27" x14ac:dyDescent="0.45">
      <c r="B492">
        <v>479</v>
      </c>
      <c r="C492" t="s">
        <v>47</v>
      </c>
      <c r="D492" t="s">
        <v>787</v>
      </c>
      <c r="E492" t="s">
        <v>59</v>
      </c>
      <c r="F492">
        <v>492</v>
      </c>
      <c r="G492">
        <v>492</v>
      </c>
      <c r="H492">
        <v>45808</v>
      </c>
      <c r="I492" t="s">
        <v>60</v>
      </c>
      <c r="J492">
        <v>0</v>
      </c>
      <c r="K492">
        <v>0</v>
      </c>
      <c r="L492" t="s">
        <v>57</v>
      </c>
      <c r="M492" t="s">
        <v>51</v>
      </c>
      <c r="N492" t="s">
        <v>52</v>
      </c>
      <c r="O492" t="s">
        <v>53</v>
      </c>
      <c r="Y492">
        <v>1</v>
      </c>
      <c r="Z492" t="b">
        <v>1</v>
      </c>
      <c r="AA492">
        <v>1</v>
      </c>
    </row>
    <row r="493" spans="2:27" x14ac:dyDescent="0.45">
      <c r="B493">
        <v>480</v>
      </c>
      <c r="D493" t="s">
        <v>788</v>
      </c>
      <c r="E493" t="s">
        <v>789</v>
      </c>
      <c r="F493">
        <v>492</v>
      </c>
      <c r="G493">
        <v>492</v>
      </c>
      <c r="H493">
        <v>45808</v>
      </c>
      <c r="I493" t="s">
        <v>63</v>
      </c>
      <c r="J493">
        <v>0</v>
      </c>
      <c r="K493">
        <v>16.399999999999999</v>
      </c>
      <c r="L493" t="s">
        <v>57</v>
      </c>
      <c r="M493" t="s">
        <v>51</v>
      </c>
      <c r="N493" t="s">
        <v>52</v>
      </c>
      <c r="O493" t="s">
        <v>53</v>
      </c>
      <c r="Y493">
        <v>0</v>
      </c>
      <c r="Z493" t="b">
        <v>1</v>
      </c>
      <c r="AA493">
        <v>2</v>
      </c>
    </row>
    <row r="494" spans="2:27" x14ac:dyDescent="0.45">
      <c r="B494">
        <v>481</v>
      </c>
      <c r="C494" t="s">
        <v>47</v>
      </c>
      <c r="D494" t="s">
        <v>790</v>
      </c>
      <c r="E494" t="s">
        <v>791</v>
      </c>
      <c r="F494">
        <v>446</v>
      </c>
      <c r="G494">
        <v>108</v>
      </c>
      <c r="H494">
        <v>45747</v>
      </c>
      <c r="I494" t="s">
        <v>56</v>
      </c>
      <c r="J494">
        <v>0</v>
      </c>
      <c r="K494">
        <v>0</v>
      </c>
      <c r="L494" t="s">
        <v>57</v>
      </c>
      <c r="M494" t="s">
        <v>51</v>
      </c>
      <c r="N494" t="s">
        <v>52</v>
      </c>
      <c r="O494" t="s">
        <v>53</v>
      </c>
      <c r="Y494">
        <v>2</v>
      </c>
      <c r="Z494" t="b">
        <v>1</v>
      </c>
      <c r="AA494">
        <v>1</v>
      </c>
    </row>
    <row r="495" spans="2:27" x14ac:dyDescent="0.45">
      <c r="B495">
        <v>482</v>
      </c>
      <c r="D495" t="s">
        <v>792</v>
      </c>
      <c r="E495" t="s">
        <v>793</v>
      </c>
      <c r="F495">
        <v>8000</v>
      </c>
      <c r="G495">
        <v>-200</v>
      </c>
      <c r="H495">
        <v>45777</v>
      </c>
      <c r="I495" t="s">
        <v>63</v>
      </c>
      <c r="J495">
        <v>0</v>
      </c>
      <c r="K495">
        <v>2.1999999999999999E-2</v>
      </c>
      <c r="L495" t="s">
        <v>57</v>
      </c>
      <c r="M495" t="s">
        <v>51</v>
      </c>
      <c r="N495" t="s">
        <v>52</v>
      </c>
      <c r="O495" t="s">
        <v>53</v>
      </c>
      <c r="Y495">
        <v>0</v>
      </c>
      <c r="Z495" t="b">
        <v>1</v>
      </c>
      <c r="AA495">
        <v>2</v>
      </c>
    </row>
    <row r="496" spans="2:27" x14ac:dyDescent="0.45">
      <c r="B496">
        <v>483</v>
      </c>
      <c r="D496" t="s">
        <v>792</v>
      </c>
      <c r="E496" t="s">
        <v>794</v>
      </c>
      <c r="F496">
        <v>2780</v>
      </c>
      <c r="G496">
        <v>0</v>
      </c>
      <c r="H496">
        <v>45808</v>
      </c>
      <c r="I496" t="s">
        <v>63</v>
      </c>
      <c r="J496">
        <v>0</v>
      </c>
      <c r="K496">
        <v>2.3E-2</v>
      </c>
      <c r="L496" t="s">
        <v>57</v>
      </c>
      <c r="M496" t="s">
        <v>51</v>
      </c>
      <c r="N496" t="s">
        <v>52</v>
      </c>
      <c r="O496" t="s">
        <v>53</v>
      </c>
      <c r="Y496">
        <v>0</v>
      </c>
      <c r="Z496" t="b">
        <v>1</v>
      </c>
      <c r="AA496">
        <v>2</v>
      </c>
    </row>
    <row r="497" spans="2:27" x14ac:dyDescent="0.45">
      <c r="B497">
        <v>484</v>
      </c>
      <c r="D497" t="s">
        <v>795</v>
      </c>
      <c r="E497" t="s">
        <v>796</v>
      </c>
      <c r="F497">
        <v>100250</v>
      </c>
      <c r="G497">
        <v>100250</v>
      </c>
      <c r="H497">
        <v>45747</v>
      </c>
      <c r="I497" t="s">
        <v>56</v>
      </c>
      <c r="J497">
        <v>0.02</v>
      </c>
      <c r="K497">
        <v>6.2E-2</v>
      </c>
      <c r="L497" t="s">
        <v>50</v>
      </c>
      <c r="M497" t="s">
        <v>246</v>
      </c>
      <c r="N497" t="s">
        <v>130</v>
      </c>
      <c r="O497" t="s">
        <v>53</v>
      </c>
      <c r="Y497">
        <v>0</v>
      </c>
      <c r="Z497" t="b">
        <v>1</v>
      </c>
      <c r="AA497">
        <v>0</v>
      </c>
    </row>
    <row r="498" spans="2:27" x14ac:dyDescent="0.45">
      <c r="B498">
        <v>485</v>
      </c>
      <c r="D498" t="s">
        <v>797</v>
      </c>
      <c r="E498" t="s">
        <v>798</v>
      </c>
      <c r="F498">
        <v>100000</v>
      </c>
      <c r="G498">
        <v>-127151</v>
      </c>
      <c r="H498">
        <v>45747</v>
      </c>
      <c r="I498" t="s">
        <v>56</v>
      </c>
      <c r="J498">
        <v>0.02</v>
      </c>
      <c r="K498">
        <v>0.249</v>
      </c>
      <c r="L498" t="s">
        <v>50</v>
      </c>
      <c r="M498" t="s">
        <v>293</v>
      </c>
      <c r="N498" t="s">
        <v>799</v>
      </c>
      <c r="O498" t="s">
        <v>53</v>
      </c>
      <c r="Y498">
        <v>0</v>
      </c>
      <c r="Z498" t="b">
        <v>1</v>
      </c>
      <c r="AA498">
        <v>0</v>
      </c>
    </row>
    <row r="499" spans="2:27" x14ac:dyDescent="0.45">
      <c r="B499">
        <v>486</v>
      </c>
      <c r="C499" t="s">
        <v>47</v>
      </c>
      <c r="D499" t="s">
        <v>800</v>
      </c>
      <c r="E499" t="s">
        <v>33</v>
      </c>
      <c r="F499">
        <v>99159</v>
      </c>
      <c r="G499">
        <v>7682</v>
      </c>
      <c r="H499">
        <v>45747</v>
      </c>
      <c r="I499" t="s">
        <v>49</v>
      </c>
      <c r="J499">
        <v>0.02</v>
      </c>
      <c r="K499">
        <v>0</v>
      </c>
      <c r="L499" t="s">
        <v>50</v>
      </c>
      <c r="M499" t="s">
        <v>293</v>
      </c>
      <c r="N499" t="s">
        <v>130</v>
      </c>
      <c r="O499" t="s">
        <v>53</v>
      </c>
      <c r="Y499">
        <v>1</v>
      </c>
      <c r="Z499" t="b">
        <v>1</v>
      </c>
      <c r="AA499">
        <v>0</v>
      </c>
    </row>
    <row r="500" spans="2:27" x14ac:dyDescent="0.45">
      <c r="B500">
        <v>487</v>
      </c>
      <c r="D500" t="s">
        <v>801</v>
      </c>
      <c r="E500" t="s">
        <v>802</v>
      </c>
      <c r="F500">
        <v>99159</v>
      </c>
      <c r="G500">
        <v>7682</v>
      </c>
      <c r="H500">
        <v>45747</v>
      </c>
      <c r="I500" t="s">
        <v>56</v>
      </c>
      <c r="J500">
        <v>0.02</v>
      </c>
      <c r="K500">
        <v>5.0000000000000001E-3</v>
      </c>
      <c r="L500" t="s">
        <v>57</v>
      </c>
      <c r="M500" t="s">
        <v>293</v>
      </c>
      <c r="N500" t="s">
        <v>130</v>
      </c>
      <c r="O500" t="s">
        <v>53</v>
      </c>
      <c r="Y500">
        <v>0</v>
      </c>
      <c r="Z500" t="b">
        <v>1</v>
      </c>
      <c r="AA500">
        <v>1</v>
      </c>
    </row>
    <row r="501" spans="2:27" x14ac:dyDescent="0.45">
      <c r="B501">
        <v>488</v>
      </c>
      <c r="D501" t="s">
        <v>803</v>
      </c>
      <c r="E501" t="s">
        <v>804</v>
      </c>
      <c r="F501">
        <v>97300</v>
      </c>
      <c r="G501">
        <v>1100</v>
      </c>
      <c r="H501">
        <v>45747</v>
      </c>
      <c r="I501" t="s">
        <v>56</v>
      </c>
      <c r="J501">
        <v>0.02</v>
      </c>
      <c r="K501">
        <v>1.2999999999999999E-2</v>
      </c>
      <c r="L501" t="s">
        <v>50</v>
      </c>
      <c r="M501" t="s">
        <v>399</v>
      </c>
      <c r="N501" t="s">
        <v>805</v>
      </c>
      <c r="O501" t="s">
        <v>53</v>
      </c>
      <c r="Y501">
        <v>0</v>
      </c>
      <c r="Z501" t="b">
        <v>1</v>
      </c>
      <c r="AA501">
        <v>0</v>
      </c>
    </row>
    <row r="502" spans="2:27" x14ac:dyDescent="0.45">
      <c r="B502">
        <v>489</v>
      </c>
      <c r="D502" t="s">
        <v>806</v>
      </c>
      <c r="E502" t="s">
        <v>807</v>
      </c>
      <c r="F502">
        <v>97191</v>
      </c>
      <c r="G502">
        <v>7453</v>
      </c>
      <c r="H502">
        <v>45747</v>
      </c>
      <c r="I502" t="s">
        <v>56</v>
      </c>
      <c r="J502">
        <v>0.02</v>
      </c>
      <c r="K502">
        <v>1.2999999999999999E-2</v>
      </c>
      <c r="L502" t="s">
        <v>50</v>
      </c>
      <c r="M502" t="s">
        <v>399</v>
      </c>
      <c r="N502" t="s">
        <v>52</v>
      </c>
      <c r="O502" t="s">
        <v>53</v>
      </c>
      <c r="Y502">
        <v>0</v>
      </c>
      <c r="Z502" t="b">
        <v>1</v>
      </c>
      <c r="AA502">
        <v>0</v>
      </c>
    </row>
    <row r="503" spans="2:27" x14ac:dyDescent="0.45">
      <c r="B503">
        <v>490</v>
      </c>
      <c r="C503" t="s">
        <v>47</v>
      </c>
      <c r="D503" t="s">
        <v>808</v>
      </c>
      <c r="E503" t="s">
        <v>33</v>
      </c>
      <c r="F503">
        <v>89326</v>
      </c>
      <c r="G503">
        <v>5693</v>
      </c>
      <c r="H503">
        <v>45747</v>
      </c>
      <c r="I503" t="s">
        <v>49</v>
      </c>
      <c r="J503">
        <v>0.02</v>
      </c>
      <c r="K503">
        <v>0</v>
      </c>
      <c r="L503" t="s">
        <v>50</v>
      </c>
      <c r="M503" t="s">
        <v>51</v>
      </c>
      <c r="N503" t="s">
        <v>809</v>
      </c>
      <c r="O503" t="s">
        <v>176</v>
      </c>
      <c r="Y503">
        <v>3</v>
      </c>
      <c r="Z503" t="b">
        <v>1</v>
      </c>
      <c r="AA503">
        <v>0</v>
      </c>
    </row>
    <row r="504" spans="2:27" x14ac:dyDescent="0.45">
      <c r="B504">
        <v>491</v>
      </c>
      <c r="D504" t="s">
        <v>810</v>
      </c>
      <c r="E504" t="s">
        <v>811</v>
      </c>
      <c r="F504">
        <v>66234</v>
      </c>
      <c r="G504">
        <v>5693</v>
      </c>
      <c r="H504">
        <v>45747</v>
      </c>
      <c r="I504" t="s">
        <v>56</v>
      </c>
      <c r="J504">
        <v>0.01</v>
      </c>
      <c r="K504">
        <v>2E-3</v>
      </c>
      <c r="L504" t="s">
        <v>57</v>
      </c>
      <c r="M504" t="s">
        <v>243</v>
      </c>
      <c r="N504" t="s">
        <v>809</v>
      </c>
      <c r="O504" t="s">
        <v>176</v>
      </c>
      <c r="Y504">
        <v>0</v>
      </c>
      <c r="Z504" t="b">
        <v>1</v>
      </c>
      <c r="AA504">
        <v>1</v>
      </c>
    </row>
    <row r="505" spans="2:27" x14ac:dyDescent="0.45">
      <c r="B505">
        <v>492</v>
      </c>
      <c r="C505" t="s">
        <v>47</v>
      </c>
      <c r="D505" t="s">
        <v>812</v>
      </c>
      <c r="E505" t="s">
        <v>59</v>
      </c>
      <c r="F505">
        <v>23092</v>
      </c>
      <c r="G505">
        <v>0</v>
      </c>
      <c r="H505">
        <v>45716</v>
      </c>
      <c r="I505" t="s">
        <v>60</v>
      </c>
      <c r="J505">
        <v>0.01</v>
      </c>
      <c r="K505">
        <v>0</v>
      </c>
      <c r="L505" t="s">
        <v>57</v>
      </c>
      <c r="M505" t="s">
        <v>51</v>
      </c>
      <c r="N505" t="s">
        <v>809</v>
      </c>
      <c r="O505" t="s">
        <v>176</v>
      </c>
      <c r="Y505">
        <v>1</v>
      </c>
      <c r="Z505" t="b">
        <v>1</v>
      </c>
      <c r="AA505">
        <v>1</v>
      </c>
    </row>
    <row r="506" spans="2:27" x14ac:dyDescent="0.45">
      <c r="B506">
        <v>493</v>
      </c>
      <c r="D506" t="s">
        <v>813</v>
      </c>
      <c r="E506" t="s">
        <v>814</v>
      </c>
      <c r="F506">
        <v>23092</v>
      </c>
      <c r="G506">
        <v>0</v>
      </c>
      <c r="H506">
        <v>45716</v>
      </c>
      <c r="I506" t="s">
        <v>179</v>
      </c>
      <c r="J506">
        <v>0.01</v>
      </c>
      <c r="K506">
        <v>0.11799999999999999</v>
      </c>
      <c r="L506" t="s">
        <v>57</v>
      </c>
      <c r="M506" t="s">
        <v>51</v>
      </c>
      <c r="N506" t="s">
        <v>809</v>
      </c>
      <c r="O506" t="s">
        <v>176</v>
      </c>
      <c r="Y506">
        <v>0</v>
      </c>
      <c r="Z506" t="b">
        <v>1</v>
      </c>
      <c r="AA506">
        <v>2</v>
      </c>
    </row>
    <row r="507" spans="2:27" x14ac:dyDescent="0.45">
      <c r="B507">
        <v>494</v>
      </c>
      <c r="C507" t="s">
        <v>47</v>
      </c>
      <c r="D507" t="s">
        <v>815</v>
      </c>
      <c r="E507" t="s">
        <v>33</v>
      </c>
      <c r="F507">
        <v>87567</v>
      </c>
      <c r="G507">
        <v>2100</v>
      </c>
      <c r="H507">
        <v>45747</v>
      </c>
      <c r="I507" t="s">
        <v>49</v>
      </c>
      <c r="J507">
        <v>0.02</v>
      </c>
      <c r="K507">
        <v>0</v>
      </c>
      <c r="L507" t="s">
        <v>50</v>
      </c>
      <c r="M507" t="s">
        <v>405</v>
      </c>
      <c r="N507" t="s">
        <v>765</v>
      </c>
      <c r="O507" t="s">
        <v>766</v>
      </c>
      <c r="Y507">
        <v>3</v>
      </c>
      <c r="Z507" t="b">
        <v>1</v>
      </c>
      <c r="AA507">
        <v>0</v>
      </c>
    </row>
    <row r="508" spans="2:27" x14ac:dyDescent="0.45">
      <c r="B508">
        <v>495</v>
      </c>
      <c r="C508" t="s">
        <v>47</v>
      </c>
      <c r="D508" t="s">
        <v>816</v>
      </c>
      <c r="E508" t="s">
        <v>817</v>
      </c>
      <c r="F508">
        <v>87567</v>
      </c>
      <c r="G508">
        <v>2100</v>
      </c>
      <c r="H508">
        <v>45747</v>
      </c>
      <c r="I508" t="s">
        <v>56</v>
      </c>
      <c r="J508">
        <v>0.02</v>
      </c>
      <c r="K508">
        <v>0.01</v>
      </c>
      <c r="L508" t="s">
        <v>57</v>
      </c>
      <c r="M508" t="s">
        <v>51</v>
      </c>
      <c r="N508" t="s">
        <v>175</v>
      </c>
      <c r="O508" t="s">
        <v>766</v>
      </c>
      <c r="Y508">
        <v>2</v>
      </c>
      <c r="Z508" t="b">
        <v>1</v>
      </c>
      <c r="AA508">
        <v>1</v>
      </c>
    </row>
    <row r="509" spans="2:27" x14ac:dyDescent="0.45">
      <c r="B509">
        <v>496</v>
      </c>
      <c r="C509" t="s">
        <v>47</v>
      </c>
      <c r="D509" t="s">
        <v>818</v>
      </c>
      <c r="E509" t="s">
        <v>59</v>
      </c>
      <c r="F509">
        <v>87567</v>
      </c>
      <c r="G509">
        <v>0</v>
      </c>
      <c r="H509">
        <v>45777</v>
      </c>
      <c r="I509" t="s">
        <v>60</v>
      </c>
      <c r="J509">
        <v>0.02</v>
      </c>
      <c r="K509">
        <v>0</v>
      </c>
      <c r="L509" t="s">
        <v>57</v>
      </c>
      <c r="M509" t="s">
        <v>51</v>
      </c>
      <c r="N509" t="s">
        <v>765</v>
      </c>
      <c r="O509" t="s">
        <v>766</v>
      </c>
      <c r="Y509">
        <v>1</v>
      </c>
      <c r="Z509" t="b">
        <v>1</v>
      </c>
      <c r="AA509">
        <v>2</v>
      </c>
    </row>
    <row r="510" spans="2:27" x14ac:dyDescent="0.45">
      <c r="B510">
        <v>497</v>
      </c>
      <c r="D510" t="s">
        <v>819</v>
      </c>
      <c r="E510" t="s">
        <v>820</v>
      </c>
      <c r="F510">
        <v>87567</v>
      </c>
      <c r="G510">
        <v>0</v>
      </c>
      <c r="H510">
        <v>45777</v>
      </c>
      <c r="I510" t="s">
        <v>821</v>
      </c>
      <c r="J510">
        <v>0.02</v>
      </c>
      <c r="K510">
        <v>0</v>
      </c>
      <c r="L510" t="s">
        <v>57</v>
      </c>
      <c r="M510" t="s">
        <v>51</v>
      </c>
      <c r="N510" t="s">
        <v>765</v>
      </c>
      <c r="O510" t="s">
        <v>766</v>
      </c>
      <c r="Y510">
        <v>0</v>
      </c>
      <c r="Z510" t="b">
        <v>1</v>
      </c>
      <c r="AA510">
        <v>3</v>
      </c>
    </row>
    <row r="511" spans="2:27" x14ac:dyDescent="0.45">
      <c r="B511">
        <v>498</v>
      </c>
      <c r="C511" t="s">
        <v>47</v>
      </c>
      <c r="D511" t="s">
        <v>822</v>
      </c>
      <c r="E511" t="s">
        <v>33</v>
      </c>
      <c r="F511">
        <v>87264</v>
      </c>
      <c r="G511">
        <v>58879</v>
      </c>
      <c r="H511">
        <v>45747</v>
      </c>
      <c r="I511" t="s">
        <v>49</v>
      </c>
      <c r="J511">
        <v>0.02</v>
      </c>
      <c r="K511">
        <v>0</v>
      </c>
      <c r="L511" t="s">
        <v>50</v>
      </c>
      <c r="M511" t="s">
        <v>823</v>
      </c>
      <c r="N511" t="s">
        <v>133</v>
      </c>
      <c r="O511" t="s">
        <v>53</v>
      </c>
      <c r="Y511">
        <v>3</v>
      </c>
      <c r="Z511" t="b">
        <v>1</v>
      </c>
      <c r="AA511">
        <v>0</v>
      </c>
    </row>
    <row r="512" spans="2:27" x14ac:dyDescent="0.45">
      <c r="B512">
        <v>499</v>
      </c>
      <c r="D512" t="s">
        <v>824</v>
      </c>
      <c r="E512" t="s">
        <v>825</v>
      </c>
      <c r="F512">
        <v>62812</v>
      </c>
      <c r="G512">
        <v>62812</v>
      </c>
      <c r="H512">
        <v>45747</v>
      </c>
      <c r="I512" t="s">
        <v>56</v>
      </c>
      <c r="J512">
        <v>0.01</v>
      </c>
      <c r="K512">
        <v>3.0000000000000001E-3</v>
      </c>
      <c r="L512" t="s">
        <v>57</v>
      </c>
      <c r="M512" t="s">
        <v>51</v>
      </c>
      <c r="N512" t="s">
        <v>130</v>
      </c>
      <c r="O512" t="s">
        <v>53</v>
      </c>
      <c r="Y512">
        <v>0</v>
      </c>
      <c r="Z512" t="b">
        <v>1</v>
      </c>
      <c r="AA512">
        <v>1</v>
      </c>
    </row>
    <row r="513" spans="2:27" x14ac:dyDescent="0.45">
      <c r="B513">
        <v>500</v>
      </c>
      <c r="C513" t="s">
        <v>47</v>
      </c>
      <c r="D513" t="s">
        <v>826</v>
      </c>
      <c r="E513" t="s">
        <v>59</v>
      </c>
      <c r="F513">
        <v>24452</v>
      </c>
      <c r="G513">
        <v>-3933</v>
      </c>
      <c r="H513">
        <v>45747</v>
      </c>
      <c r="I513" t="s">
        <v>60</v>
      </c>
      <c r="J513">
        <v>0.01</v>
      </c>
      <c r="K513">
        <v>0</v>
      </c>
      <c r="L513" t="s">
        <v>57</v>
      </c>
      <c r="M513" t="s">
        <v>51</v>
      </c>
      <c r="N513" t="s">
        <v>827</v>
      </c>
      <c r="O513" t="s">
        <v>53</v>
      </c>
      <c r="Y513">
        <v>1</v>
      </c>
      <c r="Z513" t="b">
        <v>1</v>
      </c>
      <c r="AA513">
        <v>1</v>
      </c>
    </row>
    <row r="514" spans="2:27" x14ac:dyDescent="0.45">
      <c r="B514">
        <v>501</v>
      </c>
      <c r="D514" t="s">
        <v>828</v>
      </c>
      <c r="E514" t="s">
        <v>829</v>
      </c>
      <c r="F514">
        <v>24452</v>
      </c>
      <c r="G514">
        <v>-3933</v>
      </c>
      <c r="H514">
        <v>45747</v>
      </c>
      <c r="I514" t="s">
        <v>56</v>
      </c>
      <c r="J514">
        <v>0.01</v>
      </c>
      <c r="K514">
        <v>1E-3</v>
      </c>
      <c r="L514" t="s">
        <v>57</v>
      </c>
      <c r="M514" t="s">
        <v>51</v>
      </c>
      <c r="N514" t="s">
        <v>265</v>
      </c>
      <c r="O514" t="s">
        <v>53</v>
      </c>
      <c r="Y514">
        <v>0</v>
      </c>
      <c r="Z514" t="b">
        <v>1</v>
      </c>
      <c r="AA514">
        <v>2</v>
      </c>
    </row>
    <row r="515" spans="2:27" x14ac:dyDescent="0.45">
      <c r="B515">
        <v>502</v>
      </c>
      <c r="C515" t="s">
        <v>47</v>
      </c>
      <c r="D515" t="s">
        <v>830</v>
      </c>
      <c r="E515" t="s">
        <v>33</v>
      </c>
      <c r="F515">
        <v>86482</v>
      </c>
      <c r="G515">
        <v>20461</v>
      </c>
      <c r="H515">
        <v>45747</v>
      </c>
      <c r="I515" t="s">
        <v>49</v>
      </c>
      <c r="J515">
        <v>0.02</v>
      </c>
      <c r="K515">
        <v>0</v>
      </c>
      <c r="L515" t="s">
        <v>50</v>
      </c>
      <c r="M515" t="s">
        <v>405</v>
      </c>
      <c r="N515" t="s">
        <v>130</v>
      </c>
      <c r="O515" t="s">
        <v>53</v>
      </c>
      <c r="Y515">
        <v>5</v>
      </c>
      <c r="Z515" t="b">
        <v>1</v>
      </c>
      <c r="AA515">
        <v>0</v>
      </c>
    </row>
    <row r="516" spans="2:27" x14ac:dyDescent="0.45">
      <c r="B516">
        <v>503</v>
      </c>
      <c r="D516" t="s">
        <v>831</v>
      </c>
      <c r="E516" t="s">
        <v>832</v>
      </c>
      <c r="F516">
        <v>51500</v>
      </c>
      <c r="G516">
        <v>12300</v>
      </c>
      <c r="H516">
        <v>45747</v>
      </c>
      <c r="I516" t="s">
        <v>63</v>
      </c>
      <c r="J516">
        <v>0.01</v>
      </c>
      <c r="K516">
        <v>1.6E-2</v>
      </c>
      <c r="L516" t="s">
        <v>57</v>
      </c>
      <c r="M516" t="s">
        <v>405</v>
      </c>
      <c r="N516" t="s">
        <v>130</v>
      </c>
      <c r="O516" t="s">
        <v>53</v>
      </c>
      <c r="Y516">
        <v>0</v>
      </c>
      <c r="Z516" t="b">
        <v>1</v>
      </c>
      <c r="AA516">
        <v>1</v>
      </c>
    </row>
    <row r="517" spans="2:27" x14ac:dyDescent="0.45">
      <c r="B517">
        <v>504</v>
      </c>
      <c r="D517" t="s">
        <v>831</v>
      </c>
      <c r="E517" t="s">
        <v>833</v>
      </c>
      <c r="F517">
        <v>30050</v>
      </c>
      <c r="G517">
        <v>7977</v>
      </c>
      <c r="H517">
        <v>45657</v>
      </c>
      <c r="I517" t="s">
        <v>63</v>
      </c>
      <c r="J517">
        <v>0.01</v>
      </c>
      <c r="K517">
        <v>2.7E-2</v>
      </c>
      <c r="L517" t="s">
        <v>57</v>
      </c>
      <c r="M517" t="s">
        <v>405</v>
      </c>
      <c r="N517" t="s">
        <v>130</v>
      </c>
      <c r="O517" t="s">
        <v>53</v>
      </c>
      <c r="Y517">
        <v>0</v>
      </c>
      <c r="Z517" t="b">
        <v>1</v>
      </c>
      <c r="AA517">
        <v>1</v>
      </c>
    </row>
    <row r="518" spans="2:27" x14ac:dyDescent="0.45">
      <c r="B518">
        <v>505</v>
      </c>
      <c r="D518" t="s">
        <v>831</v>
      </c>
      <c r="E518" t="s">
        <v>834</v>
      </c>
      <c r="F518">
        <v>4160</v>
      </c>
      <c r="G518">
        <v>0</v>
      </c>
      <c r="H518">
        <v>45657</v>
      </c>
      <c r="I518" t="s">
        <v>63</v>
      </c>
      <c r="J518">
        <v>0</v>
      </c>
      <c r="K518">
        <v>4.9000000000000002E-2</v>
      </c>
      <c r="L518" t="s">
        <v>57</v>
      </c>
      <c r="M518" t="s">
        <v>405</v>
      </c>
      <c r="N518" t="s">
        <v>130</v>
      </c>
      <c r="O518" t="s">
        <v>53</v>
      </c>
      <c r="Y518">
        <v>0</v>
      </c>
      <c r="Z518" t="b">
        <v>1</v>
      </c>
      <c r="AA518">
        <v>1</v>
      </c>
    </row>
    <row r="519" spans="2:27" x14ac:dyDescent="0.45">
      <c r="B519">
        <v>506</v>
      </c>
      <c r="C519" t="s">
        <v>47</v>
      </c>
      <c r="D519" t="s">
        <v>835</v>
      </c>
      <c r="E519" t="s">
        <v>59</v>
      </c>
      <c r="F519">
        <v>772</v>
      </c>
      <c r="G519">
        <v>184</v>
      </c>
      <c r="H519">
        <v>45657</v>
      </c>
      <c r="I519" t="s">
        <v>404</v>
      </c>
      <c r="J519">
        <v>0</v>
      </c>
      <c r="K519">
        <v>0</v>
      </c>
      <c r="L519" t="s">
        <v>57</v>
      </c>
      <c r="M519" t="s">
        <v>405</v>
      </c>
      <c r="N519" t="s">
        <v>130</v>
      </c>
      <c r="O519" t="s">
        <v>53</v>
      </c>
      <c r="Y519">
        <v>1</v>
      </c>
      <c r="Z519" t="b">
        <v>1</v>
      </c>
      <c r="AA519">
        <v>1</v>
      </c>
    </row>
    <row r="520" spans="2:27" x14ac:dyDescent="0.45">
      <c r="B520">
        <v>507</v>
      </c>
      <c r="D520" t="s">
        <v>836</v>
      </c>
      <c r="E520" t="s">
        <v>837</v>
      </c>
      <c r="F520">
        <v>772</v>
      </c>
      <c r="G520">
        <v>184</v>
      </c>
      <c r="H520">
        <v>45657</v>
      </c>
      <c r="I520" t="s">
        <v>404</v>
      </c>
      <c r="J520">
        <v>0</v>
      </c>
      <c r="K520">
        <v>0</v>
      </c>
      <c r="L520" t="s">
        <v>57</v>
      </c>
      <c r="M520" t="s">
        <v>405</v>
      </c>
      <c r="N520" t="s">
        <v>130</v>
      </c>
      <c r="O520" t="s">
        <v>53</v>
      </c>
      <c r="Y520">
        <v>0</v>
      </c>
      <c r="Z520" t="b">
        <v>1</v>
      </c>
      <c r="AA520">
        <v>2</v>
      </c>
    </row>
    <row r="521" spans="2:27" x14ac:dyDescent="0.45">
      <c r="B521">
        <v>508</v>
      </c>
      <c r="C521" t="s">
        <v>47</v>
      </c>
      <c r="D521" t="s">
        <v>838</v>
      </c>
      <c r="E521" t="s">
        <v>33</v>
      </c>
      <c r="F521">
        <v>84923</v>
      </c>
      <c r="G521">
        <v>-42</v>
      </c>
      <c r="H521">
        <v>45812</v>
      </c>
      <c r="I521" t="s">
        <v>49</v>
      </c>
      <c r="J521">
        <v>0.02</v>
      </c>
      <c r="K521">
        <v>0</v>
      </c>
      <c r="L521" t="s">
        <v>50</v>
      </c>
      <c r="M521" t="s">
        <v>51</v>
      </c>
      <c r="N521" t="s">
        <v>839</v>
      </c>
      <c r="O521" t="s">
        <v>683</v>
      </c>
      <c r="Y521">
        <v>8</v>
      </c>
      <c r="Z521" t="b">
        <v>1</v>
      </c>
      <c r="AA521">
        <v>0</v>
      </c>
    </row>
    <row r="522" spans="2:27" x14ac:dyDescent="0.45">
      <c r="B522">
        <v>509</v>
      </c>
      <c r="C522" t="s">
        <v>47</v>
      </c>
      <c r="D522" t="s">
        <v>840</v>
      </c>
      <c r="E522" t="s">
        <v>59</v>
      </c>
      <c r="F522">
        <v>83730</v>
      </c>
      <c r="G522">
        <v>-42</v>
      </c>
      <c r="H522">
        <v>45747</v>
      </c>
      <c r="I522" t="s">
        <v>60</v>
      </c>
      <c r="J522">
        <v>0.02</v>
      </c>
      <c r="K522">
        <v>0</v>
      </c>
      <c r="L522" t="s">
        <v>57</v>
      </c>
      <c r="M522" t="s">
        <v>51</v>
      </c>
      <c r="N522" t="s">
        <v>682</v>
      </c>
      <c r="O522" t="s">
        <v>683</v>
      </c>
      <c r="Y522">
        <v>5</v>
      </c>
      <c r="Z522" t="b">
        <v>1</v>
      </c>
      <c r="AA522">
        <v>1</v>
      </c>
    </row>
    <row r="523" spans="2:27" x14ac:dyDescent="0.45">
      <c r="B523">
        <v>510</v>
      </c>
      <c r="C523" t="s">
        <v>47</v>
      </c>
      <c r="D523" t="s">
        <v>841</v>
      </c>
      <c r="E523" t="s">
        <v>59</v>
      </c>
      <c r="F523">
        <v>83730</v>
      </c>
      <c r="G523">
        <v>-42</v>
      </c>
      <c r="H523">
        <v>45747</v>
      </c>
      <c r="I523" t="s">
        <v>60</v>
      </c>
      <c r="J523">
        <v>0.02</v>
      </c>
      <c r="K523">
        <v>0</v>
      </c>
      <c r="L523" t="s">
        <v>57</v>
      </c>
      <c r="M523" t="s">
        <v>51</v>
      </c>
      <c r="N523" t="s">
        <v>517</v>
      </c>
      <c r="O523" t="s">
        <v>53</v>
      </c>
      <c r="Y523">
        <v>4</v>
      </c>
      <c r="Z523" t="b">
        <v>1</v>
      </c>
      <c r="AA523">
        <v>2</v>
      </c>
    </row>
    <row r="524" spans="2:27" x14ac:dyDescent="0.45">
      <c r="B524">
        <v>511</v>
      </c>
      <c r="D524" t="s">
        <v>842</v>
      </c>
      <c r="E524" t="s">
        <v>843</v>
      </c>
      <c r="F524">
        <v>67450</v>
      </c>
      <c r="G524">
        <v>-2434</v>
      </c>
      <c r="H524">
        <v>45747</v>
      </c>
      <c r="I524" t="s">
        <v>63</v>
      </c>
      <c r="J524">
        <v>0.02</v>
      </c>
      <c r="K524">
        <v>0.33</v>
      </c>
      <c r="L524" t="s">
        <v>57</v>
      </c>
      <c r="M524" t="s">
        <v>51</v>
      </c>
      <c r="N524" t="s">
        <v>517</v>
      </c>
      <c r="O524" t="s">
        <v>53</v>
      </c>
      <c r="Y524">
        <v>0</v>
      </c>
      <c r="Z524" t="b">
        <v>1</v>
      </c>
      <c r="AA524">
        <v>3</v>
      </c>
    </row>
    <row r="525" spans="2:27" x14ac:dyDescent="0.45">
      <c r="B525">
        <v>512</v>
      </c>
      <c r="D525" t="s">
        <v>842</v>
      </c>
      <c r="E525" t="s">
        <v>844</v>
      </c>
      <c r="F525">
        <v>10095</v>
      </c>
      <c r="G525">
        <v>0</v>
      </c>
      <c r="H525">
        <v>45747</v>
      </c>
      <c r="I525" t="s">
        <v>63</v>
      </c>
      <c r="J525">
        <v>0</v>
      </c>
      <c r="K525">
        <v>3.5999999999999997E-2</v>
      </c>
      <c r="L525" t="s">
        <v>57</v>
      </c>
      <c r="M525" t="s">
        <v>51</v>
      </c>
      <c r="N525" t="s">
        <v>517</v>
      </c>
      <c r="O525" t="s">
        <v>53</v>
      </c>
      <c r="Y525">
        <v>0</v>
      </c>
      <c r="Z525" t="b">
        <v>1</v>
      </c>
      <c r="AA525">
        <v>3</v>
      </c>
    </row>
    <row r="526" spans="2:27" x14ac:dyDescent="0.45">
      <c r="B526">
        <v>513</v>
      </c>
      <c r="D526" t="s">
        <v>842</v>
      </c>
      <c r="E526" t="s">
        <v>845</v>
      </c>
      <c r="F526">
        <v>3793</v>
      </c>
      <c r="G526">
        <v>0</v>
      </c>
      <c r="H526">
        <v>45382</v>
      </c>
      <c r="I526" t="s">
        <v>63</v>
      </c>
      <c r="J526">
        <v>0</v>
      </c>
      <c r="K526">
        <v>2.1000000000000001E-2</v>
      </c>
      <c r="L526" t="s">
        <v>57</v>
      </c>
      <c r="M526" t="s">
        <v>51</v>
      </c>
      <c r="N526" t="s">
        <v>517</v>
      </c>
      <c r="O526" t="s">
        <v>53</v>
      </c>
      <c r="Y526">
        <v>0</v>
      </c>
      <c r="Z526" t="b">
        <v>1</v>
      </c>
      <c r="AA526">
        <v>3</v>
      </c>
    </row>
    <row r="527" spans="2:27" x14ac:dyDescent="0.45">
      <c r="B527">
        <v>514</v>
      </c>
      <c r="D527" t="s">
        <v>842</v>
      </c>
      <c r="E527" t="s">
        <v>846</v>
      </c>
      <c r="F527">
        <v>2392</v>
      </c>
      <c r="G527">
        <v>2392</v>
      </c>
      <c r="H527">
        <v>45747</v>
      </c>
      <c r="I527" t="s">
        <v>63</v>
      </c>
      <c r="J527">
        <v>0</v>
      </c>
      <c r="K527">
        <v>7.0000000000000001E-3</v>
      </c>
      <c r="L527" t="s">
        <v>57</v>
      </c>
      <c r="M527" t="s">
        <v>51</v>
      </c>
      <c r="N527" t="s">
        <v>517</v>
      </c>
      <c r="O527" t="s">
        <v>53</v>
      </c>
      <c r="Y527">
        <v>0</v>
      </c>
      <c r="Z527" t="b">
        <v>1</v>
      </c>
      <c r="AA527">
        <v>3</v>
      </c>
    </row>
    <row r="528" spans="2:27" x14ac:dyDescent="0.45">
      <c r="B528">
        <v>515</v>
      </c>
      <c r="C528" t="s">
        <v>47</v>
      </c>
      <c r="D528" t="s">
        <v>847</v>
      </c>
      <c r="E528" t="s">
        <v>59</v>
      </c>
      <c r="F528">
        <v>1193</v>
      </c>
      <c r="G528">
        <v>0</v>
      </c>
      <c r="H528">
        <v>45812</v>
      </c>
      <c r="I528" t="s">
        <v>60</v>
      </c>
      <c r="J528">
        <v>0</v>
      </c>
      <c r="K528">
        <v>0</v>
      </c>
      <c r="L528" t="s">
        <v>57</v>
      </c>
      <c r="M528" t="s">
        <v>51</v>
      </c>
      <c r="N528" t="s">
        <v>827</v>
      </c>
      <c r="O528" t="s">
        <v>53</v>
      </c>
      <c r="Y528">
        <v>1</v>
      </c>
      <c r="Z528" t="b">
        <v>1</v>
      </c>
      <c r="AA528">
        <v>1</v>
      </c>
    </row>
    <row r="529" spans="2:27" x14ac:dyDescent="0.45">
      <c r="B529">
        <v>516</v>
      </c>
      <c r="D529" t="s">
        <v>848</v>
      </c>
      <c r="E529" t="s">
        <v>849</v>
      </c>
      <c r="F529">
        <v>1193</v>
      </c>
      <c r="G529">
        <v>0</v>
      </c>
      <c r="H529">
        <v>45812</v>
      </c>
      <c r="I529" t="s">
        <v>85</v>
      </c>
      <c r="J529">
        <v>0</v>
      </c>
      <c r="K529">
        <v>0.02</v>
      </c>
      <c r="L529" t="s">
        <v>57</v>
      </c>
      <c r="M529" t="s">
        <v>51</v>
      </c>
      <c r="N529" t="s">
        <v>827</v>
      </c>
      <c r="O529" t="s">
        <v>53</v>
      </c>
      <c r="Y529">
        <v>0</v>
      </c>
      <c r="Z529" t="b">
        <v>1</v>
      </c>
      <c r="AA529">
        <v>2</v>
      </c>
    </row>
    <row r="530" spans="2:27" x14ac:dyDescent="0.45">
      <c r="B530">
        <v>517</v>
      </c>
      <c r="D530" t="s">
        <v>850</v>
      </c>
      <c r="E530" t="s">
        <v>851</v>
      </c>
      <c r="F530">
        <v>84288</v>
      </c>
      <c r="G530">
        <v>6200</v>
      </c>
      <c r="H530">
        <v>45747</v>
      </c>
      <c r="I530" t="s">
        <v>56</v>
      </c>
      <c r="J530">
        <v>0.02</v>
      </c>
      <c r="K530">
        <v>67.459999999999994</v>
      </c>
      <c r="L530" t="s">
        <v>50</v>
      </c>
      <c r="M530" t="s">
        <v>51</v>
      </c>
      <c r="N530" t="s">
        <v>852</v>
      </c>
      <c r="O530" t="s">
        <v>53</v>
      </c>
      <c r="Y530">
        <v>0</v>
      </c>
      <c r="Z530" t="b">
        <v>1</v>
      </c>
      <c r="AA530">
        <v>0</v>
      </c>
    </row>
    <row r="531" spans="2:27" x14ac:dyDescent="0.45">
      <c r="B531">
        <v>518</v>
      </c>
      <c r="D531" t="s">
        <v>41</v>
      </c>
      <c r="E531" t="s">
        <v>33</v>
      </c>
      <c r="F531">
        <v>83000</v>
      </c>
      <c r="G531">
        <v>0</v>
      </c>
      <c r="H531">
        <v>45768</v>
      </c>
      <c r="I531" t="s">
        <v>39</v>
      </c>
      <c r="J531">
        <v>0.02</v>
      </c>
      <c r="K531">
        <v>0</v>
      </c>
      <c r="L531" t="s">
        <v>35</v>
      </c>
      <c r="M531" t="s">
        <v>36</v>
      </c>
      <c r="N531" t="s">
        <v>36</v>
      </c>
      <c r="O531" t="s">
        <v>37</v>
      </c>
      <c r="Y531">
        <v>0</v>
      </c>
      <c r="Z531" t="b">
        <v>1</v>
      </c>
      <c r="AA531">
        <v>0</v>
      </c>
    </row>
    <row r="532" spans="2:27" x14ac:dyDescent="0.45">
      <c r="B532">
        <v>519</v>
      </c>
      <c r="D532" t="s">
        <v>853</v>
      </c>
      <c r="E532" t="s">
        <v>854</v>
      </c>
      <c r="F532">
        <v>82618</v>
      </c>
      <c r="G532">
        <v>-100</v>
      </c>
      <c r="H532">
        <v>45747</v>
      </c>
      <c r="I532" t="s">
        <v>56</v>
      </c>
      <c r="J532">
        <v>0.02</v>
      </c>
      <c r="K532">
        <v>3.5999999999999997E-2</v>
      </c>
      <c r="L532" t="s">
        <v>50</v>
      </c>
      <c r="M532" t="s">
        <v>399</v>
      </c>
      <c r="N532" t="s">
        <v>855</v>
      </c>
      <c r="O532" t="s">
        <v>53</v>
      </c>
      <c r="Y532">
        <v>0</v>
      </c>
      <c r="Z532" t="b">
        <v>1</v>
      </c>
      <c r="AA532">
        <v>0</v>
      </c>
    </row>
    <row r="533" spans="2:27" x14ac:dyDescent="0.45">
      <c r="B533">
        <v>520</v>
      </c>
      <c r="D533" t="s">
        <v>856</v>
      </c>
      <c r="E533" t="s">
        <v>857</v>
      </c>
      <c r="F533">
        <v>79998</v>
      </c>
      <c r="G533">
        <v>-1387</v>
      </c>
      <c r="H533">
        <v>45747</v>
      </c>
      <c r="I533" t="s">
        <v>56</v>
      </c>
      <c r="J533">
        <v>0.02</v>
      </c>
      <c r="K533">
        <v>6.0999999999999999E-2</v>
      </c>
      <c r="L533" t="s">
        <v>50</v>
      </c>
      <c r="M533" t="s">
        <v>51</v>
      </c>
      <c r="N533" t="s">
        <v>858</v>
      </c>
      <c r="O533" t="s">
        <v>53</v>
      </c>
      <c r="Y533">
        <v>0</v>
      </c>
      <c r="Z533" t="b">
        <v>1</v>
      </c>
      <c r="AA533">
        <v>0</v>
      </c>
    </row>
    <row r="534" spans="2:27" x14ac:dyDescent="0.45">
      <c r="B534">
        <v>521</v>
      </c>
      <c r="C534" t="s">
        <v>47</v>
      </c>
      <c r="D534" t="s">
        <v>859</v>
      </c>
      <c r="E534" t="s">
        <v>59</v>
      </c>
      <c r="F534">
        <v>79998</v>
      </c>
      <c r="G534">
        <v>-1387</v>
      </c>
      <c r="H534">
        <v>45747</v>
      </c>
      <c r="I534" t="s">
        <v>60</v>
      </c>
      <c r="J534">
        <v>0.02</v>
      </c>
      <c r="K534">
        <v>0</v>
      </c>
      <c r="L534" t="s">
        <v>50</v>
      </c>
      <c r="M534" t="s">
        <v>51</v>
      </c>
      <c r="N534" t="s">
        <v>860</v>
      </c>
      <c r="O534" t="s">
        <v>53</v>
      </c>
      <c r="Y534">
        <v>1</v>
      </c>
      <c r="Z534" t="b">
        <v>1</v>
      </c>
      <c r="AA534">
        <v>0</v>
      </c>
    </row>
    <row r="535" spans="2:27" x14ac:dyDescent="0.45">
      <c r="B535">
        <v>522</v>
      </c>
      <c r="D535" t="s">
        <v>861</v>
      </c>
      <c r="E535" t="s">
        <v>862</v>
      </c>
      <c r="F535">
        <v>79998</v>
      </c>
      <c r="G535">
        <v>-1387</v>
      </c>
      <c r="H535">
        <v>45747</v>
      </c>
      <c r="I535" t="s">
        <v>63</v>
      </c>
      <c r="J535">
        <v>0.02</v>
      </c>
      <c r="K535">
        <v>0.31900000000000001</v>
      </c>
      <c r="L535" t="s">
        <v>57</v>
      </c>
      <c r="M535" t="s">
        <v>51</v>
      </c>
      <c r="N535" t="s">
        <v>860</v>
      </c>
      <c r="O535" t="s">
        <v>53</v>
      </c>
      <c r="Y535">
        <v>0</v>
      </c>
      <c r="Z535" t="b">
        <v>1</v>
      </c>
      <c r="AA535">
        <v>1</v>
      </c>
    </row>
    <row r="536" spans="2:27" x14ac:dyDescent="0.45">
      <c r="B536">
        <v>523</v>
      </c>
      <c r="C536" t="s">
        <v>47</v>
      </c>
      <c r="D536" t="s">
        <v>863</v>
      </c>
      <c r="E536" t="s">
        <v>33</v>
      </c>
      <c r="F536">
        <v>76387</v>
      </c>
      <c r="G536">
        <v>-2172</v>
      </c>
      <c r="H536">
        <v>45657</v>
      </c>
      <c r="I536" t="s">
        <v>49</v>
      </c>
      <c r="J536">
        <v>0.02</v>
      </c>
      <c r="K536">
        <v>0</v>
      </c>
      <c r="L536" t="s">
        <v>50</v>
      </c>
      <c r="M536" t="s">
        <v>405</v>
      </c>
      <c r="N536" t="s">
        <v>175</v>
      </c>
      <c r="O536" t="s">
        <v>53</v>
      </c>
      <c r="Y536">
        <v>3</v>
      </c>
      <c r="Z536" t="b">
        <v>1</v>
      </c>
      <c r="AA536">
        <v>0</v>
      </c>
    </row>
    <row r="537" spans="2:27" x14ac:dyDescent="0.45">
      <c r="B537">
        <v>524</v>
      </c>
      <c r="C537" t="s">
        <v>47</v>
      </c>
      <c r="D537" t="s">
        <v>864</v>
      </c>
      <c r="E537" t="s">
        <v>59</v>
      </c>
      <c r="F537">
        <v>76387</v>
      </c>
      <c r="G537">
        <v>-2172</v>
      </c>
      <c r="H537">
        <v>45657</v>
      </c>
      <c r="I537" t="s">
        <v>60</v>
      </c>
      <c r="J537">
        <v>0.02</v>
      </c>
      <c r="K537">
        <v>0</v>
      </c>
      <c r="L537" t="s">
        <v>57</v>
      </c>
      <c r="M537" t="s">
        <v>405</v>
      </c>
      <c r="N537" t="s">
        <v>860</v>
      </c>
      <c r="O537" t="s">
        <v>53</v>
      </c>
      <c r="Y537">
        <v>2</v>
      </c>
      <c r="Z537" t="b">
        <v>1</v>
      </c>
      <c r="AA537">
        <v>1</v>
      </c>
    </row>
    <row r="538" spans="2:27" x14ac:dyDescent="0.45">
      <c r="B538">
        <v>525</v>
      </c>
      <c r="D538" t="s">
        <v>865</v>
      </c>
      <c r="E538" t="s">
        <v>866</v>
      </c>
      <c r="F538">
        <v>74251</v>
      </c>
      <c r="G538">
        <v>-2172</v>
      </c>
      <c r="H538">
        <v>45657</v>
      </c>
      <c r="I538" t="s">
        <v>63</v>
      </c>
      <c r="J538">
        <v>0.02</v>
      </c>
      <c r="K538">
        <v>0.432</v>
      </c>
      <c r="L538" t="s">
        <v>57</v>
      </c>
      <c r="M538" t="s">
        <v>405</v>
      </c>
      <c r="N538" t="s">
        <v>860</v>
      </c>
      <c r="O538" t="s">
        <v>53</v>
      </c>
      <c r="Y538">
        <v>0</v>
      </c>
      <c r="Z538" t="b">
        <v>1</v>
      </c>
      <c r="AA538">
        <v>2</v>
      </c>
    </row>
    <row r="539" spans="2:27" x14ac:dyDescent="0.45">
      <c r="B539">
        <v>526</v>
      </c>
      <c r="D539" t="s">
        <v>865</v>
      </c>
      <c r="E539" t="s">
        <v>867</v>
      </c>
      <c r="F539">
        <v>2136</v>
      </c>
      <c r="G539">
        <v>0</v>
      </c>
      <c r="H539">
        <v>45657</v>
      </c>
      <c r="I539" t="s">
        <v>63</v>
      </c>
      <c r="J539">
        <v>0</v>
      </c>
      <c r="K539">
        <v>8.7999999999999995E-2</v>
      </c>
      <c r="L539" t="s">
        <v>57</v>
      </c>
      <c r="M539" t="s">
        <v>405</v>
      </c>
      <c r="N539" t="s">
        <v>860</v>
      </c>
      <c r="O539" t="s">
        <v>53</v>
      </c>
      <c r="Y539">
        <v>0</v>
      </c>
      <c r="Z539" t="b">
        <v>1</v>
      </c>
      <c r="AA539">
        <v>2</v>
      </c>
    </row>
    <row r="540" spans="2:27" x14ac:dyDescent="0.45">
      <c r="B540">
        <v>527</v>
      </c>
      <c r="C540" t="s">
        <v>47</v>
      </c>
      <c r="D540" t="s">
        <v>868</v>
      </c>
      <c r="E540" t="s">
        <v>869</v>
      </c>
      <c r="F540">
        <v>75514</v>
      </c>
      <c r="G540">
        <v>-1238</v>
      </c>
      <c r="H540">
        <v>45747</v>
      </c>
      <c r="I540" t="s">
        <v>56</v>
      </c>
      <c r="J540">
        <v>0.02</v>
      </c>
      <c r="K540">
        <v>2E-3</v>
      </c>
      <c r="L540" t="s">
        <v>50</v>
      </c>
      <c r="M540" t="s">
        <v>51</v>
      </c>
      <c r="N540" t="s">
        <v>870</v>
      </c>
      <c r="O540" t="s">
        <v>53</v>
      </c>
      <c r="Y540">
        <v>1</v>
      </c>
      <c r="Z540" t="b">
        <v>1</v>
      </c>
      <c r="AA540">
        <v>0</v>
      </c>
    </row>
    <row r="541" spans="2:27" x14ac:dyDescent="0.45">
      <c r="B541">
        <v>528</v>
      </c>
      <c r="D541" t="s">
        <v>871</v>
      </c>
      <c r="E541" t="s">
        <v>872</v>
      </c>
      <c r="F541">
        <v>50162</v>
      </c>
      <c r="G541">
        <v>1025</v>
      </c>
      <c r="H541">
        <v>45688</v>
      </c>
      <c r="I541" t="s">
        <v>63</v>
      </c>
      <c r="J541">
        <v>0.01</v>
      </c>
      <c r="K541">
        <v>0.13800000000000001</v>
      </c>
      <c r="L541" t="s">
        <v>57</v>
      </c>
      <c r="M541" t="s">
        <v>51</v>
      </c>
      <c r="N541" t="s">
        <v>870</v>
      </c>
      <c r="O541" t="s">
        <v>53</v>
      </c>
      <c r="Y541">
        <v>0</v>
      </c>
      <c r="Z541" t="b">
        <v>1</v>
      </c>
      <c r="AA541">
        <v>1</v>
      </c>
    </row>
    <row r="542" spans="2:27" x14ac:dyDescent="0.45">
      <c r="B542">
        <v>529</v>
      </c>
      <c r="D542" t="s">
        <v>873</v>
      </c>
      <c r="E542" t="s">
        <v>874</v>
      </c>
      <c r="F542">
        <v>75000</v>
      </c>
      <c r="G542">
        <v>75000</v>
      </c>
      <c r="H542">
        <v>45747</v>
      </c>
      <c r="I542" t="s">
        <v>56</v>
      </c>
      <c r="J542">
        <v>0.02</v>
      </c>
      <c r="K542">
        <v>0.19800000000000001</v>
      </c>
      <c r="L542" t="s">
        <v>50</v>
      </c>
      <c r="M542" t="s">
        <v>293</v>
      </c>
      <c r="N542" t="s">
        <v>125</v>
      </c>
      <c r="O542" t="s">
        <v>53</v>
      </c>
      <c r="Y542">
        <v>0</v>
      </c>
      <c r="Z542" t="b">
        <v>1</v>
      </c>
      <c r="AA542">
        <v>0</v>
      </c>
    </row>
    <row r="543" spans="2:27" x14ac:dyDescent="0.45">
      <c r="B543">
        <v>530</v>
      </c>
      <c r="D543" t="s">
        <v>875</v>
      </c>
      <c r="E543" t="s">
        <v>876</v>
      </c>
      <c r="F543">
        <v>74748</v>
      </c>
      <c r="G543">
        <v>61006</v>
      </c>
      <c r="H543">
        <v>45747</v>
      </c>
      <c r="I543" t="s">
        <v>56</v>
      </c>
      <c r="J543">
        <v>0.02</v>
      </c>
      <c r="K543">
        <v>4.0000000000000001E-3</v>
      </c>
      <c r="L543" t="s">
        <v>50</v>
      </c>
      <c r="M543" t="s">
        <v>51</v>
      </c>
      <c r="N543" t="s">
        <v>707</v>
      </c>
      <c r="O543" t="s">
        <v>53</v>
      </c>
      <c r="Y543">
        <v>0</v>
      </c>
      <c r="Z543" t="b">
        <v>1</v>
      </c>
      <c r="AA543">
        <v>0</v>
      </c>
    </row>
    <row r="544" spans="2:27" x14ac:dyDescent="0.45">
      <c r="B544">
        <v>531</v>
      </c>
      <c r="D544" t="s">
        <v>877</v>
      </c>
      <c r="E544" t="s">
        <v>878</v>
      </c>
      <c r="F544">
        <v>73769</v>
      </c>
      <c r="G544">
        <v>0</v>
      </c>
      <c r="H544">
        <v>45747</v>
      </c>
      <c r="I544" t="s">
        <v>56</v>
      </c>
      <c r="J544">
        <v>0.02</v>
      </c>
      <c r="K544">
        <v>1.0580000000000001</v>
      </c>
      <c r="L544" t="s">
        <v>50</v>
      </c>
      <c r="M544" t="s">
        <v>51</v>
      </c>
      <c r="N544" t="s">
        <v>879</v>
      </c>
      <c r="O544" t="s">
        <v>53</v>
      </c>
      <c r="Y544">
        <v>0</v>
      </c>
      <c r="Z544" t="b">
        <v>1</v>
      </c>
      <c r="AA544">
        <v>0</v>
      </c>
    </row>
    <row r="545" spans="2:27" x14ac:dyDescent="0.45">
      <c r="B545">
        <v>532</v>
      </c>
      <c r="C545" t="s">
        <v>47</v>
      </c>
      <c r="D545" t="s">
        <v>880</v>
      </c>
      <c r="E545" t="s">
        <v>881</v>
      </c>
      <c r="F545">
        <v>73274</v>
      </c>
      <c r="G545">
        <v>-3939</v>
      </c>
      <c r="H545">
        <v>45747</v>
      </c>
      <c r="I545" t="s">
        <v>56</v>
      </c>
      <c r="J545">
        <v>0.02</v>
      </c>
      <c r="K545">
        <v>5.0000000000000001E-3</v>
      </c>
      <c r="L545" t="s">
        <v>50</v>
      </c>
      <c r="M545" t="s">
        <v>443</v>
      </c>
      <c r="N545" t="s">
        <v>248</v>
      </c>
      <c r="O545" t="s">
        <v>176</v>
      </c>
      <c r="Y545">
        <v>4</v>
      </c>
      <c r="Z545" t="b">
        <v>1</v>
      </c>
      <c r="AA545">
        <v>0</v>
      </c>
    </row>
    <row r="546" spans="2:27" x14ac:dyDescent="0.45">
      <c r="B546">
        <v>533</v>
      </c>
      <c r="C546" t="s">
        <v>47</v>
      </c>
      <c r="D546" t="s">
        <v>882</v>
      </c>
      <c r="E546" t="s">
        <v>59</v>
      </c>
      <c r="F546">
        <v>79762</v>
      </c>
      <c r="G546">
        <v>2240</v>
      </c>
      <c r="H546">
        <v>45777</v>
      </c>
      <c r="I546" t="s">
        <v>60</v>
      </c>
      <c r="J546">
        <v>0.02</v>
      </c>
      <c r="K546">
        <v>0</v>
      </c>
      <c r="L546" t="s">
        <v>57</v>
      </c>
      <c r="M546" t="s">
        <v>51</v>
      </c>
      <c r="N546" t="s">
        <v>252</v>
      </c>
      <c r="O546" t="s">
        <v>176</v>
      </c>
      <c r="Y546">
        <v>3</v>
      </c>
      <c r="Z546" t="b">
        <v>1</v>
      </c>
      <c r="AA546">
        <v>1</v>
      </c>
    </row>
    <row r="547" spans="2:27" x14ac:dyDescent="0.45">
      <c r="B547">
        <v>534</v>
      </c>
      <c r="C547" t="s">
        <v>47</v>
      </c>
      <c r="D547" t="s">
        <v>883</v>
      </c>
      <c r="E547" t="s">
        <v>59</v>
      </c>
      <c r="F547">
        <v>79762</v>
      </c>
      <c r="G547">
        <v>2240</v>
      </c>
      <c r="H547">
        <v>45777</v>
      </c>
      <c r="I547" t="s">
        <v>60</v>
      </c>
      <c r="J547">
        <v>0.02</v>
      </c>
      <c r="K547">
        <v>0</v>
      </c>
      <c r="L547" t="s">
        <v>57</v>
      </c>
      <c r="M547" t="s">
        <v>51</v>
      </c>
      <c r="N547" t="s">
        <v>248</v>
      </c>
      <c r="O547" t="s">
        <v>176</v>
      </c>
      <c r="Y547">
        <v>2</v>
      </c>
      <c r="Z547" t="b">
        <v>1</v>
      </c>
      <c r="AA547">
        <v>2</v>
      </c>
    </row>
    <row r="548" spans="2:27" x14ac:dyDescent="0.45">
      <c r="B548">
        <v>535</v>
      </c>
      <c r="D548" t="s">
        <v>884</v>
      </c>
      <c r="E548" t="s">
        <v>885</v>
      </c>
      <c r="F548">
        <v>53317</v>
      </c>
      <c r="G548">
        <v>0</v>
      </c>
      <c r="H548">
        <v>45777</v>
      </c>
      <c r="I548" t="s">
        <v>179</v>
      </c>
      <c r="J548">
        <v>0.01</v>
      </c>
      <c r="K548">
        <v>0</v>
      </c>
      <c r="L548" t="s">
        <v>57</v>
      </c>
      <c r="M548" t="s">
        <v>51</v>
      </c>
      <c r="N548" t="s">
        <v>248</v>
      </c>
      <c r="O548" t="s">
        <v>176</v>
      </c>
      <c r="Y548">
        <v>0</v>
      </c>
      <c r="Z548" t="b">
        <v>1</v>
      </c>
      <c r="AA548">
        <v>3</v>
      </c>
    </row>
    <row r="549" spans="2:27" x14ac:dyDescent="0.45">
      <c r="B549">
        <v>536</v>
      </c>
      <c r="D549" t="s">
        <v>884</v>
      </c>
      <c r="E549" t="s">
        <v>886</v>
      </c>
      <c r="F549">
        <v>26445</v>
      </c>
      <c r="G549">
        <v>2240</v>
      </c>
      <c r="H549">
        <v>45777</v>
      </c>
      <c r="I549" t="s">
        <v>179</v>
      </c>
      <c r="J549">
        <v>0.01</v>
      </c>
      <c r="K549">
        <v>0</v>
      </c>
      <c r="L549" t="s">
        <v>57</v>
      </c>
      <c r="M549" t="s">
        <v>51</v>
      </c>
      <c r="N549" t="s">
        <v>248</v>
      </c>
      <c r="O549" t="s">
        <v>176</v>
      </c>
      <c r="Y549">
        <v>0</v>
      </c>
      <c r="Z549" t="b">
        <v>1</v>
      </c>
      <c r="AA549">
        <v>3</v>
      </c>
    </row>
    <row r="550" spans="2:27" x14ac:dyDescent="0.45">
      <c r="B550">
        <v>537</v>
      </c>
      <c r="C550" t="s">
        <v>47</v>
      </c>
      <c r="D550" t="s">
        <v>887</v>
      </c>
      <c r="E550" t="s">
        <v>33</v>
      </c>
      <c r="F550">
        <v>73148</v>
      </c>
      <c r="G550">
        <v>-31918</v>
      </c>
      <c r="H550">
        <v>45747</v>
      </c>
      <c r="I550" t="s">
        <v>49</v>
      </c>
      <c r="J550">
        <v>0.02</v>
      </c>
      <c r="K550">
        <v>0</v>
      </c>
      <c r="L550" t="s">
        <v>50</v>
      </c>
      <c r="M550" t="s">
        <v>443</v>
      </c>
      <c r="N550" t="s">
        <v>130</v>
      </c>
      <c r="O550" t="s">
        <v>53</v>
      </c>
      <c r="Y550">
        <v>1</v>
      </c>
      <c r="Z550" t="b">
        <v>1</v>
      </c>
      <c r="AA550">
        <v>0</v>
      </c>
    </row>
    <row r="551" spans="2:27" x14ac:dyDescent="0.45">
      <c r="B551">
        <v>538</v>
      </c>
      <c r="D551" t="s">
        <v>888</v>
      </c>
      <c r="E551" t="s">
        <v>889</v>
      </c>
      <c r="F551">
        <v>73148</v>
      </c>
      <c r="G551">
        <v>-31918</v>
      </c>
      <c r="H551">
        <v>45747</v>
      </c>
      <c r="I551" t="s">
        <v>56</v>
      </c>
      <c r="J551">
        <v>0.02</v>
      </c>
      <c r="K551">
        <v>1E-3</v>
      </c>
      <c r="L551" t="s">
        <v>57</v>
      </c>
      <c r="M551" t="s">
        <v>443</v>
      </c>
      <c r="N551" t="s">
        <v>130</v>
      </c>
      <c r="O551" t="s">
        <v>53</v>
      </c>
      <c r="Y551">
        <v>0</v>
      </c>
      <c r="Z551" t="b">
        <v>1</v>
      </c>
      <c r="AA551">
        <v>1</v>
      </c>
    </row>
    <row r="552" spans="2:27" x14ac:dyDescent="0.45">
      <c r="B552">
        <v>539</v>
      </c>
      <c r="D552" t="s">
        <v>890</v>
      </c>
      <c r="E552" t="s">
        <v>891</v>
      </c>
      <c r="F552">
        <v>64626</v>
      </c>
      <c r="G552">
        <v>64626</v>
      </c>
      <c r="H552">
        <v>45747</v>
      </c>
      <c r="I552" t="s">
        <v>56</v>
      </c>
      <c r="J552">
        <v>0.01</v>
      </c>
      <c r="K552">
        <v>78.489999999999995</v>
      </c>
      <c r="L552" t="s">
        <v>50</v>
      </c>
      <c r="M552" t="s">
        <v>246</v>
      </c>
      <c r="N552" t="s">
        <v>130</v>
      </c>
      <c r="O552" t="s">
        <v>53</v>
      </c>
      <c r="Y552">
        <v>0</v>
      </c>
      <c r="Z552" t="b">
        <v>1</v>
      </c>
      <c r="AA552">
        <v>0</v>
      </c>
    </row>
    <row r="553" spans="2:27" x14ac:dyDescent="0.45">
      <c r="B553">
        <v>540</v>
      </c>
      <c r="C553" t="s">
        <v>47</v>
      </c>
      <c r="D553" t="s">
        <v>892</v>
      </c>
      <c r="E553" t="s">
        <v>893</v>
      </c>
      <c r="F553">
        <v>64188</v>
      </c>
      <c r="G553">
        <v>64188</v>
      </c>
      <c r="H553">
        <v>45657</v>
      </c>
      <c r="I553" t="s">
        <v>56</v>
      </c>
      <c r="J553">
        <v>0.01</v>
      </c>
      <c r="K553">
        <v>0</v>
      </c>
      <c r="L553" t="s">
        <v>50</v>
      </c>
      <c r="M553" t="s">
        <v>443</v>
      </c>
      <c r="N553" t="s">
        <v>765</v>
      </c>
      <c r="O553" t="s">
        <v>766</v>
      </c>
      <c r="Y553">
        <v>1</v>
      </c>
      <c r="Z553" t="b">
        <v>1</v>
      </c>
      <c r="AA553">
        <v>0</v>
      </c>
    </row>
    <row r="554" spans="2:27" x14ac:dyDescent="0.45">
      <c r="B554">
        <v>541</v>
      </c>
      <c r="D554" t="s">
        <v>894</v>
      </c>
      <c r="E554" t="s">
        <v>895</v>
      </c>
      <c r="F554">
        <v>64034</v>
      </c>
      <c r="G554">
        <v>61212</v>
      </c>
      <c r="H554">
        <v>45657</v>
      </c>
      <c r="I554" t="s">
        <v>821</v>
      </c>
      <c r="J554">
        <v>0.01</v>
      </c>
      <c r="K554">
        <v>0</v>
      </c>
      <c r="L554" t="s">
        <v>57</v>
      </c>
      <c r="M554" t="s">
        <v>443</v>
      </c>
      <c r="N554" t="s">
        <v>765</v>
      </c>
      <c r="O554" t="s">
        <v>766</v>
      </c>
      <c r="Y554">
        <v>0</v>
      </c>
      <c r="Z554" t="b">
        <v>1</v>
      </c>
      <c r="AA554">
        <v>1</v>
      </c>
    </row>
    <row r="555" spans="2:27" x14ac:dyDescent="0.45">
      <c r="B555">
        <v>542</v>
      </c>
      <c r="C555" t="s">
        <v>47</v>
      </c>
      <c r="D555" t="s">
        <v>896</v>
      </c>
      <c r="E555" t="s">
        <v>59</v>
      </c>
      <c r="F555">
        <v>63609</v>
      </c>
      <c r="G555">
        <v>966</v>
      </c>
      <c r="H555">
        <v>45777</v>
      </c>
      <c r="I555" t="s">
        <v>60</v>
      </c>
      <c r="J555">
        <v>0.01</v>
      </c>
      <c r="K555">
        <v>0</v>
      </c>
      <c r="L555" t="s">
        <v>50</v>
      </c>
      <c r="M555" t="s">
        <v>51</v>
      </c>
      <c r="N555" t="s">
        <v>757</v>
      </c>
      <c r="O555" t="s">
        <v>53</v>
      </c>
      <c r="Y555">
        <v>2</v>
      </c>
      <c r="Z555" t="b">
        <v>1</v>
      </c>
      <c r="AA555">
        <v>0</v>
      </c>
    </row>
    <row r="556" spans="2:27" x14ac:dyDescent="0.45">
      <c r="B556">
        <v>543</v>
      </c>
      <c r="D556" t="s">
        <v>897</v>
      </c>
      <c r="E556" t="s">
        <v>898</v>
      </c>
      <c r="F556">
        <v>51703</v>
      </c>
      <c r="G556">
        <v>966</v>
      </c>
      <c r="H556">
        <v>45777</v>
      </c>
      <c r="I556" t="s">
        <v>63</v>
      </c>
      <c r="J556">
        <v>0.01</v>
      </c>
      <c r="K556">
        <v>0.20599999999999999</v>
      </c>
      <c r="L556" t="s">
        <v>57</v>
      </c>
      <c r="M556" t="s">
        <v>51</v>
      </c>
      <c r="N556" t="s">
        <v>757</v>
      </c>
      <c r="O556" t="s">
        <v>53</v>
      </c>
      <c r="Y556">
        <v>0</v>
      </c>
      <c r="Z556" t="b">
        <v>1</v>
      </c>
      <c r="AA556">
        <v>1</v>
      </c>
    </row>
    <row r="557" spans="2:27" x14ac:dyDescent="0.45">
      <c r="B557">
        <v>544</v>
      </c>
      <c r="D557" t="s">
        <v>897</v>
      </c>
      <c r="E557" t="s">
        <v>899</v>
      </c>
      <c r="F557">
        <v>11906</v>
      </c>
      <c r="G557">
        <v>0</v>
      </c>
      <c r="H557">
        <v>45777</v>
      </c>
      <c r="I557" t="s">
        <v>63</v>
      </c>
      <c r="J557">
        <v>0</v>
      </c>
      <c r="K557">
        <v>2.3E-2</v>
      </c>
      <c r="L557" t="s">
        <v>57</v>
      </c>
      <c r="M557" t="s">
        <v>51</v>
      </c>
      <c r="N557" t="s">
        <v>757</v>
      </c>
      <c r="O557" t="s">
        <v>53</v>
      </c>
      <c r="Y557">
        <v>0</v>
      </c>
      <c r="Z557" t="b">
        <v>1</v>
      </c>
      <c r="AA557">
        <v>1</v>
      </c>
    </row>
    <row r="558" spans="2:27" x14ac:dyDescent="0.45">
      <c r="B558">
        <v>545</v>
      </c>
      <c r="D558" t="s">
        <v>900</v>
      </c>
      <c r="E558" t="s">
        <v>901</v>
      </c>
      <c r="F558">
        <v>62897</v>
      </c>
      <c r="G558">
        <v>39541</v>
      </c>
      <c r="H558">
        <v>45747</v>
      </c>
      <c r="I558" t="s">
        <v>56</v>
      </c>
      <c r="J558">
        <v>0.01</v>
      </c>
      <c r="K558">
        <v>6.0000000000000001E-3</v>
      </c>
      <c r="L558" t="s">
        <v>50</v>
      </c>
      <c r="M558" t="s">
        <v>399</v>
      </c>
      <c r="N558" t="s">
        <v>306</v>
      </c>
      <c r="O558" t="s">
        <v>53</v>
      </c>
      <c r="Y558">
        <v>0</v>
      </c>
      <c r="Z558" t="b">
        <v>1</v>
      </c>
      <c r="AA558">
        <v>0</v>
      </c>
    </row>
    <row r="559" spans="2:27" x14ac:dyDescent="0.45">
      <c r="B559">
        <v>546</v>
      </c>
      <c r="D559" t="s">
        <v>902</v>
      </c>
      <c r="E559" t="s">
        <v>903</v>
      </c>
      <c r="F559">
        <v>61094</v>
      </c>
      <c r="G559">
        <v>61094</v>
      </c>
      <c r="H559">
        <v>45747</v>
      </c>
      <c r="I559" t="s">
        <v>56</v>
      </c>
      <c r="J559">
        <v>0.01</v>
      </c>
      <c r="K559">
        <v>3.0000000000000001E-3</v>
      </c>
      <c r="L559" t="s">
        <v>50</v>
      </c>
      <c r="M559" t="s">
        <v>243</v>
      </c>
      <c r="N559" t="s">
        <v>682</v>
      </c>
      <c r="O559" t="s">
        <v>683</v>
      </c>
      <c r="Y559">
        <v>0</v>
      </c>
      <c r="Z559" t="b">
        <v>1</v>
      </c>
      <c r="AA559">
        <v>0</v>
      </c>
    </row>
    <row r="560" spans="2:27" x14ac:dyDescent="0.45">
      <c r="B560">
        <v>547</v>
      </c>
      <c r="D560" t="s">
        <v>904</v>
      </c>
      <c r="E560" t="s">
        <v>905</v>
      </c>
      <c r="F560">
        <v>60500</v>
      </c>
      <c r="G560">
        <v>60500</v>
      </c>
      <c r="H560">
        <v>45747</v>
      </c>
      <c r="I560" t="s">
        <v>56</v>
      </c>
      <c r="J560">
        <v>0.01</v>
      </c>
      <c r="K560">
        <v>0.02</v>
      </c>
      <c r="L560" t="s">
        <v>50</v>
      </c>
      <c r="M560" t="s">
        <v>293</v>
      </c>
      <c r="N560" t="s">
        <v>130</v>
      </c>
      <c r="O560" t="s">
        <v>53</v>
      </c>
      <c r="Y560">
        <v>0</v>
      </c>
      <c r="Z560" t="b">
        <v>1</v>
      </c>
      <c r="AA560">
        <v>0</v>
      </c>
    </row>
    <row r="561" spans="2:27" x14ac:dyDescent="0.45">
      <c r="B561">
        <v>548</v>
      </c>
      <c r="C561" t="s">
        <v>47</v>
      </c>
      <c r="D561" t="s">
        <v>906</v>
      </c>
      <c r="E561" t="s">
        <v>33</v>
      </c>
      <c r="F561">
        <v>58455</v>
      </c>
      <c r="G561">
        <v>-1215</v>
      </c>
      <c r="H561">
        <v>45811</v>
      </c>
      <c r="I561" t="s">
        <v>49</v>
      </c>
      <c r="J561">
        <v>0.01</v>
      </c>
      <c r="K561">
        <v>0</v>
      </c>
      <c r="L561" t="s">
        <v>50</v>
      </c>
      <c r="M561" t="s">
        <v>51</v>
      </c>
      <c r="N561" t="s">
        <v>125</v>
      </c>
      <c r="O561" t="s">
        <v>126</v>
      </c>
      <c r="Y561">
        <v>4</v>
      </c>
      <c r="Z561" t="b">
        <v>1</v>
      </c>
      <c r="AA561">
        <v>0</v>
      </c>
    </row>
    <row r="562" spans="2:27" x14ac:dyDescent="0.45">
      <c r="B562">
        <v>549</v>
      </c>
      <c r="C562" t="s">
        <v>47</v>
      </c>
      <c r="D562" t="s">
        <v>907</v>
      </c>
      <c r="E562" t="s">
        <v>59</v>
      </c>
      <c r="F562">
        <v>37791</v>
      </c>
      <c r="G562">
        <v>-1287</v>
      </c>
      <c r="H562">
        <v>45811</v>
      </c>
      <c r="I562" t="s">
        <v>60</v>
      </c>
      <c r="J562">
        <v>0.01</v>
      </c>
      <c r="K562">
        <v>0</v>
      </c>
      <c r="L562" t="s">
        <v>57</v>
      </c>
      <c r="M562" t="s">
        <v>51</v>
      </c>
      <c r="N562" t="s">
        <v>196</v>
      </c>
      <c r="O562" t="s">
        <v>53</v>
      </c>
      <c r="Y562">
        <v>1</v>
      </c>
      <c r="Z562" t="b">
        <v>1</v>
      </c>
      <c r="AA562">
        <v>1</v>
      </c>
    </row>
    <row r="563" spans="2:27" x14ac:dyDescent="0.45">
      <c r="B563">
        <v>550</v>
      </c>
      <c r="D563" t="s">
        <v>908</v>
      </c>
      <c r="E563" t="s">
        <v>909</v>
      </c>
      <c r="F563">
        <v>37791</v>
      </c>
      <c r="G563">
        <v>-1287</v>
      </c>
      <c r="H563">
        <v>45811</v>
      </c>
      <c r="I563" t="s">
        <v>85</v>
      </c>
      <c r="J563">
        <v>0.01</v>
      </c>
      <c r="K563">
        <v>0.36899999999999999</v>
      </c>
      <c r="L563" t="s">
        <v>57</v>
      </c>
      <c r="M563" t="s">
        <v>51</v>
      </c>
      <c r="N563" t="s">
        <v>196</v>
      </c>
      <c r="O563" t="s">
        <v>53</v>
      </c>
      <c r="Y563">
        <v>0</v>
      </c>
      <c r="Z563" t="b">
        <v>1</v>
      </c>
      <c r="AA563">
        <v>2</v>
      </c>
    </row>
    <row r="564" spans="2:27" x14ac:dyDescent="0.45">
      <c r="B564">
        <v>551</v>
      </c>
      <c r="C564" t="s">
        <v>47</v>
      </c>
      <c r="D564" t="s">
        <v>910</v>
      </c>
      <c r="E564" t="s">
        <v>59</v>
      </c>
      <c r="F564">
        <v>20664</v>
      </c>
      <c r="G564">
        <v>72</v>
      </c>
      <c r="H564">
        <v>45811</v>
      </c>
      <c r="I564" t="s">
        <v>60</v>
      </c>
      <c r="J564">
        <v>0</v>
      </c>
      <c r="K564">
        <v>0</v>
      </c>
      <c r="L564" t="s">
        <v>57</v>
      </c>
      <c r="M564" t="s">
        <v>51</v>
      </c>
      <c r="N564" t="s">
        <v>125</v>
      </c>
      <c r="O564" t="s">
        <v>126</v>
      </c>
      <c r="Y564">
        <v>1</v>
      </c>
      <c r="Z564" t="b">
        <v>1</v>
      </c>
      <c r="AA564">
        <v>1</v>
      </c>
    </row>
    <row r="565" spans="2:27" x14ac:dyDescent="0.45">
      <c r="B565">
        <v>552</v>
      </c>
      <c r="D565" t="s">
        <v>911</v>
      </c>
      <c r="E565" t="s">
        <v>912</v>
      </c>
      <c r="F565">
        <v>20664</v>
      </c>
      <c r="G565">
        <v>72</v>
      </c>
      <c r="H565">
        <v>45811</v>
      </c>
      <c r="I565" t="s">
        <v>85</v>
      </c>
      <c r="J565">
        <v>0</v>
      </c>
      <c r="K565">
        <v>0</v>
      </c>
      <c r="L565" t="s">
        <v>57</v>
      </c>
      <c r="M565" t="s">
        <v>51</v>
      </c>
      <c r="N565" t="s">
        <v>125</v>
      </c>
      <c r="O565" t="s">
        <v>126</v>
      </c>
      <c r="Y565">
        <v>0</v>
      </c>
      <c r="Z565" t="b">
        <v>1</v>
      </c>
      <c r="AA565">
        <v>2</v>
      </c>
    </row>
    <row r="566" spans="2:27" x14ac:dyDescent="0.45">
      <c r="B566">
        <v>553</v>
      </c>
      <c r="D566" t="s">
        <v>913</v>
      </c>
      <c r="E566" t="s">
        <v>914</v>
      </c>
      <c r="F566">
        <v>58293</v>
      </c>
      <c r="G566">
        <v>58293</v>
      </c>
      <c r="H566">
        <v>45747</v>
      </c>
      <c r="I566" t="s">
        <v>56</v>
      </c>
      <c r="J566">
        <v>0.01</v>
      </c>
      <c r="K566">
        <v>0.26200000000000001</v>
      </c>
      <c r="L566" t="s">
        <v>50</v>
      </c>
      <c r="M566" t="s">
        <v>293</v>
      </c>
      <c r="N566" t="s">
        <v>130</v>
      </c>
      <c r="O566" t="s">
        <v>53</v>
      </c>
      <c r="Y566">
        <v>0</v>
      </c>
      <c r="Z566" t="b">
        <v>1</v>
      </c>
      <c r="AA566">
        <v>0</v>
      </c>
    </row>
    <row r="567" spans="2:27" x14ac:dyDescent="0.45">
      <c r="B567">
        <v>554</v>
      </c>
      <c r="C567" t="s">
        <v>47</v>
      </c>
      <c r="D567" t="s">
        <v>915</v>
      </c>
      <c r="E567" t="s">
        <v>33</v>
      </c>
      <c r="F567">
        <v>48700</v>
      </c>
      <c r="G567">
        <v>48700</v>
      </c>
      <c r="H567">
        <v>45747</v>
      </c>
      <c r="I567" t="s">
        <v>49</v>
      </c>
      <c r="J567">
        <v>0.01</v>
      </c>
      <c r="K567">
        <v>0</v>
      </c>
      <c r="L567" t="s">
        <v>50</v>
      </c>
      <c r="M567" t="s">
        <v>293</v>
      </c>
      <c r="N567" t="s">
        <v>130</v>
      </c>
      <c r="O567" t="s">
        <v>53</v>
      </c>
      <c r="Y567">
        <v>1</v>
      </c>
      <c r="Z567" t="b">
        <v>1</v>
      </c>
      <c r="AA567">
        <v>0</v>
      </c>
    </row>
    <row r="568" spans="2:27" x14ac:dyDescent="0.45">
      <c r="B568">
        <v>555</v>
      </c>
      <c r="D568" t="s">
        <v>916</v>
      </c>
      <c r="E568" t="s">
        <v>917</v>
      </c>
      <c r="F568">
        <v>48700</v>
      </c>
      <c r="G568">
        <v>48700</v>
      </c>
      <c r="H568">
        <v>45747</v>
      </c>
      <c r="I568" t="s">
        <v>56</v>
      </c>
      <c r="J568">
        <v>0.01</v>
      </c>
      <c r="K568">
        <v>2E-3</v>
      </c>
      <c r="L568" t="s">
        <v>57</v>
      </c>
      <c r="M568" t="s">
        <v>293</v>
      </c>
      <c r="N568" t="s">
        <v>130</v>
      </c>
      <c r="O568" t="s">
        <v>53</v>
      </c>
      <c r="Y568">
        <v>0</v>
      </c>
      <c r="Z568" t="b">
        <v>1</v>
      </c>
      <c r="AA568">
        <v>1</v>
      </c>
    </row>
    <row r="569" spans="2:27" x14ac:dyDescent="0.45">
      <c r="B569">
        <v>556</v>
      </c>
      <c r="D569" t="s">
        <v>918</v>
      </c>
      <c r="E569" t="s">
        <v>919</v>
      </c>
      <c r="F569">
        <v>47647</v>
      </c>
      <c r="G569">
        <v>1320</v>
      </c>
      <c r="H569">
        <v>45747</v>
      </c>
      <c r="I569" t="s">
        <v>56</v>
      </c>
      <c r="J569">
        <v>0.01</v>
      </c>
      <c r="K569">
        <v>12.06</v>
      </c>
      <c r="L569" t="s">
        <v>50</v>
      </c>
      <c r="M569" t="s">
        <v>399</v>
      </c>
      <c r="N569" t="s">
        <v>175</v>
      </c>
      <c r="O569" t="s">
        <v>53</v>
      </c>
      <c r="Y569">
        <v>0</v>
      </c>
      <c r="Z569" t="b">
        <v>1</v>
      </c>
      <c r="AA569">
        <v>0</v>
      </c>
    </row>
    <row r="570" spans="2:27" x14ac:dyDescent="0.45">
      <c r="B570">
        <v>557</v>
      </c>
      <c r="D570" t="s">
        <v>920</v>
      </c>
      <c r="E570" t="s">
        <v>921</v>
      </c>
      <c r="F570">
        <v>47392</v>
      </c>
      <c r="G570">
        <v>785</v>
      </c>
      <c r="H570">
        <v>45747</v>
      </c>
      <c r="I570" t="s">
        <v>56</v>
      </c>
      <c r="J570">
        <v>0.01</v>
      </c>
      <c r="K570">
        <v>0.01</v>
      </c>
      <c r="L570" t="s">
        <v>50</v>
      </c>
      <c r="M570" t="s">
        <v>51</v>
      </c>
      <c r="N570" t="s">
        <v>52</v>
      </c>
      <c r="O570" t="s">
        <v>53</v>
      </c>
      <c r="Y570">
        <v>0</v>
      </c>
      <c r="Z570" t="b">
        <v>1</v>
      </c>
      <c r="AA570">
        <v>0</v>
      </c>
    </row>
    <row r="571" spans="2:27" x14ac:dyDescent="0.45">
      <c r="B571">
        <v>558</v>
      </c>
      <c r="D571" t="s">
        <v>922</v>
      </c>
      <c r="E571" t="s">
        <v>923</v>
      </c>
      <c r="F571">
        <v>45000</v>
      </c>
      <c r="G571">
        <v>16500</v>
      </c>
      <c r="H571">
        <v>45747</v>
      </c>
      <c r="I571" t="s">
        <v>56</v>
      </c>
      <c r="J571">
        <v>0.01</v>
      </c>
      <c r="K571">
        <v>0.41399999999999998</v>
      </c>
      <c r="L571" t="s">
        <v>50</v>
      </c>
      <c r="M571" t="s">
        <v>51</v>
      </c>
      <c r="N571" t="s">
        <v>924</v>
      </c>
      <c r="O571" t="s">
        <v>53</v>
      </c>
      <c r="Y571">
        <v>0</v>
      </c>
      <c r="Z571" t="b">
        <v>1</v>
      </c>
      <c r="AA571">
        <v>0</v>
      </c>
    </row>
    <row r="572" spans="2:27" x14ac:dyDescent="0.45">
      <c r="B572">
        <v>559</v>
      </c>
      <c r="C572" t="s">
        <v>47</v>
      </c>
      <c r="D572" t="s">
        <v>925</v>
      </c>
      <c r="E572" t="s">
        <v>59</v>
      </c>
      <c r="F572">
        <v>44564</v>
      </c>
      <c r="G572">
        <v>0</v>
      </c>
      <c r="H572">
        <v>45747</v>
      </c>
      <c r="I572" t="s">
        <v>60</v>
      </c>
      <c r="J572">
        <v>0.01</v>
      </c>
      <c r="K572">
        <v>0</v>
      </c>
      <c r="L572" t="s">
        <v>50</v>
      </c>
      <c r="M572" t="s">
        <v>51</v>
      </c>
      <c r="N572" t="s">
        <v>926</v>
      </c>
      <c r="O572" t="s">
        <v>53</v>
      </c>
      <c r="Y572">
        <v>3</v>
      </c>
      <c r="Z572" t="b">
        <v>1</v>
      </c>
      <c r="AA572">
        <v>0</v>
      </c>
    </row>
    <row r="573" spans="2:27" x14ac:dyDescent="0.45">
      <c r="B573">
        <v>560</v>
      </c>
      <c r="D573" t="s">
        <v>927</v>
      </c>
      <c r="E573" t="s">
        <v>928</v>
      </c>
      <c r="F573">
        <v>17868</v>
      </c>
      <c r="G573">
        <v>0</v>
      </c>
      <c r="H573">
        <v>45747</v>
      </c>
      <c r="I573" t="s">
        <v>63</v>
      </c>
      <c r="J573">
        <v>0</v>
      </c>
      <c r="K573">
        <v>2E-3</v>
      </c>
      <c r="L573" t="s">
        <v>57</v>
      </c>
      <c r="M573" t="s">
        <v>51</v>
      </c>
      <c r="N573" t="s">
        <v>926</v>
      </c>
      <c r="O573" t="s">
        <v>53</v>
      </c>
      <c r="Y573">
        <v>0</v>
      </c>
      <c r="Z573" t="b">
        <v>1</v>
      </c>
      <c r="AA573">
        <v>1</v>
      </c>
    </row>
    <row r="574" spans="2:27" x14ac:dyDescent="0.45">
      <c r="B574">
        <v>561</v>
      </c>
      <c r="D574" t="s">
        <v>927</v>
      </c>
      <c r="E574" t="s">
        <v>929</v>
      </c>
      <c r="F574">
        <v>15386</v>
      </c>
      <c r="G574">
        <v>0</v>
      </c>
      <c r="H574">
        <v>45747</v>
      </c>
      <c r="I574" t="s">
        <v>63</v>
      </c>
      <c r="J574">
        <v>0</v>
      </c>
      <c r="K574">
        <v>1.6E-2</v>
      </c>
      <c r="L574" t="s">
        <v>57</v>
      </c>
      <c r="M574" t="s">
        <v>51</v>
      </c>
      <c r="N574" t="s">
        <v>926</v>
      </c>
      <c r="O574" t="s">
        <v>53</v>
      </c>
      <c r="Y574">
        <v>0</v>
      </c>
      <c r="Z574" t="b">
        <v>1</v>
      </c>
      <c r="AA574">
        <v>1</v>
      </c>
    </row>
    <row r="575" spans="2:27" x14ac:dyDescent="0.45">
      <c r="B575">
        <v>562</v>
      </c>
      <c r="D575" t="s">
        <v>927</v>
      </c>
      <c r="E575" t="s">
        <v>930</v>
      </c>
      <c r="F575">
        <v>11310</v>
      </c>
      <c r="G575">
        <v>0</v>
      </c>
      <c r="H575">
        <v>45747</v>
      </c>
      <c r="I575" t="s">
        <v>63</v>
      </c>
      <c r="J575">
        <v>0</v>
      </c>
      <c r="K575">
        <v>3.0000000000000001E-3</v>
      </c>
      <c r="L575" t="s">
        <v>57</v>
      </c>
      <c r="M575" t="s">
        <v>51</v>
      </c>
      <c r="N575" t="s">
        <v>926</v>
      </c>
      <c r="O575" t="s">
        <v>53</v>
      </c>
      <c r="Y575">
        <v>0</v>
      </c>
      <c r="Z575" t="b">
        <v>1</v>
      </c>
      <c r="AA575">
        <v>1</v>
      </c>
    </row>
    <row r="576" spans="2:27" x14ac:dyDescent="0.45">
      <c r="B576">
        <v>563</v>
      </c>
      <c r="D576" t="s">
        <v>931</v>
      </c>
      <c r="E576" t="s">
        <v>932</v>
      </c>
      <c r="F576">
        <v>44333</v>
      </c>
      <c r="G576">
        <v>44333</v>
      </c>
      <c r="H576">
        <v>45747</v>
      </c>
      <c r="I576" t="s">
        <v>56</v>
      </c>
      <c r="J576">
        <v>0.01</v>
      </c>
      <c r="K576">
        <v>1.7000000000000001E-2</v>
      </c>
      <c r="L576" t="s">
        <v>50</v>
      </c>
      <c r="M576" t="s">
        <v>51</v>
      </c>
      <c r="N576" t="s">
        <v>130</v>
      </c>
      <c r="O576" t="s">
        <v>53</v>
      </c>
      <c r="Y576">
        <v>0</v>
      </c>
      <c r="Z576" t="b">
        <v>1</v>
      </c>
      <c r="AA576">
        <v>0</v>
      </c>
    </row>
    <row r="577" spans="2:27" x14ac:dyDescent="0.45">
      <c r="B577">
        <v>564</v>
      </c>
      <c r="D577" t="s">
        <v>933</v>
      </c>
      <c r="E577" t="s">
        <v>934</v>
      </c>
      <c r="F577">
        <v>41863</v>
      </c>
      <c r="G577">
        <v>41863</v>
      </c>
      <c r="H577">
        <v>45747</v>
      </c>
      <c r="I577" t="s">
        <v>56</v>
      </c>
      <c r="J577">
        <v>0.01</v>
      </c>
      <c r="K577">
        <v>3.0649999999999999</v>
      </c>
      <c r="L577" t="s">
        <v>50</v>
      </c>
      <c r="M577" t="s">
        <v>51</v>
      </c>
      <c r="N577" t="s">
        <v>130</v>
      </c>
      <c r="O577" t="s">
        <v>53</v>
      </c>
      <c r="Y577">
        <v>0</v>
      </c>
      <c r="Z577" t="b">
        <v>1</v>
      </c>
      <c r="AA577">
        <v>0</v>
      </c>
    </row>
    <row r="578" spans="2:27" x14ac:dyDescent="0.45">
      <c r="B578">
        <v>565</v>
      </c>
      <c r="C578" t="s">
        <v>47</v>
      </c>
      <c r="D578" t="s">
        <v>935</v>
      </c>
      <c r="E578" t="s">
        <v>33</v>
      </c>
      <c r="F578">
        <v>41827</v>
      </c>
      <c r="G578">
        <v>3702</v>
      </c>
      <c r="H578">
        <v>45747</v>
      </c>
      <c r="I578" t="s">
        <v>49</v>
      </c>
      <c r="J578">
        <v>0.01</v>
      </c>
      <c r="K578">
        <v>0</v>
      </c>
      <c r="L578" t="s">
        <v>50</v>
      </c>
      <c r="M578" t="s">
        <v>405</v>
      </c>
      <c r="N578" t="s">
        <v>936</v>
      </c>
      <c r="O578" t="s">
        <v>53</v>
      </c>
      <c r="Y578">
        <v>9</v>
      </c>
      <c r="Z578" t="b">
        <v>1</v>
      </c>
      <c r="AA578">
        <v>0</v>
      </c>
    </row>
    <row r="579" spans="2:27" x14ac:dyDescent="0.45">
      <c r="B579">
        <v>566</v>
      </c>
      <c r="C579" t="s">
        <v>47</v>
      </c>
      <c r="D579" t="s">
        <v>937</v>
      </c>
      <c r="E579" t="s">
        <v>938</v>
      </c>
      <c r="F579">
        <v>26202</v>
      </c>
      <c r="G579">
        <v>1044</v>
      </c>
      <c r="H579">
        <v>45747</v>
      </c>
      <c r="I579" t="s">
        <v>56</v>
      </c>
      <c r="J579">
        <v>0.01</v>
      </c>
      <c r="K579">
        <v>1.7999999999999999E-2</v>
      </c>
      <c r="L579" t="s">
        <v>57</v>
      </c>
      <c r="M579" t="s">
        <v>405</v>
      </c>
      <c r="N579" t="s">
        <v>936</v>
      </c>
      <c r="O579" t="s">
        <v>53</v>
      </c>
      <c r="Y579">
        <v>2</v>
      </c>
      <c r="Z579" t="b">
        <v>1</v>
      </c>
      <c r="AA579">
        <v>1</v>
      </c>
    </row>
    <row r="580" spans="2:27" x14ac:dyDescent="0.45">
      <c r="B580">
        <v>567</v>
      </c>
      <c r="C580" t="s">
        <v>47</v>
      </c>
      <c r="D580" t="s">
        <v>939</v>
      </c>
      <c r="E580" t="s">
        <v>59</v>
      </c>
      <c r="F580">
        <v>9533</v>
      </c>
      <c r="G580">
        <v>0</v>
      </c>
      <c r="H580">
        <v>45657</v>
      </c>
      <c r="I580" t="s">
        <v>404</v>
      </c>
      <c r="J580">
        <v>0</v>
      </c>
      <c r="K580">
        <v>0</v>
      </c>
      <c r="L580" t="s">
        <v>57</v>
      </c>
      <c r="M580" t="s">
        <v>405</v>
      </c>
      <c r="N580" t="s">
        <v>936</v>
      </c>
      <c r="O580" t="s">
        <v>53</v>
      </c>
      <c r="Y580">
        <v>1</v>
      </c>
      <c r="Z580" t="b">
        <v>1</v>
      </c>
      <c r="AA580">
        <v>2</v>
      </c>
    </row>
    <row r="581" spans="2:27" x14ac:dyDescent="0.45">
      <c r="B581">
        <v>568</v>
      </c>
      <c r="D581" t="s">
        <v>940</v>
      </c>
      <c r="E581" t="s">
        <v>941</v>
      </c>
      <c r="F581">
        <v>9533</v>
      </c>
      <c r="G581">
        <v>0</v>
      </c>
      <c r="H581">
        <v>45657</v>
      </c>
      <c r="I581" t="s">
        <v>404</v>
      </c>
      <c r="J581">
        <v>0</v>
      </c>
      <c r="K581">
        <v>0</v>
      </c>
      <c r="L581" t="s">
        <v>57</v>
      </c>
      <c r="M581" t="s">
        <v>405</v>
      </c>
      <c r="N581" t="s">
        <v>936</v>
      </c>
      <c r="O581" t="s">
        <v>53</v>
      </c>
      <c r="Y581">
        <v>0</v>
      </c>
      <c r="Z581" t="b">
        <v>1</v>
      </c>
      <c r="AA581">
        <v>3</v>
      </c>
    </row>
    <row r="582" spans="2:27" x14ac:dyDescent="0.45">
      <c r="B582">
        <v>569</v>
      </c>
      <c r="C582" t="s">
        <v>47</v>
      </c>
      <c r="D582" t="s">
        <v>942</v>
      </c>
      <c r="E582" t="s">
        <v>59</v>
      </c>
      <c r="F582">
        <v>6264</v>
      </c>
      <c r="G582">
        <v>0</v>
      </c>
      <c r="H582">
        <v>45657</v>
      </c>
      <c r="I582" t="s">
        <v>404</v>
      </c>
      <c r="J582">
        <v>0</v>
      </c>
      <c r="K582">
        <v>0</v>
      </c>
      <c r="L582" t="s">
        <v>57</v>
      </c>
      <c r="M582" t="s">
        <v>405</v>
      </c>
      <c r="N582" t="s">
        <v>936</v>
      </c>
      <c r="O582" t="s">
        <v>53</v>
      </c>
      <c r="Y582">
        <v>1</v>
      </c>
      <c r="Z582" t="b">
        <v>1</v>
      </c>
      <c r="AA582">
        <v>1</v>
      </c>
    </row>
    <row r="583" spans="2:27" x14ac:dyDescent="0.45">
      <c r="B583">
        <v>570</v>
      </c>
      <c r="D583" t="s">
        <v>943</v>
      </c>
      <c r="E583" t="s">
        <v>944</v>
      </c>
      <c r="F583">
        <v>6264</v>
      </c>
      <c r="G583">
        <v>0</v>
      </c>
      <c r="H583">
        <v>45657</v>
      </c>
      <c r="I583" t="s">
        <v>404</v>
      </c>
      <c r="J583">
        <v>0</v>
      </c>
      <c r="K583">
        <v>0</v>
      </c>
      <c r="L583" t="s">
        <v>57</v>
      </c>
      <c r="M583" t="s">
        <v>405</v>
      </c>
      <c r="N583" t="s">
        <v>936</v>
      </c>
      <c r="O583" t="s">
        <v>53</v>
      </c>
      <c r="Y583">
        <v>0</v>
      </c>
      <c r="Z583" t="b">
        <v>1</v>
      </c>
      <c r="AA583">
        <v>2</v>
      </c>
    </row>
    <row r="584" spans="2:27" x14ac:dyDescent="0.45">
      <c r="B584">
        <v>571</v>
      </c>
      <c r="C584" t="s">
        <v>47</v>
      </c>
      <c r="D584" t="s">
        <v>945</v>
      </c>
      <c r="E584" t="s">
        <v>59</v>
      </c>
      <c r="F584">
        <v>6257</v>
      </c>
      <c r="G584">
        <v>1777</v>
      </c>
      <c r="H584">
        <v>45657</v>
      </c>
      <c r="I584" t="s">
        <v>404</v>
      </c>
      <c r="J584">
        <v>0</v>
      </c>
      <c r="K584">
        <v>0</v>
      </c>
      <c r="L584" t="s">
        <v>57</v>
      </c>
      <c r="M584" t="s">
        <v>405</v>
      </c>
      <c r="N584" t="s">
        <v>936</v>
      </c>
      <c r="O584" t="s">
        <v>53</v>
      </c>
      <c r="Y584">
        <v>1</v>
      </c>
      <c r="Z584" t="b">
        <v>1</v>
      </c>
      <c r="AA584">
        <v>1</v>
      </c>
    </row>
    <row r="585" spans="2:27" x14ac:dyDescent="0.45">
      <c r="B585">
        <v>572</v>
      </c>
      <c r="D585" t="s">
        <v>946</v>
      </c>
      <c r="E585" t="s">
        <v>947</v>
      </c>
      <c r="F585">
        <v>6257</v>
      </c>
      <c r="G585">
        <v>1777</v>
      </c>
      <c r="H585">
        <v>45657</v>
      </c>
      <c r="I585" t="s">
        <v>404</v>
      </c>
      <c r="J585">
        <v>0</v>
      </c>
      <c r="K585">
        <v>0</v>
      </c>
      <c r="L585" t="s">
        <v>57</v>
      </c>
      <c r="M585" t="s">
        <v>405</v>
      </c>
      <c r="N585" t="s">
        <v>936</v>
      </c>
      <c r="O585" t="s">
        <v>53</v>
      </c>
      <c r="Y585">
        <v>0</v>
      </c>
      <c r="Z585" t="b">
        <v>1</v>
      </c>
      <c r="AA585">
        <v>2</v>
      </c>
    </row>
    <row r="586" spans="2:27" x14ac:dyDescent="0.45">
      <c r="B586">
        <v>573</v>
      </c>
      <c r="C586" t="s">
        <v>47</v>
      </c>
      <c r="D586" t="s">
        <v>948</v>
      </c>
      <c r="E586" t="s">
        <v>59</v>
      </c>
      <c r="F586">
        <v>3104</v>
      </c>
      <c r="G586">
        <v>881</v>
      </c>
      <c r="H586">
        <v>45657</v>
      </c>
      <c r="I586" t="s">
        <v>404</v>
      </c>
      <c r="J586">
        <v>0</v>
      </c>
      <c r="K586">
        <v>0</v>
      </c>
      <c r="L586" t="s">
        <v>57</v>
      </c>
      <c r="M586" t="s">
        <v>405</v>
      </c>
      <c r="N586" t="s">
        <v>936</v>
      </c>
      <c r="O586" t="s">
        <v>53</v>
      </c>
      <c r="Y586">
        <v>1</v>
      </c>
      <c r="Z586" t="b">
        <v>1</v>
      </c>
      <c r="AA586">
        <v>1</v>
      </c>
    </row>
    <row r="587" spans="2:27" x14ac:dyDescent="0.45">
      <c r="B587">
        <v>574</v>
      </c>
      <c r="D587" t="s">
        <v>949</v>
      </c>
      <c r="E587" t="s">
        <v>950</v>
      </c>
      <c r="F587">
        <v>3104</v>
      </c>
      <c r="G587">
        <v>881</v>
      </c>
      <c r="H587">
        <v>45657</v>
      </c>
      <c r="I587" t="s">
        <v>404</v>
      </c>
      <c r="J587">
        <v>0</v>
      </c>
      <c r="K587">
        <v>0</v>
      </c>
      <c r="L587" t="s">
        <v>57</v>
      </c>
      <c r="M587" t="s">
        <v>405</v>
      </c>
      <c r="N587" t="s">
        <v>936</v>
      </c>
      <c r="O587" t="s">
        <v>53</v>
      </c>
      <c r="Y587">
        <v>0</v>
      </c>
      <c r="Z587" t="b">
        <v>1</v>
      </c>
      <c r="AA587">
        <v>2</v>
      </c>
    </row>
    <row r="588" spans="2:27" x14ac:dyDescent="0.45">
      <c r="B588">
        <v>575</v>
      </c>
      <c r="D588" t="s">
        <v>951</v>
      </c>
      <c r="E588" t="s">
        <v>952</v>
      </c>
      <c r="F588">
        <v>40797</v>
      </c>
      <c r="G588">
        <v>30797</v>
      </c>
      <c r="H588">
        <v>45747</v>
      </c>
      <c r="I588" t="s">
        <v>56</v>
      </c>
      <c r="J588">
        <v>0.01</v>
      </c>
      <c r="K588">
        <v>6.9000000000000006E-2</v>
      </c>
      <c r="L588" t="s">
        <v>50</v>
      </c>
      <c r="M588" t="s">
        <v>293</v>
      </c>
      <c r="N588" t="s">
        <v>130</v>
      </c>
      <c r="O588" t="s">
        <v>53</v>
      </c>
      <c r="Y588">
        <v>0</v>
      </c>
      <c r="Z588" t="b">
        <v>1</v>
      </c>
      <c r="AA588">
        <v>0</v>
      </c>
    </row>
    <row r="589" spans="2:27" x14ac:dyDescent="0.45">
      <c r="B589">
        <v>576</v>
      </c>
      <c r="C589" t="s">
        <v>47</v>
      </c>
      <c r="D589" t="s">
        <v>953</v>
      </c>
      <c r="E589" t="s">
        <v>33</v>
      </c>
      <c r="F589">
        <v>40493</v>
      </c>
      <c r="G589">
        <v>17313</v>
      </c>
      <c r="H589">
        <v>45747</v>
      </c>
      <c r="I589" t="s">
        <v>49</v>
      </c>
      <c r="J589">
        <v>0.01</v>
      </c>
      <c r="K589">
        <v>0</v>
      </c>
      <c r="L589" t="s">
        <v>50</v>
      </c>
      <c r="M589" t="s">
        <v>51</v>
      </c>
      <c r="N589" t="s">
        <v>196</v>
      </c>
      <c r="O589" t="s">
        <v>53</v>
      </c>
      <c r="Y589">
        <v>21</v>
      </c>
      <c r="Z589" t="b">
        <v>1</v>
      </c>
      <c r="AA589">
        <v>0</v>
      </c>
    </row>
    <row r="590" spans="2:27" x14ac:dyDescent="0.45">
      <c r="B590">
        <v>577</v>
      </c>
      <c r="C590" t="s">
        <v>47</v>
      </c>
      <c r="D590" t="s">
        <v>954</v>
      </c>
      <c r="E590" t="s">
        <v>955</v>
      </c>
      <c r="F590">
        <v>21780</v>
      </c>
      <c r="G590">
        <v>5580</v>
      </c>
      <c r="H590">
        <v>45747</v>
      </c>
      <c r="I590" t="s">
        <v>56</v>
      </c>
      <c r="J590">
        <v>0</v>
      </c>
      <c r="K590">
        <v>0</v>
      </c>
      <c r="L590" t="s">
        <v>57</v>
      </c>
      <c r="M590" t="s">
        <v>51</v>
      </c>
      <c r="N590" t="s">
        <v>196</v>
      </c>
      <c r="O590" t="s">
        <v>53</v>
      </c>
      <c r="Y590">
        <v>18</v>
      </c>
      <c r="Z590" t="b">
        <v>1</v>
      </c>
      <c r="AA590">
        <v>1</v>
      </c>
    </row>
    <row r="591" spans="2:27" x14ac:dyDescent="0.45">
      <c r="B591">
        <v>578</v>
      </c>
      <c r="D591" t="s">
        <v>956</v>
      </c>
      <c r="E591" t="s">
        <v>957</v>
      </c>
      <c r="F591">
        <v>2253949</v>
      </c>
      <c r="G591">
        <v>1888</v>
      </c>
      <c r="H591">
        <v>45777</v>
      </c>
      <c r="I591" t="s">
        <v>63</v>
      </c>
      <c r="J591">
        <v>0.5</v>
      </c>
      <c r="K591">
        <v>0.187</v>
      </c>
      <c r="L591" t="s">
        <v>57</v>
      </c>
      <c r="M591" t="s">
        <v>51</v>
      </c>
      <c r="N591" t="s">
        <v>196</v>
      </c>
      <c r="O591" t="s">
        <v>53</v>
      </c>
      <c r="Y591">
        <v>0</v>
      </c>
      <c r="Z591" t="b">
        <v>1</v>
      </c>
      <c r="AA591">
        <v>2</v>
      </c>
    </row>
    <row r="592" spans="2:27" x14ac:dyDescent="0.45">
      <c r="B592">
        <v>579</v>
      </c>
      <c r="D592" t="s">
        <v>956</v>
      </c>
      <c r="E592" t="s">
        <v>958</v>
      </c>
      <c r="F592">
        <v>1321056</v>
      </c>
      <c r="G592">
        <v>23270</v>
      </c>
      <c r="H592">
        <v>45777</v>
      </c>
      <c r="I592" t="s">
        <v>63</v>
      </c>
      <c r="J592">
        <v>0.3</v>
      </c>
      <c r="K592">
        <v>0.105</v>
      </c>
      <c r="L592" t="s">
        <v>57</v>
      </c>
      <c r="M592" t="s">
        <v>51</v>
      </c>
      <c r="N592" t="s">
        <v>196</v>
      </c>
      <c r="O592" t="s">
        <v>53</v>
      </c>
      <c r="Y592">
        <v>0</v>
      </c>
      <c r="Z592" t="b">
        <v>1</v>
      </c>
      <c r="AA592">
        <v>2</v>
      </c>
    </row>
    <row r="593" spans="2:27" x14ac:dyDescent="0.45">
      <c r="B593">
        <v>580</v>
      </c>
      <c r="D593" t="s">
        <v>956</v>
      </c>
      <c r="E593" t="s">
        <v>959</v>
      </c>
      <c r="F593">
        <v>750361</v>
      </c>
      <c r="G593">
        <v>0</v>
      </c>
      <c r="H593">
        <v>45777</v>
      </c>
      <c r="I593" t="s">
        <v>63</v>
      </c>
      <c r="J593">
        <v>0.17</v>
      </c>
      <c r="K593">
        <v>2.3E-2</v>
      </c>
      <c r="L593" t="s">
        <v>57</v>
      </c>
      <c r="M593" t="s">
        <v>51</v>
      </c>
      <c r="N593" t="s">
        <v>196</v>
      </c>
      <c r="O593" t="s">
        <v>53</v>
      </c>
      <c r="Y593">
        <v>0</v>
      </c>
      <c r="Z593" t="b">
        <v>1</v>
      </c>
      <c r="AA593">
        <v>2</v>
      </c>
    </row>
    <row r="594" spans="2:27" x14ac:dyDescent="0.45">
      <c r="B594">
        <v>581</v>
      </c>
      <c r="D594" t="s">
        <v>956</v>
      </c>
      <c r="E594" t="s">
        <v>960</v>
      </c>
      <c r="F594">
        <v>572043</v>
      </c>
      <c r="G594">
        <v>21199</v>
      </c>
      <c r="H594">
        <v>45777</v>
      </c>
      <c r="I594" t="s">
        <v>63</v>
      </c>
      <c r="J594">
        <v>0.13</v>
      </c>
      <c r="K594">
        <v>2.3E-2</v>
      </c>
      <c r="L594" t="s">
        <v>57</v>
      </c>
      <c r="M594" t="s">
        <v>51</v>
      </c>
      <c r="N594" t="s">
        <v>196</v>
      </c>
      <c r="O594" t="s">
        <v>53</v>
      </c>
      <c r="Y594">
        <v>0</v>
      </c>
      <c r="Z594" t="b">
        <v>1</v>
      </c>
      <c r="AA594">
        <v>2</v>
      </c>
    </row>
    <row r="595" spans="2:27" x14ac:dyDescent="0.45">
      <c r="B595">
        <v>582</v>
      </c>
      <c r="D595" t="s">
        <v>956</v>
      </c>
      <c r="E595" t="s">
        <v>961</v>
      </c>
      <c r="F595">
        <v>319239</v>
      </c>
      <c r="G595">
        <v>15257</v>
      </c>
      <c r="H595">
        <v>45777</v>
      </c>
      <c r="I595" t="s">
        <v>63</v>
      </c>
      <c r="J595">
        <v>7.0000000000000007E-2</v>
      </c>
      <c r="K595">
        <v>0.45400000000000001</v>
      </c>
      <c r="L595" t="s">
        <v>57</v>
      </c>
      <c r="M595" t="s">
        <v>51</v>
      </c>
      <c r="N595" t="s">
        <v>196</v>
      </c>
      <c r="O595" t="s">
        <v>53</v>
      </c>
      <c r="Y595">
        <v>0</v>
      </c>
      <c r="Z595" t="b">
        <v>1</v>
      </c>
      <c r="AA595">
        <v>2</v>
      </c>
    </row>
    <row r="596" spans="2:27" x14ac:dyDescent="0.45">
      <c r="B596">
        <v>583</v>
      </c>
      <c r="D596" t="s">
        <v>956</v>
      </c>
      <c r="E596" t="s">
        <v>962</v>
      </c>
      <c r="F596">
        <v>185855</v>
      </c>
      <c r="G596">
        <v>303</v>
      </c>
      <c r="H596">
        <v>45777</v>
      </c>
      <c r="I596" t="s">
        <v>63</v>
      </c>
      <c r="J596">
        <v>0.04</v>
      </c>
      <c r="K596">
        <v>2.3E-2</v>
      </c>
      <c r="L596" t="s">
        <v>57</v>
      </c>
      <c r="M596" t="s">
        <v>51</v>
      </c>
      <c r="N596" t="s">
        <v>196</v>
      </c>
      <c r="O596" t="s">
        <v>53</v>
      </c>
      <c r="Y596">
        <v>0</v>
      </c>
      <c r="Z596" t="b">
        <v>1</v>
      </c>
      <c r="AA596">
        <v>2</v>
      </c>
    </row>
    <row r="597" spans="2:27" x14ac:dyDescent="0.45">
      <c r="B597">
        <v>584</v>
      </c>
      <c r="D597" t="s">
        <v>956</v>
      </c>
      <c r="E597" t="s">
        <v>963</v>
      </c>
      <c r="F597">
        <v>171717</v>
      </c>
      <c r="G597">
        <v>304</v>
      </c>
      <c r="H597">
        <v>45777</v>
      </c>
      <c r="I597" t="s">
        <v>63</v>
      </c>
      <c r="J597">
        <v>0.04</v>
      </c>
      <c r="K597">
        <v>4.9000000000000002E-2</v>
      </c>
      <c r="L597" t="s">
        <v>57</v>
      </c>
      <c r="M597" t="s">
        <v>51</v>
      </c>
      <c r="N597" t="s">
        <v>196</v>
      </c>
      <c r="O597" t="s">
        <v>53</v>
      </c>
      <c r="Y597">
        <v>0</v>
      </c>
      <c r="Z597" t="b">
        <v>1</v>
      </c>
      <c r="AA597">
        <v>2</v>
      </c>
    </row>
    <row r="598" spans="2:27" x14ac:dyDescent="0.45">
      <c r="B598">
        <v>585</v>
      </c>
      <c r="D598" t="s">
        <v>956</v>
      </c>
      <c r="E598" t="s">
        <v>964</v>
      </c>
      <c r="F598">
        <v>137167</v>
      </c>
      <c r="G598">
        <v>359</v>
      </c>
      <c r="H598">
        <v>45812</v>
      </c>
      <c r="I598" t="s">
        <v>85</v>
      </c>
      <c r="J598">
        <v>0.03</v>
      </c>
      <c r="K598">
        <v>0.23200000000000001</v>
      </c>
      <c r="L598" t="s">
        <v>57</v>
      </c>
      <c r="M598" t="s">
        <v>51</v>
      </c>
      <c r="N598" t="s">
        <v>196</v>
      </c>
      <c r="O598" t="s">
        <v>53</v>
      </c>
      <c r="Y598">
        <v>0</v>
      </c>
      <c r="Z598" t="b">
        <v>1</v>
      </c>
      <c r="AA598">
        <v>2</v>
      </c>
    </row>
    <row r="599" spans="2:27" x14ac:dyDescent="0.45">
      <c r="B599">
        <v>586</v>
      </c>
      <c r="D599" t="s">
        <v>956</v>
      </c>
      <c r="E599" t="s">
        <v>965</v>
      </c>
      <c r="F599">
        <v>133232</v>
      </c>
      <c r="G599">
        <v>0</v>
      </c>
      <c r="H599">
        <v>45777</v>
      </c>
      <c r="I599" t="s">
        <v>63</v>
      </c>
      <c r="J599">
        <v>0.03</v>
      </c>
      <c r="K599">
        <v>4.8000000000000001E-2</v>
      </c>
      <c r="L599" t="s">
        <v>57</v>
      </c>
      <c r="M599" t="s">
        <v>51</v>
      </c>
      <c r="N599" t="s">
        <v>196</v>
      </c>
      <c r="O599" t="s">
        <v>53</v>
      </c>
      <c r="Y599">
        <v>0</v>
      </c>
      <c r="Z599" t="b">
        <v>1</v>
      </c>
      <c r="AA599">
        <v>2</v>
      </c>
    </row>
    <row r="600" spans="2:27" x14ac:dyDescent="0.45">
      <c r="B600">
        <v>587</v>
      </c>
      <c r="D600" t="s">
        <v>956</v>
      </c>
      <c r="E600" t="s">
        <v>966</v>
      </c>
      <c r="F600">
        <v>121158</v>
      </c>
      <c r="G600">
        <v>1872</v>
      </c>
      <c r="H600">
        <v>45777</v>
      </c>
      <c r="I600" t="s">
        <v>63</v>
      </c>
      <c r="J600">
        <v>0.03</v>
      </c>
      <c r="K600">
        <v>0.222</v>
      </c>
      <c r="L600" t="s">
        <v>57</v>
      </c>
      <c r="M600" t="s">
        <v>51</v>
      </c>
      <c r="N600" t="s">
        <v>196</v>
      </c>
      <c r="O600" t="s">
        <v>53</v>
      </c>
      <c r="Y600">
        <v>0</v>
      </c>
      <c r="Z600" t="b">
        <v>1</v>
      </c>
      <c r="AA600">
        <v>2</v>
      </c>
    </row>
    <row r="601" spans="2:27" x14ac:dyDescent="0.45">
      <c r="B601">
        <v>588</v>
      </c>
      <c r="D601" t="s">
        <v>956</v>
      </c>
      <c r="E601" t="s">
        <v>967</v>
      </c>
      <c r="F601">
        <v>90961</v>
      </c>
      <c r="G601">
        <v>-16473</v>
      </c>
      <c r="H601">
        <v>45777</v>
      </c>
      <c r="I601" t="s">
        <v>63</v>
      </c>
      <c r="J601">
        <v>0.02</v>
      </c>
      <c r="K601">
        <v>0.34799999999999998</v>
      </c>
      <c r="L601" t="s">
        <v>57</v>
      </c>
      <c r="M601" t="s">
        <v>51</v>
      </c>
      <c r="N601" t="s">
        <v>196</v>
      </c>
      <c r="O601" t="s">
        <v>53</v>
      </c>
      <c r="Y601">
        <v>0</v>
      </c>
      <c r="Z601" t="b">
        <v>1</v>
      </c>
      <c r="AA601">
        <v>2</v>
      </c>
    </row>
    <row r="602" spans="2:27" x14ac:dyDescent="0.45">
      <c r="B602">
        <v>589</v>
      </c>
      <c r="D602" t="s">
        <v>956</v>
      </c>
      <c r="E602" t="s">
        <v>968</v>
      </c>
      <c r="F602">
        <v>39937</v>
      </c>
      <c r="G602">
        <v>49</v>
      </c>
      <c r="H602">
        <v>45812</v>
      </c>
      <c r="I602" t="s">
        <v>85</v>
      </c>
      <c r="J602">
        <v>0.01</v>
      </c>
      <c r="K602">
        <v>4.3999999999999997E-2</v>
      </c>
      <c r="L602" t="s">
        <v>57</v>
      </c>
      <c r="M602" t="s">
        <v>51</v>
      </c>
      <c r="N602" t="s">
        <v>196</v>
      </c>
      <c r="O602" t="s">
        <v>53</v>
      </c>
      <c r="Y602">
        <v>0</v>
      </c>
      <c r="Z602" t="b">
        <v>1</v>
      </c>
      <c r="AA602">
        <v>2</v>
      </c>
    </row>
    <row r="603" spans="2:27" x14ac:dyDescent="0.45">
      <c r="B603">
        <v>590</v>
      </c>
      <c r="D603" t="s">
        <v>956</v>
      </c>
      <c r="E603" t="s">
        <v>969</v>
      </c>
      <c r="F603">
        <v>34353</v>
      </c>
      <c r="G603">
        <v>9365</v>
      </c>
      <c r="H603">
        <v>45777</v>
      </c>
      <c r="I603" t="s">
        <v>63</v>
      </c>
      <c r="J603">
        <v>0.01</v>
      </c>
      <c r="K603">
        <v>1E-3</v>
      </c>
      <c r="L603" t="s">
        <v>57</v>
      </c>
      <c r="M603" t="s">
        <v>51</v>
      </c>
      <c r="N603" t="s">
        <v>196</v>
      </c>
      <c r="O603" t="s">
        <v>53</v>
      </c>
      <c r="Y603">
        <v>0</v>
      </c>
      <c r="Z603" t="b">
        <v>1</v>
      </c>
      <c r="AA603">
        <v>2</v>
      </c>
    </row>
    <row r="604" spans="2:27" x14ac:dyDescent="0.45">
      <c r="B604">
        <v>591</v>
      </c>
      <c r="D604" t="s">
        <v>956</v>
      </c>
      <c r="E604" t="s">
        <v>970</v>
      </c>
      <c r="F604">
        <v>27212</v>
      </c>
      <c r="G604">
        <v>27212</v>
      </c>
      <c r="H604">
        <v>45777</v>
      </c>
      <c r="I604" t="s">
        <v>63</v>
      </c>
      <c r="J604">
        <v>0.01</v>
      </c>
      <c r="K604">
        <v>1E-3</v>
      </c>
      <c r="L604" t="s">
        <v>57</v>
      </c>
      <c r="M604" t="s">
        <v>51</v>
      </c>
      <c r="N604" t="s">
        <v>196</v>
      </c>
      <c r="O604" t="s">
        <v>53</v>
      </c>
      <c r="Y604">
        <v>0</v>
      </c>
      <c r="Z604" t="b">
        <v>1</v>
      </c>
      <c r="AA604">
        <v>2</v>
      </c>
    </row>
    <row r="605" spans="2:27" x14ac:dyDescent="0.45">
      <c r="B605">
        <v>592</v>
      </c>
      <c r="D605" t="s">
        <v>956</v>
      </c>
      <c r="E605" t="s">
        <v>971</v>
      </c>
      <c r="F605">
        <v>20460</v>
      </c>
      <c r="G605">
        <v>431</v>
      </c>
      <c r="H605">
        <v>45777</v>
      </c>
      <c r="I605" t="s">
        <v>63</v>
      </c>
      <c r="J605">
        <v>0</v>
      </c>
      <c r="K605">
        <v>0.21199999999999999</v>
      </c>
      <c r="L605" t="s">
        <v>57</v>
      </c>
      <c r="M605" t="s">
        <v>51</v>
      </c>
      <c r="N605" t="s">
        <v>196</v>
      </c>
      <c r="O605" t="s">
        <v>53</v>
      </c>
      <c r="Y605">
        <v>0</v>
      </c>
      <c r="Z605" t="b">
        <v>1</v>
      </c>
      <c r="AA605">
        <v>2</v>
      </c>
    </row>
    <row r="606" spans="2:27" x14ac:dyDescent="0.45">
      <c r="B606">
        <v>593</v>
      </c>
      <c r="D606" t="s">
        <v>956</v>
      </c>
      <c r="E606" t="s">
        <v>972</v>
      </c>
      <c r="F606">
        <v>13772</v>
      </c>
      <c r="G606">
        <v>0</v>
      </c>
      <c r="H606">
        <v>45812</v>
      </c>
      <c r="I606" t="s">
        <v>85</v>
      </c>
      <c r="J606">
        <v>0</v>
      </c>
      <c r="K606">
        <v>1.7999999999999999E-2</v>
      </c>
      <c r="L606" t="s">
        <v>57</v>
      </c>
      <c r="M606" t="s">
        <v>51</v>
      </c>
      <c r="N606" t="s">
        <v>196</v>
      </c>
      <c r="O606" t="s">
        <v>53</v>
      </c>
      <c r="Y606">
        <v>0</v>
      </c>
      <c r="Z606" t="b">
        <v>1</v>
      </c>
      <c r="AA606">
        <v>2</v>
      </c>
    </row>
    <row r="607" spans="2:27" x14ac:dyDescent="0.45">
      <c r="B607">
        <v>594</v>
      </c>
      <c r="D607" t="s">
        <v>956</v>
      </c>
      <c r="E607" t="s">
        <v>973</v>
      </c>
      <c r="F607">
        <v>8704</v>
      </c>
      <c r="G607">
        <v>250</v>
      </c>
      <c r="H607">
        <v>45777</v>
      </c>
      <c r="I607" t="s">
        <v>63</v>
      </c>
      <c r="J607">
        <v>0</v>
      </c>
      <c r="K607">
        <v>2.1999999999999999E-2</v>
      </c>
      <c r="L607" t="s">
        <v>57</v>
      </c>
      <c r="M607" t="s">
        <v>51</v>
      </c>
      <c r="N607" t="s">
        <v>196</v>
      </c>
      <c r="O607" t="s">
        <v>53</v>
      </c>
      <c r="Y607">
        <v>0</v>
      </c>
      <c r="Z607" t="b">
        <v>1</v>
      </c>
      <c r="AA607">
        <v>2</v>
      </c>
    </row>
    <row r="608" spans="2:27" x14ac:dyDescent="0.45">
      <c r="B608">
        <v>595</v>
      </c>
      <c r="D608" t="s">
        <v>956</v>
      </c>
      <c r="E608" t="s">
        <v>974</v>
      </c>
      <c r="F608">
        <v>166</v>
      </c>
      <c r="G608">
        <v>0</v>
      </c>
      <c r="H608">
        <v>45777</v>
      </c>
      <c r="I608" t="s">
        <v>63</v>
      </c>
      <c r="J608">
        <v>0</v>
      </c>
      <c r="K608">
        <v>1.6E-2</v>
      </c>
      <c r="L608" t="s">
        <v>57</v>
      </c>
      <c r="M608" t="s">
        <v>51</v>
      </c>
      <c r="N608" t="s">
        <v>196</v>
      </c>
      <c r="O608" t="s">
        <v>53</v>
      </c>
      <c r="Y608">
        <v>0</v>
      </c>
      <c r="Z608" t="b">
        <v>1</v>
      </c>
      <c r="AA608">
        <v>2</v>
      </c>
    </row>
    <row r="609" spans="2:27" x14ac:dyDescent="0.45">
      <c r="B609">
        <v>596</v>
      </c>
      <c r="D609" t="s">
        <v>975</v>
      </c>
      <c r="E609" t="s">
        <v>976</v>
      </c>
      <c r="F609">
        <v>11433</v>
      </c>
      <c r="G609">
        <v>11433</v>
      </c>
      <c r="H609">
        <v>45747</v>
      </c>
      <c r="I609" t="s">
        <v>56</v>
      </c>
      <c r="J609">
        <v>0</v>
      </c>
      <c r="K609">
        <v>0</v>
      </c>
      <c r="L609" t="s">
        <v>57</v>
      </c>
      <c r="M609" t="s">
        <v>51</v>
      </c>
      <c r="N609" t="s">
        <v>130</v>
      </c>
      <c r="O609" t="s">
        <v>53</v>
      </c>
      <c r="Y609">
        <v>0</v>
      </c>
      <c r="Z609" t="b">
        <v>1</v>
      </c>
      <c r="AA609">
        <v>1</v>
      </c>
    </row>
    <row r="610" spans="2:27" x14ac:dyDescent="0.45">
      <c r="B610">
        <v>597</v>
      </c>
      <c r="D610" t="s">
        <v>977</v>
      </c>
      <c r="E610" t="s">
        <v>978</v>
      </c>
      <c r="F610">
        <v>7280</v>
      </c>
      <c r="G610">
        <v>300</v>
      </c>
      <c r="H610">
        <v>45747</v>
      </c>
      <c r="I610" t="s">
        <v>56</v>
      </c>
      <c r="J610">
        <v>0</v>
      </c>
      <c r="K610">
        <v>0</v>
      </c>
      <c r="L610" t="s">
        <v>57</v>
      </c>
      <c r="M610" t="s">
        <v>51</v>
      </c>
      <c r="N610" t="s">
        <v>196</v>
      </c>
      <c r="O610" t="s">
        <v>53</v>
      </c>
      <c r="Y610">
        <v>0</v>
      </c>
      <c r="Z610" t="b">
        <v>1</v>
      </c>
      <c r="AA610">
        <v>1</v>
      </c>
    </row>
    <row r="611" spans="2:27" x14ac:dyDescent="0.45">
      <c r="B611">
        <v>598</v>
      </c>
      <c r="C611" t="s">
        <v>47</v>
      </c>
      <c r="D611" t="s">
        <v>979</v>
      </c>
      <c r="E611" t="s">
        <v>59</v>
      </c>
      <c r="F611">
        <v>40082</v>
      </c>
      <c r="G611">
        <v>0</v>
      </c>
      <c r="H611">
        <v>45812</v>
      </c>
      <c r="I611" t="s">
        <v>60</v>
      </c>
      <c r="J611">
        <v>0.01</v>
      </c>
      <c r="K611">
        <v>0</v>
      </c>
      <c r="L611" t="s">
        <v>50</v>
      </c>
      <c r="M611" t="s">
        <v>51</v>
      </c>
      <c r="N611" t="s">
        <v>125</v>
      </c>
      <c r="O611" t="s">
        <v>126</v>
      </c>
      <c r="Y611">
        <v>1</v>
      </c>
      <c r="Z611" t="b">
        <v>1</v>
      </c>
      <c r="AA611">
        <v>0</v>
      </c>
    </row>
    <row r="612" spans="2:27" x14ac:dyDescent="0.45">
      <c r="B612">
        <v>599</v>
      </c>
      <c r="D612" t="s">
        <v>980</v>
      </c>
      <c r="E612" t="s">
        <v>981</v>
      </c>
      <c r="F612">
        <v>40082</v>
      </c>
      <c r="G612">
        <v>0</v>
      </c>
      <c r="H612">
        <v>45812</v>
      </c>
      <c r="I612" t="s">
        <v>85</v>
      </c>
      <c r="J612">
        <v>0.01</v>
      </c>
      <c r="K612">
        <v>0</v>
      </c>
      <c r="L612" t="s">
        <v>57</v>
      </c>
      <c r="M612" t="s">
        <v>51</v>
      </c>
      <c r="N612" t="s">
        <v>125</v>
      </c>
      <c r="O612" t="s">
        <v>126</v>
      </c>
      <c r="Y612">
        <v>0</v>
      </c>
      <c r="Z612" t="b">
        <v>1</v>
      </c>
      <c r="AA612">
        <v>1</v>
      </c>
    </row>
    <row r="613" spans="2:27" x14ac:dyDescent="0.45">
      <c r="B613">
        <v>600</v>
      </c>
      <c r="D613" t="s">
        <v>982</v>
      </c>
      <c r="E613" t="s">
        <v>983</v>
      </c>
      <c r="F613">
        <v>39673</v>
      </c>
      <c r="G613">
        <v>29479</v>
      </c>
      <c r="H613">
        <v>45747</v>
      </c>
      <c r="I613" t="s">
        <v>56</v>
      </c>
      <c r="J613">
        <v>0.01</v>
      </c>
      <c r="K613">
        <v>1E-3</v>
      </c>
      <c r="L613" t="s">
        <v>50</v>
      </c>
      <c r="M613" t="s">
        <v>246</v>
      </c>
      <c r="N613" t="s">
        <v>265</v>
      </c>
      <c r="O613" t="s">
        <v>53</v>
      </c>
      <c r="Y613">
        <v>0</v>
      </c>
      <c r="Z613" t="b">
        <v>1</v>
      </c>
      <c r="AA613">
        <v>0</v>
      </c>
    </row>
    <row r="614" spans="2:27" x14ac:dyDescent="0.45">
      <c r="B614">
        <v>601</v>
      </c>
      <c r="D614" t="s">
        <v>984</v>
      </c>
      <c r="E614" t="s">
        <v>985</v>
      </c>
      <c r="F614">
        <v>38700</v>
      </c>
      <c r="G614">
        <v>-61325</v>
      </c>
      <c r="H614">
        <v>45747</v>
      </c>
      <c r="I614" t="s">
        <v>56</v>
      </c>
      <c r="J614">
        <v>0.01</v>
      </c>
      <c r="K614">
        <v>0.14299999999999999</v>
      </c>
      <c r="L614" t="s">
        <v>50</v>
      </c>
      <c r="M614" t="s">
        <v>293</v>
      </c>
      <c r="N614" t="s">
        <v>130</v>
      </c>
      <c r="O614" t="s">
        <v>53</v>
      </c>
      <c r="Y614">
        <v>0</v>
      </c>
      <c r="Z614" t="b">
        <v>1</v>
      </c>
      <c r="AA614">
        <v>0</v>
      </c>
    </row>
    <row r="615" spans="2:27" x14ac:dyDescent="0.45">
      <c r="B615">
        <v>602</v>
      </c>
      <c r="C615" t="s">
        <v>47</v>
      </c>
      <c r="D615" t="s">
        <v>986</v>
      </c>
      <c r="E615" t="s">
        <v>987</v>
      </c>
      <c r="F615">
        <v>38500</v>
      </c>
      <c r="G615">
        <v>-1081</v>
      </c>
      <c r="H615">
        <v>45747</v>
      </c>
      <c r="I615" t="s">
        <v>56</v>
      </c>
      <c r="J615">
        <v>0.01</v>
      </c>
      <c r="K615">
        <v>2E-3</v>
      </c>
      <c r="L615" t="s">
        <v>50</v>
      </c>
      <c r="M615" t="s">
        <v>51</v>
      </c>
      <c r="N615" t="s">
        <v>988</v>
      </c>
      <c r="O615" t="s">
        <v>53</v>
      </c>
      <c r="Y615">
        <v>2</v>
      </c>
      <c r="Z615" t="b">
        <v>1</v>
      </c>
      <c r="AA615">
        <v>0</v>
      </c>
    </row>
    <row r="616" spans="2:27" x14ac:dyDescent="0.45">
      <c r="B616">
        <v>603</v>
      </c>
      <c r="C616" t="s">
        <v>47</v>
      </c>
      <c r="D616" t="s">
        <v>989</v>
      </c>
      <c r="E616" t="s">
        <v>59</v>
      </c>
      <c r="F616">
        <v>38500</v>
      </c>
      <c r="G616">
        <v>-1081</v>
      </c>
      <c r="H616">
        <v>45747</v>
      </c>
      <c r="I616" t="s">
        <v>60</v>
      </c>
      <c r="J616">
        <v>0.01</v>
      </c>
      <c r="K616">
        <v>0</v>
      </c>
      <c r="L616" t="s">
        <v>57</v>
      </c>
      <c r="M616" t="s">
        <v>51</v>
      </c>
      <c r="N616" t="s">
        <v>988</v>
      </c>
      <c r="O616" t="s">
        <v>53</v>
      </c>
      <c r="Y616">
        <v>1</v>
      </c>
      <c r="Z616" t="b">
        <v>1</v>
      </c>
      <c r="AA616">
        <v>1</v>
      </c>
    </row>
    <row r="617" spans="2:27" x14ac:dyDescent="0.45">
      <c r="B617">
        <v>604</v>
      </c>
      <c r="D617" t="s">
        <v>990</v>
      </c>
      <c r="E617" t="s">
        <v>991</v>
      </c>
      <c r="F617">
        <v>38500</v>
      </c>
      <c r="G617">
        <v>-1081</v>
      </c>
      <c r="H617">
        <v>45747</v>
      </c>
      <c r="I617" t="s">
        <v>63</v>
      </c>
      <c r="J617">
        <v>0.01</v>
      </c>
      <c r="K617">
        <v>0.31</v>
      </c>
      <c r="L617" t="s">
        <v>57</v>
      </c>
      <c r="M617" t="s">
        <v>51</v>
      </c>
      <c r="N617" t="s">
        <v>988</v>
      </c>
      <c r="O617" t="s">
        <v>53</v>
      </c>
      <c r="Y617">
        <v>0</v>
      </c>
      <c r="Z617" t="b">
        <v>1</v>
      </c>
      <c r="AA617">
        <v>2</v>
      </c>
    </row>
    <row r="618" spans="2:27" x14ac:dyDescent="0.45">
      <c r="B618">
        <v>605</v>
      </c>
      <c r="D618" t="s">
        <v>42</v>
      </c>
      <c r="E618" t="s">
        <v>33</v>
      </c>
      <c r="F618">
        <v>37663</v>
      </c>
      <c r="G618">
        <v>0</v>
      </c>
      <c r="H618">
        <v>45768</v>
      </c>
      <c r="I618" t="s">
        <v>39</v>
      </c>
      <c r="J618">
        <v>0.01</v>
      </c>
      <c r="K618">
        <v>0</v>
      </c>
      <c r="L618" t="s">
        <v>35</v>
      </c>
      <c r="M618" t="s">
        <v>36</v>
      </c>
      <c r="N618" t="s">
        <v>36</v>
      </c>
      <c r="O618" t="s">
        <v>37</v>
      </c>
      <c r="Y618">
        <v>0</v>
      </c>
      <c r="Z618" t="b">
        <v>1</v>
      </c>
      <c r="AA618">
        <v>0</v>
      </c>
    </row>
    <row r="619" spans="2:27" x14ac:dyDescent="0.45">
      <c r="B619">
        <v>606</v>
      </c>
      <c r="D619" t="s">
        <v>992</v>
      </c>
      <c r="E619" t="s">
        <v>993</v>
      </c>
      <c r="F619">
        <v>37537</v>
      </c>
      <c r="G619">
        <v>37537</v>
      </c>
      <c r="H619">
        <v>45747</v>
      </c>
      <c r="I619" t="s">
        <v>56</v>
      </c>
      <c r="J619">
        <v>0.01</v>
      </c>
      <c r="K619">
        <v>1.4999999999999999E-2</v>
      </c>
      <c r="L619" t="s">
        <v>50</v>
      </c>
      <c r="M619" t="s">
        <v>293</v>
      </c>
      <c r="N619" t="s">
        <v>130</v>
      </c>
      <c r="O619" t="s">
        <v>53</v>
      </c>
      <c r="Y619">
        <v>0</v>
      </c>
      <c r="Z619" t="b">
        <v>1</v>
      </c>
      <c r="AA619">
        <v>0</v>
      </c>
    </row>
    <row r="620" spans="2:27" x14ac:dyDescent="0.45">
      <c r="B620">
        <v>607</v>
      </c>
      <c r="D620" t="s">
        <v>994</v>
      </c>
      <c r="E620" t="s">
        <v>995</v>
      </c>
      <c r="F620">
        <v>36733</v>
      </c>
      <c r="G620">
        <v>8725</v>
      </c>
      <c r="H620">
        <v>45747</v>
      </c>
      <c r="I620" t="s">
        <v>56</v>
      </c>
      <c r="J620">
        <v>0.01</v>
      </c>
      <c r="K620">
        <v>1.4999999999999999E-2</v>
      </c>
      <c r="L620" t="s">
        <v>50</v>
      </c>
      <c r="M620" t="s">
        <v>51</v>
      </c>
      <c r="N620" t="s">
        <v>707</v>
      </c>
      <c r="O620" t="s">
        <v>53</v>
      </c>
      <c r="Y620">
        <v>0</v>
      </c>
      <c r="Z620" t="b">
        <v>1</v>
      </c>
      <c r="AA620">
        <v>0</v>
      </c>
    </row>
    <row r="621" spans="2:27" x14ac:dyDescent="0.45">
      <c r="B621">
        <v>608</v>
      </c>
      <c r="D621" t="s">
        <v>996</v>
      </c>
      <c r="E621" t="s">
        <v>997</v>
      </c>
      <c r="F621">
        <v>36697</v>
      </c>
      <c r="G621">
        <v>36697</v>
      </c>
      <c r="H621">
        <v>45747</v>
      </c>
      <c r="I621" t="s">
        <v>56</v>
      </c>
      <c r="J621">
        <v>0.01</v>
      </c>
      <c r="K621">
        <v>3.0000000000000001E-3</v>
      </c>
      <c r="L621" t="s">
        <v>50</v>
      </c>
      <c r="M621" t="s">
        <v>293</v>
      </c>
      <c r="N621" t="s">
        <v>130</v>
      </c>
      <c r="O621" t="s">
        <v>53</v>
      </c>
      <c r="Y621">
        <v>0</v>
      </c>
      <c r="Z621" t="b">
        <v>1</v>
      </c>
      <c r="AA621">
        <v>0</v>
      </c>
    </row>
    <row r="622" spans="2:27" x14ac:dyDescent="0.45">
      <c r="B622">
        <v>609</v>
      </c>
      <c r="D622" t="s">
        <v>998</v>
      </c>
      <c r="E622" t="s">
        <v>999</v>
      </c>
      <c r="F622">
        <v>36488</v>
      </c>
      <c r="G622">
        <v>8725</v>
      </c>
      <c r="H622">
        <v>45747</v>
      </c>
      <c r="I622" t="s">
        <v>56</v>
      </c>
      <c r="J622">
        <v>0.01</v>
      </c>
      <c r="K622">
        <v>0.76600000000000001</v>
      </c>
      <c r="L622" t="s">
        <v>50</v>
      </c>
      <c r="M622" t="s">
        <v>51</v>
      </c>
      <c r="N622" t="s">
        <v>707</v>
      </c>
      <c r="O622" t="s">
        <v>53</v>
      </c>
      <c r="Y622">
        <v>0</v>
      </c>
      <c r="Z622" t="b">
        <v>1</v>
      </c>
      <c r="AA622">
        <v>0</v>
      </c>
    </row>
    <row r="623" spans="2:27" x14ac:dyDescent="0.45">
      <c r="B623">
        <v>610</v>
      </c>
      <c r="C623" t="s">
        <v>47</v>
      </c>
      <c r="D623" t="s">
        <v>1000</v>
      </c>
      <c r="E623" t="s">
        <v>1001</v>
      </c>
      <c r="F623">
        <v>35519</v>
      </c>
      <c r="G623">
        <v>7385</v>
      </c>
      <c r="H623">
        <v>45747</v>
      </c>
      <c r="I623" t="s">
        <v>56</v>
      </c>
      <c r="J623">
        <v>0.01</v>
      </c>
      <c r="K623">
        <v>1E-3</v>
      </c>
      <c r="L623" t="s">
        <v>50</v>
      </c>
      <c r="M623" t="s">
        <v>51</v>
      </c>
      <c r="N623" t="s">
        <v>130</v>
      </c>
      <c r="O623" t="s">
        <v>53</v>
      </c>
      <c r="Y623">
        <v>5</v>
      </c>
      <c r="Z623" t="b">
        <v>1</v>
      </c>
      <c r="AA623">
        <v>0</v>
      </c>
    </row>
    <row r="624" spans="2:27" x14ac:dyDescent="0.45">
      <c r="B624">
        <v>611</v>
      </c>
      <c r="C624" t="s">
        <v>47</v>
      </c>
      <c r="D624" t="s">
        <v>1002</v>
      </c>
      <c r="E624" t="s">
        <v>59</v>
      </c>
      <c r="F624">
        <v>9515</v>
      </c>
      <c r="G624">
        <v>0</v>
      </c>
      <c r="H624">
        <v>45777</v>
      </c>
      <c r="I624" t="s">
        <v>60</v>
      </c>
      <c r="J624">
        <v>0</v>
      </c>
      <c r="K624">
        <v>0</v>
      </c>
      <c r="L624" t="s">
        <v>57</v>
      </c>
      <c r="M624" t="s">
        <v>51</v>
      </c>
      <c r="N624" t="s">
        <v>517</v>
      </c>
      <c r="O624" t="s">
        <v>53</v>
      </c>
      <c r="Y624">
        <v>1</v>
      </c>
      <c r="Z624" t="b">
        <v>1</v>
      </c>
      <c r="AA624">
        <v>1</v>
      </c>
    </row>
    <row r="625" spans="2:27" x14ac:dyDescent="0.45">
      <c r="B625">
        <v>612</v>
      </c>
      <c r="D625" t="s">
        <v>1003</v>
      </c>
      <c r="E625" t="s">
        <v>1004</v>
      </c>
      <c r="F625">
        <v>9515</v>
      </c>
      <c r="G625">
        <v>0</v>
      </c>
      <c r="H625">
        <v>45777</v>
      </c>
      <c r="I625" t="s">
        <v>63</v>
      </c>
      <c r="J625">
        <v>0</v>
      </c>
      <c r="K625">
        <v>2E-3</v>
      </c>
      <c r="L625" t="s">
        <v>57</v>
      </c>
      <c r="M625" t="s">
        <v>51</v>
      </c>
      <c r="N625" t="s">
        <v>517</v>
      </c>
      <c r="O625" t="s">
        <v>53</v>
      </c>
      <c r="Y625">
        <v>0</v>
      </c>
      <c r="Z625" t="b">
        <v>1</v>
      </c>
      <c r="AA625">
        <v>2</v>
      </c>
    </row>
    <row r="626" spans="2:27" x14ac:dyDescent="0.45">
      <c r="B626">
        <v>613</v>
      </c>
      <c r="C626" t="s">
        <v>47</v>
      </c>
      <c r="D626" t="s">
        <v>1005</v>
      </c>
      <c r="E626" t="s">
        <v>59</v>
      </c>
      <c r="F626">
        <v>8260</v>
      </c>
      <c r="G626">
        <v>500</v>
      </c>
      <c r="H626">
        <v>45657</v>
      </c>
      <c r="I626" t="s">
        <v>404</v>
      </c>
      <c r="J626">
        <v>0</v>
      </c>
      <c r="K626">
        <v>0</v>
      </c>
      <c r="L626" t="s">
        <v>57</v>
      </c>
      <c r="M626" t="s">
        <v>405</v>
      </c>
      <c r="N626" t="s">
        <v>130</v>
      </c>
      <c r="O626" t="s">
        <v>53</v>
      </c>
      <c r="Y626">
        <v>1</v>
      </c>
      <c r="Z626" t="b">
        <v>1</v>
      </c>
      <c r="AA626">
        <v>1</v>
      </c>
    </row>
    <row r="627" spans="2:27" x14ac:dyDescent="0.45">
      <c r="B627">
        <v>614</v>
      </c>
      <c r="D627" t="s">
        <v>1006</v>
      </c>
      <c r="E627" t="s">
        <v>1007</v>
      </c>
      <c r="F627">
        <v>8260</v>
      </c>
      <c r="G627">
        <v>500</v>
      </c>
      <c r="H627">
        <v>45657</v>
      </c>
      <c r="I627" t="s">
        <v>404</v>
      </c>
      <c r="J627">
        <v>0</v>
      </c>
      <c r="K627">
        <v>0</v>
      </c>
      <c r="L627" t="s">
        <v>57</v>
      </c>
      <c r="M627" t="s">
        <v>405</v>
      </c>
      <c r="N627" t="s">
        <v>130</v>
      </c>
      <c r="O627" t="s">
        <v>53</v>
      </c>
      <c r="Y627">
        <v>0</v>
      </c>
      <c r="Z627" t="b">
        <v>1</v>
      </c>
      <c r="AA627">
        <v>2</v>
      </c>
    </row>
    <row r="628" spans="2:27" x14ac:dyDescent="0.45">
      <c r="B628">
        <v>615</v>
      </c>
      <c r="D628" t="s">
        <v>1008</v>
      </c>
      <c r="E628" t="s">
        <v>1009</v>
      </c>
      <c r="F628">
        <v>1815</v>
      </c>
      <c r="G628">
        <v>105</v>
      </c>
      <c r="H628">
        <v>45777</v>
      </c>
      <c r="I628" t="s">
        <v>63</v>
      </c>
      <c r="J628">
        <v>0</v>
      </c>
      <c r="K628">
        <v>0.441</v>
      </c>
      <c r="L628" t="s">
        <v>57</v>
      </c>
      <c r="M628" t="s">
        <v>51</v>
      </c>
      <c r="N628" t="s">
        <v>130</v>
      </c>
      <c r="O628" t="s">
        <v>53</v>
      </c>
      <c r="Y628">
        <v>0</v>
      </c>
      <c r="Z628" t="b">
        <v>1</v>
      </c>
      <c r="AA628">
        <v>1</v>
      </c>
    </row>
    <row r="629" spans="2:27" x14ac:dyDescent="0.45">
      <c r="B629">
        <v>616</v>
      </c>
      <c r="D629" t="s">
        <v>1010</v>
      </c>
      <c r="E629" t="s">
        <v>1011</v>
      </c>
      <c r="F629">
        <v>34674</v>
      </c>
      <c r="G629">
        <v>34674</v>
      </c>
      <c r="H629">
        <v>45747</v>
      </c>
      <c r="I629" t="s">
        <v>56</v>
      </c>
      <c r="J629">
        <v>0.01</v>
      </c>
      <c r="K629">
        <v>8.3000000000000004E-2</v>
      </c>
      <c r="L629" t="s">
        <v>50</v>
      </c>
      <c r="M629" t="s">
        <v>293</v>
      </c>
      <c r="N629" t="s">
        <v>130</v>
      </c>
      <c r="O629" t="s">
        <v>53</v>
      </c>
      <c r="Y629">
        <v>0</v>
      </c>
      <c r="Z629" t="b">
        <v>1</v>
      </c>
      <c r="AA629">
        <v>0</v>
      </c>
    </row>
    <row r="630" spans="2:27" x14ac:dyDescent="0.45">
      <c r="B630">
        <v>617</v>
      </c>
      <c r="C630" t="s">
        <v>47</v>
      </c>
      <c r="D630" t="s">
        <v>1012</v>
      </c>
      <c r="E630" t="s">
        <v>59</v>
      </c>
      <c r="F630">
        <v>34432</v>
      </c>
      <c r="G630">
        <v>0</v>
      </c>
      <c r="H630">
        <v>45812</v>
      </c>
      <c r="I630" t="s">
        <v>60</v>
      </c>
      <c r="J630">
        <v>0.01</v>
      </c>
      <c r="K630">
        <v>0</v>
      </c>
      <c r="L630" t="s">
        <v>50</v>
      </c>
      <c r="M630" t="s">
        <v>443</v>
      </c>
      <c r="N630" t="s">
        <v>755</v>
      </c>
      <c r="O630" t="s">
        <v>53</v>
      </c>
      <c r="Y630">
        <v>1</v>
      </c>
      <c r="Z630" t="b">
        <v>1</v>
      </c>
      <c r="AA630">
        <v>0</v>
      </c>
    </row>
    <row r="631" spans="2:27" x14ac:dyDescent="0.45">
      <c r="B631">
        <v>618</v>
      </c>
      <c r="D631" t="s">
        <v>1013</v>
      </c>
      <c r="E631" t="s">
        <v>1014</v>
      </c>
      <c r="F631">
        <v>34432</v>
      </c>
      <c r="G631">
        <v>0</v>
      </c>
      <c r="H631">
        <v>45812</v>
      </c>
      <c r="I631" t="s">
        <v>85</v>
      </c>
      <c r="J631">
        <v>0.01</v>
      </c>
      <c r="K631">
        <v>3.2090000000000001</v>
      </c>
      <c r="L631" t="s">
        <v>57</v>
      </c>
      <c r="M631" t="s">
        <v>443</v>
      </c>
      <c r="N631" t="s">
        <v>755</v>
      </c>
      <c r="O631" t="s">
        <v>53</v>
      </c>
      <c r="Y631">
        <v>0</v>
      </c>
      <c r="Z631" t="b">
        <v>1</v>
      </c>
      <c r="AA631">
        <v>1</v>
      </c>
    </row>
    <row r="632" spans="2:27" x14ac:dyDescent="0.45">
      <c r="B632">
        <v>619</v>
      </c>
      <c r="D632" t="s">
        <v>1015</v>
      </c>
      <c r="E632" t="s">
        <v>1016</v>
      </c>
      <c r="F632">
        <v>33879</v>
      </c>
      <c r="G632">
        <v>0</v>
      </c>
      <c r="H632">
        <v>45747</v>
      </c>
      <c r="I632" t="s">
        <v>56</v>
      </c>
      <c r="J632">
        <v>0.01</v>
      </c>
      <c r="K632">
        <v>3.2250000000000001</v>
      </c>
      <c r="L632" t="s">
        <v>50</v>
      </c>
      <c r="M632" t="s">
        <v>399</v>
      </c>
      <c r="N632" t="s">
        <v>512</v>
      </c>
      <c r="O632" t="s">
        <v>53</v>
      </c>
      <c r="Y632">
        <v>0</v>
      </c>
      <c r="Z632" t="b">
        <v>1</v>
      </c>
      <c r="AA632">
        <v>0</v>
      </c>
    </row>
    <row r="633" spans="2:27" x14ac:dyDescent="0.45">
      <c r="B633">
        <v>620</v>
      </c>
      <c r="C633" t="s">
        <v>47</v>
      </c>
      <c r="D633" t="s">
        <v>1017</v>
      </c>
      <c r="E633" t="s">
        <v>1018</v>
      </c>
      <c r="F633">
        <v>33416</v>
      </c>
      <c r="G633">
        <v>-45041</v>
      </c>
      <c r="H633">
        <v>45747</v>
      </c>
      <c r="I633" t="s">
        <v>56</v>
      </c>
      <c r="J633">
        <v>0.01</v>
      </c>
      <c r="K633">
        <v>6.0000000000000001E-3</v>
      </c>
      <c r="L633" t="s">
        <v>50</v>
      </c>
      <c r="M633" t="s">
        <v>51</v>
      </c>
      <c r="N633" t="s">
        <v>130</v>
      </c>
      <c r="O633" t="s">
        <v>53</v>
      </c>
      <c r="Y633">
        <v>3</v>
      </c>
      <c r="Z633" t="b">
        <v>1</v>
      </c>
      <c r="AA633">
        <v>0</v>
      </c>
    </row>
    <row r="634" spans="2:27" x14ac:dyDescent="0.45">
      <c r="B634">
        <v>621</v>
      </c>
      <c r="C634" t="s">
        <v>47</v>
      </c>
      <c r="D634" t="s">
        <v>1019</v>
      </c>
      <c r="E634" t="s">
        <v>59</v>
      </c>
      <c r="F634">
        <v>676</v>
      </c>
      <c r="G634">
        <v>0</v>
      </c>
      <c r="H634">
        <v>45777</v>
      </c>
      <c r="I634" t="s">
        <v>60</v>
      </c>
      <c r="J634">
        <v>0</v>
      </c>
      <c r="K634">
        <v>0</v>
      </c>
      <c r="L634" t="s">
        <v>57</v>
      </c>
      <c r="M634" t="s">
        <v>51</v>
      </c>
      <c r="N634" t="s">
        <v>100</v>
      </c>
      <c r="O634" t="s">
        <v>101</v>
      </c>
      <c r="Y634">
        <v>1</v>
      </c>
      <c r="Z634" t="b">
        <v>1</v>
      </c>
      <c r="AA634">
        <v>1</v>
      </c>
    </row>
    <row r="635" spans="2:27" x14ac:dyDescent="0.45">
      <c r="B635">
        <v>622</v>
      </c>
      <c r="D635" t="s">
        <v>1020</v>
      </c>
      <c r="E635" t="s">
        <v>1021</v>
      </c>
      <c r="F635">
        <v>676</v>
      </c>
      <c r="G635">
        <v>0</v>
      </c>
      <c r="H635">
        <v>45777</v>
      </c>
      <c r="I635" t="s">
        <v>104</v>
      </c>
      <c r="J635">
        <v>0</v>
      </c>
      <c r="K635">
        <v>7.0000000000000001E-3</v>
      </c>
      <c r="L635" t="s">
        <v>57</v>
      </c>
      <c r="M635" t="s">
        <v>51</v>
      </c>
      <c r="N635" t="s">
        <v>100</v>
      </c>
      <c r="O635" t="s">
        <v>101</v>
      </c>
      <c r="Y635">
        <v>0</v>
      </c>
      <c r="Z635" t="b">
        <v>1</v>
      </c>
      <c r="AA635">
        <v>2</v>
      </c>
    </row>
    <row r="636" spans="2:27" x14ac:dyDescent="0.45">
      <c r="B636">
        <v>623</v>
      </c>
      <c r="D636" t="s">
        <v>1022</v>
      </c>
      <c r="E636" t="s">
        <v>1023</v>
      </c>
      <c r="F636">
        <v>0</v>
      </c>
      <c r="G636">
        <v>-684</v>
      </c>
      <c r="H636">
        <v>45808</v>
      </c>
      <c r="I636" t="s">
        <v>63</v>
      </c>
      <c r="J636">
        <v>0</v>
      </c>
      <c r="K636">
        <v>0</v>
      </c>
      <c r="L636" t="s">
        <v>57</v>
      </c>
      <c r="M636" t="s">
        <v>51</v>
      </c>
      <c r="N636" t="s">
        <v>130</v>
      </c>
      <c r="O636" t="s">
        <v>53</v>
      </c>
      <c r="Y636">
        <v>0</v>
      </c>
      <c r="Z636" t="b">
        <v>1</v>
      </c>
      <c r="AA636">
        <v>1</v>
      </c>
    </row>
    <row r="637" spans="2:27" x14ac:dyDescent="0.45">
      <c r="B637">
        <v>624</v>
      </c>
      <c r="C637" t="s">
        <v>47</v>
      </c>
      <c r="D637" t="s">
        <v>1024</v>
      </c>
      <c r="E637" t="s">
        <v>1025</v>
      </c>
      <c r="F637">
        <v>33311</v>
      </c>
      <c r="G637">
        <v>4308</v>
      </c>
      <c r="H637">
        <v>45747</v>
      </c>
      <c r="I637" t="s">
        <v>56</v>
      </c>
      <c r="J637">
        <v>0.01</v>
      </c>
      <c r="K637">
        <v>0</v>
      </c>
      <c r="L637" t="s">
        <v>50</v>
      </c>
      <c r="M637" t="s">
        <v>51</v>
      </c>
      <c r="N637" t="s">
        <v>1026</v>
      </c>
      <c r="O637" t="s">
        <v>53</v>
      </c>
      <c r="Y637">
        <v>7</v>
      </c>
      <c r="Z637" t="b">
        <v>1</v>
      </c>
      <c r="AA637">
        <v>0</v>
      </c>
    </row>
    <row r="638" spans="2:27" x14ac:dyDescent="0.45">
      <c r="B638">
        <v>625</v>
      </c>
      <c r="C638" t="s">
        <v>47</v>
      </c>
      <c r="D638" t="s">
        <v>1027</v>
      </c>
      <c r="E638" t="s">
        <v>59</v>
      </c>
      <c r="F638">
        <v>22996</v>
      </c>
      <c r="G638">
        <v>0</v>
      </c>
      <c r="H638">
        <v>45812</v>
      </c>
      <c r="I638" t="s">
        <v>60</v>
      </c>
      <c r="J638">
        <v>0.01</v>
      </c>
      <c r="K638">
        <v>0</v>
      </c>
      <c r="L638" t="s">
        <v>57</v>
      </c>
      <c r="M638" t="s">
        <v>51</v>
      </c>
      <c r="N638" t="s">
        <v>1026</v>
      </c>
      <c r="O638" t="s">
        <v>53</v>
      </c>
      <c r="Y638">
        <v>4</v>
      </c>
      <c r="Z638" t="b">
        <v>1</v>
      </c>
      <c r="AA638">
        <v>1</v>
      </c>
    </row>
    <row r="639" spans="2:27" x14ac:dyDescent="0.45">
      <c r="B639">
        <v>626</v>
      </c>
      <c r="D639" t="s">
        <v>1028</v>
      </c>
      <c r="E639" t="s">
        <v>1029</v>
      </c>
      <c r="F639">
        <v>12043</v>
      </c>
      <c r="G639">
        <v>0</v>
      </c>
      <c r="H639">
        <v>45812</v>
      </c>
      <c r="I639" t="s">
        <v>85</v>
      </c>
      <c r="J639">
        <v>0</v>
      </c>
      <c r="K639">
        <v>0.214</v>
      </c>
      <c r="L639" t="s">
        <v>57</v>
      </c>
      <c r="M639" t="s">
        <v>51</v>
      </c>
      <c r="N639" t="s">
        <v>1026</v>
      </c>
      <c r="O639" t="s">
        <v>53</v>
      </c>
      <c r="Y639">
        <v>0</v>
      </c>
      <c r="Z639" t="b">
        <v>1</v>
      </c>
      <c r="AA639">
        <v>2</v>
      </c>
    </row>
    <row r="640" spans="2:27" x14ac:dyDescent="0.45">
      <c r="B640">
        <v>627</v>
      </c>
      <c r="D640" t="s">
        <v>1028</v>
      </c>
      <c r="E640" t="s">
        <v>1030</v>
      </c>
      <c r="F640">
        <v>6028</v>
      </c>
      <c r="G640">
        <v>0</v>
      </c>
      <c r="H640">
        <v>45812</v>
      </c>
      <c r="I640" t="s">
        <v>85</v>
      </c>
      <c r="J640">
        <v>0</v>
      </c>
      <c r="K640">
        <v>2.9000000000000001E-2</v>
      </c>
      <c r="L640" t="s">
        <v>57</v>
      </c>
      <c r="M640" t="s">
        <v>51</v>
      </c>
      <c r="N640" t="s">
        <v>1026</v>
      </c>
      <c r="O640" t="s">
        <v>53</v>
      </c>
      <c r="Y640">
        <v>0</v>
      </c>
      <c r="Z640" t="b">
        <v>1</v>
      </c>
      <c r="AA640">
        <v>2</v>
      </c>
    </row>
    <row r="641" spans="2:27" x14ac:dyDescent="0.45">
      <c r="B641">
        <v>628</v>
      </c>
      <c r="D641" t="s">
        <v>1028</v>
      </c>
      <c r="E641" t="s">
        <v>1031</v>
      </c>
      <c r="F641">
        <v>3749</v>
      </c>
      <c r="G641">
        <v>0</v>
      </c>
      <c r="H641">
        <v>45812</v>
      </c>
      <c r="I641" t="s">
        <v>85</v>
      </c>
      <c r="J641">
        <v>0</v>
      </c>
      <c r="K641">
        <v>0.03</v>
      </c>
      <c r="L641" t="s">
        <v>57</v>
      </c>
      <c r="M641" t="s">
        <v>51</v>
      </c>
      <c r="N641" t="s">
        <v>1026</v>
      </c>
      <c r="O641" t="s">
        <v>53</v>
      </c>
      <c r="Y641">
        <v>0</v>
      </c>
      <c r="Z641" t="b">
        <v>1</v>
      </c>
      <c r="AA641">
        <v>2</v>
      </c>
    </row>
    <row r="642" spans="2:27" x14ac:dyDescent="0.45">
      <c r="B642">
        <v>629</v>
      </c>
      <c r="D642" t="s">
        <v>1028</v>
      </c>
      <c r="E642" t="s">
        <v>1032</v>
      </c>
      <c r="F642">
        <v>1176</v>
      </c>
      <c r="G642">
        <v>0</v>
      </c>
      <c r="H642">
        <v>45812</v>
      </c>
      <c r="I642" t="s">
        <v>85</v>
      </c>
      <c r="J642">
        <v>0</v>
      </c>
      <c r="K642">
        <v>0</v>
      </c>
      <c r="L642" t="s">
        <v>57</v>
      </c>
      <c r="M642" t="s">
        <v>51</v>
      </c>
      <c r="N642" t="s">
        <v>1026</v>
      </c>
      <c r="O642" t="s">
        <v>53</v>
      </c>
      <c r="Y642">
        <v>0</v>
      </c>
      <c r="Z642" t="b">
        <v>1</v>
      </c>
      <c r="AA642">
        <v>2</v>
      </c>
    </row>
    <row r="643" spans="2:27" x14ac:dyDescent="0.45">
      <c r="B643">
        <v>630</v>
      </c>
      <c r="C643" t="s">
        <v>47</v>
      </c>
      <c r="D643" t="s">
        <v>1033</v>
      </c>
      <c r="E643" t="s">
        <v>59</v>
      </c>
      <c r="F643">
        <v>3516</v>
      </c>
      <c r="G643">
        <v>0</v>
      </c>
      <c r="H643">
        <v>45811</v>
      </c>
      <c r="I643" t="s">
        <v>60</v>
      </c>
      <c r="J643">
        <v>0</v>
      </c>
      <c r="K643">
        <v>0</v>
      </c>
      <c r="L643" t="s">
        <v>57</v>
      </c>
      <c r="M643" t="s">
        <v>1034</v>
      </c>
      <c r="N643" t="s">
        <v>175</v>
      </c>
      <c r="O643" t="s">
        <v>101</v>
      </c>
      <c r="Y643">
        <v>1</v>
      </c>
      <c r="Z643" t="b">
        <v>1</v>
      </c>
      <c r="AA643">
        <v>1</v>
      </c>
    </row>
    <row r="644" spans="2:27" x14ac:dyDescent="0.45">
      <c r="B644">
        <v>631</v>
      </c>
      <c r="D644" t="s">
        <v>1035</v>
      </c>
      <c r="E644" t="s">
        <v>1036</v>
      </c>
      <c r="F644">
        <v>3516</v>
      </c>
      <c r="G644">
        <v>0</v>
      </c>
      <c r="H644">
        <v>45811</v>
      </c>
      <c r="I644" t="s">
        <v>85</v>
      </c>
      <c r="J644">
        <v>0</v>
      </c>
      <c r="K644">
        <v>3.4000000000000002E-2</v>
      </c>
      <c r="L644" t="s">
        <v>57</v>
      </c>
      <c r="M644" t="s">
        <v>1034</v>
      </c>
      <c r="N644" t="s">
        <v>175</v>
      </c>
      <c r="O644" t="s">
        <v>101</v>
      </c>
      <c r="Y644">
        <v>0</v>
      </c>
      <c r="Z644" t="b">
        <v>1</v>
      </c>
      <c r="AA644">
        <v>2</v>
      </c>
    </row>
    <row r="645" spans="2:27" x14ac:dyDescent="0.45">
      <c r="B645">
        <v>632</v>
      </c>
      <c r="D645" t="s">
        <v>1037</v>
      </c>
      <c r="E645" t="s">
        <v>1037</v>
      </c>
      <c r="F645">
        <v>33287</v>
      </c>
      <c r="G645">
        <v>-20984</v>
      </c>
      <c r="H645">
        <v>45747</v>
      </c>
      <c r="I645" t="s">
        <v>56</v>
      </c>
      <c r="J645">
        <v>0.01</v>
      </c>
      <c r="K645">
        <v>1E-3</v>
      </c>
      <c r="L645" t="s">
        <v>50</v>
      </c>
      <c r="M645" t="s">
        <v>246</v>
      </c>
      <c r="N645" t="s">
        <v>265</v>
      </c>
      <c r="O645" t="s">
        <v>53</v>
      </c>
      <c r="Y645">
        <v>0</v>
      </c>
      <c r="Z645" t="b">
        <v>1</v>
      </c>
      <c r="AA645">
        <v>0</v>
      </c>
    </row>
    <row r="646" spans="2:27" x14ac:dyDescent="0.45">
      <c r="B646">
        <v>633</v>
      </c>
      <c r="D646" t="s">
        <v>1038</v>
      </c>
      <c r="E646" t="s">
        <v>1039</v>
      </c>
      <c r="F646">
        <v>33000</v>
      </c>
      <c r="G646">
        <v>24700</v>
      </c>
      <c r="H646">
        <v>45747</v>
      </c>
      <c r="I646" t="s">
        <v>56</v>
      </c>
      <c r="J646">
        <v>0.01</v>
      </c>
      <c r="K646">
        <v>1E-3</v>
      </c>
      <c r="L646" t="s">
        <v>50</v>
      </c>
      <c r="M646" t="s">
        <v>399</v>
      </c>
      <c r="N646" t="s">
        <v>125</v>
      </c>
      <c r="O646" t="s">
        <v>126</v>
      </c>
      <c r="Y646">
        <v>0</v>
      </c>
      <c r="Z646" t="b">
        <v>1</v>
      </c>
      <c r="AA646">
        <v>0</v>
      </c>
    </row>
    <row r="647" spans="2:27" x14ac:dyDescent="0.45">
      <c r="B647">
        <v>634</v>
      </c>
      <c r="D647" t="s">
        <v>1040</v>
      </c>
      <c r="E647" t="s">
        <v>1041</v>
      </c>
      <c r="F647">
        <v>31754</v>
      </c>
      <c r="G647">
        <v>0</v>
      </c>
      <c r="H647">
        <v>45747</v>
      </c>
      <c r="I647" t="s">
        <v>56</v>
      </c>
      <c r="J647">
        <v>0.01</v>
      </c>
      <c r="K647">
        <v>0.123</v>
      </c>
      <c r="L647" t="s">
        <v>50</v>
      </c>
      <c r="M647" t="s">
        <v>293</v>
      </c>
      <c r="N647" t="s">
        <v>1042</v>
      </c>
      <c r="O647" t="s">
        <v>1042</v>
      </c>
      <c r="Y647">
        <v>0</v>
      </c>
      <c r="Z647" t="b">
        <v>1</v>
      </c>
      <c r="AA647">
        <v>0</v>
      </c>
    </row>
    <row r="648" spans="2:27" x14ac:dyDescent="0.45">
      <c r="B648">
        <v>635</v>
      </c>
      <c r="C648" t="s">
        <v>47</v>
      </c>
      <c r="D648" t="s">
        <v>1043</v>
      </c>
      <c r="E648" t="s">
        <v>1044</v>
      </c>
      <c r="F648">
        <v>30879</v>
      </c>
      <c r="G648">
        <v>162</v>
      </c>
      <c r="H648">
        <v>45747</v>
      </c>
      <c r="I648" t="s">
        <v>56</v>
      </c>
      <c r="J648">
        <v>0.01</v>
      </c>
      <c r="K648">
        <v>2.1000000000000001E-2</v>
      </c>
      <c r="L648" t="s">
        <v>50</v>
      </c>
      <c r="M648" t="s">
        <v>51</v>
      </c>
      <c r="N648" t="s">
        <v>562</v>
      </c>
      <c r="O648" t="s">
        <v>53</v>
      </c>
      <c r="Y648">
        <v>1</v>
      </c>
      <c r="Z648" t="b">
        <v>1</v>
      </c>
      <c r="AA648">
        <v>0</v>
      </c>
    </row>
    <row r="649" spans="2:27" x14ac:dyDescent="0.45">
      <c r="B649">
        <v>636</v>
      </c>
      <c r="D649" t="s">
        <v>1045</v>
      </c>
      <c r="E649" t="s">
        <v>1046</v>
      </c>
      <c r="F649">
        <v>30717</v>
      </c>
      <c r="G649">
        <v>557</v>
      </c>
      <c r="H649">
        <v>45657</v>
      </c>
      <c r="I649" t="s">
        <v>63</v>
      </c>
      <c r="J649">
        <v>0.01</v>
      </c>
      <c r="K649">
        <v>0.41899999999999998</v>
      </c>
      <c r="L649" t="s">
        <v>57</v>
      </c>
      <c r="M649" t="s">
        <v>51</v>
      </c>
      <c r="N649" t="s">
        <v>562</v>
      </c>
      <c r="O649" t="s">
        <v>53</v>
      </c>
      <c r="Y649">
        <v>0</v>
      </c>
      <c r="Z649" t="b">
        <v>1</v>
      </c>
      <c r="AA649">
        <v>1</v>
      </c>
    </row>
    <row r="650" spans="2:27" x14ac:dyDescent="0.45">
      <c r="B650">
        <v>637</v>
      </c>
      <c r="D650" t="s">
        <v>1047</v>
      </c>
      <c r="E650" t="s">
        <v>1048</v>
      </c>
      <c r="F650">
        <v>30863</v>
      </c>
      <c r="G650">
        <v>15185</v>
      </c>
      <c r="H650">
        <v>45747</v>
      </c>
      <c r="I650" t="s">
        <v>56</v>
      </c>
      <c r="J650">
        <v>0.01</v>
      </c>
      <c r="K650">
        <v>0.152</v>
      </c>
      <c r="L650" t="s">
        <v>50</v>
      </c>
      <c r="M650" t="s">
        <v>51</v>
      </c>
      <c r="N650" t="s">
        <v>196</v>
      </c>
      <c r="O650" t="s">
        <v>53</v>
      </c>
      <c r="Y650">
        <v>0</v>
      </c>
      <c r="Z650" t="b">
        <v>1</v>
      </c>
      <c r="AA650">
        <v>0</v>
      </c>
    </row>
    <row r="651" spans="2:27" x14ac:dyDescent="0.45">
      <c r="B651">
        <v>638</v>
      </c>
      <c r="C651" t="s">
        <v>47</v>
      </c>
      <c r="D651" t="s">
        <v>1049</v>
      </c>
      <c r="E651" t="s">
        <v>33</v>
      </c>
      <c r="F651">
        <v>30758</v>
      </c>
      <c r="G651">
        <v>5757</v>
      </c>
      <c r="H651">
        <v>45747</v>
      </c>
      <c r="I651" t="s">
        <v>49</v>
      </c>
      <c r="J651">
        <v>0.01</v>
      </c>
      <c r="K651">
        <v>0</v>
      </c>
      <c r="L651" t="s">
        <v>50</v>
      </c>
      <c r="M651" t="s">
        <v>443</v>
      </c>
      <c r="N651" t="s">
        <v>778</v>
      </c>
      <c r="O651" t="s">
        <v>775</v>
      </c>
      <c r="Y651">
        <v>12</v>
      </c>
      <c r="Z651" t="b">
        <v>1</v>
      </c>
      <c r="AA651">
        <v>0</v>
      </c>
    </row>
    <row r="652" spans="2:27" x14ac:dyDescent="0.45">
      <c r="B652">
        <v>639</v>
      </c>
      <c r="D652" t="s">
        <v>1050</v>
      </c>
      <c r="E652" t="s">
        <v>1051</v>
      </c>
      <c r="F652">
        <v>28455</v>
      </c>
      <c r="G652">
        <v>3454</v>
      </c>
      <c r="H652">
        <v>45747</v>
      </c>
      <c r="I652" t="s">
        <v>56</v>
      </c>
      <c r="J652">
        <v>0.01</v>
      </c>
      <c r="K652">
        <v>1.1739999999999999</v>
      </c>
      <c r="L652" t="s">
        <v>57</v>
      </c>
      <c r="M652" t="s">
        <v>51</v>
      </c>
      <c r="N652" t="s">
        <v>196</v>
      </c>
      <c r="O652" t="s">
        <v>53</v>
      </c>
      <c r="Y652">
        <v>0</v>
      </c>
      <c r="Z652" t="b">
        <v>1</v>
      </c>
      <c r="AA652">
        <v>1</v>
      </c>
    </row>
    <row r="653" spans="2:27" x14ac:dyDescent="0.45">
      <c r="B653">
        <v>640</v>
      </c>
      <c r="C653" t="s">
        <v>47</v>
      </c>
      <c r="D653" t="s">
        <v>1052</v>
      </c>
      <c r="E653" t="s">
        <v>59</v>
      </c>
      <c r="F653">
        <v>2303</v>
      </c>
      <c r="G653">
        <v>2303</v>
      </c>
      <c r="H653">
        <v>45747</v>
      </c>
      <c r="I653" t="s">
        <v>60</v>
      </c>
      <c r="J653">
        <v>0</v>
      </c>
      <c r="K653">
        <v>0</v>
      </c>
      <c r="L653" t="s">
        <v>57</v>
      </c>
      <c r="M653" t="s">
        <v>51</v>
      </c>
      <c r="N653" t="s">
        <v>196</v>
      </c>
      <c r="O653" t="s">
        <v>53</v>
      </c>
      <c r="Y653">
        <v>10</v>
      </c>
      <c r="Z653" t="b">
        <v>1</v>
      </c>
      <c r="AA653">
        <v>1</v>
      </c>
    </row>
    <row r="654" spans="2:27" x14ac:dyDescent="0.45">
      <c r="B654">
        <v>641</v>
      </c>
      <c r="D654" t="s">
        <v>1053</v>
      </c>
      <c r="E654" t="s">
        <v>1054</v>
      </c>
      <c r="F654">
        <v>399</v>
      </c>
      <c r="G654">
        <v>399</v>
      </c>
      <c r="H654">
        <v>45747</v>
      </c>
      <c r="I654" t="s">
        <v>63</v>
      </c>
      <c r="J654">
        <v>0</v>
      </c>
      <c r="K654">
        <v>0.02</v>
      </c>
      <c r="L654" t="s">
        <v>57</v>
      </c>
      <c r="M654" t="s">
        <v>51</v>
      </c>
      <c r="N654" t="s">
        <v>196</v>
      </c>
      <c r="O654" t="s">
        <v>53</v>
      </c>
      <c r="Y654">
        <v>0</v>
      </c>
      <c r="Z654" t="b">
        <v>1</v>
      </c>
      <c r="AA654">
        <v>2</v>
      </c>
    </row>
    <row r="655" spans="2:27" x14ac:dyDescent="0.45">
      <c r="B655">
        <v>642</v>
      </c>
      <c r="D655" t="s">
        <v>1053</v>
      </c>
      <c r="E655" t="s">
        <v>1055</v>
      </c>
      <c r="F655">
        <v>376</v>
      </c>
      <c r="G655">
        <v>376</v>
      </c>
      <c r="H655">
        <v>45747</v>
      </c>
      <c r="I655" t="s">
        <v>63</v>
      </c>
      <c r="J655">
        <v>0</v>
      </c>
      <c r="K655">
        <v>1.7000000000000001E-2</v>
      </c>
      <c r="L655" t="s">
        <v>57</v>
      </c>
      <c r="M655" t="s">
        <v>51</v>
      </c>
      <c r="N655" t="s">
        <v>196</v>
      </c>
      <c r="O655" t="s">
        <v>53</v>
      </c>
      <c r="Y655">
        <v>0</v>
      </c>
      <c r="Z655" t="b">
        <v>1</v>
      </c>
      <c r="AA655">
        <v>2</v>
      </c>
    </row>
    <row r="656" spans="2:27" x14ac:dyDescent="0.45">
      <c r="B656">
        <v>643</v>
      </c>
      <c r="D656" t="s">
        <v>1053</v>
      </c>
      <c r="E656" t="s">
        <v>1056</v>
      </c>
      <c r="F656">
        <v>359</v>
      </c>
      <c r="G656">
        <v>359</v>
      </c>
      <c r="H656">
        <v>45747</v>
      </c>
      <c r="I656" t="s">
        <v>63</v>
      </c>
      <c r="J656">
        <v>0</v>
      </c>
      <c r="K656">
        <v>0.02</v>
      </c>
      <c r="L656" t="s">
        <v>57</v>
      </c>
      <c r="M656" t="s">
        <v>51</v>
      </c>
      <c r="N656" t="s">
        <v>196</v>
      </c>
      <c r="O656" t="s">
        <v>53</v>
      </c>
      <c r="Y656">
        <v>0</v>
      </c>
      <c r="Z656" t="b">
        <v>1</v>
      </c>
      <c r="AA656">
        <v>2</v>
      </c>
    </row>
    <row r="657" spans="2:27" x14ac:dyDescent="0.45">
      <c r="B657">
        <v>644</v>
      </c>
      <c r="D657" t="s">
        <v>1053</v>
      </c>
      <c r="E657" t="s">
        <v>1057</v>
      </c>
      <c r="F657">
        <v>326</v>
      </c>
      <c r="G657">
        <v>326</v>
      </c>
      <c r="H657">
        <v>45747</v>
      </c>
      <c r="I657" t="s">
        <v>63</v>
      </c>
      <c r="J657">
        <v>0</v>
      </c>
      <c r="K657">
        <v>1.6E-2</v>
      </c>
      <c r="L657" t="s">
        <v>57</v>
      </c>
      <c r="M657" t="s">
        <v>51</v>
      </c>
      <c r="N657" t="s">
        <v>196</v>
      </c>
      <c r="O657" t="s">
        <v>53</v>
      </c>
      <c r="Y657">
        <v>0</v>
      </c>
      <c r="Z657" t="b">
        <v>1</v>
      </c>
      <c r="AA657">
        <v>2</v>
      </c>
    </row>
    <row r="658" spans="2:27" x14ac:dyDescent="0.45">
      <c r="B658">
        <v>645</v>
      </c>
      <c r="D658" t="s">
        <v>1053</v>
      </c>
      <c r="E658" t="s">
        <v>1058</v>
      </c>
      <c r="F658">
        <v>304</v>
      </c>
      <c r="G658">
        <v>304</v>
      </c>
      <c r="H658">
        <v>45747</v>
      </c>
      <c r="I658" t="s">
        <v>63</v>
      </c>
      <c r="J658">
        <v>0</v>
      </c>
      <c r="K658">
        <v>2.1999999999999999E-2</v>
      </c>
      <c r="L658" t="s">
        <v>57</v>
      </c>
      <c r="M658" t="s">
        <v>51</v>
      </c>
      <c r="N658" t="s">
        <v>196</v>
      </c>
      <c r="O658" t="s">
        <v>53</v>
      </c>
      <c r="Y658">
        <v>0</v>
      </c>
      <c r="Z658" t="b">
        <v>1</v>
      </c>
      <c r="AA658">
        <v>2</v>
      </c>
    </row>
    <row r="659" spans="2:27" x14ac:dyDescent="0.45">
      <c r="B659">
        <v>646</v>
      </c>
      <c r="D659" t="s">
        <v>1053</v>
      </c>
      <c r="E659" t="s">
        <v>1059</v>
      </c>
      <c r="F659">
        <v>248</v>
      </c>
      <c r="G659">
        <v>248</v>
      </c>
      <c r="H659">
        <v>45747</v>
      </c>
      <c r="I659" t="s">
        <v>63</v>
      </c>
      <c r="J659">
        <v>0</v>
      </c>
      <c r="K659">
        <v>1.7000000000000001E-2</v>
      </c>
      <c r="L659" t="s">
        <v>57</v>
      </c>
      <c r="M659" t="s">
        <v>51</v>
      </c>
      <c r="N659" t="s">
        <v>196</v>
      </c>
      <c r="O659" t="s">
        <v>53</v>
      </c>
      <c r="Y659">
        <v>0</v>
      </c>
      <c r="Z659" t="b">
        <v>1</v>
      </c>
      <c r="AA659">
        <v>2</v>
      </c>
    </row>
    <row r="660" spans="2:27" x14ac:dyDescent="0.45">
      <c r="B660">
        <v>647</v>
      </c>
      <c r="D660" t="s">
        <v>1053</v>
      </c>
      <c r="E660" t="s">
        <v>1060</v>
      </c>
      <c r="F660">
        <v>158</v>
      </c>
      <c r="G660">
        <v>158</v>
      </c>
      <c r="H660">
        <v>45747</v>
      </c>
      <c r="I660" t="s">
        <v>63</v>
      </c>
      <c r="J660">
        <v>0</v>
      </c>
      <c r="K660">
        <v>1.2E-2</v>
      </c>
      <c r="L660" t="s">
        <v>57</v>
      </c>
      <c r="M660" t="s">
        <v>51</v>
      </c>
      <c r="N660" t="s">
        <v>196</v>
      </c>
      <c r="O660" t="s">
        <v>53</v>
      </c>
      <c r="Y660">
        <v>0</v>
      </c>
      <c r="Z660" t="b">
        <v>1</v>
      </c>
      <c r="AA660">
        <v>2</v>
      </c>
    </row>
    <row r="661" spans="2:27" x14ac:dyDescent="0.45">
      <c r="B661">
        <v>648</v>
      </c>
      <c r="D661" t="s">
        <v>1053</v>
      </c>
      <c r="E661" t="s">
        <v>1061</v>
      </c>
      <c r="F661">
        <v>59</v>
      </c>
      <c r="G661">
        <v>59</v>
      </c>
      <c r="H661">
        <v>45747</v>
      </c>
      <c r="I661" t="s">
        <v>63</v>
      </c>
      <c r="J661">
        <v>0</v>
      </c>
      <c r="K661">
        <v>8.9999999999999993E-3</v>
      </c>
      <c r="L661" t="s">
        <v>57</v>
      </c>
      <c r="M661" t="s">
        <v>51</v>
      </c>
      <c r="N661" t="s">
        <v>196</v>
      </c>
      <c r="O661" t="s">
        <v>53</v>
      </c>
      <c r="Y661">
        <v>0</v>
      </c>
      <c r="Z661" t="b">
        <v>1</v>
      </c>
      <c r="AA661">
        <v>2</v>
      </c>
    </row>
    <row r="662" spans="2:27" x14ac:dyDescent="0.45">
      <c r="B662">
        <v>649</v>
      </c>
      <c r="D662" t="s">
        <v>1053</v>
      </c>
      <c r="E662" t="s">
        <v>1062</v>
      </c>
      <c r="F662">
        <v>42</v>
      </c>
      <c r="G662">
        <v>42</v>
      </c>
      <c r="H662">
        <v>45747</v>
      </c>
      <c r="I662" t="s">
        <v>63</v>
      </c>
      <c r="J662">
        <v>0</v>
      </c>
      <c r="K662">
        <v>1.4E-2</v>
      </c>
      <c r="L662" t="s">
        <v>57</v>
      </c>
      <c r="M662" t="s">
        <v>51</v>
      </c>
      <c r="N662" t="s">
        <v>196</v>
      </c>
      <c r="O662" t="s">
        <v>53</v>
      </c>
      <c r="Y662">
        <v>0</v>
      </c>
      <c r="Z662" t="b">
        <v>1</v>
      </c>
      <c r="AA662">
        <v>2</v>
      </c>
    </row>
    <row r="663" spans="2:27" x14ac:dyDescent="0.45">
      <c r="B663">
        <v>650</v>
      </c>
      <c r="D663" t="s">
        <v>1053</v>
      </c>
      <c r="E663" t="s">
        <v>1063</v>
      </c>
      <c r="F663">
        <v>32</v>
      </c>
      <c r="G663">
        <v>32</v>
      </c>
      <c r="H663">
        <v>45747</v>
      </c>
      <c r="I663" t="s">
        <v>63</v>
      </c>
      <c r="J663">
        <v>0</v>
      </c>
      <c r="K663">
        <v>1.2999999999999999E-2</v>
      </c>
      <c r="L663" t="s">
        <v>57</v>
      </c>
      <c r="M663" t="s">
        <v>51</v>
      </c>
      <c r="N663" t="s">
        <v>196</v>
      </c>
      <c r="O663" t="s">
        <v>53</v>
      </c>
      <c r="Y663">
        <v>0</v>
      </c>
      <c r="Z663" t="b">
        <v>1</v>
      </c>
      <c r="AA663">
        <v>2</v>
      </c>
    </row>
    <row r="664" spans="2:27" x14ac:dyDescent="0.45">
      <c r="B664">
        <v>651</v>
      </c>
      <c r="D664" t="s">
        <v>1064</v>
      </c>
      <c r="E664" t="s">
        <v>1065</v>
      </c>
      <c r="F664">
        <v>30185</v>
      </c>
      <c r="G664">
        <v>1994</v>
      </c>
      <c r="H664">
        <v>45747</v>
      </c>
      <c r="I664" t="s">
        <v>56</v>
      </c>
      <c r="J664">
        <v>0.01</v>
      </c>
      <c r="K664">
        <v>2E-3</v>
      </c>
      <c r="L664" t="s">
        <v>50</v>
      </c>
      <c r="M664" t="s">
        <v>51</v>
      </c>
      <c r="N664" t="s">
        <v>133</v>
      </c>
      <c r="O664" t="s">
        <v>53</v>
      </c>
      <c r="Y664">
        <v>0</v>
      </c>
      <c r="Z664" t="b">
        <v>1</v>
      </c>
      <c r="AA664">
        <v>0</v>
      </c>
    </row>
    <row r="665" spans="2:27" x14ac:dyDescent="0.45">
      <c r="B665">
        <v>652</v>
      </c>
      <c r="D665" t="s">
        <v>43</v>
      </c>
      <c r="E665" t="s">
        <v>33</v>
      </c>
      <c r="F665">
        <v>29777</v>
      </c>
      <c r="G665">
        <v>0</v>
      </c>
      <c r="H665">
        <v>45768</v>
      </c>
      <c r="I665" t="s">
        <v>39</v>
      </c>
      <c r="J665">
        <v>0.01</v>
      </c>
      <c r="K665">
        <v>0</v>
      </c>
      <c r="L665" t="s">
        <v>35</v>
      </c>
      <c r="M665" t="s">
        <v>36</v>
      </c>
      <c r="N665" t="s">
        <v>36</v>
      </c>
      <c r="O665" t="s">
        <v>37</v>
      </c>
      <c r="Y665">
        <v>0</v>
      </c>
      <c r="Z665" t="b">
        <v>1</v>
      </c>
      <c r="AA665">
        <v>0</v>
      </c>
    </row>
    <row r="666" spans="2:27" x14ac:dyDescent="0.45">
      <c r="B666">
        <v>653</v>
      </c>
      <c r="C666" t="s">
        <v>47</v>
      </c>
      <c r="D666" t="s">
        <v>1066</v>
      </c>
      <c r="E666" t="s">
        <v>59</v>
      </c>
      <c r="F666">
        <v>29758</v>
      </c>
      <c r="G666">
        <v>0</v>
      </c>
      <c r="H666">
        <v>45812</v>
      </c>
      <c r="I666" t="s">
        <v>60</v>
      </c>
      <c r="J666">
        <v>0.01</v>
      </c>
      <c r="K666">
        <v>0</v>
      </c>
      <c r="L666" t="s">
        <v>50</v>
      </c>
      <c r="M666" t="s">
        <v>51</v>
      </c>
      <c r="N666" t="s">
        <v>100</v>
      </c>
      <c r="O666" t="s">
        <v>101</v>
      </c>
      <c r="Y666">
        <v>1</v>
      </c>
      <c r="Z666" t="b">
        <v>1</v>
      </c>
      <c r="AA666">
        <v>0</v>
      </c>
    </row>
    <row r="667" spans="2:27" x14ac:dyDescent="0.45">
      <c r="B667">
        <v>654</v>
      </c>
      <c r="D667" t="s">
        <v>1067</v>
      </c>
      <c r="E667" t="s">
        <v>1068</v>
      </c>
      <c r="F667">
        <v>29758</v>
      </c>
      <c r="G667">
        <v>0</v>
      </c>
      <c r="H667">
        <v>45812</v>
      </c>
      <c r="I667" t="s">
        <v>85</v>
      </c>
      <c r="J667">
        <v>0.01</v>
      </c>
      <c r="K667">
        <v>5.1349999999999998</v>
      </c>
      <c r="L667" t="s">
        <v>57</v>
      </c>
      <c r="M667" t="s">
        <v>51</v>
      </c>
      <c r="N667" t="s">
        <v>100</v>
      </c>
      <c r="O667" t="s">
        <v>101</v>
      </c>
      <c r="Y667">
        <v>0</v>
      </c>
      <c r="Z667" t="b">
        <v>1</v>
      </c>
      <c r="AA667">
        <v>1</v>
      </c>
    </row>
    <row r="668" spans="2:27" x14ac:dyDescent="0.45">
      <c r="B668">
        <v>655</v>
      </c>
      <c r="D668" t="s">
        <v>1069</v>
      </c>
      <c r="E668" t="s">
        <v>1070</v>
      </c>
      <c r="F668">
        <v>29438</v>
      </c>
      <c r="G668">
        <v>22297</v>
      </c>
      <c r="H668">
        <v>45747</v>
      </c>
      <c r="I668" t="s">
        <v>56</v>
      </c>
      <c r="J668">
        <v>0.01</v>
      </c>
      <c r="K668">
        <v>1E-3</v>
      </c>
      <c r="L668" t="s">
        <v>50</v>
      </c>
      <c r="M668" t="s">
        <v>293</v>
      </c>
      <c r="N668" t="s">
        <v>130</v>
      </c>
      <c r="O668" t="s">
        <v>53</v>
      </c>
      <c r="Y668">
        <v>0</v>
      </c>
      <c r="Z668" t="b">
        <v>1</v>
      </c>
      <c r="AA668">
        <v>0</v>
      </c>
    </row>
    <row r="669" spans="2:27" x14ac:dyDescent="0.45">
      <c r="B669">
        <v>656</v>
      </c>
      <c r="C669" t="s">
        <v>47</v>
      </c>
      <c r="D669" t="s">
        <v>1071</v>
      </c>
      <c r="E669" t="s">
        <v>59</v>
      </c>
      <c r="F669">
        <v>28698</v>
      </c>
      <c r="G669">
        <v>0</v>
      </c>
      <c r="H669">
        <v>45761</v>
      </c>
      <c r="I669" t="s">
        <v>60</v>
      </c>
      <c r="J669">
        <v>0.01</v>
      </c>
      <c r="K669">
        <v>0</v>
      </c>
      <c r="L669" t="s">
        <v>50</v>
      </c>
      <c r="M669" t="s">
        <v>51</v>
      </c>
      <c r="N669" t="s">
        <v>52</v>
      </c>
      <c r="O669" t="s">
        <v>53</v>
      </c>
      <c r="Y669">
        <v>2</v>
      </c>
      <c r="Z669" t="b">
        <v>1</v>
      </c>
      <c r="AA669">
        <v>0</v>
      </c>
    </row>
    <row r="670" spans="2:27" x14ac:dyDescent="0.45">
      <c r="B670">
        <v>657</v>
      </c>
      <c r="D670" t="s">
        <v>1072</v>
      </c>
      <c r="E670" t="s">
        <v>1073</v>
      </c>
      <c r="F670">
        <v>15800</v>
      </c>
      <c r="G670">
        <v>0</v>
      </c>
      <c r="H670">
        <v>45761</v>
      </c>
      <c r="I670" t="s">
        <v>63</v>
      </c>
      <c r="J670">
        <v>0</v>
      </c>
      <c r="K670">
        <v>9.2999999999999999E-2</v>
      </c>
      <c r="L670" t="s">
        <v>57</v>
      </c>
      <c r="M670" t="s">
        <v>51</v>
      </c>
      <c r="N670" t="s">
        <v>52</v>
      </c>
      <c r="O670" t="s">
        <v>53</v>
      </c>
      <c r="Y670">
        <v>0</v>
      </c>
      <c r="Z670" t="b">
        <v>1</v>
      </c>
      <c r="AA670">
        <v>1</v>
      </c>
    </row>
    <row r="671" spans="2:27" x14ac:dyDescent="0.45">
      <c r="B671">
        <v>658</v>
      </c>
      <c r="D671" t="s">
        <v>1072</v>
      </c>
      <c r="E671" t="s">
        <v>1074</v>
      </c>
      <c r="F671">
        <v>12898</v>
      </c>
      <c r="G671">
        <v>0</v>
      </c>
      <c r="H671">
        <v>45761</v>
      </c>
      <c r="I671" t="s">
        <v>63</v>
      </c>
      <c r="J671">
        <v>0</v>
      </c>
      <c r="K671">
        <v>1.4E-2</v>
      </c>
      <c r="L671" t="s">
        <v>57</v>
      </c>
      <c r="M671" t="s">
        <v>51</v>
      </c>
      <c r="N671" t="s">
        <v>52</v>
      </c>
      <c r="O671" t="s">
        <v>53</v>
      </c>
      <c r="Y671">
        <v>0</v>
      </c>
      <c r="Z671" t="b">
        <v>1</v>
      </c>
      <c r="AA671">
        <v>1</v>
      </c>
    </row>
    <row r="672" spans="2:27" x14ac:dyDescent="0.45">
      <c r="B672">
        <v>659</v>
      </c>
      <c r="D672" t="s">
        <v>1075</v>
      </c>
      <c r="E672" t="s">
        <v>1076</v>
      </c>
      <c r="F672">
        <v>27405</v>
      </c>
      <c r="G672">
        <v>8</v>
      </c>
      <c r="H672">
        <v>45747</v>
      </c>
      <c r="I672" t="s">
        <v>56</v>
      </c>
      <c r="J672">
        <v>0.01</v>
      </c>
      <c r="K672">
        <v>0.28999999999999998</v>
      </c>
      <c r="L672" t="s">
        <v>50</v>
      </c>
      <c r="M672" t="s">
        <v>51</v>
      </c>
      <c r="N672" t="s">
        <v>370</v>
      </c>
      <c r="O672" t="s">
        <v>53</v>
      </c>
      <c r="Y672">
        <v>0</v>
      </c>
      <c r="Z672" t="b">
        <v>1</v>
      </c>
      <c r="AA672">
        <v>0</v>
      </c>
    </row>
    <row r="673" spans="2:27" x14ac:dyDescent="0.45">
      <c r="B673">
        <v>660</v>
      </c>
      <c r="C673" t="s">
        <v>47</v>
      </c>
      <c r="D673" t="s">
        <v>1077</v>
      </c>
      <c r="E673" t="s">
        <v>59</v>
      </c>
      <c r="F673">
        <v>26890</v>
      </c>
      <c r="G673">
        <v>0</v>
      </c>
      <c r="H673">
        <v>45473</v>
      </c>
      <c r="I673" t="s">
        <v>60</v>
      </c>
      <c r="J673">
        <v>0.01</v>
      </c>
      <c r="K673">
        <v>0</v>
      </c>
      <c r="L673" t="s">
        <v>50</v>
      </c>
      <c r="M673" t="s">
        <v>51</v>
      </c>
      <c r="N673" t="s">
        <v>100</v>
      </c>
      <c r="O673" t="s">
        <v>101</v>
      </c>
      <c r="Y673">
        <v>1</v>
      </c>
      <c r="Z673" t="b">
        <v>1</v>
      </c>
      <c r="AA673">
        <v>0</v>
      </c>
    </row>
    <row r="674" spans="2:27" x14ac:dyDescent="0.45">
      <c r="B674">
        <v>661</v>
      </c>
      <c r="D674" t="s">
        <v>1078</v>
      </c>
      <c r="E674" t="s">
        <v>1079</v>
      </c>
      <c r="F674">
        <v>26890</v>
      </c>
      <c r="G674">
        <v>0</v>
      </c>
      <c r="H674">
        <v>45473</v>
      </c>
      <c r="I674" t="s">
        <v>104</v>
      </c>
      <c r="J674">
        <v>0.01</v>
      </c>
      <c r="K674">
        <v>0</v>
      </c>
      <c r="L674" t="s">
        <v>57</v>
      </c>
      <c r="M674" t="s">
        <v>51</v>
      </c>
      <c r="N674" t="s">
        <v>100</v>
      </c>
      <c r="O674" t="s">
        <v>101</v>
      </c>
      <c r="Y674">
        <v>0</v>
      </c>
      <c r="Z674" t="b">
        <v>1</v>
      </c>
      <c r="AA674">
        <v>1</v>
      </c>
    </row>
    <row r="675" spans="2:27" x14ac:dyDescent="0.45">
      <c r="B675">
        <v>662</v>
      </c>
      <c r="D675" t="s">
        <v>1080</v>
      </c>
      <c r="E675" t="s">
        <v>1081</v>
      </c>
      <c r="F675">
        <v>25973</v>
      </c>
      <c r="G675">
        <v>10600</v>
      </c>
      <c r="H675">
        <v>45747</v>
      </c>
      <c r="I675" t="s">
        <v>56</v>
      </c>
      <c r="J675">
        <v>0.01</v>
      </c>
      <c r="K675">
        <v>1E-3</v>
      </c>
      <c r="L675" t="s">
        <v>50</v>
      </c>
      <c r="M675" t="s">
        <v>293</v>
      </c>
      <c r="N675" t="s">
        <v>130</v>
      </c>
      <c r="O675" t="s">
        <v>53</v>
      </c>
      <c r="Y675">
        <v>0</v>
      </c>
      <c r="Z675" t="b">
        <v>1</v>
      </c>
      <c r="AA675">
        <v>0</v>
      </c>
    </row>
    <row r="676" spans="2:27" x14ac:dyDescent="0.45">
      <c r="B676">
        <v>663</v>
      </c>
      <c r="C676" t="s">
        <v>47</v>
      </c>
      <c r="D676" t="s">
        <v>1082</v>
      </c>
      <c r="E676" t="s">
        <v>59</v>
      </c>
      <c r="F676">
        <v>25238</v>
      </c>
      <c r="G676">
        <v>-345</v>
      </c>
      <c r="H676">
        <v>45747</v>
      </c>
      <c r="I676" t="s">
        <v>60</v>
      </c>
      <c r="J676">
        <v>0.01</v>
      </c>
      <c r="K676">
        <v>0</v>
      </c>
      <c r="L676" t="s">
        <v>50</v>
      </c>
      <c r="M676" t="s">
        <v>51</v>
      </c>
      <c r="N676" t="s">
        <v>827</v>
      </c>
      <c r="O676" t="s">
        <v>53</v>
      </c>
      <c r="Y676">
        <v>2</v>
      </c>
      <c r="Z676" t="b">
        <v>1</v>
      </c>
      <c r="AA676">
        <v>0</v>
      </c>
    </row>
    <row r="677" spans="2:27" x14ac:dyDescent="0.45">
      <c r="B677">
        <v>664</v>
      </c>
      <c r="D677" t="s">
        <v>1083</v>
      </c>
      <c r="E677" t="s">
        <v>1084</v>
      </c>
      <c r="F677">
        <v>15964</v>
      </c>
      <c r="G677">
        <v>0</v>
      </c>
      <c r="H677">
        <v>45747</v>
      </c>
      <c r="I677" t="s">
        <v>63</v>
      </c>
      <c r="J677">
        <v>0</v>
      </c>
      <c r="K677">
        <v>3.5999999999999997E-2</v>
      </c>
      <c r="L677" t="s">
        <v>57</v>
      </c>
      <c r="M677" t="s">
        <v>51</v>
      </c>
      <c r="N677" t="s">
        <v>827</v>
      </c>
      <c r="O677" t="s">
        <v>53</v>
      </c>
      <c r="Y677">
        <v>0</v>
      </c>
      <c r="Z677" t="b">
        <v>1</v>
      </c>
      <c r="AA677">
        <v>1</v>
      </c>
    </row>
    <row r="678" spans="2:27" x14ac:dyDescent="0.45">
      <c r="B678">
        <v>665</v>
      </c>
      <c r="D678" t="s">
        <v>1083</v>
      </c>
      <c r="E678" t="s">
        <v>1085</v>
      </c>
      <c r="F678">
        <v>9274</v>
      </c>
      <c r="G678">
        <v>-345</v>
      </c>
      <c r="H678">
        <v>45747</v>
      </c>
      <c r="I678" t="s">
        <v>63</v>
      </c>
      <c r="J678">
        <v>0</v>
      </c>
      <c r="K678">
        <v>7.3999999999999996E-2</v>
      </c>
      <c r="L678" t="s">
        <v>57</v>
      </c>
      <c r="M678" t="s">
        <v>51</v>
      </c>
      <c r="N678" t="s">
        <v>827</v>
      </c>
      <c r="O678" t="s">
        <v>53</v>
      </c>
      <c r="Y678">
        <v>0</v>
      </c>
      <c r="Z678" t="b">
        <v>1</v>
      </c>
      <c r="AA678">
        <v>1</v>
      </c>
    </row>
    <row r="679" spans="2:27" x14ac:dyDescent="0.45">
      <c r="B679">
        <v>666</v>
      </c>
      <c r="D679" t="s">
        <v>1086</v>
      </c>
      <c r="E679" t="s">
        <v>1087</v>
      </c>
      <c r="F679">
        <v>25018</v>
      </c>
      <c r="G679">
        <v>25018</v>
      </c>
      <c r="H679">
        <v>45747</v>
      </c>
      <c r="I679" t="s">
        <v>56</v>
      </c>
      <c r="J679">
        <v>0.01</v>
      </c>
      <c r="K679">
        <v>4.2000000000000003E-2</v>
      </c>
      <c r="L679" t="s">
        <v>50</v>
      </c>
      <c r="M679" t="s">
        <v>443</v>
      </c>
      <c r="N679" t="s">
        <v>839</v>
      </c>
      <c r="O679" t="s">
        <v>683</v>
      </c>
      <c r="Y679">
        <v>0</v>
      </c>
      <c r="Z679" t="b">
        <v>1</v>
      </c>
      <c r="AA679">
        <v>0</v>
      </c>
    </row>
    <row r="680" spans="2:27" x14ac:dyDescent="0.45">
      <c r="B680">
        <v>667</v>
      </c>
      <c r="D680" t="s">
        <v>1088</v>
      </c>
      <c r="E680" t="s">
        <v>1089</v>
      </c>
      <c r="F680">
        <v>25000</v>
      </c>
      <c r="G680">
        <v>25000</v>
      </c>
      <c r="H680">
        <v>45747</v>
      </c>
      <c r="I680" t="s">
        <v>56</v>
      </c>
      <c r="J680">
        <v>0.01</v>
      </c>
      <c r="K680">
        <v>0.20399999999999999</v>
      </c>
      <c r="L680" t="s">
        <v>50</v>
      </c>
      <c r="M680" t="s">
        <v>293</v>
      </c>
      <c r="N680" t="s">
        <v>130</v>
      </c>
      <c r="O680" t="s">
        <v>53</v>
      </c>
      <c r="Y680">
        <v>0</v>
      </c>
      <c r="Z680" t="b">
        <v>1</v>
      </c>
      <c r="AA680">
        <v>0</v>
      </c>
    </row>
    <row r="681" spans="2:27" x14ac:dyDescent="0.45">
      <c r="B681">
        <v>668</v>
      </c>
      <c r="C681" t="s">
        <v>47</v>
      </c>
      <c r="D681" t="s">
        <v>1090</v>
      </c>
      <c r="E681" t="s">
        <v>33</v>
      </c>
      <c r="F681">
        <v>24726</v>
      </c>
      <c r="G681">
        <v>7510</v>
      </c>
      <c r="H681">
        <v>45777</v>
      </c>
      <c r="I681" t="s">
        <v>49</v>
      </c>
      <c r="J681">
        <v>0.01</v>
      </c>
      <c r="K681">
        <v>0</v>
      </c>
      <c r="L681" t="s">
        <v>50</v>
      </c>
      <c r="M681" t="s">
        <v>51</v>
      </c>
      <c r="N681" t="s">
        <v>175</v>
      </c>
      <c r="O681" t="s">
        <v>118</v>
      </c>
      <c r="Y681">
        <v>6</v>
      </c>
      <c r="Z681" t="b">
        <v>1</v>
      </c>
      <c r="AA681">
        <v>0</v>
      </c>
    </row>
    <row r="682" spans="2:27" x14ac:dyDescent="0.45">
      <c r="B682">
        <v>669</v>
      </c>
      <c r="C682" t="s">
        <v>47</v>
      </c>
      <c r="D682" t="s">
        <v>1091</v>
      </c>
      <c r="E682" t="s">
        <v>59</v>
      </c>
      <c r="F682">
        <v>24726</v>
      </c>
      <c r="G682">
        <v>7510</v>
      </c>
      <c r="H682">
        <v>45777</v>
      </c>
      <c r="I682" t="s">
        <v>60</v>
      </c>
      <c r="J682">
        <v>0.01</v>
      </c>
      <c r="K682">
        <v>0</v>
      </c>
      <c r="L682" t="s">
        <v>57</v>
      </c>
      <c r="M682" t="s">
        <v>51</v>
      </c>
      <c r="N682" t="s">
        <v>175</v>
      </c>
      <c r="O682" t="s">
        <v>118</v>
      </c>
      <c r="Y682">
        <v>5</v>
      </c>
      <c r="Z682" t="b">
        <v>1</v>
      </c>
      <c r="AA682">
        <v>1</v>
      </c>
    </row>
    <row r="683" spans="2:27" x14ac:dyDescent="0.45">
      <c r="B683">
        <v>670</v>
      </c>
      <c r="D683" t="s">
        <v>1092</v>
      </c>
      <c r="E683" t="s">
        <v>1093</v>
      </c>
      <c r="F683">
        <v>24431</v>
      </c>
      <c r="G683">
        <v>7634</v>
      </c>
      <c r="H683">
        <v>45777</v>
      </c>
      <c r="I683" t="s">
        <v>122</v>
      </c>
      <c r="J683">
        <v>0.01</v>
      </c>
      <c r="K683">
        <v>0</v>
      </c>
      <c r="L683" t="s">
        <v>57</v>
      </c>
      <c r="M683" t="s">
        <v>51</v>
      </c>
      <c r="N683" t="s">
        <v>175</v>
      </c>
      <c r="O683" t="s">
        <v>118</v>
      </c>
      <c r="Y683">
        <v>0</v>
      </c>
      <c r="Z683" t="b">
        <v>1</v>
      </c>
      <c r="AA683">
        <v>2</v>
      </c>
    </row>
    <row r="684" spans="2:27" x14ac:dyDescent="0.45">
      <c r="B684">
        <v>671</v>
      </c>
      <c r="C684" t="s">
        <v>47</v>
      </c>
      <c r="D684" t="s">
        <v>1094</v>
      </c>
      <c r="E684" t="s">
        <v>59</v>
      </c>
      <c r="F684">
        <v>295</v>
      </c>
      <c r="G684">
        <v>-124</v>
      </c>
      <c r="H684">
        <v>45473</v>
      </c>
      <c r="I684" t="s">
        <v>60</v>
      </c>
      <c r="J684">
        <v>0</v>
      </c>
      <c r="K684">
        <v>0</v>
      </c>
      <c r="L684" t="s">
        <v>57</v>
      </c>
      <c r="M684" t="s">
        <v>51</v>
      </c>
      <c r="N684" t="s">
        <v>328</v>
      </c>
      <c r="O684" t="s">
        <v>118</v>
      </c>
      <c r="Y684">
        <v>3</v>
      </c>
      <c r="Z684" t="b">
        <v>1</v>
      </c>
      <c r="AA684">
        <v>2</v>
      </c>
    </row>
    <row r="685" spans="2:27" x14ac:dyDescent="0.45">
      <c r="B685">
        <v>672</v>
      </c>
      <c r="D685" t="s">
        <v>1095</v>
      </c>
      <c r="E685" t="s">
        <v>1096</v>
      </c>
      <c r="F685">
        <v>295</v>
      </c>
      <c r="G685">
        <v>24</v>
      </c>
      <c r="H685">
        <v>45473</v>
      </c>
      <c r="I685" t="s">
        <v>122</v>
      </c>
      <c r="J685">
        <v>0</v>
      </c>
      <c r="K685">
        <v>0</v>
      </c>
      <c r="L685" t="s">
        <v>57</v>
      </c>
      <c r="M685" t="s">
        <v>51</v>
      </c>
      <c r="N685" t="s">
        <v>328</v>
      </c>
      <c r="O685" t="s">
        <v>118</v>
      </c>
      <c r="Y685">
        <v>0</v>
      </c>
      <c r="Z685" t="b">
        <v>1</v>
      </c>
      <c r="AA685">
        <v>3</v>
      </c>
    </row>
    <row r="686" spans="2:27" x14ac:dyDescent="0.45">
      <c r="B686">
        <v>673</v>
      </c>
      <c r="D686" t="s">
        <v>1095</v>
      </c>
      <c r="E686" t="s">
        <v>1097</v>
      </c>
      <c r="F686">
        <v>0</v>
      </c>
      <c r="G686">
        <v>-102</v>
      </c>
      <c r="H686">
        <v>45473</v>
      </c>
      <c r="I686" t="s">
        <v>122</v>
      </c>
      <c r="J686">
        <v>0</v>
      </c>
      <c r="K686">
        <v>0</v>
      </c>
      <c r="L686" t="s">
        <v>57</v>
      </c>
      <c r="M686" t="s">
        <v>51</v>
      </c>
      <c r="N686" t="s">
        <v>328</v>
      </c>
      <c r="O686" t="s">
        <v>118</v>
      </c>
      <c r="Y686">
        <v>0</v>
      </c>
      <c r="Z686" t="b">
        <v>1</v>
      </c>
      <c r="AA686">
        <v>3</v>
      </c>
    </row>
    <row r="687" spans="2:27" x14ac:dyDescent="0.45">
      <c r="B687">
        <v>674</v>
      </c>
      <c r="D687" t="s">
        <v>1095</v>
      </c>
      <c r="E687" t="s">
        <v>1098</v>
      </c>
      <c r="F687">
        <v>0</v>
      </c>
      <c r="G687">
        <v>-46</v>
      </c>
      <c r="H687">
        <v>45473</v>
      </c>
      <c r="I687" t="s">
        <v>122</v>
      </c>
      <c r="J687">
        <v>0</v>
      </c>
      <c r="K687">
        <v>0</v>
      </c>
      <c r="L687" t="s">
        <v>57</v>
      </c>
      <c r="M687" t="s">
        <v>51</v>
      </c>
      <c r="N687" t="s">
        <v>328</v>
      </c>
      <c r="O687" t="s">
        <v>118</v>
      </c>
      <c r="Y687">
        <v>0</v>
      </c>
      <c r="Z687" t="b">
        <v>1</v>
      </c>
      <c r="AA687">
        <v>3</v>
      </c>
    </row>
    <row r="688" spans="2:27" x14ac:dyDescent="0.45">
      <c r="B688">
        <v>675</v>
      </c>
      <c r="D688" t="s">
        <v>1099</v>
      </c>
      <c r="E688" t="s">
        <v>1100</v>
      </c>
      <c r="F688">
        <v>24516</v>
      </c>
      <c r="G688">
        <v>-6868</v>
      </c>
      <c r="H688">
        <v>45747</v>
      </c>
      <c r="I688" t="s">
        <v>56</v>
      </c>
      <c r="J688">
        <v>0.01</v>
      </c>
      <c r="K688">
        <v>8.0000000000000002E-3</v>
      </c>
      <c r="L688" t="s">
        <v>50</v>
      </c>
      <c r="M688" t="s">
        <v>51</v>
      </c>
      <c r="N688" t="s">
        <v>480</v>
      </c>
      <c r="O688" t="s">
        <v>53</v>
      </c>
      <c r="Y688">
        <v>0</v>
      </c>
      <c r="Z688" t="b">
        <v>1</v>
      </c>
      <c r="AA688">
        <v>0</v>
      </c>
    </row>
    <row r="689" spans="2:27" x14ac:dyDescent="0.45">
      <c r="B689">
        <v>676</v>
      </c>
      <c r="D689" t="s">
        <v>44</v>
      </c>
      <c r="E689" t="s">
        <v>33</v>
      </c>
      <c r="F689">
        <v>23864</v>
      </c>
      <c r="G689">
        <v>0</v>
      </c>
      <c r="H689">
        <v>45768</v>
      </c>
      <c r="I689" t="s">
        <v>39</v>
      </c>
      <c r="J689">
        <v>0.01</v>
      </c>
      <c r="K689">
        <v>0</v>
      </c>
      <c r="L689" t="s">
        <v>35</v>
      </c>
      <c r="M689" t="s">
        <v>36</v>
      </c>
      <c r="N689" t="s">
        <v>36</v>
      </c>
      <c r="O689" t="s">
        <v>37</v>
      </c>
      <c r="Y689">
        <v>0</v>
      </c>
      <c r="Z689" t="b">
        <v>1</v>
      </c>
      <c r="AA689">
        <v>0</v>
      </c>
    </row>
    <row r="690" spans="2:27" x14ac:dyDescent="0.45">
      <c r="B690">
        <v>677</v>
      </c>
      <c r="D690" t="s">
        <v>1101</v>
      </c>
      <c r="E690" t="s">
        <v>1102</v>
      </c>
      <c r="F690">
        <v>23778</v>
      </c>
      <c r="G690">
        <v>6293</v>
      </c>
      <c r="H690">
        <v>45747</v>
      </c>
      <c r="I690" t="s">
        <v>56</v>
      </c>
      <c r="J690">
        <v>0.01</v>
      </c>
      <c r="K690">
        <v>1E-3</v>
      </c>
      <c r="L690" t="s">
        <v>50</v>
      </c>
      <c r="M690" t="s">
        <v>51</v>
      </c>
      <c r="N690" t="s">
        <v>265</v>
      </c>
      <c r="O690" t="s">
        <v>53</v>
      </c>
      <c r="Y690">
        <v>0</v>
      </c>
      <c r="Z690" t="b">
        <v>1</v>
      </c>
      <c r="AA690">
        <v>0</v>
      </c>
    </row>
    <row r="691" spans="2:27" x14ac:dyDescent="0.45">
      <c r="B691">
        <v>678</v>
      </c>
      <c r="D691" t="s">
        <v>1103</v>
      </c>
      <c r="E691" t="s">
        <v>1104</v>
      </c>
      <c r="F691">
        <v>23570</v>
      </c>
      <c r="G691">
        <v>750</v>
      </c>
      <c r="H691">
        <v>45747</v>
      </c>
      <c r="I691" t="s">
        <v>56</v>
      </c>
      <c r="J691">
        <v>0.01</v>
      </c>
      <c r="K691">
        <v>0.54300000000000004</v>
      </c>
      <c r="L691" t="s">
        <v>50</v>
      </c>
      <c r="M691" t="s">
        <v>51</v>
      </c>
      <c r="N691" t="s">
        <v>1105</v>
      </c>
      <c r="O691" t="s">
        <v>53</v>
      </c>
      <c r="Y691">
        <v>0</v>
      </c>
      <c r="Z691" t="b">
        <v>1</v>
      </c>
      <c r="AA691">
        <v>0</v>
      </c>
    </row>
    <row r="692" spans="2:27" x14ac:dyDescent="0.45">
      <c r="B692">
        <v>679</v>
      </c>
      <c r="D692" t="s">
        <v>1106</v>
      </c>
      <c r="E692" t="s">
        <v>1107</v>
      </c>
      <c r="F692">
        <v>23428</v>
      </c>
      <c r="G692">
        <v>-2</v>
      </c>
      <c r="H692">
        <v>45747</v>
      </c>
      <c r="I692" t="s">
        <v>56</v>
      </c>
      <c r="J692">
        <v>0.01</v>
      </c>
      <c r="K692">
        <v>3.5000000000000003E-2</v>
      </c>
      <c r="L692" t="s">
        <v>50</v>
      </c>
      <c r="M692" t="s">
        <v>51</v>
      </c>
      <c r="N692" t="s">
        <v>926</v>
      </c>
      <c r="O692" t="s">
        <v>53</v>
      </c>
      <c r="Y692">
        <v>0</v>
      </c>
      <c r="Z692" t="b">
        <v>1</v>
      </c>
      <c r="AA692">
        <v>0</v>
      </c>
    </row>
    <row r="693" spans="2:27" x14ac:dyDescent="0.45">
      <c r="B693">
        <v>680</v>
      </c>
      <c r="D693" t="s">
        <v>1108</v>
      </c>
      <c r="E693" t="s">
        <v>1109</v>
      </c>
      <c r="F693">
        <v>22253</v>
      </c>
      <c r="G693">
        <v>8567</v>
      </c>
      <c r="H693">
        <v>45747</v>
      </c>
      <c r="I693" t="s">
        <v>56</v>
      </c>
      <c r="J693">
        <v>0</v>
      </c>
      <c r="K693">
        <v>0.70299999999999996</v>
      </c>
      <c r="L693" t="s">
        <v>50</v>
      </c>
      <c r="M693" t="s">
        <v>51</v>
      </c>
      <c r="N693" t="s">
        <v>196</v>
      </c>
      <c r="O693" t="s">
        <v>53</v>
      </c>
      <c r="Y693">
        <v>0</v>
      </c>
      <c r="Z693" t="b">
        <v>1</v>
      </c>
      <c r="AA693">
        <v>0</v>
      </c>
    </row>
    <row r="694" spans="2:27" x14ac:dyDescent="0.45">
      <c r="B694">
        <v>681</v>
      </c>
      <c r="D694" t="s">
        <v>1110</v>
      </c>
      <c r="E694" t="s">
        <v>1111</v>
      </c>
      <c r="F694">
        <v>21819</v>
      </c>
      <c r="G694">
        <v>-1499</v>
      </c>
      <c r="H694">
        <v>45747</v>
      </c>
      <c r="I694" t="s">
        <v>56</v>
      </c>
      <c r="J694">
        <v>0</v>
      </c>
      <c r="K694">
        <v>8.0000000000000002E-3</v>
      </c>
      <c r="L694" t="s">
        <v>50</v>
      </c>
      <c r="M694" t="s">
        <v>51</v>
      </c>
      <c r="N694" t="s">
        <v>536</v>
      </c>
      <c r="O694" t="s">
        <v>53</v>
      </c>
      <c r="Y694">
        <v>0</v>
      </c>
      <c r="Z694" t="b">
        <v>1</v>
      </c>
      <c r="AA694">
        <v>0</v>
      </c>
    </row>
    <row r="695" spans="2:27" x14ac:dyDescent="0.45">
      <c r="B695">
        <v>682</v>
      </c>
      <c r="C695" t="s">
        <v>47</v>
      </c>
      <c r="D695" t="s">
        <v>1112</v>
      </c>
      <c r="E695" t="s">
        <v>59</v>
      </c>
      <c r="F695">
        <v>21780</v>
      </c>
      <c r="G695">
        <v>2307</v>
      </c>
      <c r="H695">
        <v>45777</v>
      </c>
      <c r="I695" t="s">
        <v>60</v>
      </c>
      <c r="J695">
        <v>0</v>
      </c>
      <c r="K695">
        <v>0</v>
      </c>
      <c r="L695" t="s">
        <v>50</v>
      </c>
      <c r="M695" t="s">
        <v>51</v>
      </c>
      <c r="N695" t="s">
        <v>1113</v>
      </c>
      <c r="O695" t="s">
        <v>1114</v>
      </c>
      <c r="Y695">
        <v>1</v>
      </c>
      <c r="Z695" t="b">
        <v>1</v>
      </c>
      <c r="AA695">
        <v>0</v>
      </c>
    </row>
    <row r="696" spans="2:27" x14ac:dyDescent="0.45">
      <c r="B696">
        <v>683</v>
      </c>
      <c r="D696" t="s">
        <v>1115</v>
      </c>
      <c r="E696" t="s">
        <v>1116</v>
      </c>
      <c r="F696">
        <v>21780</v>
      </c>
      <c r="G696">
        <v>2307</v>
      </c>
      <c r="H696">
        <v>45777</v>
      </c>
      <c r="I696" t="s">
        <v>1117</v>
      </c>
      <c r="J696">
        <v>0</v>
      </c>
      <c r="K696">
        <v>0</v>
      </c>
      <c r="L696" t="s">
        <v>57</v>
      </c>
      <c r="M696" t="s">
        <v>51</v>
      </c>
      <c r="N696" t="s">
        <v>1113</v>
      </c>
      <c r="O696" t="s">
        <v>1114</v>
      </c>
      <c r="Y696">
        <v>0</v>
      </c>
      <c r="Z696" t="b">
        <v>1</v>
      </c>
      <c r="AA696">
        <v>1</v>
      </c>
    </row>
    <row r="697" spans="2:27" x14ac:dyDescent="0.45">
      <c r="B697">
        <v>684</v>
      </c>
      <c r="C697" t="s">
        <v>47</v>
      </c>
      <c r="D697" t="s">
        <v>1118</v>
      </c>
      <c r="E697" t="s">
        <v>33</v>
      </c>
      <c r="F697">
        <v>21700</v>
      </c>
      <c r="G697">
        <v>-800</v>
      </c>
      <c r="H697">
        <v>45657</v>
      </c>
      <c r="I697" t="s">
        <v>49</v>
      </c>
      <c r="J697">
        <v>0</v>
      </c>
      <c r="K697">
        <v>0</v>
      </c>
      <c r="L697" t="s">
        <v>50</v>
      </c>
      <c r="M697" t="s">
        <v>405</v>
      </c>
      <c r="N697" t="s">
        <v>870</v>
      </c>
      <c r="O697" t="s">
        <v>53</v>
      </c>
      <c r="Y697">
        <v>6</v>
      </c>
      <c r="Z697" t="b">
        <v>1</v>
      </c>
      <c r="AA697">
        <v>0</v>
      </c>
    </row>
    <row r="698" spans="2:27" x14ac:dyDescent="0.45">
      <c r="B698">
        <v>685</v>
      </c>
      <c r="C698" t="s">
        <v>47</v>
      </c>
      <c r="D698" t="s">
        <v>1119</v>
      </c>
      <c r="E698" t="s">
        <v>59</v>
      </c>
      <c r="F698">
        <v>11200</v>
      </c>
      <c r="G698">
        <v>0</v>
      </c>
      <c r="H698">
        <v>45657</v>
      </c>
      <c r="I698" t="s">
        <v>404</v>
      </c>
      <c r="J698">
        <v>0</v>
      </c>
      <c r="K698">
        <v>0</v>
      </c>
      <c r="L698" t="s">
        <v>57</v>
      </c>
      <c r="M698" t="s">
        <v>405</v>
      </c>
      <c r="N698" t="s">
        <v>870</v>
      </c>
      <c r="O698" t="s">
        <v>53</v>
      </c>
      <c r="Y698">
        <v>1</v>
      </c>
      <c r="Z698" t="b">
        <v>1</v>
      </c>
      <c r="AA698">
        <v>1</v>
      </c>
    </row>
    <row r="699" spans="2:27" x14ac:dyDescent="0.45">
      <c r="B699">
        <v>686</v>
      </c>
      <c r="D699" t="s">
        <v>1120</v>
      </c>
      <c r="E699" t="s">
        <v>1121</v>
      </c>
      <c r="F699">
        <v>11200</v>
      </c>
      <c r="G699">
        <v>0</v>
      </c>
      <c r="H699">
        <v>45657</v>
      </c>
      <c r="I699" t="s">
        <v>404</v>
      </c>
      <c r="J699">
        <v>0</v>
      </c>
      <c r="K699">
        <v>0</v>
      </c>
      <c r="L699" t="s">
        <v>57</v>
      </c>
      <c r="M699" t="s">
        <v>405</v>
      </c>
      <c r="N699" t="s">
        <v>870</v>
      </c>
      <c r="O699" t="s">
        <v>53</v>
      </c>
      <c r="Y699">
        <v>0</v>
      </c>
      <c r="Z699" t="b">
        <v>1</v>
      </c>
      <c r="AA699">
        <v>2</v>
      </c>
    </row>
    <row r="700" spans="2:27" x14ac:dyDescent="0.45">
      <c r="B700">
        <v>687</v>
      </c>
      <c r="C700" t="s">
        <v>47</v>
      </c>
      <c r="D700" t="s">
        <v>1122</v>
      </c>
      <c r="E700" t="s">
        <v>59</v>
      </c>
      <c r="F700">
        <v>10500</v>
      </c>
      <c r="G700">
        <v>0</v>
      </c>
      <c r="H700">
        <v>45657</v>
      </c>
      <c r="I700" t="s">
        <v>404</v>
      </c>
      <c r="J700">
        <v>0</v>
      </c>
      <c r="K700">
        <v>0</v>
      </c>
      <c r="L700" t="s">
        <v>57</v>
      </c>
      <c r="M700" t="s">
        <v>405</v>
      </c>
      <c r="N700" t="s">
        <v>870</v>
      </c>
      <c r="O700" t="s">
        <v>53</v>
      </c>
      <c r="Y700">
        <v>1</v>
      </c>
      <c r="Z700" t="b">
        <v>1</v>
      </c>
      <c r="AA700">
        <v>1</v>
      </c>
    </row>
    <row r="701" spans="2:27" x14ac:dyDescent="0.45">
      <c r="B701">
        <v>688</v>
      </c>
      <c r="D701" t="s">
        <v>1123</v>
      </c>
      <c r="E701" t="s">
        <v>1124</v>
      </c>
      <c r="F701">
        <v>10500</v>
      </c>
      <c r="G701">
        <v>0</v>
      </c>
      <c r="H701">
        <v>45657</v>
      </c>
      <c r="I701" t="s">
        <v>404</v>
      </c>
      <c r="J701">
        <v>0</v>
      </c>
      <c r="K701">
        <v>0</v>
      </c>
      <c r="L701" t="s">
        <v>57</v>
      </c>
      <c r="M701" t="s">
        <v>405</v>
      </c>
      <c r="N701" t="s">
        <v>870</v>
      </c>
      <c r="O701" t="s">
        <v>53</v>
      </c>
      <c r="Y701">
        <v>0</v>
      </c>
      <c r="Z701" t="b">
        <v>1</v>
      </c>
      <c r="AA701">
        <v>2</v>
      </c>
    </row>
    <row r="702" spans="2:27" x14ac:dyDescent="0.45">
      <c r="B702">
        <v>689</v>
      </c>
      <c r="C702" t="s">
        <v>47</v>
      </c>
      <c r="D702" t="s">
        <v>1125</v>
      </c>
      <c r="E702" t="s">
        <v>59</v>
      </c>
      <c r="F702">
        <v>0</v>
      </c>
      <c r="G702">
        <v>-800</v>
      </c>
      <c r="H702">
        <v>45657</v>
      </c>
      <c r="I702" t="s">
        <v>404</v>
      </c>
      <c r="J702">
        <v>0</v>
      </c>
      <c r="K702">
        <v>0</v>
      </c>
      <c r="L702" t="s">
        <v>57</v>
      </c>
      <c r="M702" t="s">
        <v>405</v>
      </c>
      <c r="N702" t="s">
        <v>1126</v>
      </c>
      <c r="O702" t="s">
        <v>53</v>
      </c>
      <c r="Y702">
        <v>1</v>
      </c>
      <c r="Z702" t="b">
        <v>1</v>
      </c>
      <c r="AA702">
        <v>1</v>
      </c>
    </row>
    <row r="703" spans="2:27" x14ac:dyDescent="0.45">
      <c r="B703">
        <v>690</v>
      </c>
      <c r="D703" t="s">
        <v>1127</v>
      </c>
      <c r="E703" t="s">
        <v>1128</v>
      </c>
      <c r="F703">
        <v>0</v>
      </c>
      <c r="G703">
        <v>-800</v>
      </c>
      <c r="H703">
        <v>45657</v>
      </c>
      <c r="I703" t="s">
        <v>404</v>
      </c>
      <c r="J703">
        <v>0</v>
      </c>
      <c r="K703">
        <v>0</v>
      </c>
      <c r="L703" t="s">
        <v>57</v>
      </c>
      <c r="M703" t="s">
        <v>405</v>
      </c>
      <c r="N703" t="s">
        <v>1126</v>
      </c>
      <c r="O703" t="s">
        <v>53</v>
      </c>
      <c r="Y703">
        <v>0</v>
      </c>
      <c r="Z703" t="b">
        <v>1</v>
      </c>
      <c r="AA703">
        <v>2</v>
      </c>
    </row>
    <row r="704" spans="2:27" x14ac:dyDescent="0.45">
      <c r="B704">
        <v>691</v>
      </c>
      <c r="C704" t="s">
        <v>47</v>
      </c>
      <c r="D704" t="s">
        <v>1129</v>
      </c>
      <c r="E704" t="s">
        <v>59</v>
      </c>
      <c r="F704">
        <v>21292</v>
      </c>
      <c r="G704">
        <v>7247</v>
      </c>
      <c r="H704">
        <v>45688</v>
      </c>
      <c r="I704" t="s">
        <v>60</v>
      </c>
      <c r="J704">
        <v>0</v>
      </c>
      <c r="K704">
        <v>0</v>
      </c>
      <c r="L704" t="s">
        <v>50</v>
      </c>
      <c r="M704" t="s">
        <v>443</v>
      </c>
      <c r="N704" t="s">
        <v>1130</v>
      </c>
      <c r="O704" t="s">
        <v>1131</v>
      </c>
      <c r="Y704">
        <v>3</v>
      </c>
      <c r="Z704" t="b">
        <v>1</v>
      </c>
      <c r="AA704">
        <v>0</v>
      </c>
    </row>
    <row r="705" spans="2:27" x14ac:dyDescent="0.45">
      <c r="B705">
        <v>692</v>
      </c>
      <c r="C705" t="s">
        <v>47</v>
      </c>
      <c r="D705" t="s">
        <v>1132</v>
      </c>
      <c r="E705" t="s">
        <v>59</v>
      </c>
      <c r="F705">
        <v>21292</v>
      </c>
      <c r="G705">
        <v>7247</v>
      </c>
      <c r="H705">
        <v>45688</v>
      </c>
      <c r="I705" t="s">
        <v>60</v>
      </c>
      <c r="J705">
        <v>0</v>
      </c>
      <c r="K705">
        <v>0</v>
      </c>
      <c r="L705" t="s">
        <v>57</v>
      </c>
      <c r="M705" t="s">
        <v>51</v>
      </c>
      <c r="N705" t="s">
        <v>257</v>
      </c>
      <c r="O705" t="s">
        <v>257</v>
      </c>
      <c r="Y705">
        <v>2</v>
      </c>
      <c r="Z705" t="b">
        <v>1</v>
      </c>
      <c r="AA705">
        <v>1</v>
      </c>
    </row>
    <row r="706" spans="2:27" x14ac:dyDescent="0.45">
      <c r="B706">
        <v>693</v>
      </c>
      <c r="D706" t="s">
        <v>1133</v>
      </c>
      <c r="E706" t="s">
        <v>1134</v>
      </c>
      <c r="F706">
        <v>15071</v>
      </c>
      <c r="G706">
        <v>4966</v>
      </c>
      <c r="H706">
        <v>45688</v>
      </c>
      <c r="I706" t="s">
        <v>632</v>
      </c>
      <c r="J706">
        <v>0</v>
      </c>
      <c r="K706">
        <v>0</v>
      </c>
      <c r="L706" t="s">
        <v>57</v>
      </c>
      <c r="M706" t="s">
        <v>51</v>
      </c>
      <c r="N706" t="s">
        <v>257</v>
      </c>
      <c r="O706" t="s">
        <v>257</v>
      </c>
      <c r="Y706">
        <v>0</v>
      </c>
      <c r="Z706" t="b">
        <v>1</v>
      </c>
      <c r="AA706">
        <v>2</v>
      </c>
    </row>
    <row r="707" spans="2:27" x14ac:dyDescent="0.45">
      <c r="B707">
        <v>694</v>
      </c>
      <c r="D707" t="s">
        <v>1133</v>
      </c>
      <c r="E707" t="s">
        <v>1135</v>
      </c>
      <c r="F707">
        <v>6221</v>
      </c>
      <c r="G707">
        <v>2281</v>
      </c>
      <c r="H707">
        <v>45688</v>
      </c>
      <c r="I707" t="s">
        <v>632</v>
      </c>
      <c r="J707">
        <v>0</v>
      </c>
      <c r="K707">
        <v>0</v>
      </c>
      <c r="L707" t="s">
        <v>57</v>
      </c>
      <c r="M707" t="s">
        <v>51</v>
      </c>
      <c r="N707" t="s">
        <v>257</v>
      </c>
      <c r="O707" t="s">
        <v>257</v>
      </c>
      <c r="Y707">
        <v>0</v>
      </c>
      <c r="Z707" t="b">
        <v>1</v>
      </c>
      <c r="AA707">
        <v>2</v>
      </c>
    </row>
    <row r="708" spans="2:27" x14ac:dyDescent="0.45">
      <c r="B708">
        <v>695</v>
      </c>
      <c r="D708" t="s">
        <v>1136</v>
      </c>
      <c r="E708" t="s">
        <v>1137</v>
      </c>
      <c r="F708">
        <v>21100</v>
      </c>
      <c r="G708">
        <v>0</v>
      </c>
      <c r="H708">
        <v>45747</v>
      </c>
      <c r="I708" t="s">
        <v>56</v>
      </c>
      <c r="J708">
        <v>0</v>
      </c>
      <c r="K708">
        <v>5.0000000000000001E-3</v>
      </c>
      <c r="L708" t="s">
        <v>50</v>
      </c>
      <c r="M708" t="s">
        <v>399</v>
      </c>
      <c r="N708" t="s">
        <v>924</v>
      </c>
      <c r="O708" t="s">
        <v>53</v>
      </c>
      <c r="Y708">
        <v>0</v>
      </c>
      <c r="Z708" t="b">
        <v>1</v>
      </c>
      <c r="AA708">
        <v>0</v>
      </c>
    </row>
    <row r="709" spans="2:27" x14ac:dyDescent="0.45">
      <c r="B709">
        <v>696</v>
      </c>
      <c r="C709" t="s">
        <v>47</v>
      </c>
      <c r="D709" t="s">
        <v>1138</v>
      </c>
      <c r="E709" t="s">
        <v>1139</v>
      </c>
      <c r="F709">
        <v>21002</v>
      </c>
      <c r="G709">
        <v>-2606</v>
      </c>
      <c r="H709">
        <v>45747</v>
      </c>
      <c r="I709" t="s">
        <v>56</v>
      </c>
      <c r="J709">
        <v>0</v>
      </c>
      <c r="K709">
        <v>2E-3</v>
      </c>
      <c r="L709" t="s">
        <v>50</v>
      </c>
      <c r="M709" t="s">
        <v>51</v>
      </c>
      <c r="N709" t="s">
        <v>130</v>
      </c>
      <c r="O709" t="s">
        <v>53</v>
      </c>
      <c r="Y709">
        <v>3</v>
      </c>
      <c r="Z709" t="b">
        <v>1</v>
      </c>
      <c r="AA709">
        <v>0</v>
      </c>
    </row>
    <row r="710" spans="2:27" x14ac:dyDescent="0.45">
      <c r="B710">
        <v>697</v>
      </c>
      <c r="C710" t="s">
        <v>47</v>
      </c>
      <c r="D710" t="s">
        <v>1140</v>
      </c>
      <c r="E710" t="s">
        <v>59</v>
      </c>
      <c r="F710">
        <v>22858</v>
      </c>
      <c r="G710">
        <v>0</v>
      </c>
      <c r="H710">
        <v>45813</v>
      </c>
      <c r="I710" t="s">
        <v>60</v>
      </c>
      <c r="J710">
        <v>0.01</v>
      </c>
      <c r="K710">
        <v>0</v>
      </c>
      <c r="L710" t="s">
        <v>57</v>
      </c>
      <c r="M710" t="s">
        <v>51</v>
      </c>
      <c r="N710" t="s">
        <v>130</v>
      </c>
      <c r="O710" t="s">
        <v>53</v>
      </c>
      <c r="Y710">
        <v>2</v>
      </c>
      <c r="Z710" t="b">
        <v>1</v>
      </c>
      <c r="AA710">
        <v>1</v>
      </c>
    </row>
    <row r="711" spans="2:27" x14ac:dyDescent="0.45">
      <c r="B711">
        <v>698</v>
      </c>
      <c r="D711" t="s">
        <v>1141</v>
      </c>
      <c r="E711" t="s">
        <v>1142</v>
      </c>
      <c r="F711">
        <v>14915</v>
      </c>
      <c r="G711">
        <v>0</v>
      </c>
      <c r="H711">
        <v>45813</v>
      </c>
      <c r="I711" t="s">
        <v>85</v>
      </c>
      <c r="J711">
        <v>0</v>
      </c>
      <c r="K711">
        <v>0.316</v>
      </c>
      <c r="L711" t="s">
        <v>57</v>
      </c>
      <c r="M711" t="s">
        <v>51</v>
      </c>
      <c r="N711" t="s">
        <v>130</v>
      </c>
      <c r="O711" t="s">
        <v>53</v>
      </c>
      <c r="Y711">
        <v>0</v>
      </c>
      <c r="Z711" t="b">
        <v>1</v>
      </c>
      <c r="AA711">
        <v>2</v>
      </c>
    </row>
    <row r="712" spans="2:27" x14ac:dyDescent="0.45">
      <c r="B712">
        <v>699</v>
      </c>
      <c r="D712" t="s">
        <v>1141</v>
      </c>
      <c r="E712" t="s">
        <v>1143</v>
      </c>
      <c r="F712">
        <v>7943</v>
      </c>
      <c r="G712">
        <v>0</v>
      </c>
      <c r="H712">
        <v>45813</v>
      </c>
      <c r="I712" t="s">
        <v>85</v>
      </c>
      <c r="J712">
        <v>0</v>
      </c>
      <c r="K712">
        <v>9.2999999999999999E-2</v>
      </c>
      <c r="L712" t="s">
        <v>57</v>
      </c>
      <c r="M712" t="s">
        <v>51</v>
      </c>
      <c r="N712" t="s">
        <v>130</v>
      </c>
      <c r="O712" t="s">
        <v>53</v>
      </c>
      <c r="Y712">
        <v>0</v>
      </c>
      <c r="Z712" t="b">
        <v>1</v>
      </c>
      <c r="AA712">
        <v>2</v>
      </c>
    </row>
    <row r="713" spans="2:27" x14ac:dyDescent="0.45">
      <c r="B713">
        <v>700</v>
      </c>
      <c r="D713" t="s">
        <v>1144</v>
      </c>
      <c r="E713" t="s">
        <v>1145</v>
      </c>
      <c r="F713">
        <v>20830</v>
      </c>
      <c r="G713">
        <v>20830</v>
      </c>
      <c r="H713">
        <v>45747</v>
      </c>
      <c r="I713" t="s">
        <v>56</v>
      </c>
      <c r="J713">
        <v>0</v>
      </c>
      <c r="K713">
        <v>8.0000000000000002E-3</v>
      </c>
      <c r="L713" t="s">
        <v>50</v>
      </c>
      <c r="M713" t="s">
        <v>51</v>
      </c>
      <c r="N713" t="s">
        <v>1146</v>
      </c>
      <c r="O713" t="s">
        <v>53</v>
      </c>
      <c r="Y713">
        <v>0</v>
      </c>
      <c r="Z713" t="b">
        <v>1</v>
      </c>
      <c r="AA713">
        <v>0</v>
      </c>
    </row>
    <row r="714" spans="2:27" x14ac:dyDescent="0.45">
      <c r="B714">
        <v>701</v>
      </c>
      <c r="D714" t="s">
        <v>1147</v>
      </c>
      <c r="E714" t="s">
        <v>1148</v>
      </c>
      <c r="F714">
        <v>20821</v>
      </c>
      <c r="G714">
        <v>20821</v>
      </c>
      <c r="H714">
        <v>45747</v>
      </c>
      <c r="I714" t="s">
        <v>56</v>
      </c>
      <c r="J714">
        <v>0</v>
      </c>
      <c r="K714">
        <v>2.4E-2</v>
      </c>
      <c r="L714" t="s">
        <v>50</v>
      </c>
      <c r="M714" t="s">
        <v>51</v>
      </c>
      <c r="N714" t="s">
        <v>109</v>
      </c>
      <c r="O714" t="s">
        <v>110</v>
      </c>
      <c r="Y714">
        <v>0</v>
      </c>
      <c r="Z714" t="b">
        <v>1</v>
      </c>
      <c r="AA714">
        <v>0</v>
      </c>
    </row>
    <row r="715" spans="2:27" x14ac:dyDescent="0.45">
      <c r="B715">
        <v>702</v>
      </c>
      <c r="D715" t="s">
        <v>1149</v>
      </c>
      <c r="E715" t="s">
        <v>1150</v>
      </c>
      <c r="F715">
        <v>20661</v>
      </c>
      <c r="G715">
        <v>7731</v>
      </c>
      <c r="H715">
        <v>45747</v>
      </c>
      <c r="I715" t="s">
        <v>56</v>
      </c>
      <c r="J715">
        <v>0</v>
      </c>
      <c r="K715">
        <v>4.5609999999999999</v>
      </c>
      <c r="L715" t="s">
        <v>50</v>
      </c>
      <c r="M715" t="s">
        <v>293</v>
      </c>
      <c r="N715" t="s">
        <v>130</v>
      </c>
      <c r="O715" t="s">
        <v>53</v>
      </c>
      <c r="Y715">
        <v>0</v>
      </c>
      <c r="Z715" t="b">
        <v>1</v>
      </c>
      <c r="AA715">
        <v>0</v>
      </c>
    </row>
    <row r="716" spans="2:27" x14ac:dyDescent="0.45">
      <c r="B716">
        <v>703</v>
      </c>
      <c r="D716" t="s">
        <v>1151</v>
      </c>
      <c r="E716" t="s">
        <v>1152</v>
      </c>
      <c r="F716">
        <v>20205</v>
      </c>
      <c r="G716">
        <v>-3535</v>
      </c>
      <c r="H716">
        <v>45747</v>
      </c>
      <c r="I716" t="s">
        <v>56</v>
      </c>
      <c r="J716">
        <v>0</v>
      </c>
      <c r="K716">
        <v>1.2999999999999999E-2</v>
      </c>
      <c r="L716" t="s">
        <v>50</v>
      </c>
      <c r="M716" t="s">
        <v>246</v>
      </c>
      <c r="N716" t="s">
        <v>130</v>
      </c>
      <c r="O716" t="s">
        <v>53</v>
      </c>
      <c r="Y716">
        <v>0</v>
      </c>
      <c r="Z716" t="b">
        <v>1</v>
      </c>
      <c r="AA716">
        <v>0</v>
      </c>
    </row>
    <row r="717" spans="2:27" x14ac:dyDescent="0.45">
      <c r="B717">
        <v>704</v>
      </c>
      <c r="C717" t="s">
        <v>47</v>
      </c>
      <c r="D717" t="s">
        <v>1153</v>
      </c>
      <c r="E717" t="s">
        <v>33</v>
      </c>
      <c r="F717">
        <v>19976</v>
      </c>
      <c r="G717">
        <v>0</v>
      </c>
      <c r="H717">
        <v>45777</v>
      </c>
      <c r="I717" t="s">
        <v>49</v>
      </c>
      <c r="J717">
        <v>0</v>
      </c>
      <c r="K717">
        <v>0</v>
      </c>
      <c r="L717" t="s">
        <v>50</v>
      </c>
      <c r="M717" t="s">
        <v>451</v>
      </c>
      <c r="N717" t="s">
        <v>130</v>
      </c>
      <c r="O717" t="s">
        <v>53</v>
      </c>
      <c r="Y717">
        <v>2</v>
      </c>
      <c r="Z717" t="b">
        <v>1</v>
      </c>
      <c r="AA717">
        <v>0</v>
      </c>
    </row>
    <row r="718" spans="2:27" x14ac:dyDescent="0.45">
      <c r="B718">
        <v>705</v>
      </c>
      <c r="C718" t="s">
        <v>47</v>
      </c>
      <c r="D718" t="s">
        <v>1154</v>
      </c>
      <c r="E718" t="s">
        <v>59</v>
      </c>
      <c r="F718">
        <v>19976</v>
      </c>
      <c r="G718">
        <v>0</v>
      </c>
      <c r="H718">
        <v>45777</v>
      </c>
      <c r="I718" t="s">
        <v>60</v>
      </c>
      <c r="J718">
        <v>0</v>
      </c>
      <c r="K718">
        <v>0</v>
      </c>
      <c r="L718" t="s">
        <v>57</v>
      </c>
      <c r="M718" t="s">
        <v>51</v>
      </c>
      <c r="N718" t="s">
        <v>100</v>
      </c>
      <c r="O718" t="s">
        <v>101</v>
      </c>
      <c r="Y718">
        <v>1</v>
      </c>
      <c r="Z718" t="b">
        <v>1</v>
      </c>
      <c r="AA718">
        <v>1</v>
      </c>
    </row>
    <row r="719" spans="2:27" x14ac:dyDescent="0.45">
      <c r="B719">
        <v>706</v>
      </c>
      <c r="D719" t="s">
        <v>1155</v>
      </c>
      <c r="E719" t="s">
        <v>1156</v>
      </c>
      <c r="F719">
        <v>19976</v>
      </c>
      <c r="G719">
        <v>0</v>
      </c>
      <c r="H719">
        <v>45777</v>
      </c>
      <c r="I719" t="s">
        <v>104</v>
      </c>
      <c r="J719">
        <v>0</v>
      </c>
      <c r="K719">
        <v>3.3000000000000002E-2</v>
      </c>
      <c r="L719" t="s">
        <v>57</v>
      </c>
      <c r="M719" t="s">
        <v>51</v>
      </c>
      <c r="N719" t="s">
        <v>100</v>
      </c>
      <c r="O719" t="s">
        <v>101</v>
      </c>
      <c r="Y719">
        <v>0</v>
      </c>
      <c r="Z719" t="b">
        <v>1</v>
      </c>
      <c r="AA719">
        <v>2</v>
      </c>
    </row>
    <row r="720" spans="2:27" x14ac:dyDescent="0.45">
      <c r="B720">
        <v>707</v>
      </c>
      <c r="C720" t="s">
        <v>47</v>
      </c>
      <c r="D720" t="s">
        <v>1157</v>
      </c>
      <c r="E720" t="s">
        <v>59</v>
      </c>
      <c r="F720">
        <v>19919</v>
      </c>
      <c r="G720">
        <v>0</v>
      </c>
      <c r="H720">
        <v>45813</v>
      </c>
      <c r="I720" t="s">
        <v>60</v>
      </c>
      <c r="J720">
        <v>0</v>
      </c>
      <c r="K720">
        <v>0</v>
      </c>
      <c r="L720" t="s">
        <v>50</v>
      </c>
      <c r="M720" t="s">
        <v>293</v>
      </c>
      <c r="N720" t="s">
        <v>616</v>
      </c>
      <c r="O720" t="s">
        <v>53</v>
      </c>
      <c r="Y720">
        <v>1</v>
      </c>
      <c r="Z720" t="b">
        <v>1</v>
      </c>
      <c r="AA720">
        <v>0</v>
      </c>
    </row>
    <row r="721" spans="2:27" x14ac:dyDescent="0.45">
      <c r="B721">
        <v>708</v>
      </c>
      <c r="D721" t="s">
        <v>1158</v>
      </c>
      <c r="E721" t="s">
        <v>1159</v>
      </c>
      <c r="F721">
        <v>19919</v>
      </c>
      <c r="G721">
        <v>0</v>
      </c>
      <c r="H721">
        <v>45813</v>
      </c>
      <c r="I721" t="s">
        <v>85</v>
      </c>
      <c r="J721">
        <v>0</v>
      </c>
      <c r="K721">
        <v>0.90300000000000002</v>
      </c>
      <c r="L721" t="s">
        <v>57</v>
      </c>
      <c r="M721" t="s">
        <v>293</v>
      </c>
      <c r="N721" t="s">
        <v>616</v>
      </c>
      <c r="O721" t="s">
        <v>53</v>
      </c>
      <c r="Y721">
        <v>0</v>
      </c>
      <c r="Z721" t="b">
        <v>1</v>
      </c>
      <c r="AA721">
        <v>1</v>
      </c>
    </row>
    <row r="722" spans="2:27" x14ac:dyDescent="0.45">
      <c r="B722">
        <v>709</v>
      </c>
      <c r="D722" t="s">
        <v>45</v>
      </c>
      <c r="E722" t="s">
        <v>33</v>
      </c>
      <c r="F722">
        <v>19860</v>
      </c>
      <c r="G722">
        <v>0</v>
      </c>
      <c r="H722">
        <v>45768</v>
      </c>
      <c r="I722" t="s">
        <v>39</v>
      </c>
      <c r="J722">
        <v>0</v>
      </c>
      <c r="K722">
        <v>0</v>
      </c>
      <c r="L722" t="s">
        <v>35</v>
      </c>
      <c r="M722" t="s">
        <v>36</v>
      </c>
      <c r="N722" t="s">
        <v>36</v>
      </c>
      <c r="O722" t="s">
        <v>37</v>
      </c>
      <c r="Y722">
        <v>0</v>
      </c>
      <c r="Z722" t="b">
        <v>1</v>
      </c>
      <c r="AA722">
        <v>0</v>
      </c>
    </row>
    <row r="723" spans="2:27" x14ac:dyDescent="0.45">
      <c r="B723">
        <v>710</v>
      </c>
      <c r="D723" t="s">
        <v>1160</v>
      </c>
      <c r="E723" t="s">
        <v>1161</v>
      </c>
      <c r="F723">
        <v>19707</v>
      </c>
      <c r="G723">
        <v>-2183103</v>
      </c>
      <c r="H723">
        <v>45747</v>
      </c>
      <c r="I723" t="s">
        <v>56</v>
      </c>
      <c r="J723">
        <v>0</v>
      </c>
      <c r="K723">
        <v>0</v>
      </c>
      <c r="L723" t="s">
        <v>50</v>
      </c>
      <c r="M723" t="s">
        <v>246</v>
      </c>
      <c r="N723" t="s">
        <v>130</v>
      </c>
      <c r="O723" t="s">
        <v>53</v>
      </c>
      <c r="Y723">
        <v>0</v>
      </c>
      <c r="Z723" t="b">
        <v>1</v>
      </c>
      <c r="AA723">
        <v>0</v>
      </c>
    </row>
    <row r="724" spans="2:27" x14ac:dyDescent="0.45">
      <c r="B724">
        <v>711</v>
      </c>
      <c r="D724" t="s">
        <v>1162</v>
      </c>
      <c r="E724" t="s">
        <v>1163</v>
      </c>
      <c r="F724">
        <v>19473</v>
      </c>
      <c r="G724">
        <v>10839</v>
      </c>
      <c r="H724">
        <v>45747</v>
      </c>
      <c r="I724" t="s">
        <v>56</v>
      </c>
      <c r="J724">
        <v>0</v>
      </c>
      <c r="K724">
        <v>4.0000000000000001E-3</v>
      </c>
      <c r="L724" t="s">
        <v>50</v>
      </c>
      <c r="M724" t="s">
        <v>443</v>
      </c>
      <c r="N724" t="s">
        <v>1164</v>
      </c>
      <c r="O724" t="s">
        <v>1165</v>
      </c>
      <c r="Y724">
        <v>0</v>
      </c>
      <c r="Z724" t="b">
        <v>1</v>
      </c>
      <c r="AA724">
        <v>0</v>
      </c>
    </row>
    <row r="725" spans="2:27" x14ac:dyDescent="0.45">
      <c r="B725">
        <v>712</v>
      </c>
      <c r="C725" t="s">
        <v>47</v>
      </c>
      <c r="D725" t="s">
        <v>1166</v>
      </c>
      <c r="E725" t="s">
        <v>1167</v>
      </c>
      <c r="F725">
        <v>18630</v>
      </c>
      <c r="G725">
        <v>1034</v>
      </c>
      <c r="H725">
        <v>45747</v>
      </c>
      <c r="I725" t="s">
        <v>56</v>
      </c>
      <c r="J725">
        <v>0</v>
      </c>
      <c r="K725">
        <v>1.2909999999999999</v>
      </c>
      <c r="L725" t="s">
        <v>50</v>
      </c>
      <c r="M725" t="s">
        <v>443</v>
      </c>
      <c r="N725" t="s">
        <v>1168</v>
      </c>
      <c r="O725" t="s">
        <v>1169</v>
      </c>
      <c r="Y725">
        <v>3</v>
      </c>
      <c r="Z725" t="b">
        <v>1</v>
      </c>
      <c r="AA725">
        <v>0</v>
      </c>
    </row>
    <row r="726" spans="2:27" x14ac:dyDescent="0.45">
      <c r="B726">
        <v>713</v>
      </c>
      <c r="C726" t="s">
        <v>47</v>
      </c>
      <c r="D726" t="s">
        <v>1170</v>
      </c>
      <c r="E726" t="s">
        <v>59</v>
      </c>
      <c r="F726">
        <v>7074</v>
      </c>
      <c r="G726">
        <v>2000</v>
      </c>
      <c r="H726">
        <v>45473</v>
      </c>
      <c r="I726" t="s">
        <v>60</v>
      </c>
      <c r="J726">
        <v>0</v>
      </c>
      <c r="K726">
        <v>0</v>
      </c>
      <c r="L726" t="s">
        <v>57</v>
      </c>
      <c r="M726" t="s">
        <v>443</v>
      </c>
      <c r="N726" t="s">
        <v>1168</v>
      </c>
      <c r="O726" t="s">
        <v>1169</v>
      </c>
      <c r="Y726">
        <v>2</v>
      </c>
      <c r="Z726" t="b">
        <v>1</v>
      </c>
      <c r="AA726">
        <v>1</v>
      </c>
    </row>
    <row r="727" spans="2:27" x14ac:dyDescent="0.45">
      <c r="B727">
        <v>714</v>
      </c>
      <c r="C727" t="s">
        <v>47</v>
      </c>
      <c r="D727" t="s">
        <v>1171</v>
      </c>
      <c r="E727" t="s">
        <v>59</v>
      </c>
      <c r="F727">
        <v>7074</v>
      </c>
      <c r="G727">
        <v>2000</v>
      </c>
      <c r="H727">
        <v>45473</v>
      </c>
      <c r="I727" t="s">
        <v>60</v>
      </c>
      <c r="J727">
        <v>0</v>
      </c>
      <c r="K727">
        <v>0</v>
      </c>
      <c r="L727" t="s">
        <v>57</v>
      </c>
      <c r="M727" t="s">
        <v>51</v>
      </c>
      <c r="N727" t="s">
        <v>1168</v>
      </c>
      <c r="O727" t="s">
        <v>1169</v>
      </c>
      <c r="Y727">
        <v>1</v>
      </c>
      <c r="Z727" t="b">
        <v>1</v>
      </c>
      <c r="AA727">
        <v>2</v>
      </c>
    </row>
    <row r="728" spans="2:27" x14ac:dyDescent="0.45">
      <c r="B728">
        <v>715</v>
      </c>
      <c r="D728" t="s">
        <v>1172</v>
      </c>
      <c r="E728" t="s">
        <v>1173</v>
      </c>
      <c r="F728">
        <v>7074</v>
      </c>
      <c r="G728">
        <v>2000</v>
      </c>
      <c r="H728">
        <v>45473</v>
      </c>
      <c r="I728" t="s">
        <v>1174</v>
      </c>
      <c r="J728">
        <v>0</v>
      </c>
      <c r="K728">
        <v>0.16200000000000001</v>
      </c>
      <c r="L728" t="s">
        <v>57</v>
      </c>
      <c r="M728" t="s">
        <v>51</v>
      </c>
      <c r="N728" t="s">
        <v>1168</v>
      </c>
      <c r="O728" t="s">
        <v>1169</v>
      </c>
      <c r="Y728">
        <v>0</v>
      </c>
      <c r="Z728" t="b">
        <v>1</v>
      </c>
      <c r="AA728">
        <v>3</v>
      </c>
    </row>
    <row r="729" spans="2:27" x14ac:dyDescent="0.45">
      <c r="B729">
        <v>716</v>
      </c>
      <c r="D729" t="s">
        <v>1175</v>
      </c>
      <c r="E729" t="s">
        <v>1176</v>
      </c>
      <c r="F729">
        <v>18342</v>
      </c>
      <c r="G729">
        <v>-3252</v>
      </c>
      <c r="H729">
        <v>45747</v>
      </c>
      <c r="I729" t="s">
        <v>56</v>
      </c>
      <c r="J729">
        <v>0</v>
      </c>
      <c r="K729">
        <v>0.01</v>
      </c>
      <c r="L729" t="s">
        <v>50</v>
      </c>
      <c r="M729" t="s">
        <v>399</v>
      </c>
      <c r="N729" t="s">
        <v>616</v>
      </c>
      <c r="O729" t="s">
        <v>53</v>
      </c>
      <c r="Y729">
        <v>0</v>
      </c>
      <c r="Z729" t="b">
        <v>1</v>
      </c>
      <c r="AA729">
        <v>0</v>
      </c>
    </row>
    <row r="730" spans="2:27" x14ac:dyDescent="0.45">
      <c r="B730">
        <v>717</v>
      </c>
      <c r="C730" t="s">
        <v>47</v>
      </c>
      <c r="D730" t="s">
        <v>1177</v>
      </c>
      <c r="E730" t="s">
        <v>1178</v>
      </c>
      <c r="F730">
        <v>18316</v>
      </c>
      <c r="G730">
        <v>-22</v>
      </c>
      <c r="H730">
        <v>45747</v>
      </c>
      <c r="I730" t="s">
        <v>56</v>
      </c>
      <c r="J730">
        <v>0</v>
      </c>
      <c r="K730">
        <v>7.2110000000000003</v>
      </c>
      <c r="L730" t="s">
        <v>50</v>
      </c>
      <c r="M730" t="s">
        <v>51</v>
      </c>
      <c r="N730" t="s">
        <v>543</v>
      </c>
      <c r="O730" t="s">
        <v>53</v>
      </c>
      <c r="Y730">
        <v>2</v>
      </c>
      <c r="Z730" t="b">
        <v>1</v>
      </c>
      <c r="AA730">
        <v>0</v>
      </c>
    </row>
    <row r="731" spans="2:27" x14ac:dyDescent="0.45">
      <c r="B731">
        <v>718</v>
      </c>
      <c r="C731" t="s">
        <v>47</v>
      </c>
      <c r="D731" t="s">
        <v>1179</v>
      </c>
      <c r="E731" t="s">
        <v>59</v>
      </c>
      <c r="F731">
        <v>13039</v>
      </c>
      <c r="G731">
        <v>0</v>
      </c>
      <c r="H731">
        <v>45777</v>
      </c>
      <c r="I731" t="s">
        <v>60</v>
      </c>
      <c r="J731">
        <v>0</v>
      </c>
      <c r="K731">
        <v>0</v>
      </c>
      <c r="L731" t="s">
        <v>57</v>
      </c>
      <c r="M731" t="s">
        <v>51</v>
      </c>
      <c r="N731" t="s">
        <v>543</v>
      </c>
      <c r="O731" t="s">
        <v>53</v>
      </c>
      <c r="Y731">
        <v>1</v>
      </c>
      <c r="Z731" t="b">
        <v>1</v>
      </c>
      <c r="AA731">
        <v>1</v>
      </c>
    </row>
    <row r="732" spans="2:27" x14ac:dyDescent="0.45">
      <c r="B732">
        <v>719</v>
      </c>
      <c r="D732" t="s">
        <v>1180</v>
      </c>
      <c r="E732" t="s">
        <v>1181</v>
      </c>
      <c r="F732">
        <v>13039</v>
      </c>
      <c r="G732">
        <v>0</v>
      </c>
      <c r="H732">
        <v>45777</v>
      </c>
      <c r="I732" t="s">
        <v>63</v>
      </c>
      <c r="J732">
        <v>0</v>
      </c>
      <c r="K732">
        <v>0.23200000000000001</v>
      </c>
      <c r="L732" t="s">
        <v>57</v>
      </c>
      <c r="M732" t="s">
        <v>51</v>
      </c>
      <c r="N732" t="s">
        <v>543</v>
      </c>
      <c r="O732" t="s">
        <v>53</v>
      </c>
      <c r="Y732">
        <v>0</v>
      </c>
      <c r="Z732" t="b">
        <v>1</v>
      </c>
      <c r="AA732">
        <v>2</v>
      </c>
    </row>
    <row r="733" spans="2:27" x14ac:dyDescent="0.45">
      <c r="B733">
        <v>720</v>
      </c>
      <c r="D733" t="s">
        <v>1182</v>
      </c>
      <c r="E733" t="s">
        <v>1183</v>
      </c>
      <c r="F733">
        <v>17411</v>
      </c>
      <c r="G733">
        <v>2701</v>
      </c>
      <c r="H733">
        <v>45747</v>
      </c>
      <c r="I733" t="s">
        <v>56</v>
      </c>
      <c r="J733">
        <v>0</v>
      </c>
      <c r="K733">
        <v>0</v>
      </c>
      <c r="L733" t="s">
        <v>50</v>
      </c>
      <c r="M733" t="s">
        <v>443</v>
      </c>
      <c r="N733" t="s">
        <v>988</v>
      </c>
      <c r="O733" t="s">
        <v>53</v>
      </c>
      <c r="Y733">
        <v>0</v>
      </c>
      <c r="Z733" t="b">
        <v>1</v>
      </c>
      <c r="AA733">
        <v>0</v>
      </c>
    </row>
    <row r="734" spans="2:27" x14ac:dyDescent="0.45">
      <c r="B734">
        <v>721</v>
      </c>
      <c r="C734" t="s">
        <v>47</v>
      </c>
      <c r="D734" t="s">
        <v>1184</v>
      </c>
      <c r="E734" t="s">
        <v>1185</v>
      </c>
      <c r="F734">
        <v>17321</v>
      </c>
      <c r="G734">
        <v>-1688</v>
      </c>
      <c r="H734">
        <v>45747</v>
      </c>
      <c r="I734" t="s">
        <v>56</v>
      </c>
      <c r="J734">
        <v>0</v>
      </c>
      <c r="K734">
        <v>1E-3</v>
      </c>
      <c r="L734" t="s">
        <v>50</v>
      </c>
      <c r="M734" t="s">
        <v>51</v>
      </c>
      <c r="N734" t="s">
        <v>616</v>
      </c>
      <c r="O734" t="s">
        <v>53</v>
      </c>
      <c r="Y734">
        <v>3</v>
      </c>
      <c r="Z734" t="b">
        <v>1</v>
      </c>
      <c r="AA734">
        <v>0</v>
      </c>
    </row>
    <row r="735" spans="2:27" x14ac:dyDescent="0.45">
      <c r="B735">
        <v>722</v>
      </c>
      <c r="C735" t="s">
        <v>47</v>
      </c>
      <c r="D735" t="s">
        <v>1186</v>
      </c>
      <c r="E735" t="s">
        <v>59</v>
      </c>
      <c r="F735">
        <v>17718</v>
      </c>
      <c r="G735">
        <v>0</v>
      </c>
      <c r="H735">
        <v>45812</v>
      </c>
      <c r="I735" t="s">
        <v>60</v>
      </c>
      <c r="J735">
        <v>0</v>
      </c>
      <c r="K735">
        <v>0</v>
      </c>
      <c r="L735" t="s">
        <v>57</v>
      </c>
      <c r="M735" t="s">
        <v>51</v>
      </c>
      <c r="N735" t="s">
        <v>757</v>
      </c>
      <c r="O735" t="s">
        <v>53</v>
      </c>
      <c r="Y735">
        <v>2</v>
      </c>
      <c r="Z735" t="b">
        <v>1</v>
      </c>
      <c r="AA735">
        <v>1</v>
      </c>
    </row>
    <row r="736" spans="2:27" x14ac:dyDescent="0.45">
      <c r="B736">
        <v>723</v>
      </c>
      <c r="D736" t="s">
        <v>1187</v>
      </c>
      <c r="E736" t="s">
        <v>1188</v>
      </c>
      <c r="F736">
        <v>15418</v>
      </c>
      <c r="G736">
        <v>0</v>
      </c>
      <c r="H736">
        <v>45812</v>
      </c>
      <c r="I736" t="s">
        <v>85</v>
      </c>
      <c r="J736">
        <v>0</v>
      </c>
      <c r="K736">
        <v>0.155</v>
      </c>
      <c r="L736" t="s">
        <v>57</v>
      </c>
      <c r="M736" t="s">
        <v>51</v>
      </c>
      <c r="N736" t="s">
        <v>757</v>
      </c>
      <c r="O736" t="s">
        <v>53</v>
      </c>
      <c r="Y736">
        <v>0</v>
      </c>
      <c r="Z736" t="b">
        <v>1</v>
      </c>
      <c r="AA736">
        <v>2</v>
      </c>
    </row>
    <row r="737" spans="2:27" x14ac:dyDescent="0.45">
      <c r="B737">
        <v>724</v>
      </c>
      <c r="D737" t="s">
        <v>1187</v>
      </c>
      <c r="E737" t="s">
        <v>1189</v>
      </c>
      <c r="F737">
        <v>2300</v>
      </c>
      <c r="G737">
        <v>0</v>
      </c>
      <c r="H737">
        <v>45812</v>
      </c>
      <c r="I737" t="s">
        <v>85</v>
      </c>
      <c r="J737">
        <v>0</v>
      </c>
      <c r="K737">
        <v>7.4999999999999997E-2</v>
      </c>
      <c r="L737" t="s">
        <v>57</v>
      </c>
      <c r="M737" t="s">
        <v>51</v>
      </c>
      <c r="N737" t="s">
        <v>757</v>
      </c>
      <c r="O737" t="s">
        <v>53</v>
      </c>
      <c r="Y737">
        <v>0</v>
      </c>
      <c r="Z737" t="b">
        <v>1</v>
      </c>
      <c r="AA737">
        <v>2</v>
      </c>
    </row>
    <row r="738" spans="2:27" x14ac:dyDescent="0.45">
      <c r="B738">
        <v>725</v>
      </c>
      <c r="C738" t="s">
        <v>47</v>
      </c>
      <c r="D738" t="s">
        <v>1190</v>
      </c>
      <c r="E738" t="s">
        <v>33</v>
      </c>
      <c r="F738">
        <v>17136</v>
      </c>
      <c r="G738">
        <v>-380</v>
      </c>
      <c r="H738">
        <v>45747</v>
      </c>
      <c r="I738" t="s">
        <v>49</v>
      </c>
      <c r="J738">
        <v>0</v>
      </c>
      <c r="K738">
        <v>0</v>
      </c>
      <c r="L738" t="s">
        <v>50</v>
      </c>
      <c r="M738" t="s">
        <v>443</v>
      </c>
      <c r="N738" t="s">
        <v>125</v>
      </c>
      <c r="O738" t="s">
        <v>126</v>
      </c>
      <c r="Y738">
        <v>5</v>
      </c>
      <c r="Z738" t="b">
        <v>1</v>
      </c>
      <c r="AA738">
        <v>0</v>
      </c>
    </row>
    <row r="739" spans="2:27" x14ac:dyDescent="0.45">
      <c r="B739">
        <v>726</v>
      </c>
      <c r="D739" t="s">
        <v>1191</v>
      </c>
      <c r="E739" t="s">
        <v>1192</v>
      </c>
      <c r="F739">
        <v>9034</v>
      </c>
      <c r="G739">
        <v>-448</v>
      </c>
      <c r="H739">
        <v>45747</v>
      </c>
      <c r="I739" t="s">
        <v>56</v>
      </c>
      <c r="J739">
        <v>0</v>
      </c>
      <c r="K739">
        <v>0</v>
      </c>
      <c r="L739" t="s">
        <v>57</v>
      </c>
      <c r="M739" t="s">
        <v>246</v>
      </c>
      <c r="N739" t="s">
        <v>130</v>
      </c>
      <c r="O739" t="s">
        <v>53</v>
      </c>
      <c r="Y739">
        <v>0</v>
      </c>
      <c r="Z739" t="b">
        <v>1</v>
      </c>
      <c r="AA739">
        <v>1</v>
      </c>
    </row>
    <row r="740" spans="2:27" x14ac:dyDescent="0.45">
      <c r="B740">
        <v>727</v>
      </c>
      <c r="D740" t="s">
        <v>1193</v>
      </c>
      <c r="E740" t="s">
        <v>1194</v>
      </c>
      <c r="F740">
        <v>5734</v>
      </c>
      <c r="G740">
        <v>134</v>
      </c>
      <c r="H740">
        <v>45747</v>
      </c>
      <c r="I740" t="s">
        <v>56</v>
      </c>
      <c r="J740">
        <v>0</v>
      </c>
      <c r="K740">
        <v>0</v>
      </c>
      <c r="L740" t="s">
        <v>57</v>
      </c>
      <c r="M740" t="s">
        <v>443</v>
      </c>
      <c r="N740" t="s">
        <v>125</v>
      </c>
      <c r="O740" t="s">
        <v>126</v>
      </c>
      <c r="Y740">
        <v>0</v>
      </c>
      <c r="Z740" t="b">
        <v>1</v>
      </c>
      <c r="AA740">
        <v>1</v>
      </c>
    </row>
    <row r="741" spans="2:27" x14ac:dyDescent="0.45">
      <c r="B741">
        <v>728</v>
      </c>
      <c r="D741" t="s">
        <v>1195</v>
      </c>
      <c r="E741" t="s">
        <v>1196</v>
      </c>
      <c r="F741">
        <v>2199</v>
      </c>
      <c r="G741">
        <v>-23</v>
      </c>
      <c r="H741">
        <v>45747</v>
      </c>
      <c r="I741" t="s">
        <v>56</v>
      </c>
      <c r="J741">
        <v>0</v>
      </c>
      <c r="K741">
        <v>0</v>
      </c>
      <c r="L741" t="s">
        <v>57</v>
      </c>
      <c r="M741" t="s">
        <v>246</v>
      </c>
      <c r="N741" t="s">
        <v>125</v>
      </c>
      <c r="O741" t="s">
        <v>126</v>
      </c>
      <c r="Y741">
        <v>0</v>
      </c>
      <c r="Z741" t="b">
        <v>1</v>
      </c>
      <c r="AA741">
        <v>1</v>
      </c>
    </row>
    <row r="742" spans="2:27" x14ac:dyDescent="0.45">
      <c r="B742">
        <v>729</v>
      </c>
      <c r="D742" t="s">
        <v>1197</v>
      </c>
      <c r="E742" t="s">
        <v>1198</v>
      </c>
      <c r="F742">
        <v>169</v>
      </c>
      <c r="G742">
        <v>-37</v>
      </c>
      <c r="H742">
        <v>45747</v>
      </c>
      <c r="I742" t="s">
        <v>56</v>
      </c>
      <c r="J742">
        <v>0</v>
      </c>
      <c r="K742">
        <v>0</v>
      </c>
      <c r="L742" t="s">
        <v>57</v>
      </c>
      <c r="M742" t="s">
        <v>284</v>
      </c>
      <c r="N742" t="s">
        <v>52</v>
      </c>
      <c r="O742" t="s">
        <v>53</v>
      </c>
      <c r="Y742">
        <v>0</v>
      </c>
      <c r="Z742" t="b">
        <v>1</v>
      </c>
      <c r="AA742">
        <v>1</v>
      </c>
    </row>
    <row r="743" spans="2:27" x14ac:dyDescent="0.45">
      <c r="B743">
        <v>730</v>
      </c>
      <c r="D743" t="s">
        <v>1199</v>
      </c>
      <c r="E743" t="s">
        <v>1200</v>
      </c>
      <c r="F743">
        <v>0</v>
      </c>
      <c r="G743">
        <v>-6</v>
      </c>
      <c r="H743">
        <v>45747</v>
      </c>
      <c r="I743" t="s">
        <v>56</v>
      </c>
      <c r="J743">
        <v>0</v>
      </c>
      <c r="K743">
        <v>0</v>
      </c>
      <c r="L743" t="s">
        <v>57</v>
      </c>
      <c r="M743" t="s">
        <v>51</v>
      </c>
      <c r="N743" t="s">
        <v>130</v>
      </c>
      <c r="O743" t="s">
        <v>53</v>
      </c>
      <c r="Y743">
        <v>0</v>
      </c>
      <c r="Z743" t="b">
        <v>1</v>
      </c>
      <c r="AA743">
        <v>1</v>
      </c>
    </row>
    <row r="744" spans="2:27" x14ac:dyDescent="0.45">
      <c r="B744">
        <v>731</v>
      </c>
      <c r="C744" t="s">
        <v>47</v>
      </c>
      <c r="D744" t="s">
        <v>1201</v>
      </c>
      <c r="E744" t="s">
        <v>33</v>
      </c>
      <c r="F744">
        <v>16647</v>
      </c>
      <c r="G744">
        <v>526</v>
      </c>
      <c r="H744">
        <v>45747</v>
      </c>
      <c r="I744" t="s">
        <v>49</v>
      </c>
      <c r="J744">
        <v>0</v>
      </c>
      <c r="K744">
        <v>0</v>
      </c>
      <c r="L744" t="s">
        <v>50</v>
      </c>
      <c r="M744" t="s">
        <v>51</v>
      </c>
      <c r="N744" t="s">
        <v>175</v>
      </c>
      <c r="O744" t="s">
        <v>1202</v>
      </c>
      <c r="Y744">
        <v>3</v>
      </c>
      <c r="Z744" t="b">
        <v>1</v>
      </c>
      <c r="AA744">
        <v>0</v>
      </c>
    </row>
    <row r="745" spans="2:27" x14ac:dyDescent="0.45">
      <c r="B745">
        <v>732</v>
      </c>
      <c r="C745" t="s">
        <v>47</v>
      </c>
      <c r="D745" t="s">
        <v>1203</v>
      </c>
      <c r="E745" t="s">
        <v>59</v>
      </c>
      <c r="F745">
        <v>16647</v>
      </c>
      <c r="G745">
        <v>526</v>
      </c>
      <c r="H745">
        <v>45747</v>
      </c>
      <c r="I745" t="s">
        <v>60</v>
      </c>
      <c r="J745">
        <v>0</v>
      </c>
      <c r="K745">
        <v>0</v>
      </c>
      <c r="L745" t="s">
        <v>57</v>
      </c>
      <c r="M745" t="s">
        <v>51</v>
      </c>
      <c r="N745" t="s">
        <v>1204</v>
      </c>
      <c r="O745" t="s">
        <v>1202</v>
      </c>
      <c r="Y745">
        <v>2</v>
      </c>
      <c r="Z745" t="b">
        <v>1</v>
      </c>
      <c r="AA745">
        <v>1</v>
      </c>
    </row>
    <row r="746" spans="2:27" x14ac:dyDescent="0.45">
      <c r="B746">
        <v>733</v>
      </c>
      <c r="C746" t="s">
        <v>47</v>
      </c>
      <c r="D746" t="s">
        <v>1205</v>
      </c>
      <c r="E746" t="s">
        <v>59</v>
      </c>
      <c r="F746">
        <v>16647</v>
      </c>
      <c r="G746">
        <v>526</v>
      </c>
      <c r="H746">
        <v>45747</v>
      </c>
      <c r="I746" t="s">
        <v>60</v>
      </c>
      <c r="J746">
        <v>0</v>
      </c>
      <c r="K746">
        <v>0</v>
      </c>
      <c r="L746" t="s">
        <v>57</v>
      </c>
      <c r="M746" t="s">
        <v>51</v>
      </c>
      <c r="N746" t="s">
        <v>196</v>
      </c>
      <c r="O746" t="s">
        <v>53</v>
      </c>
      <c r="Y746">
        <v>1</v>
      </c>
      <c r="Z746" t="b">
        <v>1</v>
      </c>
      <c r="AA746">
        <v>2</v>
      </c>
    </row>
    <row r="747" spans="2:27" x14ac:dyDescent="0.45">
      <c r="B747">
        <v>734</v>
      </c>
      <c r="D747" t="s">
        <v>1206</v>
      </c>
      <c r="E747" t="s">
        <v>1207</v>
      </c>
      <c r="F747">
        <v>16647</v>
      </c>
      <c r="G747">
        <v>526</v>
      </c>
      <c r="H747">
        <v>45747</v>
      </c>
      <c r="I747" t="s">
        <v>63</v>
      </c>
      <c r="J747">
        <v>0</v>
      </c>
      <c r="K747">
        <v>7.6999999999999999E-2</v>
      </c>
      <c r="L747" t="s">
        <v>57</v>
      </c>
      <c r="M747" t="s">
        <v>51</v>
      </c>
      <c r="N747" t="s">
        <v>196</v>
      </c>
      <c r="O747" t="s">
        <v>53</v>
      </c>
      <c r="Y747">
        <v>0</v>
      </c>
      <c r="Z747" t="b">
        <v>1</v>
      </c>
      <c r="AA747">
        <v>3</v>
      </c>
    </row>
    <row r="748" spans="2:27" x14ac:dyDescent="0.45">
      <c r="B748">
        <v>735</v>
      </c>
      <c r="D748" t="s">
        <v>1208</v>
      </c>
      <c r="E748" t="s">
        <v>1209</v>
      </c>
      <c r="F748">
        <v>16293</v>
      </c>
      <c r="G748">
        <v>4237</v>
      </c>
      <c r="H748">
        <v>45747</v>
      </c>
      <c r="I748" t="s">
        <v>56</v>
      </c>
      <c r="J748">
        <v>0</v>
      </c>
      <c r="K748">
        <v>1.2E-2</v>
      </c>
      <c r="L748" t="s">
        <v>50</v>
      </c>
      <c r="M748" t="s">
        <v>51</v>
      </c>
      <c r="N748" t="s">
        <v>130</v>
      </c>
      <c r="O748" t="s">
        <v>53</v>
      </c>
      <c r="Y748">
        <v>0</v>
      </c>
      <c r="Z748" t="b">
        <v>1</v>
      </c>
      <c r="AA748">
        <v>0</v>
      </c>
    </row>
    <row r="749" spans="2:27" x14ac:dyDescent="0.45">
      <c r="B749">
        <v>736</v>
      </c>
      <c r="D749" t="s">
        <v>1210</v>
      </c>
      <c r="E749" t="s">
        <v>1211</v>
      </c>
      <c r="F749">
        <v>16245</v>
      </c>
      <c r="G749">
        <v>9659</v>
      </c>
      <c r="H749">
        <v>45747</v>
      </c>
      <c r="I749" t="s">
        <v>56</v>
      </c>
      <c r="J749">
        <v>0</v>
      </c>
      <c r="K749">
        <v>6.0000000000000001E-3</v>
      </c>
      <c r="L749" t="s">
        <v>50</v>
      </c>
      <c r="M749" t="s">
        <v>51</v>
      </c>
      <c r="N749" t="s">
        <v>265</v>
      </c>
      <c r="O749" t="s">
        <v>53</v>
      </c>
      <c r="Y749">
        <v>0</v>
      </c>
      <c r="Z749" t="b">
        <v>1</v>
      </c>
      <c r="AA749">
        <v>0</v>
      </c>
    </row>
    <row r="750" spans="2:27" x14ac:dyDescent="0.45">
      <c r="B750">
        <v>737</v>
      </c>
      <c r="D750" t="s">
        <v>1212</v>
      </c>
      <c r="E750" t="s">
        <v>1213</v>
      </c>
      <c r="F750">
        <v>15818</v>
      </c>
      <c r="G750">
        <v>15818</v>
      </c>
      <c r="H750">
        <v>45747</v>
      </c>
      <c r="I750" t="s">
        <v>56</v>
      </c>
      <c r="J750">
        <v>0</v>
      </c>
      <c r="K750">
        <v>9.2999999999999999E-2</v>
      </c>
      <c r="L750" t="s">
        <v>50</v>
      </c>
      <c r="M750" t="s">
        <v>293</v>
      </c>
      <c r="N750" t="s">
        <v>130</v>
      </c>
      <c r="O750" t="s">
        <v>53</v>
      </c>
      <c r="Y750">
        <v>0</v>
      </c>
      <c r="Z750" t="b">
        <v>1</v>
      </c>
      <c r="AA750">
        <v>0</v>
      </c>
    </row>
    <row r="751" spans="2:27" x14ac:dyDescent="0.45">
      <c r="B751">
        <v>738</v>
      </c>
      <c r="C751" t="s">
        <v>47</v>
      </c>
      <c r="D751" t="s">
        <v>1214</v>
      </c>
      <c r="E751" t="s">
        <v>59</v>
      </c>
      <c r="F751">
        <v>15554</v>
      </c>
      <c r="G751">
        <v>0</v>
      </c>
      <c r="H751">
        <v>45812</v>
      </c>
      <c r="I751" t="s">
        <v>60</v>
      </c>
      <c r="J751">
        <v>0</v>
      </c>
      <c r="K751">
        <v>0</v>
      </c>
      <c r="L751" t="s">
        <v>50</v>
      </c>
      <c r="M751" t="s">
        <v>51</v>
      </c>
      <c r="N751" t="s">
        <v>265</v>
      </c>
      <c r="O751" t="s">
        <v>53</v>
      </c>
      <c r="Y751">
        <v>1</v>
      </c>
      <c r="Z751" t="b">
        <v>1</v>
      </c>
      <c r="AA751">
        <v>0</v>
      </c>
    </row>
    <row r="752" spans="2:27" x14ac:dyDescent="0.45">
      <c r="B752">
        <v>739</v>
      </c>
      <c r="D752" t="s">
        <v>1215</v>
      </c>
      <c r="E752" t="s">
        <v>1216</v>
      </c>
      <c r="F752">
        <v>15554</v>
      </c>
      <c r="G752">
        <v>0</v>
      </c>
      <c r="H752">
        <v>45812</v>
      </c>
      <c r="I752" t="s">
        <v>85</v>
      </c>
      <c r="J752">
        <v>0</v>
      </c>
      <c r="K752">
        <v>2.8000000000000001E-2</v>
      </c>
      <c r="L752" t="s">
        <v>57</v>
      </c>
      <c r="M752" t="s">
        <v>51</v>
      </c>
      <c r="N752" t="s">
        <v>265</v>
      </c>
      <c r="O752" t="s">
        <v>53</v>
      </c>
      <c r="Y752">
        <v>0</v>
      </c>
      <c r="Z752" t="b">
        <v>1</v>
      </c>
      <c r="AA752">
        <v>1</v>
      </c>
    </row>
    <row r="753" spans="2:27" x14ac:dyDescent="0.45">
      <c r="B753">
        <v>740</v>
      </c>
      <c r="D753" t="s">
        <v>1217</v>
      </c>
      <c r="E753" t="s">
        <v>1218</v>
      </c>
      <c r="F753">
        <v>15212</v>
      </c>
      <c r="G753">
        <v>13196</v>
      </c>
      <c r="H753">
        <v>45747</v>
      </c>
      <c r="I753" t="s">
        <v>56</v>
      </c>
      <c r="J753">
        <v>0</v>
      </c>
      <c r="K753">
        <v>0.14799999999999999</v>
      </c>
      <c r="L753" t="s">
        <v>50</v>
      </c>
      <c r="M753" t="s">
        <v>293</v>
      </c>
      <c r="N753" t="s">
        <v>109</v>
      </c>
      <c r="O753" t="s">
        <v>110</v>
      </c>
      <c r="Y753">
        <v>0</v>
      </c>
      <c r="Z753" t="b">
        <v>1</v>
      </c>
      <c r="AA753">
        <v>0</v>
      </c>
    </row>
    <row r="754" spans="2:27" x14ac:dyDescent="0.45">
      <c r="B754">
        <v>741</v>
      </c>
      <c r="D754" t="s">
        <v>1219</v>
      </c>
      <c r="E754" t="s">
        <v>1220</v>
      </c>
      <c r="F754">
        <v>15206</v>
      </c>
      <c r="G754">
        <v>15206</v>
      </c>
      <c r="H754">
        <v>45747</v>
      </c>
      <c r="I754" t="s">
        <v>56</v>
      </c>
      <c r="J754">
        <v>0</v>
      </c>
      <c r="K754">
        <v>1.4E-2</v>
      </c>
      <c r="L754" t="s">
        <v>50</v>
      </c>
      <c r="M754" t="s">
        <v>51</v>
      </c>
      <c r="N754" t="s">
        <v>196</v>
      </c>
      <c r="O754" t="s">
        <v>53</v>
      </c>
      <c r="Y754">
        <v>0</v>
      </c>
      <c r="Z754" t="b">
        <v>1</v>
      </c>
      <c r="AA754">
        <v>0</v>
      </c>
    </row>
    <row r="755" spans="2:27" x14ac:dyDescent="0.45">
      <c r="B755">
        <v>742</v>
      </c>
      <c r="D755" t="s">
        <v>1221</v>
      </c>
      <c r="E755" t="s">
        <v>1222</v>
      </c>
      <c r="F755">
        <v>14952</v>
      </c>
      <c r="G755">
        <v>-8751</v>
      </c>
      <c r="H755">
        <v>45747</v>
      </c>
      <c r="I755" t="s">
        <v>56</v>
      </c>
      <c r="J755">
        <v>0</v>
      </c>
      <c r="K755">
        <v>2E-3</v>
      </c>
      <c r="L755" t="s">
        <v>50</v>
      </c>
      <c r="M755" t="s">
        <v>51</v>
      </c>
      <c r="N755" t="s">
        <v>755</v>
      </c>
      <c r="O755" t="s">
        <v>53</v>
      </c>
      <c r="Y755">
        <v>0</v>
      </c>
      <c r="Z755" t="b">
        <v>1</v>
      </c>
      <c r="AA755">
        <v>0</v>
      </c>
    </row>
    <row r="756" spans="2:27" x14ac:dyDescent="0.45">
      <c r="B756">
        <v>743</v>
      </c>
      <c r="D756" t="s">
        <v>1223</v>
      </c>
      <c r="E756" t="s">
        <v>1224</v>
      </c>
      <c r="F756">
        <v>14929</v>
      </c>
      <c r="G756">
        <v>14929</v>
      </c>
      <c r="H756">
        <v>45747</v>
      </c>
      <c r="I756" t="s">
        <v>56</v>
      </c>
      <c r="J756">
        <v>0</v>
      </c>
      <c r="K756">
        <v>8.9999999999999993E-3</v>
      </c>
      <c r="L756" t="s">
        <v>50</v>
      </c>
      <c r="M756" t="s">
        <v>293</v>
      </c>
      <c r="N756" t="s">
        <v>130</v>
      </c>
      <c r="O756" t="s">
        <v>53</v>
      </c>
      <c r="Y756">
        <v>0</v>
      </c>
      <c r="Z756" t="b">
        <v>1</v>
      </c>
      <c r="AA756">
        <v>0</v>
      </c>
    </row>
    <row r="757" spans="2:27" x14ac:dyDescent="0.45">
      <c r="B757">
        <v>744</v>
      </c>
      <c r="C757" t="s">
        <v>47</v>
      </c>
      <c r="D757" t="s">
        <v>1225</v>
      </c>
      <c r="E757" t="s">
        <v>33</v>
      </c>
      <c r="F757">
        <v>14774</v>
      </c>
      <c r="G757">
        <v>0</v>
      </c>
      <c r="H757">
        <v>45716</v>
      </c>
      <c r="I757" t="s">
        <v>49</v>
      </c>
      <c r="J757">
        <v>0</v>
      </c>
      <c r="K757">
        <v>0</v>
      </c>
      <c r="L757" t="s">
        <v>50</v>
      </c>
      <c r="M757" t="s">
        <v>51</v>
      </c>
      <c r="N757" t="s">
        <v>248</v>
      </c>
      <c r="O757" t="s">
        <v>176</v>
      </c>
      <c r="Y757">
        <v>3</v>
      </c>
      <c r="Z757" t="b">
        <v>1</v>
      </c>
      <c r="AA757">
        <v>0</v>
      </c>
    </row>
    <row r="758" spans="2:27" x14ac:dyDescent="0.45">
      <c r="B758">
        <v>745</v>
      </c>
      <c r="C758" t="s">
        <v>47</v>
      </c>
      <c r="D758" t="s">
        <v>1226</v>
      </c>
      <c r="E758" t="s">
        <v>59</v>
      </c>
      <c r="F758">
        <v>14774</v>
      </c>
      <c r="G758">
        <v>0</v>
      </c>
      <c r="H758">
        <v>45716</v>
      </c>
      <c r="I758" t="s">
        <v>60</v>
      </c>
      <c r="J758">
        <v>0</v>
      </c>
      <c r="K758">
        <v>0</v>
      </c>
      <c r="L758" t="s">
        <v>57</v>
      </c>
      <c r="M758" t="s">
        <v>51</v>
      </c>
      <c r="N758" t="s">
        <v>248</v>
      </c>
      <c r="O758" t="s">
        <v>176</v>
      </c>
      <c r="Y758">
        <v>2</v>
      </c>
      <c r="Z758" t="b">
        <v>1</v>
      </c>
      <c r="AA758">
        <v>1</v>
      </c>
    </row>
    <row r="759" spans="2:27" x14ac:dyDescent="0.45">
      <c r="B759">
        <v>746</v>
      </c>
      <c r="C759" t="s">
        <v>47</v>
      </c>
      <c r="D759" t="s">
        <v>1227</v>
      </c>
      <c r="E759" t="s">
        <v>59</v>
      </c>
      <c r="F759">
        <v>14774</v>
      </c>
      <c r="G759">
        <v>0</v>
      </c>
      <c r="H759">
        <v>45716</v>
      </c>
      <c r="I759" t="s">
        <v>60</v>
      </c>
      <c r="J759">
        <v>0</v>
      </c>
      <c r="K759">
        <v>0</v>
      </c>
      <c r="L759" t="s">
        <v>57</v>
      </c>
      <c r="M759" t="s">
        <v>51</v>
      </c>
      <c r="N759" t="s">
        <v>248</v>
      </c>
      <c r="O759" t="s">
        <v>176</v>
      </c>
      <c r="Y759">
        <v>1</v>
      </c>
      <c r="Z759" t="b">
        <v>1</v>
      </c>
      <c r="AA759">
        <v>2</v>
      </c>
    </row>
    <row r="760" spans="2:27" x14ac:dyDescent="0.45">
      <c r="B760">
        <v>747</v>
      </c>
      <c r="D760" t="s">
        <v>1228</v>
      </c>
      <c r="E760" t="s">
        <v>1229</v>
      </c>
      <c r="F760">
        <v>14774</v>
      </c>
      <c r="G760">
        <v>0</v>
      </c>
      <c r="H760">
        <v>45716</v>
      </c>
      <c r="I760" t="s">
        <v>179</v>
      </c>
      <c r="J760">
        <v>0</v>
      </c>
      <c r="K760">
        <v>0</v>
      </c>
      <c r="L760" t="s">
        <v>57</v>
      </c>
      <c r="M760" t="s">
        <v>51</v>
      </c>
      <c r="N760" t="s">
        <v>248</v>
      </c>
      <c r="O760" t="s">
        <v>176</v>
      </c>
      <c r="Y760">
        <v>0</v>
      </c>
      <c r="Z760" t="b">
        <v>1</v>
      </c>
      <c r="AA760">
        <v>3</v>
      </c>
    </row>
    <row r="761" spans="2:27" x14ac:dyDescent="0.45">
      <c r="B761">
        <v>748</v>
      </c>
      <c r="C761" t="s">
        <v>47</v>
      </c>
      <c r="D761" t="s">
        <v>1230</v>
      </c>
      <c r="E761" t="s">
        <v>1231</v>
      </c>
      <c r="F761">
        <v>14639</v>
      </c>
      <c r="G761">
        <v>0</v>
      </c>
      <c r="H761">
        <v>45747</v>
      </c>
      <c r="I761" t="s">
        <v>56</v>
      </c>
      <c r="J761">
        <v>0</v>
      </c>
      <c r="K761">
        <v>8.0000000000000002E-3</v>
      </c>
      <c r="L761" t="s">
        <v>50</v>
      </c>
      <c r="M761" t="s">
        <v>51</v>
      </c>
      <c r="N761" t="s">
        <v>512</v>
      </c>
      <c r="O761" t="s">
        <v>53</v>
      </c>
      <c r="Y761">
        <v>2</v>
      </c>
      <c r="Z761" t="b">
        <v>1</v>
      </c>
      <c r="AA761">
        <v>0</v>
      </c>
    </row>
    <row r="762" spans="2:27" x14ac:dyDescent="0.45">
      <c r="B762">
        <v>749</v>
      </c>
      <c r="C762" t="s">
        <v>47</v>
      </c>
      <c r="D762" t="s">
        <v>1232</v>
      </c>
      <c r="E762" t="s">
        <v>59</v>
      </c>
      <c r="F762">
        <v>14639</v>
      </c>
      <c r="G762">
        <v>0</v>
      </c>
      <c r="H762">
        <v>45747</v>
      </c>
      <c r="I762" t="s">
        <v>60</v>
      </c>
      <c r="J762">
        <v>0</v>
      </c>
      <c r="K762">
        <v>0</v>
      </c>
      <c r="L762" t="s">
        <v>57</v>
      </c>
      <c r="M762" t="s">
        <v>51</v>
      </c>
      <c r="N762" t="s">
        <v>133</v>
      </c>
      <c r="O762" t="s">
        <v>53</v>
      </c>
      <c r="Y762">
        <v>1</v>
      </c>
      <c r="Z762" t="b">
        <v>1</v>
      </c>
      <c r="AA762">
        <v>1</v>
      </c>
    </row>
    <row r="763" spans="2:27" x14ac:dyDescent="0.45">
      <c r="B763">
        <v>750</v>
      </c>
      <c r="D763" t="s">
        <v>1233</v>
      </c>
      <c r="E763" t="s">
        <v>1234</v>
      </c>
      <c r="F763">
        <v>14639</v>
      </c>
      <c r="G763">
        <v>0</v>
      </c>
      <c r="H763">
        <v>45747</v>
      </c>
      <c r="I763" t="s">
        <v>63</v>
      </c>
      <c r="J763">
        <v>0</v>
      </c>
      <c r="K763">
        <v>0.29899999999999999</v>
      </c>
      <c r="L763" t="s">
        <v>57</v>
      </c>
      <c r="M763" t="s">
        <v>51</v>
      </c>
      <c r="N763" t="s">
        <v>133</v>
      </c>
      <c r="O763" t="s">
        <v>53</v>
      </c>
      <c r="Y763">
        <v>0</v>
      </c>
      <c r="Z763" t="b">
        <v>1</v>
      </c>
      <c r="AA763">
        <v>2</v>
      </c>
    </row>
    <row r="764" spans="2:27" x14ac:dyDescent="0.45">
      <c r="B764">
        <v>751</v>
      </c>
      <c r="D764" t="s">
        <v>1235</v>
      </c>
      <c r="E764" t="s">
        <v>1236</v>
      </c>
      <c r="F764">
        <v>14225</v>
      </c>
      <c r="G764">
        <v>-200</v>
      </c>
      <c r="H764">
        <v>45747</v>
      </c>
      <c r="I764" t="s">
        <v>56</v>
      </c>
      <c r="J764">
        <v>0</v>
      </c>
      <c r="K764">
        <v>0.22600000000000001</v>
      </c>
      <c r="L764" t="s">
        <v>50</v>
      </c>
      <c r="M764" t="s">
        <v>246</v>
      </c>
      <c r="N764" t="s">
        <v>265</v>
      </c>
      <c r="O764" t="s">
        <v>53</v>
      </c>
      <c r="Y764">
        <v>0</v>
      </c>
      <c r="Z764" t="b">
        <v>1</v>
      </c>
      <c r="AA764">
        <v>0</v>
      </c>
    </row>
    <row r="765" spans="2:27" x14ac:dyDescent="0.45">
      <c r="B765">
        <v>752</v>
      </c>
      <c r="D765" t="s">
        <v>1237</v>
      </c>
      <c r="E765" t="s">
        <v>1238</v>
      </c>
      <c r="F765">
        <v>14121</v>
      </c>
      <c r="G765">
        <v>2169</v>
      </c>
      <c r="H765">
        <v>45747</v>
      </c>
      <c r="I765" t="s">
        <v>56</v>
      </c>
      <c r="J765">
        <v>0</v>
      </c>
      <c r="K765">
        <v>0</v>
      </c>
      <c r="L765" t="s">
        <v>50</v>
      </c>
      <c r="M765" t="s">
        <v>51</v>
      </c>
      <c r="N765" t="s">
        <v>1026</v>
      </c>
      <c r="O765" t="s">
        <v>53</v>
      </c>
      <c r="Y765">
        <v>0</v>
      </c>
      <c r="Z765" t="b">
        <v>1</v>
      </c>
      <c r="AA765">
        <v>0</v>
      </c>
    </row>
    <row r="766" spans="2:27" x14ac:dyDescent="0.45">
      <c r="B766">
        <v>753</v>
      </c>
      <c r="C766" t="s">
        <v>47</v>
      </c>
      <c r="D766" t="s">
        <v>1239</v>
      </c>
      <c r="E766" t="s">
        <v>33</v>
      </c>
      <c r="F766">
        <v>14020</v>
      </c>
      <c r="G766">
        <v>-1322</v>
      </c>
      <c r="H766">
        <v>45473</v>
      </c>
      <c r="I766" t="s">
        <v>49</v>
      </c>
      <c r="J766">
        <v>0</v>
      </c>
      <c r="K766">
        <v>0</v>
      </c>
      <c r="L766" t="s">
        <v>50</v>
      </c>
      <c r="M766" t="s">
        <v>51</v>
      </c>
      <c r="N766" t="s">
        <v>117</v>
      </c>
      <c r="O766" t="s">
        <v>118</v>
      </c>
      <c r="Y766">
        <v>18</v>
      </c>
      <c r="Z766" t="b">
        <v>1</v>
      </c>
      <c r="AA766">
        <v>0</v>
      </c>
    </row>
    <row r="767" spans="2:27" x14ac:dyDescent="0.45">
      <c r="B767">
        <v>754</v>
      </c>
      <c r="C767" t="s">
        <v>47</v>
      </c>
      <c r="D767" t="s">
        <v>1240</v>
      </c>
      <c r="E767" t="s">
        <v>59</v>
      </c>
      <c r="F767">
        <v>14020</v>
      </c>
      <c r="G767">
        <v>-1322</v>
      </c>
      <c r="H767">
        <v>45473</v>
      </c>
      <c r="I767" t="s">
        <v>60</v>
      </c>
      <c r="J767">
        <v>0</v>
      </c>
      <c r="K767">
        <v>0</v>
      </c>
      <c r="L767" t="s">
        <v>57</v>
      </c>
      <c r="M767" t="s">
        <v>51</v>
      </c>
      <c r="N767" t="s">
        <v>328</v>
      </c>
      <c r="O767" t="s">
        <v>118</v>
      </c>
      <c r="Y767">
        <v>17</v>
      </c>
      <c r="Z767" t="b">
        <v>1</v>
      </c>
      <c r="AA767">
        <v>1</v>
      </c>
    </row>
    <row r="768" spans="2:27" x14ac:dyDescent="0.45">
      <c r="B768">
        <v>755</v>
      </c>
      <c r="D768" t="s">
        <v>1241</v>
      </c>
      <c r="E768" t="s">
        <v>1242</v>
      </c>
      <c r="F768">
        <v>1627</v>
      </c>
      <c r="G768">
        <v>41</v>
      </c>
      <c r="H768">
        <v>45473</v>
      </c>
      <c r="I768" t="s">
        <v>122</v>
      </c>
      <c r="J768">
        <v>0</v>
      </c>
      <c r="K768">
        <v>0</v>
      </c>
      <c r="L768" t="s">
        <v>57</v>
      </c>
      <c r="M768" t="s">
        <v>51</v>
      </c>
      <c r="N768" t="s">
        <v>328</v>
      </c>
      <c r="O768" t="s">
        <v>118</v>
      </c>
      <c r="Y768">
        <v>0</v>
      </c>
      <c r="Z768" t="b">
        <v>1</v>
      </c>
      <c r="AA768">
        <v>2</v>
      </c>
    </row>
    <row r="769" spans="2:27" x14ac:dyDescent="0.45">
      <c r="B769">
        <v>756</v>
      </c>
      <c r="D769" t="s">
        <v>1241</v>
      </c>
      <c r="E769" t="s">
        <v>1243</v>
      </c>
      <c r="F769">
        <v>1299</v>
      </c>
      <c r="G769">
        <v>33</v>
      </c>
      <c r="H769">
        <v>45473</v>
      </c>
      <c r="I769" t="s">
        <v>122</v>
      </c>
      <c r="J769">
        <v>0</v>
      </c>
      <c r="K769">
        <v>0</v>
      </c>
      <c r="L769" t="s">
        <v>57</v>
      </c>
      <c r="M769" t="s">
        <v>51</v>
      </c>
      <c r="N769" t="s">
        <v>328</v>
      </c>
      <c r="O769" t="s">
        <v>118</v>
      </c>
      <c r="Y769">
        <v>0</v>
      </c>
      <c r="Z769" t="b">
        <v>1</v>
      </c>
      <c r="AA769">
        <v>2</v>
      </c>
    </row>
    <row r="770" spans="2:27" x14ac:dyDescent="0.45">
      <c r="B770">
        <v>757</v>
      </c>
      <c r="D770" t="s">
        <v>1241</v>
      </c>
      <c r="E770" t="s">
        <v>1244</v>
      </c>
      <c r="F770">
        <v>1251</v>
      </c>
      <c r="G770">
        <v>22</v>
      </c>
      <c r="H770">
        <v>45473</v>
      </c>
      <c r="I770" t="s">
        <v>122</v>
      </c>
      <c r="J770">
        <v>0</v>
      </c>
      <c r="K770">
        <v>0</v>
      </c>
      <c r="L770" t="s">
        <v>57</v>
      </c>
      <c r="M770" t="s">
        <v>51</v>
      </c>
      <c r="N770" t="s">
        <v>328</v>
      </c>
      <c r="O770" t="s">
        <v>118</v>
      </c>
      <c r="Y770">
        <v>0</v>
      </c>
      <c r="Z770" t="b">
        <v>1</v>
      </c>
      <c r="AA770">
        <v>2</v>
      </c>
    </row>
    <row r="771" spans="2:27" x14ac:dyDescent="0.45">
      <c r="B771">
        <v>758</v>
      </c>
      <c r="D771" t="s">
        <v>1241</v>
      </c>
      <c r="E771" t="s">
        <v>1245</v>
      </c>
      <c r="F771">
        <v>1188</v>
      </c>
      <c r="G771">
        <v>-362</v>
      </c>
      <c r="H771">
        <v>45473</v>
      </c>
      <c r="I771" t="s">
        <v>122</v>
      </c>
      <c r="J771">
        <v>0</v>
      </c>
      <c r="K771">
        <v>0</v>
      </c>
      <c r="L771" t="s">
        <v>57</v>
      </c>
      <c r="M771" t="s">
        <v>51</v>
      </c>
      <c r="N771" t="s">
        <v>328</v>
      </c>
      <c r="O771" t="s">
        <v>118</v>
      </c>
      <c r="Y771">
        <v>0</v>
      </c>
      <c r="Z771" t="b">
        <v>1</v>
      </c>
      <c r="AA771">
        <v>2</v>
      </c>
    </row>
    <row r="772" spans="2:27" x14ac:dyDescent="0.45">
      <c r="B772">
        <v>759</v>
      </c>
      <c r="D772" t="s">
        <v>1241</v>
      </c>
      <c r="E772" t="s">
        <v>1246</v>
      </c>
      <c r="F772">
        <v>1188</v>
      </c>
      <c r="G772">
        <v>-362</v>
      </c>
      <c r="H772">
        <v>45473</v>
      </c>
      <c r="I772" t="s">
        <v>122</v>
      </c>
      <c r="J772">
        <v>0</v>
      </c>
      <c r="K772">
        <v>0</v>
      </c>
      <c r="L772" t="s">
        <v>57</v>
      </c>
      <c r="M772" t="s">
        <v>51</v>
      </c>
      <c r="N772" t="s">
        <v>328</v>
      </c>
      <c r="O772" t="s">
        <v>118</v>
      </c>
      <c r="Y772">
        <v>0</v>
      </c>
      <c r="Z772" t="b">
        <v>1</v>
      </c>
      <c r="AA772">
        <v>2</v>
      </c>
    </row>
    <row r="773" spans="2:27" x14ac:dyDescent="0.45">
      <c r="B773">
        <v>760</v>
      </c>
      <c r="D773" t="s">
        <v>1241</v>
      </c>
      <c r="E773" t="s">
        <v>1247</v>
      </c>
      <c r="F773">
        <v>1188</v>
      </c>
      <c r="G773">
        <v>-362</v>
      </c>
      <c r="H773">
        <v>45473</v>
      </c>
      <c r="I773" t="s">
        <v>122</v>
      </c>
      <c r="J773">
        <v>0</v>
      </c>
      <c r="K773">
        <v>0</v>
      </c>
      <c r="L773" t="s">
        <v>57</v>
      </c>
      <c r="M773" t="s">
        <v>51</v>
      </c>
      <c r="N773" t="s">
        <v>328</v>
      </c>
      <c r="O773" t="s">
        <v>118</v>
      </c>
      <c r="Y773">
        <v>0</v>
      </c>
      <c r="Z773" t="b">
        <v>1</v>
      </c>
      <c r="AA773">
        <v>2</v>
      </c>
    </row>
    <row r="774" spans="2:27" x14ac:dyDescent="0.45">
      <c r="B774">
        <v>761</v>
      </c>
      <c r="D774" t="s">
        <v>1241</v>
      </c>
      <c r="E774" t="s">
        <v>1246</v>
      </c>
      <c r="F774">
        <v>1017</v>
      </c>
      <c r="G774">
        <v>-23</v>
      </c>
      <c r="H774">
        <v>45473</v>
      </c>
      <c r="I774" t="s">
        <v>122</v>
      </c>
      <c r="J774">
        <v>0</v>
      </c>
      <c r="K774">
        <v>0</v>
      </c>
      <c r="L774" t="s">
        <v>57</v>
      </c>
      <c r="M774" t="s">
        <v>51</v>
      </c>
      <c r="N774" t="s">
        <v>328</v>
      </c>
      <c r="O774" t="s">
        <v>118</v>
      </c>
      <c r="Y774">
        <v>0</v>
      </c>
      <c r="Z774" t="b">
        <v>1</v>
      </c>
      <c r="AA774">
        <v>2</v>
      </c>
    </row>
    <row r="775" spans="2:27" x14ac:dyDescent="0.45">
      <c r="B775">
        <v>762</v>
      </c>
      <c r="D775" t="s">
        <v>1241</v>
      </c>
      <c r="E775" t="s">
        <v>1248</v>
      </c>
      <c r="F775">
        <v>1017</v>
      </c>
      <c r="G775">
        <v>-23</v>
      </c>
      <c r="H775">
        <v>45473</v>
      </c>
      <c r="I775" t="s">
        <v>122</v>
      </c>
      <c r="J775">
        <v>0</v>
      </c>
      <c r="K775">
        <v>0</v>
      </c>
      <c r="L775" t="s">
        <v>57</v>
      </c>
      <c r="M775" t="s">
        <v>51</v>
      </c>
      <c r="N775" t="s">
        <v>328</v>
      </c>
      <c r="O775" t="s">
        <v>118</v>
      </c>
      <c r="Y775">
        <v>0</v>
      </c>
      <c r="Z775" t="b">
        <v>1</v>
      </c>
      <c r="AA775">
        <v>2</v>
      </c>
    </row>
    <row r="776" spans="2:27" x14ac:dyDescent="0.45">
      <c r="B776">
        <v>763</v>
      </c>
      <c r="D776" t="s">
        <v>1241</v>
      </c>
      <c r="E776" t="s">
        <v>1249</v>
      </c>
      <c r="F776">
        <v>1017</v>
      </c>
      <c r="G776">
        <v>-23</v>
      </c>
      <c r="H776">
        <v>45473</v>
      </c>
      <c r="I776" t="s">
        <v>122</v>
      </c>
      <c r="J776">
        <v>0</v>
      </c>
      <c r="K776">
        <v>0</v>
      </c>
      <c r="L776" t="s">
        <v>57</v>
      </c>
      <c r="M776" t="s">
        <v>51</v>
      </c>
      <c r="N776" t="s">
        <v>328</v>
      </c>
      <c r="O776" t="s">
        <v>118</v>
      </c>
      <c r="Y776">
        <v>0</v>
      </c>
      <c r="Z776" t="b">
        <v>1</v>
      </c>
      <c r="AA776">
        <v>2</v>
      </c>
    </row>
    <row r="777" spans="2:27" x14ac:dyDescent="0.45">
      <c r="B777">
        <v>764</v>
      </c>
      <c r="D777" t="s">
        <v>1241</v>
      </c>
      <c r="E777" t="s">
        <v>1246</v>
      </c>
      <c r="F777">
        <v>630</v>
      </c>
      <c r="G777">
        <v>-9</v>
      </c>
      <c r="H777">
        <v>45473</v>
      </c>
      <c r="I777" t="s">
        <v>122</v>
      </c>
      <c r="J777">
        <v>0</v>
      </c>
      <c r="K777">
        <v>0</v>
      </c>
      <c r="L777" t="s">
        <v>57</v>
      </c>
      <c r="M777" t="s">
        <v>51</v>
      </c>
      <c r="N777" t="s">
        <v>328</v>
      </c>
      <c r="O777" t="s">
        <v>118</v>
      </c>
      <c r="Y777">
        <v>0</v>
      </c>
      <c r="Z777" t="b">
        <v>1</v>
      </c>
      <c r="AA777">
        <v>2</v>
      </c>
    </row>
    <row r="778" spans="2:27" x14ac:dyDescent="0.45">
      <c r="B778">
        <v>765</v>
      </c>
      <c r="D778" t="s">
        <v>1241</v>
      </c>
      <c r="E778" t="s">
        <v>1250</v>
      </c>
      <c r="F778">
        <v>630</v>
      </c>
      <c r="G778">
        <v>-9</v>
      </c>
      <c r="H778">
        <v>45473</v>
      </c>
      <c r="I778" t="s">
        <v>122</v>
      </c>
      <c r="J778">
        <v>0</v>
      </c>
      <c r="K778">
        <v>0</v>
      </c>
      <c r="L778" t="s">
        <v>57</v>
      </c>
      <c r="M778" t="s">
        <v>51</v>
      </c>
      <c r="N778" t="s">
        <v>328</v>
      </c>
      <c r="O778" t="s">
        <v>118</v>
      </c>
      <c r="Y778">
        <v>0</v>
      </c>
      <c r="Z778" t="b">
        <v>1</v>
      </c>
      <c r="AA778">
        <v>2</v>
      </c>
    </row>
    <row r="779" spans="2:27" x14ac:dyDescent="0.45">
      <c r="B779">
        <v>766</v>
      </c>
      <c r="D779" t="s">
        <v>1241</v>
      </c>
      <c r="E779" t="s">
        <v>1251</v>
      </c>
      <c r="F779">
        <v>630</v>
      </c>
      <c r="G779">
        <v>-9</v>
      </c>
      <c r="H779">
        <v>45473</v>
      </c>
      <c r="I779" t="s">
        <v>122</v>
      </c>
      <c r="J779">
        <v>0</v>
      </c>
      <c r="K779">
        <v>0</v>
      </c>
      <c r="L779" t="s">
        <v>57</v>
      </c>
      <c r="M779" t="s">
        <v>51</v>
      </c>
      <c r="N779" t="s">
        <v>328</v>
      </c>
      <c r="O779" t="s">
        <v>118</v>
      </c>
      <c r="Y779">
        <v>0</v>
      </c>
      <c r="Z779" t="b">
        <v>1</v>
      </c>
      <c r="AA779">
        <v>2</v>
      </c>
    </row>
    <row r="780" spans="2:27" x14ac:dyDescent="0.45">
      <c r="B780">
        <v>767</v>
      </c>
      <c r="D780" t="s">
        <v>1241</v>
      </c>
      <c r="E780" t="s">
        <v>1252</v>
      </c>
      <c r="F780">
        <v>465</v>
      </c>
      <c r="G780">
        <v>44</v>
      </c>
      <c r="H780">
        <v>45473</v>
      </c>
      <c r="I780" t="s">
        <v>122</v>
      </c>
      <c r="J780">
        <v>0</v>
      </c>
      <c r="K780">
        <v>0</v>
      </c>
      <c r="L780" t="s">
        <v>57</v>
      </c>
      <c r="M780" t="s">
        <v>51</v>
      </c>
      <c r="N780" t="s">
        <v>328</v>
      </c>
      <c r="O780" t="s">
        <v>118</v>
      </c>
      <c r="Y780">
        <v>0</v>
      </c>
      <c r="Z780" t="b">
        <v>1</v>
      </c>
      <c r="AA780">
        <v>2</v>
      </c>
    </row>
    <row r="781" spans="2:27" x14ac:dyDescent="0.45">
      <c r="B781">
        <v>768</v>
      </c>
      <c r="D781" t="s">
        <v>1241</v>
      </c>
      <c r="E781" t="s">
        <v>1253</v>
      </c>
      <c r="F781">
        <v>228</v>
      </c>
      <c r="G781">
        <v>-25</v>
      </c>
      <c r="H781">
        <v>45473</v>
      </c>
      <c r="I781" t="s">
        <v>122</v>
      </c>
      <c r="J781">
        <v>0</v>
      </c>
      <c r="K781">
        <v>0</v>
      </c>
      <c r="L781" t="s">
        <v>57</v>
      </c>
      <c r="M781" t="s">
        <v>51</v>
      </c>
      <c r="N781" t="s">
        <v>328</v>
      </c>
      <c r="O781" t="s">
        <v>118</v>
      </c>
      <c r="Y781">
        <v>0</v>
      </c>
      <c r="Z781" t="b">
        <v>1</v>
      </c>
      <c r="AA781">
        <v>2</v>
      </c>
    </row>
    <row r="782" spans="2:27" x14ac:dyDescent="0.45">
      <c r="B782">
        <v>769</v>
      </c>
      <c r="D782" t="s">
        <v>1241</v>
      </c>
      <c r="E782" t="s">
        <v>1254</v>
      </c>
      <c r="F782">
        <v>215</v>
      </c>
      <c r="G782">
        <v>-85</v>
      </c>
      <c r="H782">
        <v>45473</v>
      </c>
      <c r="I782" t="s">
        <v>122</v>
      </c>
      <c r="J782">
        <v>0</v>
      </c>
      <c r="K782">
        <v>0</v>
      </c>
      <c r="L782" t="s">
        <v>57</v>
      </c>
      <c r="M782" t="s">
        <v>51</v>
      </c>
      <c r="N782" t="s">
        <v>328</v>
      </c>
      <c r="O782" t="s">
        <v>118</v>
      </c>
      <c r="Y782">
        <v>0</v>
      </c>
      <c r="Z782" t="b">
        <v>1</v>
      </c>
      <c r="AA782">
        <v>2</v>
      </c>
    </row>
    <row r="783" spans="2:27" x14ac:dyDescent="0.45">
      <c r="B783">
        <v>770</v>
      </c>
      <c r="D783" t="s">
        <v>1241</v>
      </c>
      <c r="E783" t="s">
        <v>1246</v>
      </c>
      <c r="F783">
        <v>215</v>
      </c>
      <c r="G783">
        <v>-85</v>
      </c>
      <c r="H783">
        <v>45473</v>
      </c>
      <c r="I783" t="s">
        <v>122</v>
      </c>
      <c r="J783">
        <v>0</v>
      </c>
      <c r="K783">
        <v>0</v>
      </c>
      <c r="L783" t="s">
        <v>57</v>
      </c>
      <c r="M783" t="s">
        <v>51</v>
      </c>
      <c r="N783" t="s">
        <v>328</v>
      </c>
      <c r="O783" t="s">
        <v>118</v>
      </c>
      <c r="Y783">
        <v>0</v>
      </c>
      <c r="Z783" t="b">
        <v>1</v>
      </c>
      <c r="AA783">
        <v>2</v>
      </c>
    </row>
    <row r="784" spans="2:27" x14ac:dyDescent="0.45">
      <c r="B784">
        <v>771</v>
      </c>
      <c r="D784" t="s">
        <v>1241</v>
      </c>
      <c r="E784" t="s">
        <v>1255</v>
      </c>
      <c r="F784">
        <v>215</v>
      </c>
      <c r="G784">
        <v>-85</v>
      </c>
      <c r="H784">
        <v>45473</v>
      </c>
      <c r="I784" t="s">
        <v>122</v>
      </c>
      <c r="J784">
        <v>0</v>
      </c>
      <c r="K784">
        <v>0</v>
      </c>
      <c r="L784" t="s">
        <v>57</v>
      </c>
      <c r="M784" t="s">
        <v>51</v>
      </c>
      <c r="N784" t="s">
        <v>328</v>
      </c>
      <c r="O784" t="s">
        <v>118</v>
      </c>
      <c r="Y784">
        <v>0</v>
      </c>
      <c r="Z784" t="b">
        <v>1</v>
      </c>
      <c r="AA784">
        <v>2</v>
      </c>
    </row>
    <row r="785" spans="2:27" x14ac:dyDescent="0.45">
      <c r="B785">
        <v>772</v>
      </c>
      <c r="D785" t="s">
        <v>1256</v>
      </c>
      <c r="E785" t="s">
        <v>1257</v>
      </c>
      <c r="F785">
        <v>13900</v>
      </c>
      <c r="G785">
        <v>13900</v>
      </c>
      <c r="H785">
        <v>45747</v>
      </c>
      <c r="I785" t="s">
        <v>56</v>
      </c>
      <c r="J785">
        <v>0</v>
      </c>
      <c r="K785">
        <v>7.0000000000000001E-3</v>
      </c>
      <c r="L785" t="s">
        <v>50</v>
      </c>
      <c r="M785" t="s">
        <v>293</v>
      </c>
      <c r="N785" t="s">
        <v>130</v>
      </c>
      <c r="O785" t="s">
        <v>53</v>
      </c>
      <c r="Y785">
        <v>0</v>
      </c>
      <c r="Z785" t="b">
        <v>1</v>
      </c>
      <c r="AA785">
        <v>0</v>
      </c>
    </row>
    <row r="786" spans="2:27" x14ac:dyDescent="0.45">
      <c r="B786">
        <v>773</v>
      </c>
      <c r="C786" t="s">
        <v>47</v>
      </c>
      <c r="D786" t="s">
        <v>1258</v>
      </c>
      <c r="E786" t="s">
        <v>1259</v>
      </c>
      <c r="F786">
        <v>13865</v>
      </c>
      <c r="G786">
        <v>1636</v>
      </c>
      <c r="H786">
        <v>45747</v>
      </c>
      <c r="I786" t="s">
        <v>56</v>
      </c>
      <c r="J786">
        <v>0</v>
      </c>
      <c r="K786">
        <v>0</v>
      </c>
      <c r="L786" t="s">
        <v>50</v>
      </c>
      <c r="M786" t="s">
        <v>51</v>
      </c>
      <c r="N786" t="s">
        <v>130</v>
      </c>
      <c r="O786" t="s">
        <v>53</v>
      </c>
      <c r="Y786">
        <v>2</v>
      </c>
      <c r="Z786" t="b">
        <v>1</v>
      </c>
      <c r="AA786">
        <v>0</v>
      </c>
    </row>
    <row r="787" spans="2:27" x14ac:dyDescent="0.45">
      <c r="B787">
        <v>774</v>
      </c>
      <c r="C787" t="s">
        <v>47</v>
      </c>
      <c r="D787" t="s">
        <v>1260</v>
      </c>
      <c r="E787" t="s">
        <v>59</v>
      </c>
      <c r="F787">
        <v>500</v>
      </c>
      <c r="G787">
        <v>500</v>
      </c>
      <c r="H787">
        <v>45688</v>
      </c>
      <c r="I787" t="s">
        <v>60</v>
      </c>
      <c r="J787">
        <v>0</v>
      </c>
      <c r="K787">
        <v>0</v>
      </c>
      <c r="L787" t="s">
        <v>57</v>
      </c>
      <c r="M787" t="s">
        <v>51</v>
      </c>
      <c r="N787" t="s">
        <v>100</v>
      </c>
      <c r="O787" t="s">
        <v>101</v>
      </c>
      <c r="Y787">
        <v>1</v>
      </c>
      <c r="Z787" t="b">
        <v>1</v>
      </c>
      <c r="AA787">
        <v>1</v>
      </c>
    </row>
    <row r="788" spans="2:27" x14ac:dyDescent="0.45">
      <c r="B788">
        <v>775</v>
      </c>
      <c r="D788" t="s">
        <v>1261</v>
      </c>
      <c r="E788" t="s">
        <v>1262</v>
      </c>
      <c r="F788">
        <v>500</v>
      </c>
      <c r="G788">
        <v>500</v>
      </c>
      <c r="H788">
        <v>45688</v>
      </c>
      <c r="I788" t="s">
        <v>104</v>
      </c>
      <c r="J788">
        <v>0</v>
      </c>
      <c r="K788">
        <v>1E-3</v>
      </c>
      <c r="L788" t="s">
        <v>57</v>
      </c>
      <c r="M788" t="s">
        <v>51</v>
      </c>
      <c r="N788" t="s">
        <v>100</v>
      </c>
      <c r="O788" t="s">
        <v>101</v>
      </c>
      <c r="Y788">
        <v>0</v>
      </c>
      <c r="Z788" t="b">
        <v>1</v>
      </c>
      <c r="AA788">
        <v>2</v>
      </c>
    </row>
    <row r="789" spans="2:27" x14ac:dyDescent="0.45">
      <c r="B789">
        <v>776</v>
      </c>
      <c r="D789" t="s">
        <v>1263</v>
      </c>
      <c r="E789" t="s">
        <v>1264</v>
      </c>
      <c r="F789">
        <v>13419</v>
      </c>
      <c r="G789">
        <v>3581</v>
      </c>
      <c r="H789">
        <v>45747</v>
      </c>
      <c r="I789" t="s">
        <v>56</v>
      </c>
      <c r="J789">
        <v>0</v>
      </c>
      <c r="K789">
        <v>0</v>
      </c>
      <c r="L789" t="s">
        <v>50</v>
      </c>
      <c r="M789" t="s">
        <v>51</v>
      </c>
      <c r="N789" t="s">
        <v>1026</v>
      </c>
      <c r="O789" t="s">
        <v>53</v>
      </c>
      <c r="Y789">
        <v>0</v>
      </c>
      <c r="Z789" t="b">
        <v>1</v>
      </c>
      <c r="AA789">
        <v>0</v>
      </c>
    </row>
    <row r="790" spans="2:27" x14ac:dyDescent="0.45">
      <c r="B790">
        <v>777</v>
      </c>
      <c r="D790" t="s">
        <v>1265</v>
      </c>
      <c r="E790" t="s">
        <v>1266</v>
      </c>
      <c r="F790">
        <v>13214</v>
      </c>
      <c r="G790">
        <v>-6796</v>
      </c>
      <c r="H790">
        <v>45747</v>
      </c>
      <c r="I790" t="s">
        <v>56</v>
      </c>
      <c r="J790">
        <v>0</v>
      </c>
      <c r="K790">
        <v>1E-3</v>
      </c>
      <c r="L790" t="s">
        <v>50</v>
      </c>
      <c r="M790" t="s">
        <v>51</v>
      </c>
      <c r="N790" t="s">
        <v>306</v>
      </c>
      <c r="O790" t="s">
        <v>53</v>
      </c>
      <c r="Y790">
        <v>0</v>
      </c>
      <c r="Z790" t="b">
        <v>1</v>
      </c>
      <c r="AA790">
        <v>0</v>
      </c>
    </row>
    <row r="791" spans="2:27" x14ac:dyDescent="0.45">
      <c r="B791">
        <v>778</v>
      </c>
      <c r="D791" t="s">
        <v>1267</v>
      </c>
      <c r="E791" t="s">
        <v>1268</v>
      </c>
      <c r="F791">
        <v>13000</v>
      </c>
      <c r="G791">
        <v>0</v>
      </c>
      <c r="H791">
        <v>45747</v>
      </c>
      <c r="I791" t="s">
        <v>56</v>
      </c>
      <c r="J791">
        <v>0</v>
      </c>
      <c r="K791">
        <v>1E-3</v>
      </c>
      <c r="L791" t="s">
        <v>50</v>
      </c>
      <c r="M791" t="s">
        <v>51</v>
      </c>
      <c r="N791" t="s">
        <v>196</v>
      </c>
      <c r="O791" t="s">
        <v>53</v>
      </c>
      <c r="Y791">
        <v>0</v>
      </c>
      <c r="Z791" t="b">
        <v>1</v>
      </c>
      <c r="AA791">
        <v>0</v>
      </c>
    </row>
    <row r="792" spans="2:27" x14ac:dyDescent="0.45">
      <c r="B792">
        <v>779</v>
      </c>
      <c r="C792" t="s">
        <v>47</v>
      </c>
      <c r="D792" t="s">
        <v>1269</v>
      </c>
      <c r="E792" t="s">
        <v>33</v>
      </c>
      <c r="F792">
        <v>12410</v>
      </c>
      <c r="G792">
        <v>3662</v>
      </c>
      <c r="H792">
        <v>45657</v>
      </c>
      <c r="I792" t="s">
        <v>49</v>
      </c>
      <c r="J792">
        <v>0</v>
      </c>
      <c r="K792">
        <v>0</v>
      </c>
      <c r="L792" t="s">
        <v>50</v>
      </c>
      <c r="M792" t="s">
        <v>405</v>
      </c>
      <c r="N792" t="s">
        <v>855</v>
      </c>
      <c r="O792" t="s">
        <v>53</v>
      </c>
      <c r="Y792">
        <v>8</v>
      </c>
      <c r="Z792" t="b">
        <v>1</v>
      </c>
      <c r="AA792">
        <v>0</v>
      </c>
    </row>
    <row r="793" spans="2:27" x14ac:dyDescent="0.45">
      <c r="B793">
        <v>780</v>
      </c>
      <c r="C793" t="s">
        <v>47</v>
      </c>
      <c r="D793" t="s">
        <v>1270</v>
      </c>
      <c r="E793" t="s">
        <v>59</v>
      </c>
      <c r="F793">
        <v>4730</v>
      </c>
      <c r="G793">
        <v>1232</v>
      </c>
      <c r="H793">
        <v>45657</v>
      </c>
      <c r="I793" t="s">
        <v>404</v>
      </c>
      <c r="J793">
        <v>0</v>
      </c>
      <c r="K793">
        <v>0</v>
      </c>
      <c r="L793" t="s">
        <v>57</v>
      </c>
      <c r="M793" t="s">
        <v>405</v>
      </c>
      <c r="N793" t="s">
        <v>855</v>
      </c>
      <c r="O793" t="s">
        <v>53</v>
      </c>
      <c r="Y793">
        <v>1</v>
      </c>
      <c r="Z793" t="b">
        <v>1</v>
      </c>
      <c r="AA793">
        <v>1</v>
      </c>
    </row>
    <row r="794" spans="2:27" x14ac:dyDescent="0.45">
      <c r="B794">
        <v>781</v>
      </c>
      <c r="D794" t="s">
        <v>1271</v>
      </c>
      <c r="E794" t="s">
        <v>1272</v>
      </c>
      <c r="F794">
        <v>4730</v>
      </c>
      <c r="G794">
        <v>1232</v>
      </c>
      <c r="H794">
        <v>45657</v>
      </c>
      <c r="I794" t="s">
        <v>404</v>
      </c>
      <c r="J794">
        <v>0</v>
      </c>
      <c r="K794">
        <v>0</v>
      </c>
      <c r="L794" t="s">
        <v>57</v>
      </c>
      <c r="M794" t="s">
        <v>405</v>
      </c>
      <c r="N794" t="s">
        <v>855</v>
      </c>
      <c r="O794" t="s">
        <v>53</v>
      </c>
      <c r="Y794">
        <v>0</v>
      </c>
      <c r="Z794" t="b">
        <v>1</v>
      </c>
      <c r="AA794">
        <v>2</v>
      </c>
    </row>
    <row r="795" spans="2:27" x14ac:dyDescent="0.45">
      <c r="B795">
        <v>782</v>
      </c>
      <c r="C795" t="s">
        <v>47</v>
      </c>
      <c r="D795" t="s">
        <v>1273</v>
      </c>
      <c r="E795" t="s">
        <v>59</v>
      </c>
      <c r="F795">
        <v>4337</v>
      </c>
      <c r="G795">
        <v>1360</v>
      </c>
      <c r="H795">
        <v>45657</v>
      </c>
      <c r="I795" t="s">
        <v>404</v>
      </c>
      <c r="J795">
        <v>0</v>
      </c>
      <c r="K795">
        <v>0</v>
      </c>
      <c r="L795" t="s">
        <v>57</v>
      </c>
      <c r="M795" t="s">
        <v>405</v>
      </c>
      <c r="N795" t="s">
        <v>855</v>
      </c>
      <c r="O795" t="s">
        <v>53</v>
      </c>
      <c r="Y795">
        <v>1</v>
      </c>
      <c r="Z795" t="b">
        <v>1</v>
      </c>
      <c r="AA795">
        <v>1</v>
      </c>
    </row>
    <row r="796" spans="2:27" x14ac:dyDescent="0.45">
      <c r="B796">
        <v>783</v>
      </c>
      <c r="D796" t="s">
        <v>1274</v>
      </c>
      <c r="E796" t="s">
        <v>1275</v>
      </c>
      <c r="F796">
        <v>4337</v>
      </c>
      <c r="G796">
        <v>1360</v>
      </c>
      <c r="H796">
        <v>45657</v>
      </c>
      <c r="I796" t="s">
        <v>404</v>
      </c>
      <c r="J796">
        <v>0</v>
      </c>
      <c r="K796">
        <v>0</v>
      </c>
      <c r="L796" t="s">
        <v>57</v>
      </c>
      <c r="M796" t="s">
        <v>405</v>
      </c>
      <c r="N796" t="s">
        <v>855</v>
      </c>
      <c r="O796" t="s">
        <v>53</v>
      </c>
      <c r="Y796">
        <v>0</v>
      </c>
      <c r="Z796" t="b">
        <v>1</v>
      </c>
      <c r="AA796">
        <v>2</v>
      </c>
    </row>
    <row r="797" spans="2:27" x14ac:dyDescent="0.45">
      <c r="B797">
        <v>784</v>
      </c>
      <c r="C797" t="s">
        <v>47</v>
      </c>
      <c r="D797" t="s">
        <v>1276</v>
      </c>
      <c r="E797" t="s">
        <v>59</v>
      </c>
      <c r="F797">
        <v>1963</v>
      </c>
      <c r="G797">
        <v>629</v>
      </c>
      <c r="H797">
        <v>45657</v>
      </c>
      <c r="I797" t="s">
        <v>404</v>
      </c>
      <c r="J797">
        <v>0</v>
      </c>
      <c r="K797">
        <v>0</v>
      </c>
      <c r="L797" t="s">
        <v>57</v>
      </c>
      <c r="M797" t="s">
        <v>405</v>
      </c>
      <c r="N797" t="s">
        <v>924</v>
      </c>
      <c r="O797" t="s">
        <v>53</v>
      </c>
      <c r="Y797">
        <v>1</v>
      </c>
      <c r="Z797" t="b">
        <v>1</v>
      </c>
      <c r="AA797">
        <v>1</v>
      </c>
    </row>
    <row r="798" spans="2:27" x14ac:dyDescent="0.45">
      <c r="B798">
        <v>785</v>
      </c>
      <c r="D798" t="s">
        <v>1277</v>
      </c>
      <c r="E798" t="s">
        <v>1278</v>
      </c>
      <c r="F798">
        <v>1963</v>
      </c>
      <c r="G798">
        <v>629</v>
      </c>
      <c r="H798">
        <v>45657</v>
      </c>
      <c r="I798" t="s">
        <v>404</v>
      </c>
      <c r="J798">
        <v>0</v>
      </c>
      <c r="K798">
        <v>0</v>
      </c>
      <c r="L798" t="s">
        <v>57</v>
      </c>
      <c r="M798" t="s">
        <v>405</v>
      </c>
      <c r="N798" t="s">
        <v>924</v>
      </c>
      <c r="O798" t="s">
        <v>53</v>
      </c>
      <c r="Y798">
        <v>0</v>
      </c>
      <c r="Z798" t="b">
        <v>1</v>
      </c>
      <c r="AA798">
        <v>2</v>
      </c>
    </row>
    <row r="799" spans="2:27" x14ac:dyDescent="0.45">
      <c r="B799">
        <v>786</v>
      </c>
      <c r="C799" t="s">
        <v>47</v>
      </c>
      <c r="D799" t="s">
        <v>1279</v>
      </c>
      <c r="E799" t="s">
        <v>59</v>
      </c>
      <c r="F799">
        <v>1380</v>
      </c>
      <c r="G799">
        <v>441</v>
      </c>
      <c r="H799">
        <v>45657</v>
      </c>
      <c r="I799" t="s">
        <v>404</v>
      </c>
      <c r="J799">
        <v>0</v>
      </c>
      <c r="K799">
        <v>0</v>
      </c>
      <c r="L799" t="s">
        <v>57</v>
      </c>
      <c r="M799" t="s">
        <v>405</v>
      </c>
      <c r="N799" t="s">
        <v>855</v>
      </c>
      <c r="O799" t="s">
        <v>53</v>
      </c>
      <c r="Y799">
        <v>1</v>
      </c>
      <c r="Z799" t="b">
        <v>1</v>
      </c>
      <c r="AA799">
        <v>1</v>
      </c>
    </row>
    <row r="800" spans="2:27" x14ac:dyDescent="0.45">
      <c r="B800">
        <v>787</v>
      </c>
      <c r="D800" t="s">
        <v>1280</v>
      </c>
      <c r="E800" t="s">
        <v>1281</v>
      </c>
      <c r="F800">
        <v>1380</v>
      </c>
      <c r="G800">
        <v>441</v>
      </c>
      <c r="H800">
        <v>45657</v>
      </c>
      <c r="I800" t="s">
        <v>404</v>
      </c>
      <c r="J800">
        <v>0</v>
      </c>
      <c r="K800">
        <v>0</v>
      </c>
      <c r="L800" t="s">
        <v>57</v>
      </c>
      <c r="M800" t="s">
        <v>405</v>
      </c>
      <c r="N800" t="s">
        <v>855</v>
      </c>
      <c r="O800" t="s">
        <v>53</v>
      </c>
      <c r="Y800">
        <v>0</v>
      </c>
      <c r="Z800" t="b">
        <v>1</v>
      </c>
      <c r="AA800">
        <v>2</v>
      </c>
    </row>
    <row r="801" spans="2:27" x14ac:dyDescent="0.45">
      <c r="B801">
        <v>788</v>
      </c>
      <c r="D801" t="s">
        <v>1282</v>
      </c>
      <c r="E801" t="s">
        <v>1283</v>
      </c>
      <c r="F801">
        <v>11933</v>
      </c>
      <c r="G801">
        <v>3866</v>
      </c>
      <c r="H801">
        <v>45747</v>
      </c>
      <c r="I801" t="s">
        <v>56</v>
      </c>
      <c r="J801">
        <v>0</v>
      </c>
      <c r="K801">
        <v>8.8999999999999996E-2</v>
      </c>
      <c r="L801" t="s">
        <v>50</v>
      </c>
      <c r="M801" t="s">
        <v>51</v>
      </c>
      <c r="N801" t="s">
        <v>512</v>
      </c>
      <c r="O801" t="s">
        <v>53</v>
      </c>
      <c r="Y801">
        <v>0</v>
      </c>
      <c r="Z801" t="b">
        <v>1</v>
      </c>
      <c r="AA801">
        <v>0</v>
      </c>
    </row>
    <row r="802" spans="2:27" x14ac:dyDescent="0.45">
      <c r="B802">
        <v>789</v>
      </c>
      <c r="C802" t="s">
        <v>47</v>
      </c>
      <c r="D802" t="s">
        <v>1284</v>
      </c>
      <c r="E802" t="s">
        <v>33</v>
      </c>
      <c r="F802">
        <v>11905</v>
      </c>
      <c r="G802">
        <v>-2208</v>
      </c>
      <c r="H802">
        <v>45747</v>
      </c>
      <c r="I802" t="s">
        <v>49</v>
      </c>
      <c r="J802">
        <v>0</v>
      </c>
      <c r="K802">
        <v>0</v>
      </c>
      <c r="L802" t="s">
        <v>50</v>
      </c>
      <c r="M802" t="s">
        <v>51</v>
      </c>
      <c r="N802" t="s">
        <v>175</v>
      </c>
      <c r="O802" t="s">
        <v>1285</v>
      </c>
      <c r="Y802">
        <v>4</v>
      </c>
      <c r="Z802" t="b">
        <v>1</v>
      </c>
      <c r="AA802">
        <v>0</v>
      </c>
    </row>
    <row r="803" spans="2:27" x14ac:dyDescent="0.45">
      <c r="B803">
        <v>790</v>
      </c>
      <c r="C803" t="s">
        <v>47</v>
      </c>
      <c r="D803" t="s">
        <v>1286</v>
      </c>
      <c r="E803" t="s">
        <v>59</v>
      </c>
      <c r="F803">
        <v>11905</v>
      </c>
      <c r="G803">
        <v>-2208</v>
      </c>
      <c r="H803">
        <v>45747</v>
      </c>
      <c r="I803" t="s">
        <v>60</v>
      </c>
      <c r="J803">
        <v>0</v>
      </c>
      <c r="K803">
        <v>0</v>
      </c>
      <c r="L803" t="s">
        <v>57</v>
      </c>
      <c r="M803" t="s">
        <v>51</v>
      </c>
      <c r="N803" t="s">
        <v>1287</v>
      </c>
      <c r="O803" t="s">
        <v>1285</v>
      </c>
      <c r="Y803">
        <v>3</v>
      </c>
      <c r="Z803" t="b">
        <v>1</v>
      </c>
      <c r="AA803">
        <v>1</v>
      </c>
    </row>
    <row r="804" spans="2:27" x14ac:dyDescent="0.45">
      <c r="B804">
        <v>791</v>
      </c>
      <c r="C804" t="s">
        <v>47</v>
      </c>
      <c r="D804" t="s">
        <v>1288</v>
      </c>
      <c r="E804" t="s">
        <v>59</v>
      </c>
      <c r="F804">
        <v>11905</v>
      </c>
      <c r="G804">
        <v>-2208</v>
      </c>
      <c r="H804">
        <v>45747</v>
      </c>
      <c r="I804" t="s">
        <v>60</v>
      </c>
      <c r="J804">
        <v>0</v>
      </c>
      <c r="K804">
        <v>0</v>
      </c>
      <c r="L804" t="s">
        <v>57</v>
      </c>
      <c r="M804" t="s">
        <v>51</v>
      </c>
      <c r="N804" t="s">
        <v>1287</v>
      </c>
      <c r="O804" t="s">
        <v>1285</v>
      </c>
      <c r="Y804">
        <v>2</v>
      </c>
      <c r="Z804" t="b">
        <v>1</v>
      </c>
      <c r="AA804">
        <v>2</v>
      </c>
    </row>
    <row r="805" spans="2:27" x14ac:dyDescent="0.45">
      <c r="B805">
        <v>792</v>
      </c>
      <c r="D805" t="s">
        <v>1289</v>
      </c>
      <c r="E805" t="s">
        <v>1290</v>
      </c>
      <c r="F805">
        <v>8126</v>
      </c>
      <c r="G805">
        <v>-2208</v>
      </c>
      <c r="H805">
        <v>45747</v>
      </c>
      <c r="I805" t="s">
        <v>1291</v>
      </c>
      <c r="J805">
        <v>0</v>
      </c>
      <c r="K805">
        <v>0</v>
      </c>
      <c r="L805" t="s">
        <v>57</v>
      </c>
      <c r="M805" t="s">
        <v>51</v>
      </c>
      <c r="N805" t="s">
        <v>1287</v>
      </c>
      <c r="O805" t="s">
        <v>1285</v>
      </c>
      <c r="Y805">
        <v>0</v>
      </c>
      <c r="Z805" t="b">
        <v>1</v>
      </c>
      <c r="AA805">
        <v>3</v>
      </c>
    </row>
    <row r="806" spans="2:27" x14ac:dyDescent="0.45">
      <c r="B806">
        <v>793</v>
      </c>
      <c r="D806" t="s">
        <v>1289</v>
      </c>
      <c r="E806" t="s">
        <v>1292</v>
      </c>
      <c r="F806">
        <v>3779</v>
      </c>
      <c r="G806">
        <v>0</v>
      </c>
      <c r="H806">
        <v>45747</v>
      </c>
      <c r="I806" t="s">
        <v>1291</v>
      </c>
      <c r="J806">
        <v>0</v>
      </c>
      <c r="K806">
        <v>0</v>
      </c>
      <c r="L806" t="s">
        <v>57</v>
      </c>
      <c r="M806" t="s">
        <v>51</v>
      </c>
      <c r="N806" t="s">
        <v>1287</v>
      </c>
      <c r="O806" t="s">
        <v>1285</v>
      </c>
      <c r="Y806">
        <v>0</v>
      </c>
      <c r="Z806" t="b">
        <v>1</v>
      </c>
      <c r="AA806">
        <v>3</v>
      </c>
    </row>
    <row r="807" spans="2:27" x14ac:dyDescent="0.45">
      <c r="B807">
        <v>794</v>
      </c>
      <c r="D807" t="s">
        <v>1293</v>
      </c>
      <c r="E807" t="s">
        <v>1294</v>
      </c>
      <c r="F807">
        <v>11905</v>
      </c>
      <c r="G807">
        <v>11905</v>
      </c>
      <c r="H807">
        <v>45747</v>
      </c>
      <c r="I807" t="s">
        <v>56</v>
      </c>
      <c r="J807">
        <v>0</v>
      </c>
      <c r="K807">
        <v>2E-3</v>
      </c>
      <c r="L807" t="s">
        <v>50</v>
      </c>
      <c r="M807" t="s">
        <v>51</v>
      </c>
      <c r="N807" t="s">
        <v>175</v>
      </c>
      <c r="O807" t="s">
        <v>53</v>
      </c>
      <c r="Y807">
        <v>0</v>
      </c>
      <c r="Z807" t="b">
        <v>1</v>
      </c>
      <c r="AA807">
        <v>0</v>
      </c>
    </row>
    <row r="808" spans="2:27" x14ac:dyDescent="0.45">
      <c r="B808">
        <v>795</v>
      </c>
      <c r="C808" t="s">
        <v>47</v>
      </c>
      <c r="D808" t="s">
        <v>1295</v>
      </c>
      <c r="E808" t="s">
        <v>59</v>
      </c>
      <c r="F808">
        <v>11633</v>
      </c>
      <c r="G808">
        <v>82</v>
      </c>
      <c r="H808">
        <v>45747</v>
      </c>
      <c r="I808" t="s">
        <v>60</v>
      </c>
      <c r="J808">
        <v>0</v>
      </c>
      <c r="K808">
        <v>0</v>
      </c>
      <c r="L808" t="s">
        <v>50</v>
      </c>
      <c r="M808" t="s">
        <v>51</v>
      </c>
      <c r="N808" t="s">
        <v>196</v>
      </c>
      <c r="O808" t="s">
        <v>53</v>
      </c>
      <c r="Y808">
        <v>1</v>
      </c>
      <c r="Z808" t="b">
        <v>1</v>
      </c>
      <c r="AA808">
        <v>0</v>
      </c>
    </row>
    <row r="809" spans="2:27" x14ac:dyDescent="0.45">
      <c r="B809">
        <v>796</v>
      </c>
      <c r="D809" t="s">
        <v>1296</v>
      </c>
      <c r="E809" t="s">
        <v>1297</v>
      </c>
      <c r="F809">
        <v>11633</v>
      </c>
      <c r="G809">
        <v>82</v>
      </c>
      <c r="H809">
        <v>45747</v>
      </c>
      <c r="I809" t="s">
        <v>63</v>
      </c>
      <c r="J809">
        <v>0</v>
      </c>
      <c r="K809">
        <v>4.2000000000000003E-2</v>
      </c>
      <c r="L809" t="s">
        <v>57</v>
      </c>
      <c r="M809" t="s">
        <v>51</v>
      </c>
      <c r="N809" t="s">
        <v>196</v>
      </c>
      <c r="O809" t="s">
        <v>53</v>
      </c>
      <c r="Y809">
        <v>0</v>
      </c>
      <c r="Z809" t="b">
        <v>1</v>
      </c>
      <c r="AA809">
        <v>1</v>
      </c>
    </row>
    <row r="810" spans="2:27" x14ac:dyDescent="0.45">
      <c r="B810">
        <v>797</v>
      </c>
      <c r="C810" t="s">
        <v>47</v>
      </c>
      <c r="D810" t="s">
        <v>1298</v>
      </c>
      <c r="E810" t="s">
        <v>1299</v>
      </c>
      <c r="F810">
        <v>11310</v>
      </c>
      <c r="G810">
        <v>-700</v>
      </c>
      <c r="H810">
        <v>45747</v>
      </c>
      <c r="I810" t="s">
        <v>56</v>
      </c>
      <c r="J810">
        <v>0</v>
      </c>
      <c r="K810">
        <v>17.16</v>
      </c>
      <c r="L810" t="s">
        <v>50</v>
      </c>
      <c r="M810" t="s">
        <v>51</v>
      </c>
      <c r="N810" t="s">
        <v>265</v>
      </c>
      <c r="O810" t="s">
        <v>53</v>
      </c>
      <c r="Y810">
        <v>2</v>
      </c>
      <c r="Z810" t="b">
        <v>1</v>
      </c>
      <c r="AA810">
        <v>0</v>
      </c>
    </row>
    <row r="811" spans="2:27" x14ac:dyDescent="0.45">
      <c r="B811">
        <v>798</v>
      </c>
      <c r="C811" t="s">
        <v>47</v>
      </c>
      <c r="D811" t="s">
        <v>1300</v>
      </c>
      <c r="E811" t="s">
        <v>59</v>
      </c>
      <c r="F811">
        <v>11310</v>
      </c>
      <c r="G811">
        <v>0</v>
      </c>
      <c r="H811">
        <v>45777</v>
      </c>
      <c r="I811" t="s">
        <v>60</v>
      </c>
      <c r="J811">
        <v>0</v>
      </c>
      <c r="K811">
        <v>0</v>
      </c>
      <c r="L811" t="s">
        <v>57</v>
      </c>
      <c r="M811" t="s">
        <v>51</v>
      </c>
      <c r="N811" t="s">
        <v>175</v>
      </c>
      <c r="O811" t="s">
        <v>53</v>
      </c>
      <c r="Y811">
        <v>1</v>
      </c>
      <c r="Z811" t="b">
        <v>1</v>
      </c>
      <c r="AA811">
        <v>1</v>
      </c>
    </row>
    <row r="812" spans="2:27" x14ac:dyDescent="0.45">
      <c r="B812">
        <v>799</v>
      </c>
      <c r="D812" t="s">
        <v>1301</v>
      </c>
      <c r="E812" t="s">
        <v>1302</v>
      </c>
      <c r="F812">
        <v>11310</v>
      </c>
      <c r="G812">
        <v>0</v>
      </c>
      <c r="H812">
        <v>45777</v>
      </c>
      <c r="I812" t="s">
        <v>63</v>
      </c>
      <c r="J812">
        <v>0</v>
      </c>
      <c r="K812">
        <v>0.19700000000000001</v>
      </c>
      <c r="L812" t="s">
        <v>57</v>
      </c>
      <c r="M812" t="s">
        <v>51</v>
      </c>
      <c r="N812" t="s">
        <v>175</v>
      </c>
      <c r="O812" t="s">
        <v>53</v>
      </c>
      <c r="Y812">
        <v>0</v>
      </c>
      <c r="Z812" t="b">
        <v>1</v>
      </c>
      <c r="AA812">
        <v>2</v>
      </c>
    </row>
    <row r="813" spans="2:27" x14ac:dyDescent="0.45">
      <c r="B813">
        <v>800</v>
      </c>
      <c r="C813" t="s">
        <v>47</v>
      </c>
      <c r="D813" t="s">
        <v>1303</v>
      </c>
      <c r="E813" t="s">
        <v>59</v>
      </c>
      <c r="F813">
        <v>10988</v>
      </c>
      <c r="G813">
        <v>0</v>
      </c>
      <c r="H813">
        <v>45747</v>
      </c>
      <c r="I813" t="s">
        <v>60</v>
      </c>
      <c r="J813">
        <v>0</v>
      </c>
      <c r="K813">
        <v>0</v>
      </c>
      <c r="L813" t="s">
        <v>50</v>
      </c>
      <c r="M813" t="s">
        <v>51</v>
      </c>
      <c r="N813" t="s">
        <v>52</v>
      </c>
      <c r="O813" t="s">
        <v>53</v>
      </c>
      <c r="Y813">
        <v>2</v>
      </c>
      <c r="Z813" t="b">
        <v>1</v>
      </c>
      <c r="AA813">
        <v>0</v>
      </c>
    </row>
    <row r="814" spans="2:27" x14ac:dyDescent="0.45">
      <c r="B814">
        <v>801</v>
      </c>
      <c r="D814" t="s">
        <v>1304</v>
      </c>
      <c r="E814" t="s">
        <v>1305</v>
      </c>
      <c r="F814">
        <v>8223</v>
      </c>
      <c r="G814">
        <v>0</v>
      </c>
      <c r="H814">
        <v>45747</v>
      </c>
      <c r="I814" t="s">
        <v>63</v>
      </c>
      <c r="J814">
        <v>0</v>
      </c>
      <c r="K814">
        <v>1.2E-2</v>
      </c>
      <c r="L814" t="s">
        <v>57</v>
      </c>
      <c r="M814" t="s">
        <v>51</v>
      </c>
      <c r="N814" t="s">
        <v>52</v>
      </c>
      <c r="O814" t="s">
        <v>53</v>
      </c>
      <c r="Y814">
        <v>0</v>
      </c>
      <c r="Z814" t="b">
        <v>1</v>
      </c>
      <c r="AA814">
        <v>1</v>
      </c>
    </row>
    <row r="815" spans="2:27" x14ac:dyDescent="0.45">
      <c r="B815">
        <v>802</v>
      </c>
      <c r="D815" t="s">
        <v>1304</v>
      </c>
      <c r="E815" t="s">
        <v>1306</v>
      </c>
      <c r="F815">
        <v>2765</v>
      </c>
      <c r="G815">
        <v>0</v>
      </c>
      <c r="H815">
        <v>45747</v>
      </c>
      <c r="I815" t="s">
        <v>63</v>
      </c>
      <c r="J815">
        <v>0</v>
      </c>
      <c r="K815">
        <v>7.0000000000000001E-3</v>
      </c>
      <c r="L815" t="s">
        <v>57</v>
      </c>
      <c r="M815" t="s">
        <v>51</v>
      </c>
      <c r="N815" t="s">
        <v>52</v>
      </c>
      <c r="O815" t="s">
        <v>53</v>
      </c>
      <c r="Y815">
        <v>0</v>
      </c>
      <c r="Z815" t="b">
        <v>1</v>
      </c>
      <c r="AA815">
        <v>1</v>
      </c>
    </row>
    <row r="816" spans="2:27" x14ac:dyDescent="0.45">
      <c r="B816">
        <v>803</v>
      </c>
      <c r="D816" t="s">
        <v>1307</v>
      </c>
      <c r="E816" t="s">
        <v>1308</v>
      </c>
      <c r="F816">
        <v>10833</v>
      </c>
      <c r="G816">
        <v>798</v>
      </c>
      <c r="H816">
        <v>45657</v>
      </c>
      <c r="I816" t="s">
        <v>56</v>
      </c>
      <c r="J816">
        <v>0</v>
      </c>
      <c r="K816">
        <v>2E-3</v>
      </c>
      <c r="L816" t="s">
        <v>50</v>
      </c>
      <c r="M816" t="s">
        <v>51</v>
      </c>
      <c r="N816" t="s">
        <v>1309</v>
      </c>
      <c r="O816" t="s">
        <v>53</v>
      </c>
      <c r="Y816">
        <v>0</v>
      </c>
      <c r="Z816" t="b">
        <v>1</v>
      </c>
      <c r="AA816">
        <v>0</v>
      </c>
    </row>
    <row r="817" spans="2:27" x14ac:dyDescent="0.45">
      <c r="B817">
        <v>804</v>
      </c>
      <c r="C817" t="s">
        <v>47</v>
      </c>
      <c r="D817" t="s">
        <v>1310</v>
      </c>
      <c r="E817" t="s">
        <v>59</v>
      </c>
      <c r="F817">
        <v>10690</v>
      </c>
      <c r="G817">
        <v>0</v>
      </c>
      <c r="H817">
        <v>45812</v>
      </c>
      <c r="I817" t="s">
        <v>60</v>
      </c>
      <c r="J817">
        <v>0</v>
      </c>
      <c r="K817">
        <v>0</v>
      </c>
      <c r="L817" t="s">
        <v>50</v>
      </c>
      <c r="M817" t="s">
        <v>51</v>
      </c>
      <c r="N817" t="s">
        <v>265</v>
      </c>
      <c r="O817" t="s">
        <v>53</v>
      </c>
      <c r="Y817">
        <v>1</v>
      </c>
      <c r="Z817" t="b">
        <v>1</v>
      </c>
      <c r="AA817">
        <v>0</v>
      </c>
    </row>
    <row r="818" spans="2:27" x14ac:dyDescent="0.45">
      <c r="B818">
        <v>805</v>
      </c>
      <c r="D818" t="s">
        <v>1311</v>
      </c>
      <c r="E818" t="s">
        <v>1312</v>
      </c>
      <c r="F818">
        <v>10690</v>
      </c>
      <c r="G818">
        <v>0</v>
      </c>
      <c r="H818">
        <v>45812</v>
      </c>
      <c r="I818" t="s">
        <v>85</v>
      </c>
      <c r="J818">
        <v>0</v>
      </c>
      <c r="K818">
        <v>1.599</v>
      </c>
      <c r="L818" t="s">
        <v>57</v>
      </c>
      <c r="M818" t="s">
        <v>51</v>
      </c>
      <c r="N818" t="s">
        <v>265</v>
      </c>
      <c r="O818" t="s">
        <v>53</v>
      </c>
      <c r="Y818">
        <v>0</v>
      </c>
      <c r="Z818" t="b">
        <v>1</v>
      </c>
      <c r="AA818">
        <v>1</v>
      </c>
    </row>
    <row r="819" spans="2:27" x14ac:dyDescent="0.45">
      <c r="B819">
        <v>806</v>
      </c>
      <c r="C819" t="s">
        <v>47</v>
      </c>
      <c r="D819" t="s">
        <v>1313</v>
      </c>
      <c r="E819" t="s">
        <v>59</v>
      </c>
      <c r="F819">
        <v>10670</v>
      </c>
      <c r="G819">
        <v>0</v>
      </c>
      <c r="H819">
        <v>45747</v>
      </c>
      <c r="I819" t="s">
        <v>60</v>
      </c>
      <c r="J819">
        <v>0</v>
      </c>
      <c r="K819">
        <v>0</v>
      </c>
      <c r="L819" t="s">
        <v>50</v>
      </c>
      <c r="M819" t="s">
        <v>293</v>
      </c>
      <c r="N819" t="s">
        <v>175</v>
      </c>
      <c r="O819" t="s">
        <v>118</v>
      </c>
      <c r="Y819">
        <v>1</v>
      </c>
      <c r="Z819" t="b">
        <v>1</v>
      </c>
      <c r="AA819">
        <v>0</v>
      </c>
    </row>
    <row r="820" spans="2:27" x14ac:dyDescent="0.45">
      <c r="B820">
        <v>807</v>
      </c>
      <c r="D820" t="s">
        <v>1314</v>
      </c>
      <c r="E820" t="s">
        <v>1315</v>
      </c>
      <c r="F820">
        <v>10670</v>
      </c>
      <c r="G820">
        <v>0</v>
      </c>
      <c r="H820">
        <v>45747</v>
      </c>
      <c r="I820" t="s">
        <v>122</v>
      </c>
      <c r="J820">
        <v>0</v>
      </c>
      <c r="K820">
        <v>0</v>
      </c>
      <c r="L820" t="s">
        <v>57</v>
      </c>
      <c r="M820" t="s">
        <v>293</v>
      </c>
      <c r="N820" t="s">
        <v>175</v>
      </c>
      <c r="O820" t="s">
        <v>118</v>
      </c>
      <c r="Y820">
        <v>0</v>
      </c>
      <c r="Z820" t="b">
        <v>1</v>
      </c>
      <c r="AA820">
        <v>1</v>
      </c>
    </row>
    <row r="821" spans="2:27" x14ac:dyDescent="0.45">
      <c r="B821">
        <v>808</v>
      </c>
      <c r="C821" t="s">
        <v>47</v>
      </c>
      <c r="D821" t="s">
        <v>1316</v>
      </c>
      <c r="E821" t="s">
        <v>33</v>
      </c>
      <c r="F821">
        <v>10529</v>
      </c>
      <c r="G821">
        <v>-1047</v>
      </c>
      <c r="H821">
        <v>45747</v>
      </c>
      <c r="I821" t="s">
        <v>49</v>
      </c>
      <c r="J821">
        <v>0</v>
      </c>
      <c r="K821">
        <v>0</v>
      </c>
      <c r="L821" t="s">
        <v>50</v>
      </c>
      <c r="M821" t="s">
        <v>51</v>
      </c>
      <c r="N821" t="s">
        <v>265</v>
      </c>
      <c r="O821" t="s">
        <v>53</v>
      </c>
      <c r="Y821">
        <v>1</v>
      </c>
      <c r="Z821" t="b">
        <v>1</v>
      </c>
      <c r="AA821">
        <v>0</v>
      </c>
    </row>
    <row r="822" spans="2:27" x14ac:dyDescent="0.45">
      <c r="B822">
        <v>809</v>
      </c>
      <c r="D822" t="s">
        <v>1317</v>
      </c>
      <c r="E822" t="s">
        <v>1318</v>
      </c>
      <c r="F822">
        <v>10529</v>
      </c>
      <c r="G822">
        <v>-1047</v>
      </c>
      <c r="H822">
        <v>45747</v>
      </c>
      <c r="I822" t="s">
        <v>56</v>
      </c>
      <c r="J822">
        <v>0</v>
      </c>
      <c r="K822">
        <v>1E-3</v>
      </c>
      <c r="L822" t="s">
        <v>57</v>
      </c>
      <c r="M822" t="s">
        <v>51</v>
      </c>
      <c r="N822" t="s">
        <v>265</v>
      </c>
      <c r="O822" t="s">
        <v>53</v>
      </c>
      <c r="Y822">
        <v>0</v>
      </c>
      <c r="Z822" t="b">
        <v>1</v>
      </c>
      <c r="AA822">
        <v>1</v>
      </c>
    </row>
    <row r="823" spans="2:27" x14ac:dyDescent="0.45">
      <c r="B823">
        <v>810</v>
      </c>
      <c r="D823" t="s">
        <v>1319</v>
      </c>
      <c r="E823" t="s">
        <v>1320</v>
      </c>
      <c r="F823">
        <v>10230</v>
      </c>
      <c r="G823">
        <v>10230</v>
      </c>
      <c r="H823">
        <v>45747</v>
      </c>
      <c r="I823" t="s">
        <v>56</v>
      </c>
      <c r="J823">
        <v>0</v>
      </c>
      <c r="K823">
        <v>0.01</v>
      </c>
      <c r="L823" t="s">
        <v>50</v>
      </c>
      <c r="M823" t="s">
        <v>246</v>
      </c>
      <c r="N823" t="s">
        <v>130</v>
      </c>
      <c r="O823" t="s">
        <v>53</v>
      </c>
      <c r="Y823">
        <v>0</v>
      </c>
      <c r="Z823" t="b">
        <v>1</v>
      </c>
      <c r="AA823">
        <v>0</v>
      </c>
    </row>
    <row r="824" spans="2:27" x14ac:dyDescent="0.45">
      <c r="B824">
        <v>811</v>
      </c>
      <c r="C824" t="s">
        <v>47</v>
      </c>
      <c r="D824" t="s">
        <v>1321</v>
      </c>
      <c r="E824" t="s">
        <v>33</v>
      </c>
      <c r="F824">
        <v>10158</v>
      </c>
      <c r="G824">
        <v>10158</v>
      </c>
      <c r="H824">
        <v>45747</v>
      </c>
      <c r="I824" t="s">
        <v>49</v>
      </c>
      <c r="J824">
        <v>0</v>
      </c>
      <c r="K824">
        <v>0</v>
      </c>
      <c r="L824" t="s">
        <v>50</v>
      </c>
      <c r="M824" t="s">
        <v>51</v>
      </c>
      <c r="N824" t="s">
        <v>248</v>
      </c>
      <c r="O824" t="s">
        <v>176</v>
      </c>
      <c r="Y824">
        <v>1</v>
      </c>
      <c r="Z824" t="b">
        <v>1</v>
      </c>
      <c r="AA824">
        <v>0</v>
      </c>
    </row>
    <row r="825" spans="2:27" x14ac:dyDescent="0.45">
      <c r="B825">
        <v>812</v>
      </c>
      <c r="D825" t="s">
        <v>1322</v>
      </c>
      <c r="E825" t="s">
        <v>1323</v>
      </c>
      <c r="F825">
        <v>10158</v>
      </c>
      <c r="G825">
        <v>10158</v>
      </c>
      <c r="H825">
        <v>45747</v>
      </c>
      <c r="I825" t="s">
        <v>56</v>
      </c>
      <c r="J825">
        <v>0</v>
      </c>
      <c r="K825">
        <v>1E-3</v>
      </c>
      <c r="L825" t="s">
        <v>57</v>
      </c>
      <c r="M825" t="s">
        <v>243</v>
      </c>
      <c r="N825" t="s">
        <v>248</v>
      </c>
      <c r="O825" t="s">
        <v>176</v>
      </c>
      <c r="Y825">
        <v>0</v>
      </c>
      <c r="Z825" t="b">
        <v>1</v>
      </c>
      <c r="AA825">
        <v>1</v>
      </c>
    </row>
    <row r="826" spans="2:27" x14ac:dyDescent="0.45">
      <c r="B826">
        <v>813</v>
      </c>
      <c r="C826" t="s">
        <v>47</v>
      </c>
      <c r="D826" t="s">
        <v>1324</v>
      </c>
      <c r="E826" t="s">
        <v>33</v>
      </c>
      <c r="F826">
        <v>9726</v>
      </c>
      <c r="G826">
        <v>639</v>
      </c>
      <c r="H826">
        <v>45747</v>
      </c>
      <c r="I826" t="s">
        <v>49</v>
      </c>
      <c r="J826">
        <v>0</v>
      </c>
      <c r="K826">
        <v>0</v>
      </c>
      <c r="L826" t="s">
        <v>50</v>
      </c>
      <c r="M826" t="s">
        <v>443</v>
      </c>
      <c r="N826" t="s">
        <v>125</v>
      </c>
      <c r="O826" t="s">
        <v>126</v>
      </c>
      <c r="Y826">
        <v>1</v>
      </c>
      <c r="Z826" t="b">
        <v>1</v>
      </c>
      <c r="AA826">
        <v>0</v>
      </c>
    </row>
    <row r="827" spans="2:27" x14ac:dyDescent="0.45">
      <c r="B827">
        <v>814</v>
      </c>
      <c r="D827" t="s">
        <v>1325</v>
      </c>
      <c r="E827" t="s">
        <v>1326</v>
      </c>
      <c r="F827">
        <v>9726</v>
      </c>
      <c r="G827">
        <v>639</v>
      </c>
      <c r="H827">
        <v>45747</v>
      </c>
      <c r="I827" t="s">
        <v>56</v>
      </c>
      <c r="J827">
        <v>0</v>
      </c>
      <c r="K827">
        <v>1E-3</v>
      </c>
      <c r="L827" t="s">
        <v>57</v>
      </c>
      <c r="M827" t="s">
        <v>246</v>
      </c>
      <c r="N827" t="s">
        <v>125</v>
      </c>
      <c r="O827" t="s">
        <v>126</v>
      </c>
      <c r="Y827">
        <v>0</v>
      </c>
      <c r="Z827" t="b">
        <v>1</v>
      </c>
      <c r="AA827">
        <v>1</v>
      </c>
    </row>
    <row r="828" spans="2:27" x14ac:dyDescent="0.45">
      <c r="B828">
        <v>815</v>
      </c>
      <c r="C828" t="s">
        <v>47</v>
      </c>
      <c r="D828" t="s">
        <v>1327</v>
      </c>
      <c r="E828" t="s">
        <v>33</v>
      </c>
      <c r="F828">
        <v>9641</v>
      </c>
      <c r="G828">
        <v>-274</v>
      </c>
      <c r="H828">
        <v>45747</v>
      </c>
      <c r="I828" t="s">
        <v>49</v>
      </c>
      <c r="J828">
        <v>0</v>
      </c>
      <c r="K828">
        <v>0</v>
      </c>
      <c r="L828" t="s">
        <v>50</v>
      </c>
      <c r="M828" t="s">
        <v>405</v>
      </c>
      <c r="N828" t="s">
        <v>1328</v>
      </c>
      <c r="O828" t="s">
        <v>1329</v>
      </c>
      <c r="Y828">
        <v>1</v>
      </c>
      <c r="Z828" t="b">
        <v>1</v>
      </c>
      <c r="AA828">
        <v>0</v>
      </c>
    </row>
    <row r="829" spans="2:27" x14ac:dyDescent="0.45">
      <c r="B829">
        <v>816</v>
      </c>
      <c r="D829" t="s">
        <v>1330</v>
      </c>
      <c r="E829" t="s">
        <v>1331</v>
      </c>
      <c r="F829">
        <v>9641</v>
      </c>
      <c r="G829">
        <v>-274</v>
      </c>
      <c r="H829">
        <v>45747</v>
      </c>
      <c r="I829" t="s">
        <v>56</v>
      </c>
      <c r="J829">
        <v>0</v>
      </c>
      <c r="K829">
        <v>8.9999999999999993E-3</v>
      </c>
      <c r="L829" t="s">
        <v>57</v>
      </c>
      <c r="M829" t="s">
        <v>51</v>
      </c>
      <c r="N829" t="s">
        <v>1328</v>
      </c>
      <c r="O829" t="s">
        <v>1329</v>
      </c>
      <c r="Y829">
        <v>0</v>
      </c>
      <c r="Z829" t="b">
        <v>1</v>
      </c>
      <c r="AA829">
        <v>1</v>
      </c>
    </row>
    <row r="830" spans="2:27" x14ac:dyDescent="0.45">
      <c r="B830">
        <v>817</v>
      </c>
      <c r="C830" t="s">
        <v>47</v>
      </c>
      <c r="D830" t="s">
        <v>1332</v>
      </c>
      <c r="E830" t="s">
        <v>59</v>
      </c>
      <c r="F830">
        <v>9627</v>
      </c>
      <c r="G830">
        <v>1054</v>
      </c>
      <c r="H830">
        <v>45473</v>
      </c>
      <c r="I830" t="s">
        <v>60</v>
      </c>
      <c r="J830">
        <v>0</v>
      </c>
      <c r="K830">
        <v>0</v>
      </c>
      <c r="L830" t="s">
        <v>50</v>
      </c>
      <c r="M830" t="s">
        <v>399</v>
      </c>
      <c r="N830" t="s">
        <v>1333</v>
      </c>
      <c r="O830" t="s">
        <v>118</v>
      </c>
      <c r="Y830">
        <v>6</v>
      </c>
      <c r="Z830" t="b">
        <v>1</v>
      </c>
      <c r="AA830">
        <v>0</v>
      </c>
    </row>
    <row r="831" spans="2:27" x14ac:dyDescent="0.45">
      <c r="B831">
        <v>818</v>
      </c>
      <c r="D831" t="s">
        <v>1334</v>
      </c>
      <c r="E831" t="s">
        <v>1335</v>
      </c>
      <c r="F831">
        <v>4521</v>
      </c>
      <c r="G831">
        <v>930</v>
      </c>
      <c r="H831">
        <v>45473</v>
      </c>
      <c r="I831" t="s">
        <v>122</v>
      </c>
      <c r="J831">
        <v>0</v>
      </c>
      <c r="K831">
        <v>0</v>
      </c>
      <c r="L831" t="s">
        <v>57</v>
      </c>
      <c r="M831" t="s">
        <v>399</v>
      </c>
      <c r="N831" t="s">
        <v>1333</v>
      </c>
      <c r="O831" t="s">
        <v>118</v>
      </c>
      <c r="Y831">
        <v>0</v>
      </c>
      <c r="Z831" t="b">
        <v>1</v>
      </c>
      <c r="AA831">
        <v>1</v>
      </c>
    </row>
    <row r="832" spans="2:27" x14ac:dyDescent="0.45">
      <c r="B832">
        <v>819</v>
      </c>
      <c r="D832" t="s">
        <v>1334</v>
      </c>
      <c r="E832" t="s">
        <v>1336</v>
      </c>
      <c r="F832">
        <v>2054</v>
      </c>
      <c r="G832">
        <v>245</v>
      </c>
      <c r="H832">
        <v>45473</v>
      </c>
      <c r="I832" t="s">
        <v>122</v>
      </c>
      <c r="J832">
        <v>0</v>
      </c>
      <c r="K832">
        <v>0</v>
      </c>
      <c r="L832" t="s">
        <v>57</v>
      </c>
      <c r="M832" t="s">
        <v>399</v>
      </c>
      <c r="N832" t="s">
        <v>1333</v>
      </c>
      <c r="O832" t="s">
        <v>118</v>
      </c>
      <c r="Y832">
        <v>0</v>
      </c>
      <c r="Z832" t="b">
        <v>1</v>
      </c>
      <c r="AA832">
        <v>1</v>
      </c>
    </row>
    <row r="833" spans="2:27" x14ac:dyDescent="0.45">
      <c r="B833">
        <v>820</v>
      </c>
      <c r="D833" t="s">
        <v>1334</v>
      </c>
      <c r="E833" t="s">
        <v>1337</v>
      </c>
      <c r="F833">
        <v>1119</v>
      </c>
      <c r="G833">
        <v>-28</v>
      </c>
      <c r="H833">
        <v>45473</v>
      </c>
      <c r="I833" t="s">
        <v>122</v>
      </c>
      <c r="J833">
        <v>0</v>
      </c>
      <c r="K833">
        <v>0</v>
      </c>
      <c r="L833" t="s">
        <v>57</v>
      </c>
      <c r="M833" t="s">
        <v>399</v>
      </c>
      <c r="N833" t="s">
        <v>1333</v>
      </c>
      <c r="O833" t="s">
        <v>118</v>
      </c>
      <c r="Y833">
        <v>0</v>
      </c>
      <c r="Z833" t="b">
        <v>1</v>
      </c>
      <c r="AA833">
        <v>1</v>
      </c>
    </row>
    <row r="834" spans="2:27" x14ac:dyDescent="0.45">
      <c r="B834">
        <v>821</v>
      </c>
      <c r="D834" t="s">
        <v>1334</v>
      </c>
      <c r="E834" t="s">
        <v>1338</v>
      </c>
      <c r="F834">
        <v>948</v>
      </c>
      <c r="G834">
        <v>-246</v>
      </c>
      <c r="H834">
        <v>45473</v>
      </c>
      <c r="I834" t="s">
        <v>122</v>
      </c>
      <c r="J834">
        <v>0</v>
      </c>
      <c r="K834">
        <v>0</v>
      </c>
      <c r="L834" t="s">
        <v>57</v>
      </c>
      <c r="M834" t="s">
        <v>399</v>
      </c>
      <c r="N834" t="s">
        <v>1333</v>
      </c>
      <c r="O834" t="s">
        <v>118</v>
      </c>
      <c r="Y834">
        <v>0</v>
      </c>
      <c r="Z834" t="b">
        <v>1</v>
      </c>
      <c r="AA834">
        <v>1</v>
      </c>
    </row>
    <row r="835" spans="2:27" x14ac:dyDescent="0.45">
      <c r="B835">
        <v>822</v>
      </c>
      <c r="D835" t="s">
        <v>1334</v>
      </c>
      <c r="E835" t="s">
        <v>1336</v>
      </c>
      <c r="F835">
        <v>846</v>
      </c>
      <c r="G835">
        <v>136</v>
      </c>
      <c r="H835">
        <v>45473</v>
      </c>
      <c r="I835" t="s">
        <v>122</v>
      </c>
      <c r="J835">
        <v>0</v>
      </c>
      <c r="K835">
        <v>0</v>
      </c>
      <c r="L835" t="s">
        <v>57</v>
      </c>
      <c r="M835" t="s">
        <v>399</v>
      </c>
      <c r="N835" t="s">
        <v>1333</v>
      </c>
      <c r="O835" t="s">
        <v>118</v>
      </c>
      <c r="Y835">
        <v>0</v>
      </c>
      <c r="Z835" t="b">
        <v>1</v>
      </c>
      <c r="AA835">
        <v>1</v>
      </c>
    </row>
    <row r="836" spans="2:27" x14ac:dyDescent="0.45">
      <c r="B836">
        <v>823</v>
      </c>
      <c r="D836" t="s">
        <v>1334</v>
      </c>
      <c r="E836" t="s">
        <v>1339</v>
      </c>
      <c r="F836">
        <v>139</v>
      </c>
      <c r="G836">
        <v>17</v>
      </c>
      <c r="H836">
        <v>45473</v>
      </c>
      <c r="I836" t="s">
        <v>122</v>
      </c>
      <c r="J836">
        <v>0</v>
      </c>
      <c r="K836">
        <v>0</v>
      </c>
      <c r="L836" t="s">
        <v>57</v>
      </c>
      <c r="M836" t="s">
        <v>399</v>
      </c>
      <c r="N836" t="s">
        <v>1333</v>
      </c>
      <c r="O836" t="s">
        <v>118</v>
      </c>
      <c r="Y836">
        <v>0</v>
      </c>
      <c r="Z836" t="b">
        <v>1</v>
      </c>
      <c r="AA836">
        <v>1</v>
      </c>
    </row>
    <row r="837" spans="2:27" x14ac:dyDescent="0.45">
      <c r="B837">
        <v>824</v>
      </c>
      <c r="D837" t="s">
        <v>1340</v>
      </c>
      <c r="E837" t="s">
        <v>1341</v>
      </c>
      <c r="F837">
        <v>9473</v>
      </c>
      <c r="G837">
        <v>9473</v>
      </c>
      <c r="H837">
        <v>45747</v>
      </c>
      <c r="I837" t="s">
        <v>56</v>
      </c>
      <c r="J837">
        <v>0</v>
      </c>
      <c r="K837">
        <v>2.1000000000000001E-2</v>
      </c>
      <c r="L837" t="s">
        <v>50</v>
      </c>
      <c r="M837" t="s">
        <v>51</v>
      </c>
      <c r="N837" t="s">
        <v>130</v>
      </c>
      <c r="O837" t="s">
        <v>53</v>
      </c>
      <c r="Y837">
        <v>0</v>
      </c>
      <c r="Z837" t="b">
        <v>1</v>
      </c>
      <c r="AA837">
        <v>0</v>
      </c>
    </row>
    <row r="838" spans="2:27" x14ac:dyDescent="0.45">
      <c r="B838">
        <v>825</v>
      </c>
      <c r="C838" t="s">
        <v>47</v>
      </c>
      <c r="D838" t="s">
        <v>1342</v>
      </c>
      <c r="E838" t="s">
        <v>33</v>
      </c>
      <c r="F838">
        <v>9387</v>
      </c>
      <c r="G838">
        <v>4853</v>
      </c>
      <c r="H838">
        <v>45747</v>
      </c>
      <c r="I838" t="s">
        <v>49</v>
      </c>
      <c r="J838">
        <v>0</v>
      </c>
      <c r="K838">
        <v>0</v>
      </c>
      <c r="L838" t="s">
        <v>50</v>
      </c>
      <c r="M838" t="s">
        <v>451</v>
      </c>
      <c r="N838" t="s">
        <v>634</v>
      </c>
      <c r="O838" t="s">
        <v>635</v>
      </c>
      <c r="Y838">
        <v>2</v>
      </c>
      <c r="Z838" t="b">
        <v>1</v>
      </c>
      <c r="AA838">
        <v>0</v>
      </c>
    </row>
    <row r="839" spans="2:27" x14ac:dyDescent="0.45">
      <c r="B839">
        <v>826</v>
      </c>
      <c r="C839" t="s">
        <v>47</v>
      </c>
      <c r="D839" t="s">
        <v>1343</v>
      </c>
      <c r="E839" t="s">
        <v>59</v>
      </c>
      <c r="F839">
        <v>9387</v>
      </c>
      <c r="G839">
        <v>4853</v>
      </c>
      <c r="H839">
        <v>45747</v>
      </c>
      <c r="I839" t="s">
        <v>60</v>
      </c>
      <c r="J839">
        <v>0</v>
      </c>
      <c r="K839">
        <v>0</v>
      </c>
      <c r="L839" t="s">
        <v>57</v>
      </c>
      <c r="M839" t="s">
        <v>451</v>
      </c>
      <c r="N839" t="s">
        <v>634</v>
      </c>
      <c r="O839" t="s">
        <v>635</v>
      </c>
      <c r="Y839">
        <v>1</v>
      </c>
      <c r="Z839" t="b">
        <v>1</v>
      </c>
      <c r="AA839">
        <v>1</v>
      </c>
    </row>
    <row r="840" spans="2:27" x14ac:dyDescent="0.45">
      <c r="B840">
        <v>827</v>
      </c>
      <c r="D840" t="s">
        <v>1344</v>
      </c>
      <c r="E840" t="s">
        <v>1345</v>
      </c>
      <c r="F840">
        <v>9387</v>
      </c>
      <c r="G840">
        <v>4853</v>
      </c>
      <c r="H840">
        <v>45747</v>
      </c>
      <c r="I840" t="s">
        <v>56</v>
      </c>
      <c r="J840">
        <v>0</v>
      </c>
      <c r="K840">
        <v>9.9480000000000004</v>
      </c>
      <c r="L840" t="s">
        <v>57</v>
      </c>
      <c r="M840" t="s">
        <v>51</v>
      </c>
      <c r="N840" t="s">
        <v>634</v>
      </c>
      <c r="O840" t="s">
        <v>635</v>
      </c>
      <c r="Y840">
        <v>0</v>
      </c>
      <c r="Z840" t="b">
        <v>1</v>
      </c>
      <c r="AA840">
        <v>2</v>
      </c>
    </row>
    <row r="841" spans="2:27" x14ac:dyDescent="0.45">
      <c r="B841">
        <v>828</v>
      </c>
      <c r="C841" t="s">
        <v>47</v>
      </c>
      <c r="D841" t="s">
        <v>1346</v>
      </c>
      <c r="E841" t="s">
        <v>1347</v>
      </c>
      <c r="F841">
        <v>9300</v>
      </c>
      <c r="G841">
        <v>-337</v>
      </c>
      <c r="H841">
        <v>45747</v>
      </c>
      <c r="I841" t="s">
        <v>56</v>
      </c>
      <c r="J841">
        <v>0</v>
      </c>
      <c r="K841">
        <v>8.9999999999999993E-3</v>
      </c>
      <c r="L841" t="s">
        <v>50</v>
      </c>
      <c r="M841" t="s">
        <v>51</v>
      </c>
      <c r="N841" t="s">
        <v>616</v>
      </c>
      <c r="O841" t="s">
        <v>53</v>
      </c>
      <c r="Y841">
        <v>8</v>
      </c>
      <c r="Z841" t="b">
        <v>1</v>
      </c>
      <c r="AA841">
        <v>0</v>
      </c>
    </row>
    <row r="842" spans="2:27" x14ac:dyDescent="0.45">
      <c r="B842">
        <v>829</v>
      </c>
      <c r="C842" t="s">
        <v>47</v>
      </c>
      <c r="D842" t="s">
        <v>1348</v>
      </c>
      <c r="E842" t="s">
        <v>59</v>
      </c>
      <c r="F842">
        <v>17557</v>
      </c>
      <c r="G842">
        <v>7592</v>
      </c>
      <c r="H842">
        <v>45747</v>
      </c>
      <c r="I842" t="s">
        <v>60</v>
      </c>
      <c r="J842">
        <v>0</v>
      </c>
      <c r="K842">
        <v>0</v>
      </c>
      <c r="L842" t="s">
        <v>57</v>
      </c>
      <c r="M842" t="s">
        <v>51</v>
      </c>
      <c r="N842" t="s">
        <v>654</v>
      </c>
      <c r="O842" t="s">
        <v>53</v>
      </c>
      <c r="Y842">
        <v>7</v>
      </c>
      <c r="Z842" t="b">
        <v>1</v>
      </c>
      <c r="AA842">
        <v>1</v>
      </c>
    </row>
    <row r="843" spans="2:27" x14ac:dyDescent="0.45">
      <c r="B843">
        <v>830</v>
      </c>
      <c r="D843" t="s">
        <v>1349</v>
      </c>
      <c r="E843" t="s">
        <v>1350</v>
      </c>
      <c r="F843">
        <v>7549</v>
      </c>
      <c r="G843">
        <v>6644</v>
      </c>
      <c r="H843">
        <v>45688</v>
      </c>
      <c r="I843" t="s">
        <v>63</v>
      </c>
      <c r="J843">
        <v>0</v>
      </c>
      <c r="K843">
        <v>0.34100000000000003</v>
      </c>
      <c r="L843" t="s">
        <v>57</v>
      </c>
      <c r="M843" t="s">
        <v>51</v>
      </c>
      <c r="N843" t="s">
        <v>654</v>
      </c>
      <c r="O843" t="s">
        <v>53</v>
      </c>
      <c r="Y843">
        <v>0</v>
      </c>
      <c r="Z843" t="b">
        <v>1</v>
      </c>
      <c r="AA843">
        <v>2</v>
      </c>
    </row>
    <row r="844" spans="2:27" x14ac:dyDescent="0.45">
      <c r="B844">
        <v>831</v>
      </c>
      <c r="D844" t="s">
        <v>1349</v>
      </c>
      <c r="E844" t="s">
        <v>1351</v>
      </c>
      <c r="F844">
        <v>4410</v>
      </c>
      <c r="G844">
        <v>423</v>
      </c>
      <c r="H844">
        <v>45688</v>
      </c>
      <c r="I844" t="s">
        <v>63</v>
      </c>
      <c r="J844">
        <v>0</v>
      </c>
      <c r="K844">
        <v>0.222</v>
      </c>
      <c r="L844" t="s">
        <v>57</v>
      </c>
      <c r="M844" t="s">
        <v>51</v>
      </c>
      <c r="N844" t="s">
        <v>654</v>
      </c>
      <c r="O844" t="s">
        <v>53</v>
      </c>
      <c r="Y844">
        <v>0</v>
      </c>
      <c r="Z844" t="b">
        <v>1</v>
      </c>
      <c r="AA844">
        <v>2</v>
      </c>
    </row>
    <row r="845" spans="2:27" x14ac:dyDescent="0.45">
      <c r="B845">
        <v>832</v>
      </c>
      <c r="D845" t="s">
        <v>1349</v>
      </c>
      <c r="E845" t="s">
        <v>1352</v>
      </c>
      <c r="F845">
        <v>1503</v>
      </c>
      <c r="G845">
        <v>-68</v>
      </c>
      <c r="H845">
        <v>45747</v>
      </c>
      <c r="I845" t="s">
        <v>63</v>
      </c>
      <c r="J845">
        <v>0</v>
      </c>
      <c r="K845">
        <v>0.29099999999999998</v>
      </c>
      <c r="L845" t="s">
        <v>57</v>
      </c>
      <c r="M845" t="s">
        <v>51</v>
      </c>
      <c r="N845" t="s">
        <v>654</v>
      </c>
      <c r="O845" t="s">
        <v>53</v>
      </c>
      <c r="Y845">
        <v>0</v>
      </c>
      <c r="Z845" t="b">
        <v>1</v>
      </c>
      <c r="AA845">
        <v>2</v>
      </c>
    </row>
    <row r="846" spans="2:27" x14ac:dyDescent="0.45">
      <c r="B846">
        <v>833</v>
      </c>
      <c r="D846" t="s">
        <v>1349</v>
      </c>
      <c r="E846" t="s">
        <v>1353</v>
      </c>
      <c r="F846">
        <v>1460</v>
      </c>
      <c r="G846">
        <v>-207</v>
      </c>
      <c r="H846">
        <v>45747</v>
      </c>
      <c r="I846" t="s">
        <v>63</v>
      </c>
      <c r="J846">
        <v>0</v>
      </c>
      <c r="K846">
        <v>0.373</v>
      </c>
      <c r="L846" t="s">
        <v>57</v>
      </c>
      <c r="M846" t="s">
        <v>51</v>
      </c>
      <c r="N846" t="s">
        <v>654</v>
      </c>
      <c r="O846" t="s">
        <v>53</v>
      </c>
      <c r="Y846">
        <v>0</v>
      </c>
      <c r="Z846" t="b">
        <v>1</v>
      </c>
      <c r="AA846">
        <v>2</v>
      </c>
    </row>
    <row r="847" spans="2:27" x14ac:dyDescent="0.45">
      <c r="B847">
        <v>834</v>
      </c>
      <c r="D847" t="s">
        <v>1349</v>
      </c>
      <c r="E847" t="s">
        <v>1354</v>
      </c>
      <c r="F847">
        <v>1205</v>
      </c>
      <c r="G847">
        <v>410</v>
      </c>
      <c r="H847">
        <v>45688</v>
      </c>
      <c r="I847" t="s">
        <v>63</v>
      </c>
      <c r="J847">
        <v>0</v>
      </c>
      <c r="K847">
        <v>0.22700000000000001</v>
      </c>
      <c r="L847" t="s">
        <v>57</v>
      </c>
      <c r="M847" t="s">
        <v>51</v>
      </c>
      <c r="N847" t="s">
        <v>654</v>
      </c>
      <c r="O847" t="s">
        <v>53</v>
      </c>
      <c r="Y847">
        <v>0</v>
      </c>
      <c r="Z847" t="b">
        <v>1</v>
      </c>
      <c r="AA847">
        <v>2</v>
      </c>
    </row>
    <row r="848" spans="2:27" x14ac:dyDescent="0.45">
      <c r="B848">
        <v>835</v>
      </c>
      <c r="D848" t="s">
        <v>1349</v>
      </c>
      <c r="E848" t="s">
        <v>1355</v>
      </c>
      <c r="F848">
        <v>1001</v>
      </c>
      <c r="G848">
        <v>-39</v>
      </c>
      <c r="H848">
        <v>45747</v>
      </c>
      <c r="I848" t="s">
        <v>63</v>
      </c>
      <c r="J848">
        <v>0</v>
      </c>
      <c r="K848">
        <v>0.26700000000000002</v>
      </c>
      <c r="L848" t="s">
        <v>57</v>
      </c>
      <c r="M848" t="s">
        <v>51</v>
      </c>
      <c r="N848" t="s">
        <v>654</v>
      </c>
      <c r="O848" t="s">
        <v>53</v>
      </c>
      <c r="Y848">
        <v>0</v>
      </c>
      <c r="Z848" t="b">
        <v>1</v>
      </c>
      <c r="AA848">
        <v>2</v>
      </c>
    </row>
    <row r="849" spans="2:27" x14ac:dyDescent="0.45">
      <c r="B849">
        <v>836</v>
      </c>
      <c r="D849" t="s">
        <v>1349</v>
      </c>
      <c r="E849" t="s">
        <v>1356</v>
      </c>
      <c r="F849">
        <v>429</v>
      </c>
      <c r="G849">
        <v>429</v>
      </c>
      <c r="H849">
        <v>45688</v>
      </c>
      <c r="I849" t="s">
        <v>63</v>
      </c>
      <c r="J849">
        <v>0</v>
      </c>
      <c r="K849">
        <v>0.254</v>
      </c>
      <c r="L849" t="s">
        <v>57</v>
      </c>
      <c r="M849" t="s">
        <v>51</v>
      </c>
      <c r="N849" t="s">
        <v>654</v>
      </c>
      <c r="O849" t="s">
        <v>53</v>
      </c>
      <c r="Y849">
        <v>0</v>
      </c>
      <c r="Z849" t="b">
        <v>1</v>
      </c>
      <c r="AA849">
        <v>2</v>
      </c>
    </row>
    <row r="850" spans="2:27" x14ac:dyDescent="0.45">
      <c r="B850">
        <v>837</v>
      </c>
      <c r="C850" t="s">
        <v>47</v>
      </c>
      <c r="D850" t="s">
        <v>1357</v>
      </c>
      <c r="E850" t="s">
        <v>59</v>
      </c>
      <c r="F850">
        <v>9023</v>
      </c>
      <c r="G850">
        <v>0</v>
      </c>
      <c r="H850">
        <v>45812</v>
      </c>
      <c r="I850" t="s">
        <v>60</v>
      </c>
      <c r="J850">
        <v>0</v>
      </c>
      <c r="K850">
        <v>0</v>
      </c>
      <c r="L850" t="s">
        <v>50</v>
      </c>
      <c r="M850" t="s">
        <v>51</v>
      </c>
      <c r="N850" t="s">
        <v>130</v>
      </c>
      <c r="O850" t="s">
        <v>53</v>
      </c>
      <c r="Y850">
        <v>1</v>
      </c>
      <c r="Z850" t="b">
        <v>1</v>
      </c>
      <c r="AA850">
        <v>0</v>
      </c>
    </row>
    <row r="851" spans="2:27" x14ac:dyDescent="0.45">
      <c r="B851">
        <v>838</v>
      </c>
      <c r="D851" t="s">
        <v>1358</v>
      </c>
      <c r="E851" t="s">
        <v>1359</v>
      </c>
      <c r="F851">
        <v>9023</v>
      </c>
      <c r="G851">
        <v>0</v>
      </c>
      <c r="H851">
        <v>45812</v>
      </c>
      <c r="I851" t="s">
        <v>85</v>
      </c>
      <c r="J851">
        <v>0</v>
      </c>
      <c r="K851">
        <v>7.6999999999999999E-2</v>
      </c>
      <c r="L851" t="s">
        <v>57</v>
      </c>
      <c r="M851" t="s">
        <v>51</v>
      </c>
      <c r="N851" t="s">
        <v>130</v>
      </c>
      <c r="O851" t="s">
        <v>53</v>
      </c>
      <c r="Y851">
        <v>0</v>
      </c>
      <c r="Z851" t="b">
        <v>1</v>
      </c>
      <c r="AA851">
        <v>1</v>
      </c>
    </row>
    <row r="852" spans="2:27" x14ac:dyDescent="0.45">
      <c r="B852">
        <v>839</v>
      </c>
      <c r="C852" t="s">
        <v>47</v>
      </c>
      <c r="D852" t="s">
        <v>1360</v>
      </c>
      <c r="E852" t="s">
        <v>59</v>
      </c>
      <c r="F852">
        <v>8232</v>
      </c>
      <c r="G852">
        <v>0</v>
      </c>
      <c r="H852">
        <v>45777</v>
      </c>
      <c r="I852" t="s">
        <v>60</v>
      </c>
      <c r="J852">
        <v>0</v>
      </c>
      <c r="K852">
        <v>0</v>
      </c>
      <c r="L852" t="s">
        <v>50</v>
      </c>
      <c r="M852" t="s">
        <v>51</v>
      </c>
      <c r="N852" t="s">
        <v>175</v>
      </c>
      <c r="O852" t="s">
        <v>1361</v>
      </c>
      <c r="Y852">
        <v>1</v>
      </c>
      <c r="Z852" t="b">
        <v>1</v>
      </c>
      <c r="AA852">
        <v>0</v>
      </c>
    </row>
    <row r="853" spans="2:27" x14ac:dyDescent="0.45">
      <c r="B853">
        <v>840</v>
      </c>
      <c r="D853" t="s">
        <v>1362</v>
      </c>
      <c r="E853" t="s">
        <v>1363</v>
      </c>
      <c r="F853">
        <v>8232</v>
      </c>
      <c r="G853">
        <v>0</v>
      </c>
      <c r="H853">
        <v>45777</v>
      </c>
      <c r="I853" t="s">
        <v>1364</v>
      </c>
      <c r="J853">
        <v>0</v>
      </c>
      <c r="K853">
        <v>0</v>
      </c>
      <c r="L853" t="s">
        <v>57</v>
      </c>
      <c r="M853" t="s">
        <v>51</v>
      </c>
      <c r="N853" t="s">
        <v>175</v>
      </c>
      <c r="O853" t="s">
        <v>1361</v>
      </c>
      <c r="Y853">
        <v>0</v>
      </c>
      <c r="Z853" t="b">
        <v>1</v>
      </c>
      <c r="AA853">
        <v>1</v>
      </c>
    </row>
    <row r="854" spans="2:27" x14ac:dyDescent="0.45">
      <c r="B854">
        <v>841</v>
      </c>
      <c r="D854" t="s">
        <v>1365</v>
      </c>
      <c r="E854" t="s">
        <v>1366</v>
      </c>
      <c r="F854">
        <v>8164</v>
      </c>
      <c r="G854">
        <v>-67110</v>
      </c>
      <c r="H854">
        <v>45747</v>
      </c>
      <c r="I854" t="s">
        <v>56</v>
      </c>
      <c r="J854">
        <v>0</v>
      </c>
      <c r="K854">
        <v>0</v>
      </c>
      <c r="L854" t="s">
        <v>50</v>
      </c>
      <c r="M854" t="s">
        <v>246</v>
      </c>
      <c r="N854" t="s">
        <v>562</v>
      </c>
      <c r="O854" t="s">
        <v>53</v>
      </c>
      <c r="Y854">
        <v>0</v>
      </c>
      <c r="Z854" t="b">
        <v>1</v>
      </c>
      <c r="AA854">
        <v>0</v>
      </c>
    </row>
    <row r="855" spans="2:27" x14ac:dyDescent="0.45">
      <c r="B855">
        <v>842</v>
      </c>
      <c r="D855" t="s">
        <v>1367</v>
      </c>
      <c r="E855" t="s">
        <v>1368</v>
      </c>
      <c r="F855">
        <v>7977</v>
      </c>
      <c r="G855">
        <v>-505</v>
      </c>
      <c r="H855">
        <v>45747</v>
      </c>
      <c r="I855" t="s">
        <v>56</v>
      </c>
      <c r="J855">
        <v>0</v>
      </c>
      <c r="K855">
        <v>1E-3</v>
      </c>
      <c r="L855" t="s">
        <v>50</v>
      </c>
      <c r="M855" t="s">
        <v>51</v>
      </c>
      <c r="N855" t="s">
        <v>926</v>
      </c>
      <c r="O855" t="s">
        <v>53</v>
      </c>
      <c r="Y855">
        <v>0</v>
      </c>
      <c r="Z855" t="b">
        <v>1</v>
      </c>
      <c r="AA855">
        <v>0</v>
      </c>
    </row>
    <row r="856" spans="2:27" x14ac:dyDescent="0.45">
      <c r="B856">
        <v>843</v>
      </c>
      <c r="D856" t="s">
        <v>1369</v>
      </c>
      <c r="E856" t="s">
        <v>1370</v>
      </c>
      <c r="F856">
        <v>7688</v>
      </c>
      <c r="G856">
        <v>759</v>
      </c>
      <c r="H856">
        <v>45747</v>
      </c>
      <c r="I856" t="s">
        <v>56</v>
      </c>
      <c r="J856">
        <v>0</v>
      </c>
      <c r="K856">
        <v>2.3E-2</v>
      </c>
      <c r="L856" t="s">
        <v>50</v>
      </c>
      <c r="M856" t="s">
        <v>440</v>
      </c>
      <c r="N856" t="s">
        <v>175</v>
      </c>
      <c r="O856" t="s">
        <v>53</v>
      </c>
      <c r="Y856">
        <v>0</v>
      </c>
      <c r="Z856" t="b">
        <v>1</v>
      </c>
      <c r="AA856">
        <v>0</v>
      </c>
    </row>
    <row r="857" spans="2:27" x14ac:dyDescent="0.45">
      <c r="B857">
        <v>844</v>
      </c>
      <c r="D857" t="s">
        <v>1371</v>
      </c>
      <c r="E857" t="s">
        <v>1372</v>
      </c>
      <c r="F857">
        <v>7684</v>
      </c>
      <c r="G857">
        <v>1026</v>
      </c>
      <c r="H857">
        <v>45747</v>
      </c>
      <c r="I857" t="s">
        <v>56</v>
      </c>
      <c r="J857">
        <v>0</v>
      </c>
      <c r="K857">
        <v>2E-3</v>
      </c>
      <c r="L857" t="s">
        <v>50</v>
      </c>
      <c r="M857" t="s">
        <v>51</v>
      </c>
      <c r="N857" t="s">
        <v>130</v>
      </c>
      <c r="O857" t="s">
        <v>53</v>
      </c>
      <c r="Y857">
        <v>0</v>
      </c>
      <c r="Z857" t="b">
        <v>1</v>
      </c>
      <c r="AA857">
        <v>0</v>
      </c>
    </row>
    <row r="858" spans="2:27" x14ac:dyDescent="0.45">
      <c r="B858">
        <v>845</v>
      </c>
      <c r="C858" t="s">
        <v>47</v>
      </c>
      <c r="D858" t="s">
        <v>1373</v>
      </c>
      <c r="E858" t="s">
        <v>59</v>
      </c>
      <c r="F858">
        <v>7640</v>
      </c>
      <c r="G858">
        <v>0</v>
      </c>
      <c r="H858">
        <v>45811</v>
      </c>
      <c r="I858" t="s">
        <v>60</v>
      </c>
      <c r="J858">
        <v>0</v>
      </c>
      <c r="K858">
        <v>0</v>
      </c>
      <c r="L858" t="s">
        <v>50</v>
      </c>
      <c r="M858" t="s">
        <v>51</v>
      </c>
      <c r="N858" t="s">
        <v>1042</v>
      </c>
      <c r="O858" t="s">
        <v>1042</v>
      </c>
      <c r="Y858">
        <v>1</v>
      </c>
      <c r="Z858" t="b">
        <v>1</v>
      </c>
      <c r="AA858">
        <v>0</v>
      </c>
    </row>
    <row r="859" spans="2:27" x14ac:dyDescent="0.45">
      <c r="B859">
        <v>846</v>
      </c>
      <c r="D859" t="s">
        <v>1374</v>
      </c>
      <c r="E859" t="s">
        <v>1375</v>
      </c>
      <c r="F859">
        <v>7640</v>
      </c>
      <c r="G859">
        <v>0</v>
      </c>
      <c r="H859">
        <v>45811</v>
      </c>
      <c r="I859" t="s">
        <v>85</v>
      </c>
      <c r="J859">
        <v>0</v>
      </c>
      <c r="K859">
        <v>1.284</v>
      </c>
      <c r="L859" t="s">
        <v>57</v>
      </c>
      <c r="M859" t="s">
        <v>51</v>
      </c>
      <c r="N859" t="s">
        <v>1042</v>
      </c>
      <c r="O859" t="s">
        <v>1042</v>
      </c>
      <c r="Y859">
        <v>0</v>
      </c>
      <c r="Z859" t="b">
        <v>1</v>
      </c>
      <c r="AA859">
        <v>1</v>
      </c>
    </row>
    <row r="860" spans="2:27" x14ac:dyDescent="0.45">
      <c r="B860">
        <v>847</v>
      </c>
      <c r="C860" t="s">
        <v>47</v>
      </c>
      <c r="D860" t="s">
        <v>1376</v>
      </c>
      <c r="E860" t="s">
        <v>59</v>
      </c>
      <c r="F860">
        <v>7508</v>
      </c>
      <c r="G860">
        <v>1309</v>
      </c>
      <c r="H860">
        <v>45777</v>
      </c>
      <c r="I860" t="s">
        <v>60</v>
      </c>
      <c r="J860">
        <v>0</v>
      </c>
      <c r="K860">
        <v>0</v>
      </c>
      <c r="L860" t="s">
        <v>50</v>
      </c>
      <c r="M860" t="s">
        <v>405</v>
      </c>
      <c r="N860" t="s">
        <v>248</v>
      </c>
      <c r="O860" t="s">
        <v>176</v>
      </c>
      <c r="Y860">
        <v>2</v>
      </c>
      <c r="Z860" t="b">
        <v>1</v>
      </c>
      <c r="AA860">
        <v>0</v>
      </c>
    </row>
    <row r="861" spans="2:27" x14ac:dyDescent="0.45">
      <c r="B861">
        <v>848</v>
      </c>
      <c r="C861" t="s">
        <v>47</v>
      </c>
      <c r="D861" t="s">
        <v>1377</v>
      </c>
      <c r="E861" t="s">
        <v>59</v>
      </c>
      <c r="F861">
        <v>7508</v>
      </c>
      <c r="G861">
        <v>1309</v>
      </c>
      <c r="H861">
        <v>45777</v>
      </c>
      <c r="I861" t="s">
        <v>60</v>
      </c>
      <c r="J861">
        <v>0</v>
      </c>
      <c r="K861">
        <v>0</v>
      </c>
      <c r="L861" t="s">
        <v>57</v>
      </c>
      <c r="M861" t="s">
        <v>51</v>
      </c>
      <c r="N861" t="s">
        <v>248</v>
      </c>
      <c r="O861" t="s">
        <v>176</v>
      </c>
      <c r="Y861">
        <v>1</v>
      </c>
      <c r="Z861" t="b">
        <v>1</v>
      </c>
      <c r="AA861">
        <v>1</v>
      </c>
    </row>
    <row r="862" spans="2:27" x14ac:dyDescent="0.45">
      <c r="B862">
        <v>849</v>
      </c>
      <c r="D862" t="s">
        <v>1378</v>
      </c>
      <c r="E862" t="s">
        <v>1379</v>
      </c>
      <c r="F862">
        <v>7508</v>
      </c>
      <c r="G862">
        <v>1309</v>
      </c>
      <c r="H862">
        <v>45777</v>
      </c>
      <c r="I862" t="s">
        <v>179</v>
      </c>
      <c r="J862">
        <v>0</v>
      </c>
      <c r="K862">
        <v>0</v>
      </c>
      <c r="L862" t="s">
        <v>57</v>
      </c>
      <c r="M862" t="s">
        <v>51</v>
      </c>
      <c r="N862" t="s">
        <v>248</v>
      </c>
      <c r="O862" t="s">
        <v>176</v>
      </c>
      <c r="Y862">
        <v>0</v>
      </c>
      <c r="Z862" t="b">
        <v>1</v>
      </c>
      <c r="AA862">
        <v>2</v>
      </c>
    </row>
    <row r="863" spans="2:27" x14ac:dyDescent="0.45">
      <c r="B863">
        <v>850</v>
      </c>
      <c r="D863" t="s">
        <v>1380</v>
      </c>
      <c r="E863" t="s">
        <v>1381</v>
      </c>
      <c r="F863">
        <v>7305</v>
      </c>
      <c r="G863">
        <v>-221</v>
      </c>
      <c r="H863">
        <v>45747</v>
      </c>
      <c r="I863" t="s">
        <v>56</v>
      </c>
      <c r="J863">
        <v>0</v>
      </c>
      <c r="K863">
        <v>1E-3</v>
      </c>
      <c r="L863" t="s">
        <v>50</v>
      </c>
      <c r="M863" t="s">
        <v>293</v>
      </c>
      <c r="N863" t="s">
        <v>130</v>
      </c>
      <c r="O863" t="s">
        <v>53</v>
      </c>
      <c r="Y863">
        <v>0</v>
      </c>
      <c r="Z863" t="b">
        <v>1</v>
      </c>
      <c r="AA863">
        <v>0</v>
      </c>
    </row>
    <row r="864" spans="2:27" x14ac:dyDescent="0.45">
      <c r="B864">
        <v>851</v>
      </c>
      <c r="C864" t="s">
        <v>47</v>
      </c>
      <c r="D864" t="s">
        <v>1382</v>
      </c>
      <c r="E864" t="s">
        <v>59</v>
      </c>
      <c r="F864">
        <v>7082</v>
      </c>
      <c r="G864">
        <v>0</v>
      </c>
      <c r="H864">
        <v>45813</v>
      </c>
      <c r="I864" t="s">
        <v>60</v>
      </c>
      <c r="J864">
        <v>0</v>
      </c>
      <c r="K864">
        <v>0</v>
      </c>
      <c r="L864" t="s">
        <v>50</v>
      </c>
      <c r="M864" t="s">
        <v>51</v>
      </c>
      <c r="N864" t="s">
        <v>52</v>
      </c>
      <c r="O864" t="s">
        <v>53</v>
      </c>
      <c r="Y864">
        <v>1</v>
      </c>
      <c r="Z864" t="b">
        <v>1</v>
      </c>
      <c r="AA864">
        <v>0</v>
      </c>
    </row>
    <row r="865" spans="2:27" x14ac:dyDescent="0.45">
      <c r="B865">
        <v>852</v>
      </c>
      <c r="D865" t="s">
        <v>1383</v>
      </c>
      <c r="E865" t="s">
        <v>1384</v>
      </c>
      <c r="F865">
        <v>7082</v>
      </c>
      <c r="G865">
        <v>0</v>
      </c>
      <c r="H865">
        <v>45813</v>
      </c>
      <c r="I865" t="s">
        <v>85</v>
      </c>
      <c r="J865">
        <v>0</v>
      </c>
      <c r="K865">
        <v>0.69699999999999995</v>
      </c>
      <c r="L865" t="s">
        <v>57</v>
      </c>
      <c r="M865" t="s">
        <v>51</v>
      </c>
      <c r="N865" t="s">
        <v>52</v>
      </c>
      <c r="O865" t="s">
        <v>53</v>
      </c>
      <c r="Y865">
        <v>0</v>
      </c>
      <c r="Z865" t="b">
        <v>1</v>
      </c>
      <c r="AA865">
        <v>1</v>
      </c>
    </row>
    <row r="866" spans="2:27" x14ac:dyDescent="0.45">
      <c r="B866">
        <v>853</v>
      </c>
      <c r="C866" t="s">
        <v>47</v>
      </c>
      <c r="D866" t="s">
        <v>1385</v>
      </c>
      <c r="E866" t="s">
        <v>33</v>
      </c>
      <c r="F866">
        <v>6922</v>
      </c>
      <c r="G866">
        <v>5031</v>
      </c>
      <c r="H866">
        <v>45747</v>
      </c>
      <c r="I866" t="s">
        <v>49</v>
      </c>
      <c r="J866">
        <v>0</v>
      </c>
      <c r="K866">
        <v>0</v>
      </c>
      <c r="L866" t="s">
        <v>50</v>
      </c>
      <c r="M866" t="s">
        <v>451</v>
      </c>
      <c r="N866" t="s">
        <v>1328</v>
      </c>
      <c r="O866" t="s">
        <v>1329</v>
      </c>
      <c r="Y866">
        <v>1</v>
      </c>
      <c r="Z866" t="b">
        <v>1</v>
      </c>
      <c r="AA866">
        <v>0</v>
      </c>
    </row>
    <row r="867" spans="2:27" x14ac:dyDescent="0.45">
      <c r="B867">
        <v>854</v>
      </c>
      <c r="D867" t="s">
        <v>1386</v>
      </c>
      <c r="E867" t="s">
        <v>1387</v>
      </c>
      <c r="F867">
        <v>6922</v>
      </c>
      <c r="G867">
        <v>5031</v>
      </c>
      <c r="H867">
        <v>45747</v>
      </c>
      <c r="I867" t="s">
        <v>56</v>
      </c>
      <c r="J867">
        <v>0</v>
      </c>
      <c r="K867">
        <v>7.8E-2</v>
      </c>
      <c r="L867" t="s">
        <v>57</v>
      </c>
      <c r="M867" t="s">
        <v>51</v>
      </c>
      <c r="N867" t="s">
        <v>1328</v>
      </c>
      <c r="O867" t="s">
        <v>1329</v>
      </c>
      <c r="Y867">
        <v>0</v>
      </c>
      <c r="Z867" t="b">
        <v>1</v>
      </c>
      <c r="AA867">
        <v>1</v>
      </c>
    </row>
    <row r="868" spans="2:27" x14ac:dyDescent="0.45">
      <c r="B868">
        <v>855</v>
      </c>
      <c r="D868" t="s">
        <v>1388</v>
      </c>
      <c r="E868" t="s">
        <v>1389</v>
      </c>
      <c r="F868">
        <v>6652</v>
      </c>
      <c r="G868">
        <v>6652</v>
      </c>
      <c r="H868">
        <v>45747</v>
      </c>
      <c r="I868" t="s">
        <v>56</v>
      </c>
      <c r="J868">
        <v>0</v>
      </c>
      <c r="K868">
        <v>3.2000000000000001E-2</v>
      </c>
      <c r="L868" t="s">
        <v>50</v>
      </c>
      <c r="M868" t="s">
        <v>293</v>
      </c>
      <c r="N868" t="s">
        <v>130</v>
      </c>
      <c r="O868" t="s">
        <v>53</v>
      </c>
      <c r="Y868">
        <v>0</v>
      </c>
      <c r="Z868" t="b">
        <v>1</v>
      </c>
      <c r="AA868">
        <v>0</v>
      </c>
    </row>
    <row r="869" spans="2:27" x14ac:dyDescent="0.45">
      <c r="B869">
        <v>856</v>
      </c>
      <c r="C869" t="s">
        <v>47</v>
      </c>
      <c r="D869" t="s">
        <v>1390</v>
      </c>
      <c r="E869" t="s">
        <v>59</v>
      </c>
      <c r="F869">
        <v>6600</v>
      </c>
      <c r="G869">
        <v>1400</v>
      </c>
      <c r="H869">
        <v>45747</v>
      </c>
      <c r="I869" t="s">
        <v>60</v>
      </c>
      <c r="J869">
        <v>0</v>
      </c>
      <c r="K869">
        <v>0</v>
      </c>
      <c r="L869" t="s">
        <v>50</v>
      </c>
      <c r="M869" t="s">
        <v>51</v>
      </c>
      <c r="N869" t="s">
        <v>109</v>
      </c>
      <c r="O869" t="s">
        <v>110</v>
      </c>
      <c r="Y869">
        <v>1</v>
      </c>
      <c r="Z869" t="b">
        <v>1</v>
      </c>
      <c r="AA869">
        <v>0</v>
      </c>
    </row>
    <row r="870" spans="2:27" x14ac:dyDescent="0.45">
      <c r="B870">
        <v>857</v>
      </c>
      <c r="D870" t="s">
        <v>1391</v>
      </c>
      <c r="E870" t="s">
        <v>1392</v>
      </c>
      <c r="F870">
        <v>6600</v>
      </c>
      <c r="G870">
        <v>1400</v>
      </c>
      <c r="H870">
        <v>45747</v>
      </c>
      <c r="I870" t="s">
        <v>113</v>
      </c>
      <c r="J870">
        <v>0</v>
      </c>
      <c r="K870">
        <v>0</v>
      </c>
      <c r="L870" t="s">
        <v>57</v>
      </c>
      <c r="M870" t="s">
        <v>51</v>
      </c>
      <c r="N870" t="s">
        <v>109</v>
      </c>
      <c r="O870" t="s">
        <v>110</v>
      </c>
      <c r="Y870">
        <v>0</v>
      </c>
      <c r="Z870" t="b">
        <v>1</v>
      </c>
      <c r="AA870">
        <v>1</v>
      </c>
    </row>
    <row r="871" spans="2:27" x14ac:dyDescent="0.45">
      <c r="B871">
        <v>858</v>
      </c>
      <c r="C871" t="s">
        <v>47</v>
      </c>
      <c r="D871" t="s">
        <v>1393</v>
      </c>
      <c r="E871" t="s">
        <v>33</v>
      </c>
      <c r="F871">
        <v>6458</v>
      </c>
      <c r="G871">
        <v>0</v>
      </c>
      <c r="H871">
        <v>45716</v>
      </c>
      <c r="I871" t="s">
        <v>49</v>
      </c>
      <c r="J871">
        <v>0</v>
      </c>
      <c r="K871">
        <v>0</v>
      </c>
      <c r="L871" t="s">
        <v>50</v>
      </c>
      <c r="M871" t="s">
        <v>443</v>
      </c>
      <c r="N871" t="s">
        <v>809</v>
      </c>
      <c r="O871" t="s">
        <v>176</v>
      </c>
      <c r="Y871">
        <v>2</v>
      </c>
      <c r="Z871" t="b">
        <v>1</v>
      </c>
      <c r="AA871">
        <v>0</v>
      </c>
    </row>
    <row r="872" spans="2:27" x14ac:dyDescent="0.45">
      <c r="B872">
        <v>859</v>
      </c>
      <c r="C872" t="s">
        <v>47</v>
      </c>
      <c r="D872" t="s">
        <v>1394</v>
      </c>
      <c r="E872" t="s">
        <v>59</v>
      </c>
      <c r="F872">
        <v>6458</v>
      </c>
      <c r="G872">
        <v>0</v>
      </c>
      <c r="H872">
        <v>45716</v>
      </c>
      <c r="I872" t="s">
        <v>60</v>
      </c>
      <c r="J872">
        <v>0</v>
      </c>
      <c r="K872">
        <v>0</v>
      </c>
      <c r="L872" t="s">
        <v>57</v>
      </c>
      <c r="M872" t="s">
        <v>51</v>
      </c>
      <c r="N872" t="s">
        <v>809</v>
      </c>
      <c r="O872" t="s">
        <v>176</v>
      </c>
      <c r="Y872">
        <v>1</v>
      </c>
      <c r="Z872" t="b">
        <v>1</v>
      </c>
      <c r="AA872">
        <v>1</v>
      </c>
    </row>
    <row r="873" spans="2:27" x14ac:dyDescent="0.45">
      <c r="B873">
        <v>860</v>
      </c>
      <c r="D873" t="s">
        <v>1395</v>
      </c>
      <c r="E873" t="s">
        <v>1396</v>
      </c>
      <c r="F873">
        <v>6458</v>
      </c>
      <c r="G873">
        <v>0</v>
      </c>
      <c r="H873">
        <v>45716</v>
      </c>
      <c r="I873" t="s">
        <v>179</v>
      </c>
      <c r="J873">
        <v>0</v>
      </c>
      <c r="K873">
        <v>0</v>
      </c>
      <c r="L873" t="s">
        <v>57</v>
      </c>
      <c r="M873" t="s">
        <v>51</v>
      </c>
      <c r="N873" t="s">
        <v>809</v>
      </c>
      <c r="O873" t="s">
        <v>176</v>
      </c>
      <c r="Y873">
        <v>0</v>
      </c>
      <c r="Z873" t="b">
        <v>1</v>
      </c>
      <c r="AA873">
        <v>2</v>
      </c>
    </row>
    <row r="874" spans="2:27" x14ac:dyDescent="0.45">
      <c r="B874">
        <v>861</v>
      </c>
      <c r="D874" t="s">
        <v>1397</v>
      </c>
      <c r="E874" t="s">
        <v>1398</v>
      </c>
      <c r="F874">
        <v>6227</v>
      </c>
      <c r="G874">
        <v>579</v>
      </c>
      <c r="H874">
        <v>45747</v>
      </c>
      <c r="I874" t="s">
        <v>56</v>
      </c>
      <c r="J874">
        <v>0</v>
      </c>
      <c r="K874">
        <v>1E-3</v>
      </c>
      <c r="L874" t="s">
        <v>50</v>
      </c>
      <c r="M874" t="s">
        <v>443</v>
      </c>
      <c r="N874" t="s">
        <v>860</v>
      </c>
      <c r="O874" t="s">
        <v>53</v>
      </c>
      <c r="Y874">
        <v>0</v>
      </c>
      <c r="Z874" t="b">
        <v>1</v>
      </c>
      <c r="AA874">
        <v>0</v>
      </c>
    </row>
    <row r="875" spans="2:27" x14ac:dyDescent="0.45">
      <c r="B875">
        <v>862</v>
      </c>
      <c r="D875" t="s">
        <v>1399</v>
      </c>
      <c r="E875" t="s">
        <v>1400</v>
      </c>
      <c r="F875">
        <v>6056</v>
      </c>
      <c r="G875">
        <v>2492</v>
      </c>
      <c r="H875">
        <v>45747</v>
      </c>
      <c r="I875" t="s">
        <v>56</v>
      </c>
      <c r="J875">
        <v>0</v>
      </c>
      <c r="K875">
        <v>0.01</v>
      </c>
      <c r="L875" t="s">
        <v>50</v>
      </c>
      <c r="M875" t="s">
        <v>51</v>
      </c>
      <c r="N875" t="s">
        <v>133</v>
      </c>
      <c r="O875" t="s">
        <v>53</v>
      </c>
      <c r="Y875">
        <v>0</v>
      </c>
      <c r="Z875" t="b">
        <v>1</v>
      </c>
      <c r="AA875">
        <v>0</v>
      </c>
    </row>
    <row r="876" spans="2:27" x14ac:dyDescent="0.45">
      <c r="B876">
        <v>863</v>
      </c>
      <c r="C876" t="s">
        <v>47</v>
      </c>
      <c r="D876" t="s">
        <v>1401</v>
      </c>
      <c r="E876" t="s">
        <v>1402</v>
      </c>
      <c r="F876">
        <v>5924</v>
      </c>
      <c r="G876">
        <v>3101</v>
      </c>
      <c r="H876">
        <v>45747</v>
      </c>
      <c r="I876" t="s">
        <v>56</v>
      </c>
      <c r="J876">
        <v>0</v>
      </c>
      <c r="K876">
        <v>0</v>
      </c>
      <c r="L876" t="s">
        <v>50</v>
      </c>
      <c r="M876" t="s">
        <v>51</v>
      </c>
      <c r="N876" t="s">
        <v>370</v>
      </c>
      <c r="O876" t="s">
        <v>53</v>
      </c>
      <c r="Y876">
        <v>3</v>
      </c>
      <c r="Z876" t="b">
        <v>1</v>
      </c>
      <c r="AA876">
        <v>0</v>
      </c>
    </row>
    <row r="877" spans="2:27" x14ac:dyDescent="0.45">
      <c r="B877">
        <v>864</v>
      </c>
      <c r="C877" t="s">
        <v>47</v>
      </c>
      <c r="D877" t="s">
        <v>1403</v>
      </c>
      <c r="E877" t="s">
        <v>59</v>
      </c>
      <c r="F877">
        <v>500</v>
      </c>
      <c r="G877">
        <v>0</v>
      </c>
      <c r="H877">
        <v>45777</v>
      </c>
      <c r="I877" t="s">
        <v>60</v>
      </c>
      <c r="J877">
        <v>0</v>
      </c>
      <c r="K877">
        <v>0</v>
      </c>
      <c r="L877" t="s">
        <v>57</v>
      </c>
      <c r="M877" t="s">
        <v>51</v>
      </c>
      <c r="N877" t="s">
        <v>370</v>
      </c>
      <c r="O877" t="s">
        <v>53</v>
      </c>
      <c r="Y877">
        <v>2</v>
      </c>
      <c r="Z877" t="b">
        <v>1</v>
      </c>
      <c r="AA877">
        <v>1</v>
      </c>
    </row>
    <row r="878" spans="2:27" x14ac:dyDescent="0.45">
      <c r="B878">
        <v>865</v>
      </c>
      <c r="C878" t="s">
        <v>47</v>
      </c>
      <c r="D878" t="s">
        <v>1404</v>
      </c>
      <c r="E878" t="s">
        <v>59</v>
      </c>
      <c r="F878">
        <v>500</v>
      </c>
      <c r="G878">
        <v>0</v>
      </c>
      <c r="H878">
        <v>45777</v>
      </c>
      <c r="I878" t="s">
        <v>60</v>
      </c>
      <c r="J878">
        <v>0</v>
      </c>
      <c r="K878">
        <v>0</v>
      </c>
      <c r="L878" t="s">
        <v>57</v>
      </c>
      <c r="M878" t="s">
        <v>51</v>
      </c>
      <c r="N878" t="s">
        <v>100</v>
      </c>
      <c r="O878" t="s">
        <v>101</v>
      </c>
      <c r="Y878">
        <v>1</v>
      </c>
      <c r="Z878" t="b">
        <v>1</v>
      </c>
      <c r="AA878">
        <v>2</v>
      </c>
    </row>
    <row r="879" spans="2:27" x14ac:dyDescent="0.45">
      <c r="B879">
        <v>866</v>
      </c>
      <c r="D879" t="s">
        <v>1405</v>
      </c>
      <c r="E879" t="s">
        <v>1406</v>
      </c>
      <c r="F879">
        <v>500</v>
      </c>
      <c r="G879">
        <v>0</v>
      </c>
      <c r="H879">
        <v>45777</v>
      </c>
      <c r="I879" t="s">
        <v>104</v>
      </c>
      <c r="J879">
        <v>0</v>
      </c>
      <c r="K879">
        <v>1.0999999999999999E-2</v>
      </c>
      <c r="L879" t="s">
        <v>57</v>
      </c>
      <c r="M879" t="s">
        <v>51</v>
      </c>
      <c r="N879" t="s">
        <v>100</v>
      </c>
      <c r="O879" t="s">
        <v>101</v>
      </c>
      <c r="Y879">
        <v>0</v>
      </c>
      <c r="Z879" t="b">
        <v>1</v>
      </c>
      <c r="AA879">
        <v>3</v>
      </c>
    </row>
    <row r="880" spans="2:27" x14ac:dyDescent="0.45">
      <c r="B880">
        <v>867</v>
      </c>
      <c r="C880" t="s">
        <v>47</v>
      </c>
      <c r="D880" t="s">
        <v>1407</v>
      </c>
      <c r="E880" t="s">
        <v>33</v>
      </c>
      <c r="F880">
        <v>5693</v>
      </c>
      <c r="G880">
        <v>269</v>
      </c>
      <c r="H880">
        <v>45747</v>
      </c>
      <c r="I880" t="s">
        <v>49</v>
      </c>
      <c r="J880">
        <v>0</v>
      </c>
      <c r="K880">
        <v>0</v>
      </c>
      <c r="L880" t="s">
        <v>50</v>
      </c>
      <c r="M880" t="s">
        <v>51</v>
      </c>
      <c r="N880" t="s">
        <v>175</v>
      </c>
      <c r="O880" t="s">
        <v>53</v>
      </c>
      <c r="Y880">
        <v>6</v>
      </c>
      <c r="Z880" t="b">
        <v>1</v>
      </c>
      <c r="AA880">
        <v>0</v>
      </c>
    </row>
    <row r="881" spans="2:27" x14ac:dyDescent="0.45">
      <c r="B881">
        <v>868</v>
      </c>
      <c r="C881" t="s">
        <v>47</v>
      </c>
      <c r="D881" t="s">
        <v>1408</v>
      </c>
      <c r="E881" t="s">
        <v>59</v>
      </c>
      <c r="F881">
        <v>5693</v>
      </c>
      <c r="G881">
        <v>269</v>
      </c>
      <c r="H881">
        <v>45747</v>
      </c>
      <c r="I881" t="s">
        <v>60</v>
      </c>
      <c r="J881">
        <v>0</v>
      </c>
      <c r="K881">
        <v>0</v>
      </c>
      <c r="L881" t="s">
        <v>57</v>
      </c>
      <c r="M881" t="s">
        <v>51</v>
      </c>
      <c r="N881" t="s">
        <v>130</v>
      </c>
      <c r="O881" t="s">
        <v>53</v>
      </c>
      <c r="Y881">
        <v>5</v>
      </c>
      <c r="Z881" t="b">
        <v>1</v>
      </c>
      <c r="AA881">
        <v>1</v>
      </c>
    </row>
    <row r="882" spans="2:27" x14ac:dyDescent="0.45">
      <c r="B882">
        <v>869</v>
      </c>
      <c r="C882" t="s">
        <v>47</v>
      </c>
      <c r="D882" t="s">
        <v>1409</v>
      </c>
      <c r="E882" t="s">
        <v>59</v>
      </c>
      <c r="F882">
        <v>5693</v>
      </c>
      <c r="G882">
        <v>269</v>
      </c>
      <c r="H882">
        <v>45747</v>
      </c>
      <c r="I882" t="s">
        <v>60</v>
      </c>
      <c r="J882">
        <v>0</v>
      </c>
      <c r="K882">
        <v>0</v>
      </c>
      <c r="L882" t="s">
        <v>57</v>
      </c>
      <c r="M882" t="s">
        <v>51</v>
      </c>
      <c r="N882" t="s">
        <v>616</v>
      </c>
      <c r="O882" t="s">
        <v>53</v>
      </c>
      <c r="Y882">
        <v>4</v>
      </c>
      <c r="Z882" t="b">
        <v>1</v>
      </c>
      <c r="AA882">
        <v>2</v>
      </c>
    </row>
    <row r="883" spans="2:27" x14ac:dyDescent="0.45">
      <c r="B883">
        <v>870</v>
      </c>
      <c r="D883" t="s">
        <v>1410</v>
      </c>
      <c r="E883" t="s">
        <v>1411</v>
      </c>
      <c r="F883">
        <v>2934</v>
      </c>
      <c r="G883">
        <v>361</v>
      </c>
      <c r="H883">
        <v>45747</v>
      </c>
      <c r="I883" t="s">
        <v>63</v>
      </c>
      <c r="J883">
        <v>0</v>
      </c>
      <c r="K883">
        <v>0.97299999999999998</v>
      </c>
      <c r="L883" t="s">
        <v>57</v>
      </c>
      <c r="M883" t="s">
        <v>51</v>
      </c>
      <c r="N883" t="s">
        <v>616</v>
      </c>
      <c r="O883" t="s">
        <v>53</v>
      </c>
      <c r="Y883">
        <v>0</v>
      </c>
      <c r="Z883" t="b">
        <v>1</v>
      </c>
      <c r="AA883">
        <v>3</v>
      </c>
    </row>
    <row r="884" spans="2:27" x14ac:dyDescent="0.45">
      <c r="B884">
        <v>871</v>
      </c>
      <c r="D884" t="s">
        <v>1410</v>
      </c>
      <c r="E884" t="s">
        <v>1412</v>
      </c>
      <c r="F884">
        <v>1323</v>
      </c>
      <c r="G884">
        <v>-3</v>
      </c>
      <c r="H884">
        <v>45747</v>
      </c>
      <c r="I884" t="s">
        <v>63</v>
      </c>
      <c r="J884">
        <v>0</v>
      </c>
      <c r="K884">
        <v>0.25700000000000001</v>
      </c>
      <c r="L884" t="s">
        <v>57</v>
      </c>
      <c r="M884" t="s">
        <v>51</v>
      </c>
      <c r="N884" t="s">
        <v>616</v>
      </c>
      <c r="O884" t="s">
        <v>53</v>
      </c>
      <c r="Y884">
        <v>0</v>
      </c>
      <c r="Z884" t="b">
        <v>1</v>
      </c>
      <c r="AA884">
        <v>3</v>
      </c>
    </row>
    <row r="885" spans="2:27" x14ac:dyDescent="0.45">
      <c r="B885">
        <v>872</v>
      </c>
      <c r="D885" t="s">
        <v>1410</v>
      </c>
      <c r="E885" t="s">
        <v>1413</v>
      </c>
      <c r="F885">
        <v>1028</v>
      </c>
      <c r="G885">
        <v>-24</v>
      </c>
      <c r="H885">
        <v>45747</v>
      </c>
      <c r="I885" t="s">
        <v>63</v>
      </c>
      <c r="J885">
        <v>0</v>
      </c>
      <c r="K885">
        <v>1.087</v>
      </c>
      <c r="L885" t="s">
        <v>57</v>
      </c>
      <c r="M885" t="s">
        <v>51</v>
      </c>
      <c r="N885" t="s">
        <v>616</v>
      </c>
      <c r="O885" t="s">
        <v>53</v>
      </c>
      <c r="Y885">
        <v>0</v>
      </c>
      <c r="Z885" t="b">
        <v>1</v>
      </c>
      <c r="AA885">
        <v>3</v>
      </c>
    </row>
    <row r="886" spans="2:27" x14ac:dyDescent="0.45">
      <c r="B886">
        <v>873</v>
      </c>
      <c r="D886" t="s">
        <v>1410</v>
      </c>
      <c r="E886" t="s">
        <v>1414</v>
      </c>
      <c r="F886">
        <v>408</v>
      </c>
      <c r="G886">
        <v>-65</v>
      </c>
      <c r="H886">
        <v>45747</v>
      </c>
      <c r="I886" t="s">
        <v>63</v>
      </c>
      <c r="J886">
        <v>0</v>
      </c>
      <c r="K886">
        <v>0.26400000000000001</v>
      </c>
      <c r="L886" t="s">
        <v>57</v>
      </c>
      <c r="M886" t="s">
        <v>51</v>
      </c>
      <c r="N886" t="s">
        <v>616</v>
      </c>
      <c r="O886" t="s">
        <v>53</v>
      </c>
      <c r="Y886">
        <v>0</v>
      </c>
      <c r="Z886" t="b">
        <v>1</v>
      </c>
      <c r="AA886">
        <v>3</v>
      </c>
    </row>
    <row r="887" spans="2:27" x14ac:dyDescent="0.45">
      <c r="B887">
        <v>874</v>
      </c>
      <c r="C887" t="s">
        <v>47</v>
      </c>
      <c r="D887" t="s">
        <v>1415</v>
      </c>
      <c r="E887" t="s">
        <v>33</v>
      </c>
      <c r="F887">
        <v>4605</v>
      </c>
      <c r="G887">
        <v>385</v>
      </c>
      <c r="H887">
        <v>45747</v>
      </c>
      <c r="I887" t="s">
        <v>49</v>
      </c>
      <c r="J887">
        <v>0</v>
      </c>
      <c r="K887">
        <v>0</v>
      </c>
      <c r="L887" t="s">
        <v>50</v>
      </c>
      <c r="M887" t="s">
        <v>443</v>
      </c>
      <c r="N887" t="s">
        <v>765</v>
      </c>
      <c r="O887" t="s">
        <v>766</v>
      </c>
      <c r="Y887">
        <v>3</v>
      </c>
      <c r="Z887" t="b">
        <v>1</v>
      </c>
      <c r="AA887">
        <v>0</v>
      </c>
    </row>
    <row r="888" spans="2:27" x14ac:dyDescent="0.45">
      <c r="B888">
        <v>875</v>
      </c>
      <c r="C888" t="s">
        <v>47</v>
      </c>
      <c r="D888" t="s">
        <v>1416</v>
      </c>
      <c r="E888" t="s">
        <v>59</v>
      </c>
      <c r="F888">
        <v>4605</v>
      </c>
      <c r="G888">
        <v>385</v>
      </c>
      <c r="H888">
        <v>45747</v>
      </c>
      <c r="I888" t="s">
        <v>60</v>
      </c>
      <c r="J888">
        <v>0</v>
      </c>
      <c r="K888">
        <v>0</v>
      </c>
      <c r="L888" t="s">
        <v>57</v>
      </c>
      <c r="M888" t="s">
        <v>51</v>
      </c>
      <c r="N888" t="s">
        <v>765</v>
      </c>
      <c r="O888" t="s">
        <v>766</v>
      </c>
      <c r="Y888">
        <v>2</v>
      </c>
      <c r="Z888" t="b">
        <v>1</v>
      </c>
      <c r="AA888">
        <v>1</v>
      </c>
    </row>
    <row r="889" spans="2:27" x14ac:dyDescent="0.45">
      <c r="B889">
        <v>876</v>
      </c>
      <c r="C889" t="s">
        <v>47</v>
      </c>
      <c r="D889" t="s">
        <v>1417</v>
      </c>
      <c r="E889" t="s">
        <v>59</v>
      </c>
      <c r="F889">
        <v>4605</v>
      </c>
      <c r="G889">
        <v>385</v>
      </c>
      <c r="H889">
        <v>45747</v>
      </c>
      <c r="I889" t="s">
        <v>60</v>
      </c>
      <c r="J889">
        <v>0</v>
      </c>
      <c r="K889">
        <v>0</v>
      </c>
      <c r="L889" t="s">
        <v>57</v>
      </c>
      <c r="M889" t="s">
        <v>51</v>
      </c>
      <c r="N889" t="s">
        <v>765</v>
      </c>
      <c r="O889" t="s">
        <v>766</v>
      </c>
      <c r="Y889">
        <v>1</v>
      </c>
      <c r="Z889" t="b">
        <v>1</v>
      </c>
      <c r="AA889">
        <v>2</v>
      </c>
    </row>
    <row r="890" spans="2:27" x14ac:dyDescent="0.45">
      <c r="B890">
        <v>877</v>
      </c>
      <c r="D890" t="s">
        <v>1418</v>
      </c>
      <c r="E890" t="s">
        <v>1419</v>
      </c>
      <c r="F890">
        <v>4605</v>
      </c>
      <c r="G890">
        <v>385</v>
      </c>
      <c r="H890">
        <v>45747</v>
      </c>
      <c r="I890" t="s">
        <v>821</v>
      </c>
      <c r="J890">
        <v>0</v>
      </c>
      <c r="K890">
        <v>0</v>
      </c>
      <c r="L890" t="s">
        <v>57</v>
      </c>
      <c r="M890" t="s">
        <v>51</v>
      </c>
      <c r="N890" t="s">
        <v>765</v>
      </c>
      <c r="O890" t="s">
        <v>766</v>
      </c>
      <c r="Y890">
        <v>0</v>
      </c>
      <c r="Z890" t="b">
        <v>1</v>
      </c>
      <c r="AA890">
        <v>3</v>
      </c>
    </row>
    <row r="891" spans="2:27" x14ac:dyDescent="0.45">
      <c r="B891">
        <v>878</v>
      </c>
      <c r="D891" t="s">
        <v>1420</v>
      </c>
      <c r="E891" t="s">
        <v>1420</v>
      </c>
      <c r="F891">
        <v>4353</v>
      </c>
      <c r="G891">
        <v>1404</v>
      </c>
      <c r="H891">
        <v>45747</v>
      </c>
      <c r="I891" t="s">
        <v>56</v>
      </c>
      <c r="J891">
        <v>0</v>
      </c>
      <c r="K891">
        <v>0.38700000000000001</v>
      </c>
      <c r="L891" t="s">
        <v>50</v>
      </c>
      <c r="M891" t="s">
        <v>51</v>
      </c>
      <c r="N891" t="s">
        <v>858</v>
      </c>
      <c r="O891" t="s">
        <v>53</v>
      </c>
      <c r="Y891">
        <v>0</v>
      </c>
      <c r="Z891" t="b">
        <v>1</v>
      </c>
      <c r="AA891">
        <v>0</v>
      </c>
    </row>
    <row r="892" spans="2:27" x14ac:dyDescent="0.45">
      <c r="B892">
        <v>879</v>
      </c>
      <c r="C892" t="s">
        <v>47</v>
      </c>
      <c r="D892" t="s">
        <v>1421</v>
      </c>
      <c r="E892" t="s">
        <v>33</v>
      </c>
      <c r="F892">
        <v>4145</v>
      </c>
      <c r="G892">
        <v>1000</v>
      </c>
      <c r="H892">
        <v>45747</v>
      </c>
      <c r="I892" t="s">
        <v>49</v>
      </c>
      <c r="J892">
        <v>0</v>
      </c>
      <c r="K892">
        <v>0</v>
      </c>
      <c r="L892" t="s">
        <v>50</v>
      </c>
      <c r="M892" t="s">
        <v>246</v>
      </c>
      <c r="N892" t="s">
        <v>1328</v>
      </c>
      <c r="O892" t="s">
        <v>1329</v>
      </c>
      <c r="Y892">
        <v>2</v>
      </c>
      <c r="Z892" t="b">
        <v>1</v>
      </c>
      <c r="AA892">
        <v>0</v>
      </c>
    </row>
    <row r="893" spans="2:27" x14ac:dyDescent="0.45">
      <c r="B893">
        <v>880</v>
      </c>
      <c r="C893" t="s">
        <v>47</v>
      </c>
      <c r="D893" t="s">
        <v>1422</v>
      </c>
      <c r="E893" t="s">
        <v>59</v>
      </c>
      <c r="F893">
        <v>4145</v>
      </c>
      <c r="G893">
        <v>1000</v>
      </c>
      <c r="H893">
        <v>45747</v>
      </c>
      <c r="I893" t="s">
        <v>60</v>
      </c>
      <c r="J893">
        <v>0</v>
      </c>
      <c r="K893">
        <v>0</v>
      </c>
      <c r="L893" t="s">
        <v>57</v>
      </c>
      <c r="M893" t="s">
        <v>246</v>
      </c>
      <c r="N893" t="s">
        <v>1328</v>
      </c>
      <c r="O893" t="s">
        <v>1329</v>
      </c>
      <c r="Y893">
        <v>1</v>
      </c>
      <c r="Z893" t="b">
        <v>1</v>
      </c>
      <c r="AA893">
        <v>1</v>
      </c>
    </row>
    <row r="894" spans="2:27" x14ac:dyDescent="0.45">
      <c r="B894">
        <v>881</v>
      </c>
      <c r="D894" t="s">
        <v>1423</v>
      </c>
      <c r="E894" t="s">
        <v>1424</v>
      </c>
      <c r="F894">
        <v>4145</v>
      </c>
      <c r="G894">
        <v>1000</v>
      </c>
      <c r="H894">
        <v>45747</v>
      </c>
      <c r="I894" t="s">
        <v>56</v>
      </c>
      <c r="J894">
        <v>0</v>
      </c>
      <c r="K894">
        <v>3.0000000000000001E-3</v>
      </c>
      <c r="L894" t="s">
        <v>57</v>
      </c>
      <c r="M894" t="s">
        <v>246</v>
      </c>
      <c r="N894" t="s">
        <v>1328</v>
      </c>
      <c r="O894" t="s">
        <v>1329</v>
      </c>
      <c r="Y894">
        <v>0</v>
      </c>
      <c r="Z894" t="b">
        <v>1</v>
      </c>
      <c r="AA894">
        <v>2</v>
      </c>
    </row>
    <row r="895" spans="2:27" x14ac:dyDescent="0.45">
      <c r="B895">
        <v>882</v>
      </c>
      <c r="D895" t="s">
        <v>1425</v>
      </c>
      <c r="E895" t="s">
        <v>1426</v>
      </c>
      <c r="F895">
        <v>4100</v>
      </c>
      <c r="G895">
        <v>3016</v>
      </c>
      <c r="H895">
        <v>45657</v>
      </c>
      <c r="I895" t="s">
        <v>56</v>
      </c>
      <c r="J895">
        <v>0</v>
      </c>
      <c r="K895">
        <v>4.0000000000000001E-3</v>
      </c>
      <c r="L895" t="s">
        <v>50</v>
      </c>
      <c r="M895" t="s">
        <v>51</v>
      </c>
      <c r="N895" t="s">
        <v>133</v>
      </c>
      <c r="O895" t="s">
        <v>53</v>
      </c>
      <c r="Y895">
        <v>0</v>
      </c>
      <c r="Z895" t="b">
        <v>1</v>
      </c>
      <c r="AA895">
        <v>0</v>
      </c>
    </row>
    <row r="896" spans="2:27" x14ac:dyDescent="0.45">
      <c r="B896">
        <v>883</v>
      </c>
      <c r="D896" t="s">
        <v>1427</v>
      </c>
      <c r="E896" t="s">
        <v>1428</v>
      </c>
      <c r="F896">
        <v>4000</v>
      </c>
      <c r="G896">
        <v>2000</v>
      </c>
      <c r="H896">
        <v>45747</v>
      </c>
      <c r="I896" t="s">
        <v>56</v>
      </c>
      <c r="J896">
        <v>0</v>
      </c>
      <c r="K896">
        <v>4.0000000000000001E-3</v>
      </c>
      <c r="L896" t="s">
        <v>50</v>
      </c>
      <c r="M896" t="s">
        <v>51</v>
      </c>
      <c r="N896" t="s">
        <v>757</v>
      </c>
      <c r="O896" t="s">
        <v>53</v>
      </c>
      <c r="Y896">
        <v>0</v>
      </c>
      <c r="Z896" t="b">
        <v>1</v>
      </c>
      <c r="AA896">
        <v>0</v>
      </c>
    </row>
    <row r="897" spans="2:27" x14ac:dyDescent="0.45">
      <c r="B897">
        <v>884</v>
      </c>
      <c r="D897" t="s">
        <v>1429</v>
      </c>
      <c r="E897" t="s">
        <v>1430</v>
      </c>
      <c r="F897">
        <v>4000</v>
      </c>
      <c r="G897">
        <v>0</v>
      </c>
      <c r="H897">
        <v>45747</v>
      </c>
      <c r="I897" t="s">
        <v>56</v>
      </c>
      <c r="J897">
        <v>0</v>
      </c>
      <c r="K897">
        <v>3.3000000000000002E-2</v>
      </c>
      <c r="L897" t="s">
        <v>50</v>
      </c>
      <c r="M897" t="s">
        <v>443</v>
      </c>
      <c r="N897" t="s">
        <v>616</v>
      </c>
      <c r="O897" t="s">
        <v>53</v>
      </c>
      <c r="Y897">
        <v>0</v>
      </c>
      <c r="Z897" t="b">
        <v>1</v>
      </c>
      <c r="AA897">
        <v>0</v>
      </c>
    </row>
    <row r="898" spans="2:27" x14ac:dyDescent="0.45">
      <c r="B898">
        <v>885</v>
      </c>
      <c r="D898" t="s">
        <v>1431</v>
      </c>
      <c r="E898" t="s">
        <v>1432</v>
      </c>
      <c r="F898">
        <v>3736</v>
      </c>
      <c r="G898">
        <v>3736</v>
      </c>
      <c r="H898">
        <v>45747</v>
      </c>
      <c r="I898" t="s">
        <v>56</v>
      </c>
      <c r="J898">
        <v>0</v>
      </c>
      <c r="K898">
        <v>2E-3</v>
      </c>
      <c r="L898" t="s">
        <v>50</v>
      </c>
      <c r="M898" t="s">
        <v>51</v>
      </c>
      <c r="N898" t="s">
        <v>370</v>
      </c>
      <c r="O898" t="s">
        <v>53</v>
      </c>
      <c r="Y898">
        <v>0</v>
      </c>
      <c r="Z898" t="b">
        <v>1</v>
      </c>
      <c r="AA898">
        <v>0</v>
      </c>
    </row>
    <row r="899" spans="2:27" x14ac:dyDescent="0.45">
      <c r="B899">
        <v>886</v>
      </c>
      <c r="D899" t="s">
        <v>1433</v>
      </c>
      <c r="E899" t="s">
        <v>1434</v>
      </c>
      <c r="F899">
        <v>3726</v>
      </c>
      <c r="G899">
        <v>1790</v>
      </c>
      <c r="H899">
        <v>45747</v>
      </c>
      <c r="I899" t="s">
        <v>56</v>
      </c>
      <c r="J899">
        <v>0</v>
      </c>
      <c r="K899">
        <v>0</v>
      </c>
      <c r="L899" t="s">
        <v>50</v>
      </c>
      <c r="M899" t="s">
        <v>443</v>
      </c>
      <c r="N899" t="s">
        <v>562</v>
      </c>
      <c r="O899" t="s">
        <v>53</v>
      </c>
      <c r="Y899">
        <v>0</v>
      </c>
      <c r="Z899" t="b">
        <v>1</v>
      </c>
      <c r="AA899">
        <v>0</v>
      </c>
    </row>
    <row r="900" spans="2:27" x14ac:dyDescent="0.45">
      <c r="B900">
        <v>887</v>
      </c>
      <c r="C900" t="s">
        <v>47</v>
      </c>
      <c r="D900" t="s">
        <v>1435</v>
      </c>
      <c r="E900" t="s">
        <v>33</v>
      </c>
      <c r="F900">
        <v>3651</v>
      </c>
      <c r="G900">
        <v>1831</v>
      </c>
      <c r="H900">
        <v>45747</v>
      </c>
      <c r="I900" t="s">
        <v>49</v>
      </c>
      <c r="J900">
        <v>0</v>
      </c>
      <c r="K900">
        <v>0</v>
      </c>
      <c r="L900" t="s">
        <v>50</v>
      </c>
      <c r="M900" t="s">
        <v>443</v>
      </c>
      <c r="N900" t="s">
        <v>1026</v>
      </c>
      <c r="O900" t="s">
        <v>53</v>
      </c>
      <c r="Y900">
        <v>1</v>
      </c>
      <c r="Z900" t="b">
        <v>1</v>
      </c>
      <c r="AA900">
        <v>0</v>
      </c>
    </row>
    <row r="901" spans="2:27" x14ac:dyDescent="0.45">
      <c r="B901">
        <v>888</v>
      </c>
      <c r="D901" t="s">
        <v>1436</v>
      </c>
      <c r="E901" t="s">
        <v>1437</v>
      </c>
      <c r="F901">
        <v>3651</v>
      </c>
      <c r="G901">
        <v>1831</v>
      </c>
      <c r="H901">
        <v>45747</v>
      </c>
      <c r="I901" t="s">
        <v>56</v>
      </c>
      <c r="J901">
        <v>0</v>
      </c>
      <c r="K901">
        <v>1E-3</v>
      </c>
      <c r="L901" t="s">
        <v>57</v>
      </c>
      <c r="M901" t="s">
        <v>443</v>
      </c>
      <c r="N901" t="s">
        <v>1026</v>
      </c>
      <c r="O901" t="s">
        <v>53</v>
      </c>
      <c r="Y901">
        <v>0</v>
      </c>
      <c r="Z901" t="b">
        <v>1</v>
      </c>
      <c r="AA901">
        <v>1</v>
      </c>
    </row>
    <row r="902" spans="2:27" x14ac:dyDescent="0.45">
      <c r="B902">
        <v>889</v>
      </c>
      <c r="C902" t="s">
        <v>47</v>
      </c>
      <c r="D902" t="s">
        <v>1438</v>
      </c>
      <c r="E902" t="s">
        <v>59</v>
      </c>
      <c r="F902">
        <v>3366</v>
      </c>
      <c r="G902">
        <v>0</v>
      </c>
      <c r="H902">
        <v>45813</v>
      </c>
      <c r="I902" t="s">
        <v>60</v>
      </c>
      <c r="J902">
        <v>0</v>
      </c>
      <c r="K902">
        <v>0</v>
      </c>
      <c r="L902" t="s">
        <v>50</v>
      </c>
      <c r="M902" t="s">
        <v>51</v>
      </c>
      <c r="N902" t="s">
        <v>52</v>
      </c>
      <c r="O902" t="s">
        <v>53</v>
      </c>
      <c r="Y902">
        <v>2</v>
      </c>
      <c r="Z902" t="b">
        <v>1</v>
      </c>
      <c r="AA902">
        <v>0</v>
      </c>
    </row>
    <row r="903" spans="2:27" x14ac:dyDescent="0.45">
      <c r="B903">
        <v>890</v>
      </c>
      <c r="D903" t="s">
        <v>1439</v>
      </c>
      <c r="E903" t="s">
        <v>1440</v>
      </c>
      <c r="F903">
        <v>2026</v>
      </c>
      <c r="G903">
        <v>0</v>
      </c>
      <c r="H903">
        <v>45813</v>
      </c>
      <c r="I903" t="s">
        <v>85</v>
      </c>
      <c r="J903">
        <v>0</v>
      </c>
      <c r="K903">
        <v>0.36199999999999999</v>
      </c>
      <c r="L903" t="s">
        <v>57</v>
      </c>
      <c r="M903" t="s">
        <v>51</v>
      </c>
      <c r="N903" t="s">
        <v>52</v>
      </c>
      <c r="O903" t="s">
        <v>53</v>
      </c>
      <c r="Y903">
        <v>0</v>
      </c>
      <c r="Z903" t="b">
        <v>1</v>
      </c>
      <c r="AA903">
        <v>1</v>
      </c>
    </row>
    <row r="904" spans="2:27" x14ac:dyDescent="0.45">
      <c r="B904">
        <v>891</v>
      </c>
      <c r="D904" t="s">
        <v>1439</v>
      </c>
      <c r="E904" t="s">
        <v>1441</v>
      </c>
      <c r="F904">
        <v>1340</v>
      </c>
      <c r="G904">
        <v>0</v>
      </c>
      <c r="H904">
        <v>45813</v>
      </c>
      <c r="I904" t="s">
        <v>85</v>
      </c>
      <c r="J904">
        <v>0</v>
      </c>
      <c r="K904">
        <v>3.2000000000000001E-2</v>
      </c>
      <c r="L904" t="s">
        <v>57</v>
      </c>
      <c r="M904" t="s">
        <v>51</v>
      </c>
      <c r="N904" t="s">
        <v>52</v>
      </c>
      <c r="O904" t="s">
        <v>53</v>
      </c>
      <c r="Y904">
        <v>0</v>
      </c>
      <c r="Z904" t="b">
        <v>1</v>
      </c>
      <c r="AA904">
        <v>1</v>
      </c>
    </row>
    <row r="905" spans="2:27" x14ac:dyDescent="0.45">
      <c r="B905">
        <v>892</v>
      </c>
      <c r="C905" t="s">
        <v>47</v>
      </c>
      <c r="D905" t="s">
        <v>1442</v>
      </c>
      <c r="E905" t="s">
        <v>33</v>
      </c>
      <c r="F905">
        <v>3300</v>
      </c>
      <c r="G905">
        <v>3300</v>
      </c>
      <c r="H905">
        <v>45657</v>
      </c>
      <c r="I905" t="s">
        <v>49</v>
      </c>
      <c r="J905">
        <v>0</v>
      </c>
      <c r="K905">
        <v>0</v>
      </c>
      <c r="L905" t="s">
        <v>50</v>
      </c>
      <c r="M905" t="s">
        <v>405</v>
      </c>
      <c r="N905" t="s">
        <v>175</v>
      </c>
      <c r="O905" t="s">
        <v>53</v>
      </c>
      <c r="Y905">
        <v>4</v>
      </c>
      <c r="Z905" t="b">
        <v>1</v>
      </c>
      <c r="AA905">
        <v>0</v>
      </c>
    </row>
    <row r="906" spans="2:27" x14ac:dyDescent="0.45">
      <c r="B906">
        <v>893</v>
      </c>
      <c r="C906" t="s">
        <v>47</v>
      </c>
      <c r="D906" t="s">
        <v>1443</v>
      </c>
      <c r="E906" t="s">
        <v>59</v>
      </c>
      <c r="F906">
        <v>1700</v>
      </c>
      <c r="G906">
        <v>1700</v>
      </c>
      <c r="H906">
        <v>45657</v>
      </c>
      <c r="I906" t="s">
        <v>404</v>
      </c>
      <c r="J906">
        <v>0</v>
      </c>
      <c r="K906">
        <v>0</v>
      </c>
      <c r="L906" t="s">
        <v>57</v>
      </c>
      <c r="M906" t="s">
        <v>405</v>
      </c>
      <c r="N906" t="s">
        <v>1444</v>
      </c>
      <c r="O906" t="s">
        <v>53</v>
      </c>
      <c r="Y906">
        <v>1</v>
      </c>
      <c r="Z906" t="b">
        <v>1</v>
      </c>
      <c r="AA906">
        <v>1</v>
      </c>
    </row>
    <row r="907" spans="2:27" x14ac:dyDescent="0.45">
      <c r="B907">
        <v>894</v>
      </c>
      <c r="D907" t="s">
        <v>1445</v>
      </c>
      <c r="E907" t="s">
        <v>1446</v>
      </c>
      <c r="F907">
        <v>1700</v>
      </c>
      <c r="G907">
        <v>1700</v>
      </c>
      <c r="H907">
        <v>45657</v>
      </c>
      <c r="I907" t="s">
        <v>404</v>
      </c>
      <c r="J907">
        <v>0</v>
      </c>
      <c r="K907">
        <v>0</v>
      </c>
      <c r="L907" t="s">
        <v>57</v>
      </c>
      <c r="M907" t="s">
        <v>405</v>
      </c>
      <c r="N907" t="s">
        <v>1444</v>
      </c>
      <c r="O907" t="s">
        <v>53</v>
      </c>
      <c r="Y907">
        <v>0</v>
      </c>
      <c r="Z907" t="b">
        <v>1</v>
      </c>
      <c r="AA907">
        <v>2</v>
      </c>
    </row>
    <row r="908" spans="2:27" x14ac:dyDescent="0.45">
      <c r="B908">
        <v>895</v>
      </c>
      <c r="C908" t="s">
        <v>47</v>
      </c>
      <c r="D908" t="s">
        <v>1447</v>
      </c>
      <c r="E908" t="s">
        <v>59</v>
      </c>
      <c r="F908">
        <v>1600</v>
      </c>
      <c r="G908">
        <v>1600</v>
      </c>
      <c r="H908">
        <v>45657</v>
      </c>
      <c r="I908" t="s">
        <v>404</v>
      </c>
      <c r="J908">
        <v>0</v>
      </c>
      <c r="K908">
        <v>0</v>
      </c>
      <c r="L908" t="s">
        <v>57</v>
      </c>
      <c r="M908" t="s">
        <v>405</v>
      </c>
      <c r="N908" t="s">
        <v>427</v>
      </c>
      <c r="O908" t="s">
        <v>53</v>
      </c>
      <c r="Y908">
        <v>1</v>
      </c>
      <c r="Z908" t="b">
        <v>1</v>
      </c>
      <c r="AA908">
        <v>1</v>
      </c>
    </row>
    <row r="909" spans="2:27" x14ac:dyDescent="0.45">
      <c r="B909">
        <v>896</v>
      </c>
      <c r="D909" t="s">
        <v>1448</v>
      </c>
      <c r="E909" t="s">
        <v>1449</v>
      </c>
      <c r="F909">
        <v>1600</v>
      </c>
      <c r="G909">
        <v>1600</v>
      </c>
      <c r="H909">
        <v>45657</v>
      </c>
      <c r="I909" t="s">
        <v>404</v>
      </c>
      <c r="J909">
        <v>0</v>
      </c>
      <c r="K909">
        <v>0</v>
      </c>
      <c r="L909" t="s">
        <v>57</v>
      </c>
      <c r="M909" t="s">
        <v>405</v>
      </c>
      <c r="N909" t="s">
        <v>427</v>
      </c>
      <c r="O909" t="s">
        <v>53</v>
      </c>
      <c r="Y909">
        <v>0</v>
      </c>
      <c r="Z909" t="b">
        <v>1</v>
      </c>
      <c r="AA909">
        <v>2</v>
      </c>
    </row>
    <row r="910" spans="2:27" x14ac:dyDescent="0.45">
      <c r="B910">
        <v>897</v>
      </c>
      <c r="C910" t="s">
        <v>47</v>
      </c>
      <c r="D910" t="s">
        <v>1450</v>
      </c>
      <c r="E910" t="s">
        <v>59</v>
      </c>
      <c r="F910">
        <v>3235</v>
      </c>
      <c r="G910">
        <v>0</v>
      </c>
      <c r="H910">
        <v>45747</v>
      </c>
      <c r="I910" t="s">
        <v>60</v>
      </c>
      <c r="J910">
        <v>0</v>
      </c>
      <c r="K910">
        <v>0</v>
      </c>
      <c r="L910" t="s">
        <v>50</v>
      </c>
      <c r="M910" t="s">
        <v>51</v>
      </c>
      <c r="N910" t="s">
        <v>133</v>
      </c>
      <c r="O910" t="s">
        <v>53</v>
      </c>
      <c r="Y910">
        <v>2</v>
      </c>
      <c r="Z910" t="b">
        <v>1</v>
      </c>
      <c r="AA910">
        <v>0</v>
      </c>
    </row>
    <row r="911" spans="2:27" x14ac:dyDescent="0.45">
      <c r="B911">
        <v>898</v>
      </c>
      <c r="D911" t="s">
        <v>1451</v>
      </c>
      <c r="E911" t="s">
        <v>1452</v>
      </c>
      <c r="F911">
        <v>2483</v>
      </c>
      <c r="G911">
        <v>0</v>
      </c>
      <c r="H911">
        <v>45747</v>
      </c>
      <c r="I911" t="s">
        <v>63</v>
      </c>
      <c r="J911">
        <v>0</v>
      </c>
      <c r="K911">
        <v>8.9999999999999993E-3</v>
      </c>
      <c r="L911" t="s">
        <v>57</v>
      </c>
      <c r="M911" t="s">
        <v>51</v>
      </c>
      <c r="N911" t="s">
        <v>133</v>
      </c>
      <c r="O911" t="s">
        <v>53</v>
      </c>
      <c r="Y911">
        <v>0</v>
      </c>
      <c r="Z911" t="b">
        <v>1</v>
      </c>
      <c r="AA911">
        <v>1</v>
      </c>
    </row>
    <row r="912" spans="2:27" x14ac:dyDescent="0.45">
      <c r="B912">
        <v>899</v>
      </c>
      <c r="D912" t="s">
        <v>1451</v>
      </c>
      <c r="E912" t="s">
        <v>1453</v>
      </c>
      <c r="F912">
        <v>752</v>
      </c>
      <c r="G912">
        <v>0</v>
      </c>
      <c r="H912">
        <v>45747</v>
      </c>
      <c r="I912" t="s">
        <v>63</v>
      </c>
      <c r="J912">
        <v>0</v>
      </c>
      <c r="K912">
        <v>6.0000000000000001E-3</v>
      </c>
      <c r="L912" t="s">
        <v>57</v>
      </c>
      <c r="M912" t="s">
        <v>51</v>
      </c>
      <c r="N912" t="s">
        <v>133</v>
      </c>
      <c r="O912" t="s">
        <v>53</v>
      </c>
      <c r="Y912">
        <v>0</v>
      </c>
      <c r="Z912" t="b">
        <v>1</v>
      </c>
      <c r="AA912">
        <v>1</v>
      </c>
    </row>
    <row r="913" spans="2:27" x14ac:dyDescent="0.45">
      <c r="B913">
        <v>900</v>
      </c>
      <c r="C913" t="s">
        <v>47</v>
      </c>
      <c r="D913" t="s">
        <v>1454</v>
      </c>
      <c r="E913" t="s">
        <v>59</v>
      </c>
      <c r="F913">
        <v>3037</v>
      </c>
      <c r="G913">
        <v>0</v>
      </c>
      <c r="H913">
        <v>45747</v>
      </c>
      <c r="I913" t="s">
        <v>60</v>
      </c>
      <c r="J913">
        <v>0</v>
      </c>
      <c r="K913">
        <v>0</v>
      </c>
      <c r="L913" t="s">
        <v>50</v>
      </c>
      <c r="M913" t="s">
        <v>51</v>
      </c>
      <c r="N913" t="s">
        <v>52</v>
      </c>
      <c r="O913" t="s">
        <v>53</v>
      </c>
      <c r="Y913">
        <v>2</v>
      </c>
      <c r="Z913" t="b">
        <v>1</v>
      </c>
      <c r="AA913">
        <v>0</v>
      </c>
    </row>
    <row r="914" spans="2:27" x14ac:dyDescent="0.45">
      <c r="B914">
        <v>901</v>
      </c>
      <c r="C914" t="s">
        <v>47</v>
      </c>
      <c r="D914" t="s">
        <v>1455</v>
      </c>
      <c r="E914" t="s">
        <v>59</v>
      </c>
      <c r="F914">
        <v>3037</v>
      </c>
      <c r="G914">
        <v>0</v>
      </c>
      <c r="H914">
        <v>45747</v>
      </c>
      <c r="I914" t="s">
        <v>60</v>
      </c>
      <c r="J914">
        <v>0</v>
      </c>
      <c r="K914">
        <v>0</v>
      </c>
      <c r="L914" t="s">
        <v>57</v>
      </c>
      <c r="M914" t="s">
        <v>51</v>
      </c>
      <c r="N914" t="s">
        <v>52</v>
      </c>
      <c r="O914" t="s">
        <v>53</v>
      </c>
      <c r="Y914">
        <v>1</v>
      </c>
      <c r="Z914" t="b">
        <v>1</v>
      </c>
      <c r="AA914">
        <v>1</v>
      </c>
    </row>
    <row r="915" spans="2:27" x14ac:dyDescent="0.45">
      <c r="B915">
        <v>902</v>
      </c>
      <c r="D915" t="s">
        <v>1456</v>
      </c>
      <c r="E915" t="s">
        <v>1457</v>
      </c>
      <c r="F915">
        <v>3037</v>
      </c>
      <c r="G915">
        <v>0</v>
      </c>
      <c r="H915">
        <v>45747</v>
      </c>
      <c r="I915" t="s">
        <v>63</v>
      </c>
      <c r="J915">
        <v>0</v>
      </c>
      <c r="K915">
        <v>3.0000000000000001E-3</v>
      </c>
      <c r="L915" t="s">
        <v>57</v>
      </c>
      <c r="M915" t="s">
        <v>51</v>
      </c>
      <c r="N915" t="s">
        <v>52</v>
      </c>
      <c r="O915" t="s">
        <v>53</v>
      </c>
      <c r="Y915">
        <v>0</v>
      </c>
      <c r="Z915" t="b">
        <v>1</v>
      </c>
      <c r="AA915">
        <v>2</v>
      </c>
    </row>
    <row r="916" spans="2:27" x14ac:dyDescent="0.45">
      <c r="B916">
        <v>903</v>
      </c>
      <c r="C916" t="s">
        <v>47</v>
      </c>
      <c r="D916" t="s">
        <v>1458</v>
      </c>
      <c r="E916" t="s">
        <v>59</v>
      </c>
      <c r="F916">
        <v>2685</v>
      </c>
      <c r="G916">
        <v>0</v>
      </c>
      <c r="H916">
        <v>45747</v>
      </c>
      <c r="I916" t="s">
        <v>60</v>
      </c>
      <c r="J916">
        <v>0</v>
      </c>
      <c r="K916">
        <v>0</v>
      </c>
      <c r="L916" t="s">
        <v>50</v>
      </c>
      <c r="M916" t="s">
        <v>51</v>
      </c>
      <c r="N916" t="s">
        <v>755</v>
      </c>
      <c r="O916" t="s">
        <v>53</v>
      </c>
      <c r="Y916">
        <v>1</v>
      </c>
      <c r="Z916" t="b">
        <v>1</v>
      </c>
      <c r="AA916">
        <v>0</v>
      </c>
    </row>
    <row r="917" spans="2:27" x14ac:dyDescent="0.45">
      <c r="B917">
        <v>904</v>
      </c>
      <c r="D917" t="s">
        <v>1459</v>
      </c>
      <c r="E917" t="s">
        <v>1460</v>
      </c>
      <c r="F917">
        <v>2685</v>
      </c>
      <c r="G917">
        <v>0</v>
      </c>
      <c r="H917">
        <v>45747</v>
      </c>
      <c r="I917" t="s">
        <v>63</v>
      </c>
      <c r="J917">
        <v>0</v>
      </c>
      <c r="K917">
        <v>1.3759999999999999</v>
      </c>
      <c r="L917" t="s">
        <v>57</v>
      </c>
      <c r="M917" t="s">
        <v>51</v>
      </c>
      <c r="N917" t="s">
        <v>755</v>
      </c>
      <c r="O917" t="s">
        <v>53</v>
      </c>
      <c r="Y917">
        <v>0</v>
      </c>
      <c r="Z917" t="b">
        <v>1</v>
      </c>
      <c r="AA917">
        <v>1</v>
      </c>
    </row>
    <row r="918" spans="2:27" x14ac:dyDescent="0.45">
      <c r="B918">
        <v>905</v>
      </c>
      <c r="C918" t="s">
        <v>47</v>
      </c>
      <c r="D918" t="s">
        <v>1461</v>
      </c>
      <c r="E918" t="s">
        <v>59</v>
      </c>
      <c r="F918">
        <v>2577</v>
      </c>
      <c r="G918">
        <v>-693</v>
      </c>
      <c r="H918">
        <v>45688</v>
      </c>
      <c r="I918" t="s">
        <v>60</v>
      </c>
      <c r="J918">
        <v>0</v>
      </c>
      <c r="K918">
        <v>0</v>
      </c>
      <c r="L918" t="s">
        <v>50</v>
      </c>
      <c r="M918" t="s">
        <v>51</v>
      </c>
      <c r="N918" t="s">
        <v>257</v>
      </c>
      <c r="O918" t="s">
        <v>257</v>
      </c>
      <c r="Y918">
        <v>1</v>
      </c>
      <c r="Z918" t="b">
        <v>1</v>
      </c>
      <c r="AA918">
        <v>0</v>
      </c>
    </row>
    <row r="919" spans="2:27" x14ac:dyDescent="0.45">
      <c r="B919">
        <v>906</v>
      </c>
      <c r="D919" t="s">
        <v>1462</v>
      </c>
      <c r="E919" t="s">
        <v>1463</v>
      </c>
      <c r="F919">
        <v>2577</v>
      </c>
      <c r="G919">
        <v>-693</v>
      </c>
      <c r="H919">
        <v>45688</v>
      </c>
      <c r="I919" t="s">
        <v>632</v>
      </c>
      <c r="J919">
        <v>0</v>
      </c>
      <c r="K919">
        <v>0</v>
      </c>
      <c r="L919" t="s">
        <v>57</v>
      </c>
      <c r="M919" t="s">
        <v>51</v>
      </c>
      <c r="N919" t="s">
        <v>257</v>
      </c>
      <c r="O919" t="s">
        <v>257</v>
      </c>
      <c r="Y919">
        <v>0</v>
      </c>
      <c r="Z919" t="b">
        <v>1</v>
      </c>
      <c r="AA919">
        <v>1</v>
      </c>
    </row>
    <row r="920" spans="2:27" x14ac:dyDescent="0.45">
      <c r="B920">
        <v>907</v>
      </c>
      <c r="C920" t="s">
        <v>47</v>
      </c>
      <c r="D920" t="s">
        <v>1464</v>
      </c>
      <c r="E920" t="s">
        <v>59</v>
      </c>
      <c r="F920">
        <v>2500</v>
      </c>
      <c r="G920">
        <v>247</v>
      </c>
      <c r="H920">
        <v>45747</v>
      </c>
      <c r="I920" t="s">
        <v>60</v>
      </c>
      <c r="J920">
        <v>0</v>
      </c>
      <c r="K920">
        <v>0</v>
      </c>
      <c r="L920" t="s">
        <v>50</v>
      </c>
      <c r="M920" t="s">
        <v>51</v>
      </c>
      <c r="N920" t="s">
        <v>52</v>
      </c>
      <c r="O920" t="s">
        <v>53</v>
      </c>
      <c r="Y920">
        <v>1</v>
      </c>
      <c r="Z920" t="b">
        <v>1</v>
      </c>
      <c r="AA920">
        <v>0</v>
      </c>
    </row>
    <row r="921" spans="2:27" x14ac:dyDescent="0.45">
      <c r="B921">
        <v>908</v>
      </c>
      <c r="D921" t="s">
        <v>1465</v>
      </c>
      <c r="E921" t="s">
        <v>1466</v>
      </c>
      <c r="F921">
        <v>2500</v>
      </c>
      <c r="G921">
        <v>247</v>
      </c>
      <c r="H921">
        <v>45747</v>
      </c>
      <c r="I921" t="s">
        <v>63</v>
      </c>
      <c r="J921">
        <v>0</v>
      </c>
      <c r="K921">
        <v>8.0000000000000002E-3</v>
      </c>
      <c r="L921" t="s">
        <v>57</v>
      </c>
      <c r="M921" t="s">
        <v>51</v>
      </c>
      <c r="N921" t="s">
        <v>52</v>
      </c>
      <c r="O921" t="s">
        <v>53</v>
      </c>
      <c r="Y921">
        <v>0</v>
      </c>
      <c r="Z921" t="b">
        <v>1</v>
      </c>
      <c r="AA921">
        <v>1</v>
      </c>
    </row>
    <row r="922" spans="2:27" x14ac:dyDescent="0.45">
      <c r="B922">
        <v>909</v>
      </c>
      <c r="D922" t="s">
        <v>1467</v>
      </c>
      <c r="E922" t="s">
        <v>1468</v>
      </c>
      <c r="F922">
        <v>2400</v>
      </c>
      <c r="G922">
        <v>0</v>
      </c>
      <c r="H922">
        <v>45747</v>
      </c>
      <c r="I922" t="s">
        <v>56</v>
      </c>
      <c r="J922">
        <v>0</v>
      </c>
      <c r="K922">
        <v>2E-3</v>
      </c>
      <c r="L922" t="s">
        <v>50</v>
      </c>
      <c r="M922" t="s">
        <v>51</v>
      </c>
      <c r="N922" t="s">
        <v>755</v>
      </c>
      <c r="O922" t="s">
        <v>53</v>
      </c>
      <c r="Y922">
        <v>0</v>
      </c>
      <c r="Z922" t="b">
        <v>1</v>
      </c>
      <c r="AA922">
        <v>0</v>
      </c>
    </row>
    <row r="923" spans="2:27" x14ac:dyDescent="0.45">
      <c r="B923">
        <v>910</v>
      </c>
      <c r="D923" t="s">
        <v>1469</v>
      </c>
      <c r="E923" t="s">
        <v>1470</v>
      </c>
      <c r="F923">
        <v>2099</v>
      </c>
      <c r="G923">
        <v>225</v>
      </c>
      <c r="H923">
        <v>45747</v>
      </c>
      <c r="I923" t="s">
        <v>56</v>
      </c>
      <c r="J923">
        <v>0</v>
      </c>
      <c r="K923">
        <v>1.748</v>
      </c>
      <c r="L923" t="s">
        <v>50</v>
      </c>
      <c r="M923" t="s">
        <v>51</v>
      </c>
      <c r="N923" t="s">
        <v>52</v>
      </c>
      <c r="O923" t="s">
        <v>53</v>
      </c>
      <c r="Y923">
        <v>0</v>
      </c>
      <c r="Z923" t="b">
        <v>1</v>
      </c>
      <c r="AA923">
        <v>0</v>
      </c>
    </row>
    <row r="924" spans="2:27" x14ac:dyDescent="0.45">
      <c r="B924">
        <v>911</v>
      </c>
      <c r="C924" t="s">
        <v>47</v>
      </c>
      <c r="D924" t="s">
        <v>1471</v>
      </c>
      <c r="E924" t="s">
        <v>59</v>
      </c>
      <c r="F924">
        <v>2040</v>
      </c>
      <c r="G924">
        <v>0</v>
      </c>
      <c r="H924">
        <v>45747</v>
      </c>
      <c r="I924" t="s">
        <v>60</v>
      </c>
      <c r="J924">
        <v>0</v>
      </c>
      <c r="K924">
        <v>0</v>
      </c>
      <c r="L924" t="s">
        <v>50</v>
      </c>
      <c r="M924" t="s">
        <v>51</v>
      </c>
      <c r="N924" t="s">
        <v>749</v>
      </c>
      <c r="O924" t="s">
        <v>53</v>
      </c>
      <c r="Y924">
        <v>1</v>
      </c>
      <c r="Z924" t="b">
        <v>1</v>
      </c>
      <c r="AA924">
        <v>0</v>
      </c>
    </row>
    <row r="925" spans="2:27" x14ac:dyDescent="0.45">
      <c r="B925">
        <v>912</v>
      </c>
      <c r="D925" t="s">
        <v>1472</v>
      </c>
      <c r="E925" t="s">
        <v>1473</v>
      </c>
      <c r="F925">
        <v>2040</v>
      </c>
      <c r="G925">
        <v>0</v>
      </c>
      <c r="H925">
        <v>45747</v>
      </c>
      <c r="I925" t="s">
        <v>63</v>
      </c>
      <c r="J925">
        <v>0</v>
      </c>
      <c r="K925">
        <v>8.9999999999999993E-3</v>
      </c>
      <c r="L925" t="s">
        <v>57</v>
      </c>
      <c r="M925" t="s">
        <v>51</v>
      </c>
      <c r="N925" t="s">
        <v>749</v>
      </c>
      <c r="O925" t="s">
        <v>53</v>
      </c>
      <c r="Y925">
        <v>0</v>
      </c>
      <c r="Z925" t="b">
        <v>1</v>
      </c>
      <c r="AA925">
        <v>1</v>
      </c>
    </row>
    <row r="926" spans="2:27" x14ac:dyDescent="0.45">
      <c r="B926">
        <v>913</v>
      </c>
      <c r="D926" t="s">
        <v>1474</v>
      </c>
      <c r="E926" t="s">
        <v>1475</v>
      </c>
      <c r="F926">
        <v>1969</v>
      </c>
      <c r="G926">
        <v>9</v>
      </c>
      <c r="H926">
        <v>45747</v>
      </c>
      <c r="I926" t="s">
        <v>56</v>
      </c>
      <c r="J926">
        <v>0</v>
      </c>
      <c r="K926">
        <v>2E-3</v>
      </c>
      <c r="L926" t="s">
        <v>50</v>
      </c>
      <c r="M926" t="s">
        <v>51</v>
      </c>
      <c r="N926" t="s">
        <v>732</v>
      </c>
      <c r="O926" t="s">
        <v>53</v>
      </c>
      <c r="Y926">
        <v>0</v>
      </c>
      <c r="Z926" t="b">
        <v>1</v>
      </c>
      <c r="AA926">
        <v>0</v>
      </c>
    </row>
    <row r="927" spans="2:27" x14ac:dyDescent="0.45">
      <c r="B927">
        <v>914</v>
      </c>
      <c r="D927" t="s">
        <v>1476</v>
      </c>
      <c r="E927" t="s">
        <v>1477</v>
      </c>
      <c r="F927">
        <v>1930</v>
      </c>
      <c r="G927">
        <v>-10</v>
      </c>
      <c r="H927">
        <v>45747</v>
      </c>
      <c r="I927" t="s">
        <v>56</v>
      </c>
      <c r="J927">
        <v>0</v>
      </c>
      <c r="K927">
        <v>1E-3</v>
      </c>
      <c r="L927" t="s">
        <v>50</v>
      </c>
      <c r="M927" t="s">
        <v>51</v>
      </c>
      <c r="N927" t="s">
        <v>480</v>
      </c>
      <c r="O927" t="s">
        <v>53</v>
      </c>
      <c r="Y927">
        <v>0</v>
      </c>
      <c r="Z927" t="b">
        <v>1</v>
      </c>
      <c r="AA927">
        <v>0</v>
      </c>
    </row>
    <row r="928" spans="2:27" x14ac:dyDescent="0.45">
      <c r="B928">
        <v>915</v>
      </c>
      <c r="D928" t="s">
        <v>1478</v>
      </c>
      <c r="E928" t="s">
        <v>1479</v>
      </c>
      <c r="F928">
        <v>1921</v>
      </c>
      <c r="G928">
        <v>-250</v>
      </c>
      <c r="H928">
        <v>45747</v>
      </c>
      <c r="I928" t="s">
        <v>56</v>
      </c>
      <c r="J928">
        <v>0</v>
      </c>
      <c r="K928">
        <v>2E-3</v>
      </c>
      <c r="L928" t="s">
        <v>50</v>
      </c>
      <c r="M928" t="s">
        <v>51</v>
      </c>
      <c r="N928" t="s">
        <v>926</v>
      </c>
      <c r="O928" t="s">
        <v>53</v>
      </c>
      <c r="Y928">
        <v>0</v>
      </c>
      <c r="Z928" t="b">
        <v>1</v>
      </c>
      <c r="AA928">
        <v>0</v>
      </c>
    </row>
    <row r="929" spans="2:27" x14ac:dyDescent="0.45">
      <c r="B929">
        <v>916</v>
      </c>
      <c r="C929" t="s">
        <v>47</v>
      </c>
      <c r="D929" t="s">
        <v>1480</v>
      </c>
      <c r="E929" t="s">
        <v>59</v>
      </c>
      <c r="F929">
        <v>1783</v>
      </c>
      <c r="G929">
        <v>48</v>
      </c>
      <c r="H929">
        <v>45777</v>
      </c>
      <c r="I929" t="s">
        <v>60</v>
      </c>
      <c r="J929">
        <v>0</v>
      </c>
      <c r="K929">
        <v>0</v>
      </c>
      <c r="L929" t="s">
        <v>50</v>
      </c>
      <c r="M929" t="s">
        <v>51</v>
      </c>
      <c r="N929" t="s">
        <v>517</v>
      </c>
      <c r="O929" t="s">
        <v>53</v>
      </c>
      <c r="Y929">
        <v>1</v>
      </c>
      <c r="Z929" t="b">
        <v>1</v>
      </c>
      <c r="AA929">
        <v>0</v>
      </c>
    </row>
    <row r="930" spans="2:27" x14ac:dyDescent="0.45">
      <c r="B930">
        <v>917</v>
      </c>
      <c r="D930" t="s">
        <v>1481</v>
      </c>
      <c r="E930" t="s">
        <v>1482</v>
      </c>
      <c r="F930">
        <v>1783</v>
      </c>
      <c r="G930">
        <v>48</v>
      </c>
      <c r="H930">
        <v>45777</v>
      </c>
      <c r="I930" t="s">
        <v>63</v>
      </c>
      <c r="J930">
        <v>0</v>
      </c>
      <c r="K930">
        <v>2.5999999999999999E-2</v>
      </c>
      <c r="L930" t="s">
        <v>57</v>
      </c>
      <c r="M930" t="s">
        <v>51</v>
      </c>
      <c r="N930" t="s">
        <v>517</v>
      </c>
      <c r="O930" t="s">
        <v>53</v>
      </c>
      <c r="Y930">
        <v>0</v>
      </c>
      <c r="Z930" t="b">
        <v>1</v>
      </c>
      <c r="AA930">
        <v>1</v>
      </c>
    </row>
    <row r="931" spans="2:27" x14ac:dyDescent="0.45">
      <c r="B931">
        <v>918</v>
      </c>
      <c r="C931" t="s">
        <v>47</v>
      </c>
      <c r="D931" t="s">
        <v>1483</v>
      </c>
      <c r="E931" t="s">
        <v>33</v>
      </c>
      <c r="F931">
        <v>1760</v>
      </c>
      <c r="G931">
        <v>0</v>
      </c>
      <c r="H931">
        <v>45716</v>
      </c>
      <c r="I931" t="s">
        <v>49</v>
      </c>
      <c r="J931">
        <v>0</v>
      </c>
      <c r="K931">
        <v>0</v>
      </c>
      <c r="L931" t="s">
        <v>50</v>
      </c>
      <c r="M931" t="s">
        <v>51</v>
      </c>
      <c r="N931" t="s">
        <v>109</v>
      </c>
      <c r="O931" t="s">
        <v>110</v>
      </c>
      <c r="Y931">
        <v>3</v>
      </c>
      <c r="Z931" t="b">
        <v>1</v>
      </c>
      <c r="AA931">
        <v>0</v>
      </c>
    </row>
    <row r="932" spans="2:27" x14ac:dyDescent="0.45">
      <c r="B932">
        <v>919</v>
      </c>
      <c r="C932" t="s">
        <v>47</v>
      </c>
      <c r="D932" t="s">
        <v>1484</v>
      </c>
      <c r="E932" t="s">
        <v>59</v>
      </c>
      <c r="F932">
        <v>1760</v>
      </c>
      <c r="G932">
        <v>0</v>
      </c>
      <c r="H932">
        <v>45716</v>
      </c>
      <c r="I932" t="s">
        <v>60</v>
      </c>
      <c r="J932">
        <v>0</v>
      </c>
      <c r="K932">
        <v>0</v>
      </c>
      <c r="L932" t="s">
        <v>57</v>
      </c>
      <c r="M932" t="s">
        <v>443</v>
      </c>
      <c r="N932" t="s">
        <v>109</v>
      </c>
      <c r="O932" t="s">
        <v>110</v>
      </c>
      <c r="Y932">
        <v>2</v>
      </c>
      <c r="Z932" t="b">
        <v>1</v>
      </c>
      <c r="AA932">
        <v>1</v>
      </c>
    </row>
    <row r="933" spans="2:27" x14ac:dyDescent="0.45">
      <c r="B933">
        <v>920</v>
      </c>
      <c r="C933" t="s">
        <v>47</v>
      </c>
      <c r="D933" t="s">
        <v>1485</v>
      </c>
      <c r="E933" t="s">
        <v>59</v>
      </c>
      <c r="F933">
        <v>1760</v>
      </c>
      <c r="G933">
        <v>0</v>
      </c>
      <c r="H933">
        <v>45716</v>
      </c>
      <c r="I933" t="s">
        <v>60</v>
      </c>
      <c r="J933">
        <v>0</v>
      </c>
      <c r="K933">
        <v>0</v>
      </c>
      <c r="L933" t="s">
        <v>57</v>
      </c>
      <c r="M933" t="s">
        <v>51</v>
      </c>
      <c r="N933" t="s">
        <v>257</v>
      </c>
      <c r="O933" t="s">
        <v>257</v>
      </c>
      <c r="Y933">
        <v>1</v>
      </c>
      <c r="Z933" t="b">
        <v>1</v>
      </c>
      <c r="AA933">
        <v>2</v>
      </c>
    </row>
    <row r="934" spans="2:27" x14ac:dyDescent="0.45">
      <c r="B934">
        <v>921</v>
      </c>
      <c r="D934" t="s">
        <v>1486</v>
      </c>
      <c r="E934" t="s">
        <v>1487</v>
      </c>
      <c r="F934">
        <v>1760</v>
      </c>
      <c r="G934">
        <v>0</v>
      </c>
      <c r="H934">
        <v>45716</v>
      </c>
      <c r="I934" t="s">
        <v>632</v>
      </c>
      <c r="J934">
        <v>0</v>
      </c>
      <c r="K934">
        <v>1.2E-2</v>
      </c>
      <c r="L934" t="s">
        <v>57</v>
      </c>
      <c r="M934" t="s">
        <v>51</v>
      </c>
      <c r="N934" t="s">
        <v>257</v>
      </c>
      <c r="O934" t="s">
        <v>257</v>
      </c>
      <c r="Y934">
        <v>0</v>
      </c>
      <c r="Z934" t="b">
        <v>1</v>
      </c>
      <c r="AA934">
        <v>3</v>
      </c>
    </row>
    <row r="935" spans="2:27" x14ac:dyDescent="0.45">
      <c r="B935">
        <v>922</v>
      </c>
      <c r="C935" t="s">
        <v>47</v>
      </c>
      <c r="D935" t="s">
        <v>1488</v>
      </c>
      <c r="E935" t="s">
        <v>33</v>
      </c>
      <c r="F935">
        <v>1651</v>
      </c>
      <c r="G935">
        <v>-30</v>
      </c>
      <c r="H935">
        <v>45747</v>
      </c>
      <c r="I935" t="s">
        <v>49</v>
      </c>
      <c r="J935">
        <v>0</v>
      </c>
      <c r="K935">
        <v>0</v>
      </c>
      <c r="L935" t="s">
        <v>50</v>
      </c>
      <c r="M935" t="s">
        <v>443</v>
      </c>
      <c r="N935" t="s">
        <v>125</v>
      </c>
      <c r="O935" t="s">
        <v>126</v>
      </c>
      <c r="Y935">
        <v>1</v>
      </c>
      <c r="Z935" t="b">
        <v>1</v>
      </c>
      <c r="AA935">
        <v>0</v>
      </c>
    </row>
    <row r="936" spans="2:27" x14ac:dyDescent="0.45">
      <c r="B936">
        <v>923</v>
      </c>
      <c r="D936" t="s">
        <v>1489</v>
      </c>
      <c r="E936" t="s">
        <v>1490</v>
      </c>
      <c r="F936">
        <v>1651</v>
      </c>
      <c r="G936">
        <v>-30</v>
      </c>
      <c r="H936">
        <v>45747</v>
      </c>
      <c r="I936" t="s">
        <v>56</v>
      </c>
      <c r="J936">
        <v>0</v>
      </c>
      <c r="K936">
        <v>0</v>
      </c>
      <c r="L936" t="s">
        <v>57</v>
      </c>
      <c r="M936" t="s">
        <v>51</v>
      </c>
      <c r="N936" t="s">
        <v>125</v>
      </c>
      <c r="O936" t="s">
        <v>126</v>
      </c>
      <c r="Y936">
        <v>0</v>
      </c>
      <c r="Z936" t="b">
        <v>1</v>
      </c>
      <c r="AA936">
        <v>1</v>
      </c>
    </row>
    <row r="937" spans="2:27" x14ac:dyDescent="0.45">
      <c r="B937">
        <v>924</v>
      </c>
      <c r="C937" t="s">
        <v>47</v>
      </c>
      <c r="D937" t="s">
        <v>1491</v>
      </c>
      <c r="E937" t="s">
        <v>59</v>
      </c>
      <c r="F937">
        <v>1600</v>
      </c>
      <c r="G937">
        <v>0</v>
      </c>
      <c r="H937">
        <v>45812</v>
      </c>
      <c r="I937" t="s">
        <v>60</v>
      </c>
      <c r="J937">
        <v>0</v>
      </c>
      <c r="K937">
        <v>0</v>
      </c>
      <c r="L937" t="s">
        <v>50</v>
      </c>
      <c r="M937" t="s">
        <v>51</v>
      </c>
      <c r="N937" t="s">
        <v>130</v>
      </c>
      <c r="O937" t="s">
        <v>53</v>
      </c>
      <c r="Y937">
        <v>1</v>
      </c>
      <c r="Z937" t="b">
        <v>1</v>
      </c>
      <c r="AA937">
        <v>0</v>
      </c>
    </row>
    <row r="938" spans="2:27" x14ac:dyDescent="0.45">
      <c r="B938">
        <v>925</v>
      </c>
      <c r="D938" t="s">
        <v>1492</v>
      </c>
      <c r="E938" t="s">
        <v>1493</v>
      </c>
      <c r="F938">
        <v>1600</v>
      </c>
      <c r="G938">
        <v>0</v>
      </c>
      <c r="H938">
        <v>45812</v>
      </c>
      <c r="I938" t="s">
        <v>85</v>
      </c>
      <c r="J938">
        <v>0</v>
      </c>
      <c r="K938">
        <v>3.2000000000000001E-2</v>
      </c>
      <c r="L938" t="s">
        <v>57</v>
      </c>
      <c r="M938" t="s">
        <v>51</v>
      </c>
      <c r="N938" t="s">
        <v>130</v>
      </c>
      <c r="O938" t="s">
        <v>53</v>
      </c>
      <c r="Y938">
        <v>0</v>
      </c>
      <c r="Z938" t="b">
        <v>1</v>
      </c>
      <c r="AA938">
        <v>1</v>
      </c>
    </row>
    <row r="939" spans="2:27" x14ac:dyDescent="0.45">
      <c r="B939">
        <v>926</v>
      </c>
      <c r="C939" t="s">
        <v>47</v>
      </c>
      <c r="D939" t="s">
        <v>1494</v>
      </c>
      <c r="E939" t="s">
        <v>59</v>
      </c>
      <c r="F939">
        <v>1424</v>
      </c>
      <c r="G939">
        <v>0</v>
      </c>
      <c r="H939">
        <v>45777</v>
      </c>
      <c r="I939" t="s">
        <v>60</v>
      </c>
      <c r="J939">
        <v>0</v>
      </c>
      <c r="K939">
        <v>0</v>
      </c>
      <c r="L939" t="s">
        <v>50</v>
      </c>
      <c r="M939" t="s">
        <v>51</v>
      </c>
      <c r="N939" t="s">
        <v>827</v>
      </c>
      <c r="O939" t="s">
        <v>53</v>
      </c>
      <c r="Y939">
        <v>1</v>
      </c>
      <c r="Z939" t="b">
        <v>1</v>
      </c>
      <c r="AA939">
        <v>0</v>
      </c>
    </row>
    <row r="940" spans="2:27" x14ac:dyDescent="0.45">
      <c r="B940">
        <v>927</v>
      </c>
      <c r="D940" t="s">
        <v>1495</v>
      </c>
      <c r="E940" t="s">
        <v>1496</v>
      </c>
      <c r="F940">
        <v>1424</v>
      </c>
      <c r="G940">
        <v>0</v>
      </c>
      <c r="H940">
        <v>45777</v>
      </c>
      <c r="I940" t="s">
        <v>63</v>
      </c>
      <c r="J940">
        <v>0</v>
      </c>
      <c r="K940">
        <v>1.6E-2</v>
      </c>
      <c r="L940" t="s">
        <v>57</v>
      </c>
      <c r="M940" t="s">
        <v>51</v>
      </c>
      <c r="N940" t="s">
        <v>827</v>
      </c>
      <c r="O940" t="s">
        <v>53</v>
      </c>
      <c r="Y940">
        <v>0</v>
      </c>
      <c r="Z940" t="b">
        <v>1</v>
      </c>
      <c r="AA940">
        <v>1</v>
      </c>
    </row>
    <row r="941" spans="2:27" x14ac:dyDescent="0.45">
      <c r="B941">
        <v>928</v>
      </c>
      <c r="D941" t="s">
        <v>1497</v>
      </c>
      <c r="E941" t="s">
        <v>1498</v>
      </c>
      <c r="F941">
        <v>1419</v>
      </c>
      <c r="G941">
        <v>0</v>
      </c>
      <c r="H941">
        <v>45747</v>
      </c>
      <c r="I941" t="s">
        <v>56</v>
      </c>
      <c r="J941">
        <v>0</v>
      </c>
      <c r="K941">
        <v>3.0000000000000001E-3</v>
      </c>
      <c r="L941" t="s">
        <v>50</v>
      </c>
      <c r="M941" t="s">
        <v>293</v>
      </c>
      <c r="N941" t="s">
        <v>130</v>
      </c>
      <c r="O941" t="s">
        <v>53</v>
      </c>
      <c r="Y941">
        <v>0</v>
      </c>
      <c r="Z941" t="b">
        <v>1</v>
      </c>
      <c r="AA941">
        <v>0</v>
      </c>
    </row>
    <row r="942" spans="2:27" x14ac:dyDescent="0.45">
      <c r="B942">
        <v>929</v>
      </c>
      <c r="C942" t="s">
        <v>47</v>
      </c>
      <c r="D942" t="s">
        <v>1499</v>
      </c>
      <c r="E942" t="s">
        <v>33</v>
      </c>
      <c r="F942">
        <v>1416</v>
      </c>
      <c r="G942">
        <v>1415</v>
      </c>
      <c r="H942">
        <v>45747</v>
      </c>
      <c r="I942" t="s">
        <v>49</v>
      </c>
      <c r="J942">
        <v>0</v>
      </c>
      <c r="K942">
        <v>0</v>
      </c>
      <c r="L942" t="s">
        <v>50</v>
      </c>
      <c r="M942" t="s">
        <v>51</v>
      </c>
      <c r="N942" t="s">
        <v>926</v>
      </c>
      <c r="O942" t="s">
        <v>53</v>
      </c>
      <c r="Y942">
        <v>1</v>
      </c>
      <c r="Z942" t="b">
        <v>1</v>
      </c>
      <c r="AA942">
        <v>0</v>
      </c>
    </row>
    <row r="943" spans="2:27" x14ac:dyDescent="0.45">
      <c r="B943">
        <v>930</v>
      </c>
      <c r="D943" t="s">
        <v>1500</v>
      </c>
      <c r="E943" t="s">
        <v>1501</v>
      </c>
      <c r="F943">
        <v>1416</v>
      </c>
      <c r="G943">
        <v>1415</v>
      </c>
      <c r="H943">
        <v>45747</v>
      </c>
      <c r="I943" t="s">
        <v>56</v>
      </c>
      <c r="J943">
        <v>0</v>
      </c>
      <c r="K943">
        <v>0</v>
      </c>
      <c r="L943" t="s">
        <v>57</v>
      </c>
      <c r="M943" t="s">
        <v>51</v>
      </c>
      <c r="N943" t="s">
        <v>926</v>
      </c>
      <c r="O943" t="s">
        <v>53</v>
      </c>
      <c r="Y943">
        <v>0</v>
      </c>
      <c r="Z943" t="b">
        <v>1</v>
      </c>
      <c r="AA943">
        <v>1</v>
      </c>
    </row>
    <row r="944" spans="2:27" x14ac:dyDescent="0.45">
      <c r="B944">
        <v>931</v>
      </c>
      <c r="D944" t="s">
        <v>1502</v>
      </c>
      <c r="E944" t="s">
        <v>1503</v>
      </c>
      <c r="F944">
        <v>1415</v>
      </c>
      <c r="G944">
        <v>19</v>
      </c>
      <c r="H944">
        <v>45747</v>
      </c>
      <c r="I944" t="s">
        <v>56</v>
      </c>
      <c r="J944">
        <v>0</v>
      </c>
      <c r="K944">
        <v>1E-3</v>
      </c>
      <c r="L944" t="s">
        <v>50</v>
      </c>
      <c r="M944" t="s">
        <v>51</v>
      </c>
      <c r="N944" t="s">
        <v>1126</v>
      </c>
      <c r="O944" t="s">
        <v>53</v>
      </c>
      <c r="Y944">
        <v>0</v>
      </c>
      <c r="Z944" t="b">
        <v>1</v>
      </c>
      <c r="AA944">
        <v>0</v>
      </c>
    </row>
    <row r="945" spans="2:27" x14ac:dyDescent="0.45">
      <c r="B945">
        <v>932</v>
      </c>
      <c r="C945" t="s">
        <v>47</v>
      </c>
      <c r="D945" t="s">
        <v>1504</v>
      </c>
      <c r="E945" t="s">
        <v>33</v>
      </c>
      <c r="F945">
        <v>1401</v>
      </c>
      <c r="G945">
        <v>-5439</v>
      </c>
      <c r="H945">
        <v>45747</v>
      </c>
      <c r="I945" t="s">
        <v>49</v>
      </c>
      <c r="J945">
        <v>0</v>
      </c>
      <c r="K945">
        <v>0</v>
      </c>
      <c r="L945" t="s">
        <v>50</v>
      </c>
      <c r="M945" t="s">
        <v>51</v>
      </c>
      <c r="N945" t="s">
        <v>1204</v>
      </c>
      <c r="O945" t="s">
        <v>1202</v>
      </c>
      <c r="Y945">
        <v>1</v>
      </c>
      <c r="Z945" t="b">
        <v>1</v>
      </c>
      <c r="AA945">
        <v>0</v>
      </c>
    </row>
    <row r="946" spans="2:27" x14ac:dyDescent="0.45">
      <c r="B946">
        <v>933</v>
      </c>
      <c r="D946" t="s">
        <v>1505</v>
      </c>
      <c r="E946" t="s">
        <v>1506</v>
      </c>
      <c r="F946">
        <v>1401</v>
      </c>
      <c r="G946">
        <v>-5439</v>
      </c>
      <c r="H946">
        <v>45747</v>
      </c>
      <c r="I946" t="s">
        <v>56</v>
      </c>
      <c r="J946">
        <v>0</v>
      </c>
      <c r="K946">
        <v>4.8000000000000001E-2</v>
      </c>
      <c r="L946" t="s">
        <v>57</v>
      </c>
      <c r="M946" t="s">
        <v>51</v>
      </c>
      <c r="N946" t="s">
        <v>130</v>
      </c>
      <c r="O946" t="s">
        <v>53</v>
      </c>
      <c r="Y946">
        <v>0</v>
      </c>
      <c r="Z946" t="b">
        <v>1</v>
      </c>
      <c r="AA946">
        <v>1</v>
      </c>
    </row>
    <row r="947" spans="2:27" x14ac:dyDescent="0.45">
      <c r="B947">
        <v>934</v>
      </c>
      <c r="D947" t="s">
        <v>1507</v>
      </c>
      <c r="E947" t="s">
        <v>1508</v>
      </c>
      <c r="F947">
        <v>1360</v>
      </c>
      <c r="G947">
        <v>0</v>
      </c>
      <c r="H947">
        <v>45747</v>
      </c>
      <c r="I947" t="s">
        <v>56</v>
      </c>
      <c r="J947">
        <v>0</v>
      </c>
      <c r="K947">
        <v>11.21</v>
      </c>
      <c r="L947" t="s">
        <v>50</v>
      </c>
      <c r="M947" t="s">
        <v>51</v>
      </c>
      <c r="N947" t="s">
        <v>196</v>
      </c>
      <c r="O947" t="s">
        <v>53</v>
      </c>
      <c r="Y947">
        <v>0</v>
      </c>
      <c r="Z947" t="b">
        <v>1</v>
      </c>
      <c r="AA947">
        <v>0</v>
      </c>
    </row>
    <row r="948" spans="2:27" x14ac:dyDescent="0.45">
      <c r="B948">
        <v>935</v>
      </c>
      <c r="C948" t="s">
        <v>47</v>
      </c>
      <c r="D948" t="s">
        <v>1509</v>
      </c>
      <c r="E948" t="s">
        <v>33</v>
      </c>
      <c r="F948">
        <v>1352</v>
      </c>
      <c r="G948">
        <v>-4370</v>
      </c>
      <c r="H948">
        <v>45747</v>
      </c>
      <c r="I948" t="s">
        <v>49</v>
      </c>
      <c r="J948">
        <v>0</v>
      </c>
      <c r="K948">
        <v>0</v>
      </c>
      <c r="L948" t="s">
        <v>50</v>
      </c>
      <c r="M948" t="s">
        <v>443</v>
      </c>
      <c r="N948" t="s">
        <v>133</v>
      </c>
      <c r="O948" t="s">
        <v>53</v>
      </c>
      <c r="Y948">
        <v>3</v>
      </c>
      <c r="Z948" t="b">
        <v>1</v>
      </c>
      <c r="AA948">
        <v>0</v>
      </c>
    </row>
    <row r="949" spans="2:27" x14ac:dyDescent="0.45">
      <c r="B949">
        <v>936</v>
      </c>
      <c r="D949" t="s">
        <v>1510</v>
      </c>
      <c r="E949" t="s">
        <v>1511</v>
      </c>
      <c r="F949">
        <v>1132</v>
      </c>
      <c r="G949">
        <v>-813</v>
      </c>
      <c r="H949">
        <v>45747</v>
      </c>
      <c r="I949" t="s">
        <v>56</v>
      </c>
      <c r="J949">
        <v>0</v>
      </c>
      <c r="K949">
        <v>0</v>
      </c>
      <c r="L949" t="s">
        <v>57</v>
      </c>
      <c r="M949" t="s">
        <v>284</v>
      </c>
      <c r="N949" t="s">
        <v>926</v>
      </c>
      <c r="O949" t="s">
        <v>53</v>
      </c>
      <c r="Y949">
        <v>0</v>
      </c>
      <c r="Z949" t="b">
        <v>1</v>
      </c>
      <c r="AA949">
        <v>1</v>
      </c>
    </row>
    <row r="950" spans="2:27" x14ac:dyDescent="0.45">
      <c r="B950">
        <v>937</v>
      </c>
      <c r="D950" t="s">
        <v>1512</v>
      </c>
      <c r="E950" t="s">
        <v>1513</v>
      </c>
      <c r="F950">
        <v>220</v>
      </c>
      <c r="G950">
        <v>-124</v>
      </c>
      <c r="H950">
        <v>45747</v>
      </c>
      <c r="I950" t="s">
        <v>56</v>
      </c>
      <c r="J950">
        <v>0</v>
      </c>
      <c r="K950">
        <v>0</v>
      </c>
      <c r="L950" t="s">
        <v>57</v>
      </c>
      <c r="M950" t="s">
        <v>51</v>
      </c>
      <c r="N950" t="s">
        <v>926</v>
      </c>
      <c r="O950" t="s">
        <v>53</v>
      </c>
      <c r="Y950">
        <v>0</v>
      </c>
      <c r="Z950" t="b">
        <v>1</v>
      </c>
      <c r="AA950">
        <v>1</v>
      </c>
    </row>
    <row r="951" spans="2:27" x14ac:dyDescent="0.45">
      <c r="B951">
        <v>938</v>
      </c>
      <c r="D951" t="s">
        <v>1514</v>
      </c>
      <c r="E951" t="s">
        <v>1515</v>
      </c>
      <c r="F951">
        <v>0</v>
      </c>
      <c r="G951">
        <v>-3433</v>
      </c>
      <c r="H951">
        <v>45747</v>
      </c>
      <c r="I951" t="s">
        <v>56</v>
      </c>
      <c r="J951">
        <v>0</v>
      </c>
      <c r="K951">
        <v>0</v>
      </c>
      <c r="L951" t="s">
        <v>57</v>
      </c>
      <c r="M951" t="s">
        <v>443</v>
      </c>
      <c r="N951" t="s">
        <v>133</v>
      </c>
      <c r="O951" t="s">
        <v>53</v>
      </c>
      <c r="Y951">
        <v>0</v>
      </c>
      <c r="Z951" t="b">
        <v>1</v>
      </c>
      <c r="AA951">
        <v>1</v>
      </c>
    </row>
    <row r="952" spans="2:27" x14ac:dyDescent="0.45">
      <c r="B952">
        <v>939</v>
      </c>
      <c r="D952" t="s">
        <v>1516</v>
      </c>
      <c r="E952" t="s">
        <v>1517</v>
      </c>
      <c r="F952">
        <v>1345</v>
      </c>
      <c r="G952">
        <v>0</v>
      </c>
      <c r="H952">
        <v>45657</v>
      </c>
      <c r="I952" t="s">
        <v>56</v>
      </c>
      <c r="J952">
        <v>0</v>
      </c>
      <c r="K952">
        <v>18.239999999999998</v>
      </c>
      <c r="L952" t="s">
        <v>50</v>
      </c>
      <c r="M952" t="s">
        <v>51</v>
      </c>
      <c r="N952" t="s">
        <v>860</v>
      </c>
      <c r="O952" t="s">
        <v>53</v>
      </c>
      <c r="Y952">
        <v>0</v>
      </c>
      <c r="Z952" t="b">
        <v>1</v>
      </c>
      <c r="AA952">
        <v>0</v>
      </c>
    </row>
    <row r="953" spans="2:27" x14ac:dyDescent="0.45">
      <c r="B953">
        <v>940</v>
      </c>
      <c r="D953" t="s">
        <v>1518</v>
      </c>
      <c r="E953" t="s">
        <v>1519</v>
      </c>
      <c r="F953">
        <v>1261</v>
      </c>
      <c r="G953">
        <v>-459</v>
      </c>
      <c r="H953">
        <v>45747</v>
      </c>
      <c r="I953" t="s">
        <v>56</v>
      </c>
      <c r="J953">
        <v>0</v>
      </c>
      <c r="K953">
        <v>0.05</v>
      </c>
      <c r="L953" t="s">
        <v>50</v>
      </c>
      <c r="M953" t="s">
        <v>51</v>
      </c>
      <c r="N953" t="s">
        <v>130</v>
      </c>
      <c r="O953" t="s">
        <v>53</v>
      </c>
      <c r="Y953">
        <v>0</v>
      </c>
      <c r="Z953" t="b">
        <v>1</v>
      </c>
      <c r="AA953">
        <v>0</v>
      </c>
    </row>
    <row r="954" spans="2:27" x14ac:dyDescent="0.45">
      <c r="B954">
        <v>941</v>
      </c>
      <c r="D954" t="s">
        <v>1520</v>
      </c>
      <c r="E954" t="s">
        <v>1521</v>
      </c>
      <c r="F954">
        <v>1200</v>
      </c>
      <c r="G954">
        <v>0</v>
      </c>
      <c r="H954">
        <v>45747</v>
      </c>
      <c r="I954" t="s">
        <v>56</v>
      </c>
      <c r="J954">
        <v>0</v>
      </c>
      <c r="K954">
        <v>0.01</v>
      </c>
      <c r="L954" t="s">
        <v>50</v>
      </c>
      <c r="M954" t="s">
        <v>1522</v>
      </c>
      <c r="N954" t="s">
        <v>707</v>
      </c>
      <c r="O954" t="s">
        <v>53</v>
      </c>
      <c r="Y954">
        <v>0</v>
      </c>
      <c r="Z954" t="b">
        <v>1</v>
      </c>
      <c r="AA954">
        <v>0</v>
      </c>
    </row>
    <row r="955" spans="2:27" x14ac:dyDescent="0.45">
      <c r="B955">
        <v>942</v>
      </c>
      <c r="C955" t="s">
        <v>47</v>
      </c>
      <c r="D955" t="s">
        <v>1523</v>
      </c>
      <c r="E955" t="s">
        <v>33</v>
      </c>
      <c r="F955">
        <v>1198</v>
      </c>
      <c r="G955">
        <v>-32</v>
      </c>
      <c r="H955">
        <v>45747</v>
      </c>
      <c r="I955" t="s">
        <v>49</v>
      </c>
      <c r="J955">
        <v>0</v>
      </c>
      <c r="K955">
        <v>0</v>
      </c>
      <c r="L955" t="s">
        <v>50</v>
      </c>
      <c r="M955" t="s">
        <v>51</v>
      </c>
      <c r="N955" t="s">
        <v>125</v>
      </c>
      <c r="O955" t="s">
        <v>126</v>
      </c>
      <c r="Y955">
        <v>4</v>
      </c>
      <c r="Z955" t="b">
        <v>1</v>
      </c>
      <c r="AA955">
        <v>0</v>
      </c>
    </row>
    <row r="956" spans="2:27" x14ac:dyDescent="0.45">
      <c r="B956">
        <v>943</v>
      </c>
      <c r="C956" t="s">
        <v>47</v>
      </c>
      <c r="D956" t="s">
        <v>1524</v>
      </c>
      <c r="E956" t="s">
        <v>1525</v>
      </c>
      <c r="F956">
        <v>1198</v>
      </c>
      <c r="G956">
        <v>-32</v>
      </c>
      <c r="H956">
        <v>45747</v>
      </c>
      <c r="I956" t="s">
        <v>56</v>
      </c>
      <c r="J956">
        <v>0</v>
      </c>
      <c r="K956">
        <v>0</v>
      </c>
      <c r="L956" t="s">
        <v>57</v>
      </c>
      <c r="M956" t="s">
        <v>51</v>
      </c>
      <c r="N956" t="s">
        <v>125</v>
      </c>
      <c r="O956" t="s">
        <v>126</v>
      </c>
      <c r="Y956">
        <v>3</v>
      </c>
      <c r="Z956" t="b">
        <v>1</v>
      </c>
      <c r="AA956">
        <v>1</v>
      </c>
    </row>
    <row r="957" spans="2:27" x14ac:dyDescent="0.45">
      <c r="B957">
        <v>944</v>
      </c>
      <c r="C957" t="s">
        <v>47</v>
      </c>
      <c r="D957" t="s">
        <v>1526</v>
      </c>
      <c r="E957" t="s">
        <v>59</v>
      </c>
      <c r="F957">
        <v>1219</v>
      </c>
      <c r="G957">
        <v>34</v>
      </c>
      <c r="H957">
        <v>45807</v>
      </c>
      <c r="I957" t="s">
        <v>60</v>
      </c>
      <c r="J957">
        <v>0</v>
      </c>
      <c r="K957">
        <v>0</v>
      </c>
      <c r="L957" t="s">
        <v>57</v>
      </c>
      <c r="M957" t="s">
        <v>51</v>
      </c>
      <c r="N957" t="s">
        <v>125</v>
      </c>
      <c r="O957" t="s">
        <v>126</v>
      </c>
      <c r="Y957">
        <v>2</v>
      </c>
      <c r="Z957" t="b">
        <v>1</v>
      </c>
      <c r="AA957">
        <v>2</v>
      </c>
    </row>
    <row r="958" spans="2:27" x14ac:dyDescent="0.45">
      <c r="B958">
        <v>945</v>
      </c>
      <c r="D958" t="s">
        <v>1527</v>
      </c>
      <c r="E958" t="s">
        <v>1528</v>
      </c>
      <c r="F958">
        <v>701</v>
      </c>
      <c r="G958">
        <v>-23</v>
      </c>
      <c r="H958">
        <v>45807</v>
      </c>
      <c r="I958" t="s">
        <v>85</v>
      </c>
      <c r="J958">
        <v>0</v>
      </c>
      <c r="K958">
        <v>0</v>
      </c>
      <c r="L958" t="s">
        <v>57</v>
      </c>
      <c r="M958" t="s">
        <v>51</v>
      </c>
      <c r="N958" t="s">
        <v>125</v>
      </c>
      <c r="O958" t="s">
        <v>126</v>
      </c>
      <c r="Y958">
        <v>0</v>
      </c>
      <c r="Z958" t="b">
        <v>1</v>
      </c>
      <c r="AA958">
        <v>3</v>
      </c>
    </row>
    <row r="959" spans="2:27" x14ac:dyDescent="0.45">
      <c r="B959">
        <v>946</v>
      </c>
      <c r="D959" t="s">
        <v>1527</v>
      </c>
      <c r="E959" t="s">
        <v>1529</v>
      </c>
      <c r="F959">
        <v>518</v>
      </c>
      <c r="G959">
        <v>57</v>
      </c>
      <c r="H959">
        <v>45807</v>
      </c>
      <c r="I959" t="s">
        <v>85</v>
      </c>
      <c r="J959">
        <v>0</v>
      </c>
      <c r="K959">
        <v>0</v>
      </c>
      <c r="L959" t="s">
        <v>57</v>
      </c>
      <c r="M959" t="s">
        <v>51</v>
      </c>
      <c r="N959" t="s">
        <v>125</v>
      </c>
      <c r="O959" t="s">
        <v>126</v>
      </c>
      <c r="Y959">
        <v>0</v>
      </c>
      <c r="Z959" t="b">
        <v>1</v>
      </c>
      <c r="AA959">
        <v>3</v>
      </c>
    </row>
    <row r="960" spans="2:27" x14ac:dyDescent="0.45">
      <c r="B960">
        <v>947</v>
      </c>
      <c r="C960" t="s">
        <v>47</v>
      </c>
      <c r="D960" t="s">
        <v>1530</v>
      </c>
      <c r="E960" t="s">
        <v>59</v>
      </c>
      <c r="F960">
        <v>1120</v>
      </c>
      <c r="G960">
        <v>0</v>
      </c>
      <c r="H960">
        <v>45657</v>
      </c>
      <c r="I960" t="s">
        <v>404</v>
      </c>
      <c r="J960">
        <v>0</v>
      </c>
      <c r="K960">
        <v>0</v>
      </c>
      <c r="L960" t="s">
        <v>50</v>
      </c>
      <c r="M960" t="s">
        <v>405</v>
      </c>
      <c r="N960" t="s">
        <v>175</v>
      </c>
      <c r="O960" t="s">
        <v>53</v>
      </c>
      <c r="Y960">
        <v>1</v>
      </c>
      <c r="Z960" t="b">
        <v>1</v>
      </c>
      <c r="AA960">
        <v>0</v>
      </c>
    </row>
    <row r="961" spans="2:27" x14ac:dyDescent="0.45">
      <c r="B961">
        <v>948</v>
      </c>
      <c r="D961" t="s">
        <v>1531</v>
      </c>
      <c r="E961" t="s">
        <v>1530</v>
      </c>
      <c r="F961">
        <v>1120</v>
      </c>
      <c r="G961">
        <v>0</v>
      </c>
      <c r="H961">
        <v>45657</v>
      </c>
      <c r="I961" t="s">
        <v>404</v>
      </c>
      <c r="J961">
        <v>0</v>
      </c>
      <c r="K961">
        <v>0</v>
      </c>
      <c r="L961" t="s">
        <v>57</v>
      </c>
      <c r="M961" t="s">
        <v>405</v>
      </c>
      <c r="N961" t="s">
        <v>175</v>
      </c>
      <c r="O961" t="s">
        <v>53</v>
      </c>
      <c r="Y961">
        <v>0</v>
      </c>
      <c r="Z961" t="b">
        <v>1</v>
      </c>
      <c r="AA961">
        <v>1</v>
      </c>
    </row>
    <row r="962" spans="2:27" x14ac:dyDescent="0.45">
      <c r="B962">
        <v>949</v>
      </c>
      <c r="D962" t="s">
        <v>1532</v>
      </c>
      <c r="E962" t="s">
        <v>1533</v>
      </c>
      <c r="F962">
        <v>1098</v>
      </c>
      <c r="G962">
        <v>350</v>
      </c>
      <c r="H962">
        <v>45747</v>
      </c>
      <c r="I962" t="s">
        <v>56</v>
      </c>
      <c r="J962">
        <v>0</v>
      </c>
      <c r="K962">
        <v>0</v>
      </c>
      <c r="L962" t="s">
        <v>50</v>
      </c>
      <c r="M962" t="s">
        <v>443</v>
      </c>
      <c r="N962" t="s">
        <v>505</v>
      </c>
      <c r="O962" t="s">
        <v>126</v>
      </c>
      <c r="Y962">
        <v>0</v>
      </c>
      <c r="Z962" t="b">
        <v>1</v>
      </c>
      <c r="AA962">
        <v>0</v>
      </c>
    </row>
    <row r="963" spans="2:27" x14ac:dyDescent="0.45">
      <c r="B963">
        <v>950</v>
      </c>
      <c r="C963" t="s">
        <v>47</v>
      </c>
      <c r="D963" t="s">
        <v>1534</v>
      </c>
      <c r="E963" t="s">
        <v>33</v>
      </c>
      <c r="F963">
        <v>1060</v>
      </c>
      <c r="G963">
        <v>-54985</v>
      </c>
      <c r="H963">
        <v>45747</v>
      </c>
      <c r="I963" t="s">
        <v>49</v>
      </c>
      <c r="J963">
        <v>0</v>
      </c>
      <c r="K963">
        <v>0</v>
      </c>
      <c r="L963" t="s">
        <v>50</v>
      </c>
      <c r="M963" t="s">
        <v>51</v>
      </c>
      <c r="N963" t="s">
        <v>175</v>
      </c>
      <c r="O963" t="s">
        <v>1329</v>
      </c>
      <c r="Y963">
        <v>2</v>
      </c>
      <c r="Z963" t="b">
        <v>1</v>
      </c>
      <c r="AA963">
        <v>0</v>
      </c>
    </row>
    <row r="964" spans="2:27" x14ac:dyDescent="0.45">
      <c r="B964">
        <v>951</v>
      </c>
      <c r="D964" t="s">
        <v>1535</v>
      </c>
      <c r="E964" t="s">
        <v>1536</v>
      </c>
      <c r="F964">
        <v>1060</v>
      </c>
      <c r="G964">
        <v>-1070</v>
      </c>
      <c r="H964">
        <v>45747</v>
      </c>
      <c r="I964" t="s">
        <v>56</v>
      </c>
      <c r="J964">
        <v>0</v>
      </c>
      <c r="K964">
        <v>0</v>
      </c>
      <c r="L964" t="s">
        <v>57</v>
      </c>
      <c r="M964" t="s">
        <v>51</v>
      </c>
      <c r="N964" t="s">
        <v>1328</v>
      </c>
      <c r="O964" t="s">
        <v>1329</v>
      </c>
      <c r="Y964">
        <v>0</v>
      </c>
      <c r="Z964" t="b">
        <v>1</v>
      </c>
      <c r="AA964">
        <v>1</v>
      </c>
    </row>
    <row r="965" spans="2:27" x14ac:dyDescent="0.45">
      <c r="B965">
        <v>952</v>
      </c>
      <c r="D965" t="s">
        <v>1537</v>
      </c>
      <c r="E965" t="s">
        <v>1538</v>
      </c>
      <c r="F965">
        <v>0</v>
      </c>
      <c r="G965">
        <v>-53915</v>
      </c>
      <c r="H965">
        <v>45747</v>
      </c>
      <c r="I965" t="s">
        <v>56</v>
      </c>
      <c r="J965">
        <v>0</v>
      </c>
      <c r="K965">
        <v>0</v>
      </c>
      <c r="L965" t="s">
        <v>57</v>
      </c>
      <c r="M965" t="s">
        <v>246</v>
      </c>
      <c r="N965" t="s">
        <v>1328</v>
      </c>
      <c r="O965" t="s">
        <v>1329</v>
      </c>
      <c r="Y965">
        <v>0</v>
      </c>
      <c r="Z965" t="b">
        <v>1</v>
      </c>
      <c r="AA965">
        <v>1</v>
      </c>
    </row>
    <row r="966" spans="2:27" x14ac:dyDescent="0.45">
      <c r="B966">
        <v>953</v>
      </c>
      <c r="D966" t="s">
        <v>1539</v>
      </c>
      <c r="E966" t="s">
        <v>1540</v>
      </c>
      <c r="F966">
        <v>1056</v>
      </c>
      <c r="G966">
        <v>0</v>
      </c>
      <c r="H966">
        <v>45747</v>
      </c>
      <c r="I966" t="s">
        <v>56</v>
      </c>
      <c r="J966">
        <v>0</v>
      </c>
      <c r="K966">
        <v>0</v>
      </c>
      <c r="L966" t="s">
        <v>50</v>
      </c>
      <c r="M966" t="s">
        <v>51</v>
      </c>
      <c r="N966" t="s">
        <v>870</v>
      </c>
      <c r="O966" t="s">
        <v>53</v>
      </c>
      <c r="Y966">
        <v>0</v>
      </c>
      <c r="Z966" t="b">
        <v>1</v>
      </c>
      <c r="AA966">
        <v>0</v>
      </c>
    </row>
    <row r="967" spans="2:27" x14ac:dyDescent="0.45">
      <c r="B967">
        <v>954</v>
      </c>
      <c r="D967" t="s">
        <v>1541</v>
      </c>
      <c r="E967" t="s">
        <v>1542</v>
      </c>
      <c r="F967">
        <v>1042</v>
      </c>
      <c r="G967">
        <v>0</v>
      </c>
      <c r="H967">
        <v>45747</v>
      </c>
      <c r="I967" t="s">
        <v>56</v>
      </c>
      <c r="J967">
        <v>0</v>
      </c>
      <c r="K967">
        <v>0</v>
      </c>
      <c r="L967" t="s">
        <v>50</v>
      </c>
      <c r="M967" t="s">
        <v>284</v>
      </c>
      <c r="N967" t="s">
        <v>724</v>
      </c>
      <c r="O967" t="s">
        <v>53</v>
      </c>
      <c r="Y967">
        <v>0</v>
      </c>
      <c r="Z967" t="b">
        <v>1</v>
      </c>
      <c r="AA967">
        <v>0</v>
      </c>
    </row>
    <row r="968" spans="2:27" x14ac:dyDescent="0.45">
      <c r="B968">
        <v>955</v>
      </c>
      <c r="D968" t="s">
        <v>1543</v>
      </c>
      <c r="E968" t="s">
        <v>1544</v>
      </c>
      <c r="F968">
        <v>1032</v>
      </c>
      <c r="G968">
        <v>0</v>
      </c>
      <c r="H968">
        <v>45747</v>
      </c>
      <c r="I968" t="s">
        <v>56</v>
      </c>
      <c r="J968">
        <v>0</v>
      </c>
      <c r="K968">
        <v>2E-3</v>
      </c>
      <c r="L968" t="s">
        <v>50</v>
      </c>
      <c r="M968" t="s">
        <v>51</v>
      </c>
      <c r="N968" t="s">
        <v>1309</v>
      </c>
      <c r="O968" t="s">
        <v>53</v>
      </c>
      <c r="Y968">
        <v>0</v>
      </c>
      <c r="Z968" t="b">
        <v>1</v>
      </c>
      <c r="AA968">
        <v>0</v>
      </c>
    </row>
    <row r="969" spans="2:27" x14ac:dyDescent="0.45">
      <c r="B969">
        <v>956</v>
      </c>
      <c r="C969" t="s">
        <v>47</v>
      </c>
      <c r="D969" t="s">
        <v>1545</v>
      </c>
      <c r="E969" t="s">
        <v>59</v>
      </c>
      <c r="F969">
        <v>1000</v>
      </c>
      <c r="G969">
        <v>1000</v>
      </c>
      <c r="H969">
        <v>45657</v>
      </c>
      <c r="I969" t="s">
        <v>404</v>
      </c>
      <c r="J969">
        <v>0</v>
      </c>
      <c r="K969">
        <v>0</v>
      </c>
      <c r="L969" t="s">
        <v>50</v>
      </c>
      <c r="M969" t="s">
        <v>405</v>
      </c>
      <c r="N969" t="s">
        <v>52</v>
      </c>
      <c r="O969" t="s">
        <v>53</v>
      </c>
      <c r="Y969">
        <v>1</v>
      </c>
      <c r="Z969" t="b">
        <v>1</v>
      </c>
      <c r="AA969">
        <v>0</v>
      </c>
    </row>
    <row r="970" spans="2:27" x14ac:dyDescent="0.45">
      <c r="B970">
        <v>957</v>
      </c>
      <c r="D970" t="s">
        <v>1546</v>
      </c>
      <c r="E970" t="s">
        <v>1545</v>
      </c>
      <c r="F970">
        <v>1000</v>
      </c>
      <c r="G970">
        <v>1000</v>
      </c>
      <c r="H970">
        <v>45657</v>
      </c>
      <c r="I970" t="s">
        <v>404</v>
      </c>
      <c r="J970">
        <v>0</v>
      </c>
      <c r="K970">
        <v>0</v>
      </c>
      <c r="L970" t="s">
        <v>57</v>
      </c>
      <c r="M970" t="s">
        <v>405</v>
      </c>
      <c r="N970" t="s">
        <v>52</v>
      </c>
      <c r="O970" t="s">
        <v>53</v>
      </c>
      <c r="Y970">
        <v>0</v>
      </c>
      <c r="Z970" t="b">
        <v>1</v>
      </c>
      <c r="AA970">
        <v>1</v>
      </c>
    </row>
    <row r="971" spans="2:27" x14ac:dyDescent="0.45">
      <c r="B971">
        <v>958</v>
      </c>
      <c r="D971" t="s">
        <v>1547</v>
      </c>
      <c r="E971" t="s">
        <v>1548</v>
      </c>
      <c r="F971">
        <v>990</v>
      </c>
      <c r="G971">
        <v>0</v>
      </c>
      <c r="H971">
        <v>45747</v>
      </c>
      <c r="I971" t="s">
        <v>56</v>
      </c>
      <c r="J971">
        <v>0</v>
      </c>
      <c r="K971">
        <v>5.0000000000000001E-3</v>
      </c>
      <c r="L971" t="s">
        <v>50</v>
      </c>
      <c r="M971" t="s">
        <v>51</v>
      </c>
      <c r="N971" t="s">
        <v>827</v>
      </c>
      <c r="O971" t="s">
        <v>53</v>
      </c>
      <c r="Y971">
        <v>0</v>
      </c>
      <c r="Z971" t="b">
        <v>1</v>
      </c>
      <c r="AA971">
        <v>0</v>
      </c>
    </row>
    <row r="972" spans="2:27" x14ac:dyDescent="0.45">
      <c r="B972">
        <v>959</v>
      </c>
      <c r="C972" t="s">
        <v>47</v>
      </c>
      <c r="D972" t="s">
        <v>1549</v>
      </c>
      <c r="E972" t="s">
        <v>33</v>
      </c>
      <c r="F972">
        <v>990</v>
      </c>
      <c r="G972">
        <v>0</v>
      </c>
      <c r="H972">
        <v>45747</v>
      </c>
      <c r="I972" t="s">
        <v>49</v>
      </c>
      <c r="J972">
        <v>0</v>
      </c>
      <c r="K972">
        <v>0</v>
      </c>
      <c r="L972" t="s">
        <v>50</v>
      </c>
      <c r="M972" t="s">
        <v>443</v>
      </c>
      <c r="N972" t="s">
        <v>1328</v>
      </c>
      <c r="O972" t="s">
        <v>1329</v>
      </c>
      <c r="Y972">
        <v>1</v>
      </c>
      <c r="Z972" t="b">
        <v>1</v>
      </c>
      <c r="AA972">
        <v>0</v>
      </c>
    </row>
    <row r="973" spans="2:27" x14ac:dyDescent="0.45">
      <c r="B973">
        <v>960</v>
      </c>
      <c r="D973" t="s">
        <v>1550</v>
      </c>
      <c r="E973" t="s">
        <v>1551</v>
      </c>
      <c r="F973">
        <v>990</v>
      </c>
      <c r="G973">
        <v>0</v>
      </c>
      <c r="H973">
        <v>45747</v>
      </c>
      <c r="I973" t="s">
        <v>56</v>
      </c>
      <c r="J973">
        <v>0</v>
      </c>
      <c r="K973">
        <v>0</v>
      </c>
      <c r="L973" t="s">
        <v>57</v>
      </c>
      <c r="M973" t="s">
        <v>51</v>
      </c>
      <c r="N973" t="s">
        <v>1328</v>
      </c>
      <c r="O973" t="s">
        <v>1329</v>
      </c>
      <c r="Y973">
        <v>0</v>
      </c>
      <c r="Z973" t="b">
        <v>1</v>
      </c>
      <c r="AA973">
        <v>1</v>
      </c>
    </row>
    <row r="974" spans="2:27" x14ac:dyDescent="0.45">
      <c r="B974">
        <v>961</v>
      </c>
      <c r="C974" t="s">
        <v>47</v>
      </c>
      <c r="D974" t="s">
        <v>1552</v>
      </c>
      <c r="E974" t="s">
        <v>1553</v>
      </c>
      <c r="F974">
        <v>931</v>
      </c>
      <c r="G974">
        <v>-59154</v>
      </c>
      <c r="H974">
        <v>45747</v>
      </c>
      <c r="I974" t="s">
        <v>56</v>
      </c>
      <c r="J974">
        <v>0</v>
      </c>
      <c r="K974">
        <v>0</v>
      </c>
      <c r="L974" t="s">
        <v>50</v>
      </c>
      <c r="M974" t="s">
        <v>51</v>
      </c>
      <c r="N974" t="s">
        <v>52</v>
      </c>
      <c r="O974" t="s">
        <v>53</v>
      </c>
      <c r="Y974">
        <v>1</v>
      </c>
      <c r="Z974" t="b">
        <v>1</v>
      </c>
      <c r="AA974">
        <v>0</v>
      </c>
    </row>
    <row r="975" spans="2:27" x14ac:dyDescent="0.45">
      <c r="B975">
        <v>962</v>
      </c>
      <c r="D975" t="s">
        <v>1554</v>
      </c>
      <c r="E975" t="s">
        <v>1555</v>
      </c>
      <c r="F975">
        <v>913</v>
      </c>
      <c r="G975">
        <v>-18</v>
      </c>
      <c r="H975">
        <v>45813</v>
      </c>
      <c r="I975" t="s">
        <v>85</v>
      </c>
      <c r="J975">
        <v>0</v>
      </c>
      <c r="K975">
        <v>1.579</v>
      </c>
      <c r="L975" t="s">
        <v>57</v>
      </c>
      <c r="M975" t="s">
        <v>51</v>
      </c>
      <c r="N975" t="s">
        <v>52</v>
      </c>
      <c r="O975" t="s">
        <v>53</v>
      </c>
      <c r="Y975">
        <v>0</v>
      </c>
      <c r="Z975" t="b">
        <v>1</v>
      </c>
      <c r="AA975">
        <v>1</v>
      </c>
    </row>
    <row r="976" spans="2:27" x14ac:dyDescent="0.45">
      <c r="B976">
        <v>963</v>
      </c>
      <c r="D976" t="s">
        <v>1556</v>
      </c>
      <c r="E976" t="s">
        <v>1557</v>
      </c>
      <c r="F976">
        <v>915</v>
      </c>
      <c r="G976">
        <v>507</v>
      </c>
      <c r="H976">
        <v>45747</v>
      </c>
      <c r="I976" t="s">
        <v>56</v>
      </c>
      <c r="J976">
        <v>0</v>
      </c>
      <c r="K976">
        <v>4.0000000000000001E-3</v>
      </c>
      <c r="L976" t="s">
        <v>50</v>
      </c>
      <c r="M976" t="s">
        <v>451</v>
      </c>
      <c r="N976" t="s">
        <v>517</v>
      </c>
      <c r="O976" t="s">
        <v>53</v>
      </c>
      <c r="Y976">
        <v>0</v>
      </c>
      <c r="Z976" t="b">
        <v>1</v>
      </c>
      <c r="AA976">
        <v>0</v>
      </c>
    </row>
    <row r="977" spans="2:27" x14ac:dyDescent="0.45">
      <c r="B977">
        <v>964</v>
      </c>
      <c r="D977" t="s">
        <v>1558</v>
      </c>
      <c r="E977" t="s">
        <v>1559</v>
      </c>
      <c r="F977">
        <v>912</v>
      </c>
      <c r="G977">
        <v>-32</v>
      </c>
      <c r="H977">
        <v>45747</v>
      </c>
      <c r="I977" t="s">
        <v>56</v>
      </c>
      <c r="J977">
        <v>0</v>
      </c>
      <c r="K977">
        <v>1E-3</v>
      </c>
      <c r="L977" t="s">
        <v>50</v>
      </c>
      <c r="M977" t="s">
        <v>51</v>
      </c>
      <c r="N977" t="s">
        <v>860</v>
      </c>
      <c r="O977" t="s">
        <v>53</v>
      </c>
      <c r="Y977">
        <v>0</v>
      </c>
      <c r="Z977" t="b">
        <v>1</v>
      </c>
      <c r="AA977">
        <v>0</v>
      </c>
    </row>
    <row r="978" spans="2:27" x14ac:dyDescent="0.45">
      <c r="B978">
        <v>965</v>
      </c>
      <c r="D978" t="s">
        <v>1560</v>
      </c>
      <c r="E978" t="s">
        <v>1561</v>
      </c>
      <c r="F978">
        <v>900</v>
      </c>
      <c r="G978">
        <v>0</v>
      </c>
      <c r="H978">
        <v>45747</v>
      </c>
      <c r="I978" t="s">
        <v>56</v>
      </c>
      <c r="J978">
        <v>0</v>
      </c>
      <c r="K978">
        <v>8.9999999999999993E-3</v>
      </c>
      <c r="L978" t="s">
        <v>50</v>
      </c>
      <c r="M978" t="s">
        <v>51</v>
      </c>
      <c r="N978" t="s">
        <v>855</v>
      </c>
      <c r="O978" t="s">
        <v>53</v>
      </c>
      <c r="Y978">
        <v>0</v>
      </c>
      <c r="Z978" t="b">
        <v>1</v>
      </c>
      <c r="AA978">
        <v>0</v>
      </c>
    </row>
    <row r="979" spans="2:27" x14ac:dyDescent="0.45">
      <c r="B979">
        <v>966</v>
      </c>
      <c r="C979" t="s">
        <v>47</v>
      </c>
      <c r="D979" t="s">
        <v>1562</v>
      </c>
      <c r="E979" t="s">
        <v>33</v>
      </c>
      <c r="F979">
        <v>848</v>
      </c>
      <c r="G979">
        <v>0</v>
      </c>
      <c r="H979">
        <v>45657</v>
      </c>
      <c r="I979" t="s">
        <v>49</v>
      </c>
      <c r="J979">
        <v>0</v>
      </c>
      <c r="K979">
        <v>0</v>
      </c>
      <c r="L979" t="s">
        <v>50</v>
      </c>
      <c r="M979" t="s">
        <v>405</v>
      </c>
      <c r="N979" t="s">
        <v>1563</v>
      </c>
      <c r="O979" t="s">
        <v>53</v>
      </c>
      <c r="Y979">
        <v>2</v>
      </c>
      <c r="Z979" t="b">
        <v>1</v>
      </c>
      <c r="AA979">
        <v>0</v>
      </c>
    </row>
    <row r="980" spans="2:27" x14ac:dyDescent="0.45">
      <c r="B980">
        <v>967</v>
      </c>
      <c r="C980" t="s">
        <v>47</v>
      </c>
      <c r="D980" t="s">
        <v>1564</v>
      </c>
      <c r="E980" t="s">
        <v>59</v>
      </c>
      <c r="F980">
        <v>848</v>
      </c>
      <c r="G980">
        <v>0</v>
      </c>
      <c r="H980">
        <v>45657</v>
      </c>
      <c r="I980" t="s">
        <v>404</v>
      </c>
      <c r="J980">
        <v>0</v>
      </c>
      <c r="K980">
        <v>0</v>
      </c>
      <c r="L980" t="s">
        <v>57</v>
      </c>
      <c r="M980" t="s">
        <v>405</v>
      </c>
      <c r="N980" t="s">
        <v>1563</v>
      </c>
      <c r="O980" t="s">
        <v>53</v>
      </c>
      <c r="Y980">
        <v>1</v>
      </c>
      <c r="Z980" t="b">
        <v>1</v>
      </c>
      <c r="AA980">
        <v>1</v>
      </c>
    </row>
    <row r="981" spans="2:27" x14ac:dyDescent="0.45">
      <c r="B981">
        <v>968</v>
      </c>
      <c r="D981" t="s">
        <v>1565</v>
      </c>
      <c r="E981" t="s">
        <v>1566</v>
      </c>
      <c r="F981">
        <v>848</v>
      </c>
      <c r="G981">
        <v>0</v>
      </c>
      <c r="H981">
        <v>45657</v>
      </c>
      <c r="I981" t="s">
        <v>404</v>
      </c>
      <c r="J981">
        <v>0</v>
      </c>
      <c r="K981">
        <v>0</v>
      </c>
      <c r="L981" t="s">
        <v>57</v>
      </c>
      <c r="M981" t="s">
        <v>405</v>
      </c>
      <c r="N981" t="s">
        <v>1563</v>
      </c>
      <c r="O981" t="s">
        <v>53</v>
      </c>
      <c r="Y981">
        <v>0</v>
      </c>
      <c r="Z981" t="b">
        <v>1</v>
      </c>
      <c r="AA981">
        <v>2</v>
      </c>
    </row>
    <row r="982" spans="2:27" x14ac:dyDescent="0.45">
      <c r="B982">
        <v>969</v>
      </c>
      <c r="D982" t="s">
        <v>1567</v>
      </c>
      <c r="E982" t="s">
        <v>1568</v>
      </c>
      <c r="F982">
        <v>840</v>
      </c>
      <c r="G982">
        <v>249</v>
      </c>
      <c r="H982">
        <v>45747</v>
      </c>
      <c r="I982" t="s">
        <v>56</v>
      </c>
      <c r="J982">
        <v>0</v>
      </c>
      <c r="K982">
        <v>1E-3</v>
      </c>
      <c r="L982" t="s">
        <v>50</v>
      </c>
      <c r="M982" t="s">
        <v>443</v>
      </c>
      <c r="N982" t="s">
        <v>517</v>
      </c>
      <c r="O982" t="s">
        <v>53</v>
      </c>
      <c r="Y982">
        <v>0</v>
      </c>
      <c r="Z982" t="b">
        <v>1</v>
      </c>
      <c r="AA982">
        <v>0</v>
      </c>
    </row>
    <row r="983" spans="2:27" x14ac:dyDescent="0.45">
      <c r="B983">
        <v>970</v>
      </c>
      <c r="C983" t="s">
        <v>47</v>
      </c>
      <c r="D983" t="s">
        <v>1569</v>
      </c>
      <c r="E983" t="s">
        <v>59</v>
      </c>
      <c r="F983">
        <v>830</v>
      </c>
      <c r="G983">
        <v>180</v>
      </c>
      <c r="H983">
        <v>45657</v>
      </c>
      <c r="I983" t="s">
        <v>404</v>
      </c>
      <c r="J983">
        <v>0</v>
      </c>
      <c r="K983">
        <v>0</v>
      </c>
      <c r="L983" t="s">
        <v>50</v>
      </c>
      <c r="M983" t="s">
        <v>405</v>
      </c>
      <c r="N983" t="s">
        <v>707</v>
      </c>
      <c r="O983" t="s">
        <v>53</v>
      </c>
      <c r="Y983">
        <v>1</v>
      </c>
      <c r="Z983" t="b">
        <v>1</v>
      </c>
      <c r="AA983">
        <v>0</v>
      </c>
    </row>
    <row r="984" spans="2:27" x14ac:dyDescent="0.45">
      <c r="B984">
        <v>971</v>
      </c>
      <c r="D984" t="s">
        <v>1570</v>
      </c>
      <c r="E984" t="s">
        <v>1571</v>
      </c>
      <c r="F984">
        <v>830</v>
      </c>
      <c r="G984">
        <v>180</v>
      </c>
      <c r="H984">
        <v>45657</v>
      </c>
      <c r="I984" t="s">
        <v>404</v>
      </c>
      <c r="J984">
        <v>0</v>
      </c>
      <c r="K984">
        <v>0</v>
      </c>
      <c r="L984" t="s">
        <v>57</v>
      </c>
      <c r="M984" t="s">
        <v>405</v>
      </c>
      <c r="N984" t="s">
        <v>707</v>
      </c>
      <c r="O984" t="s">
        <v>53</v>
      </c>
      <c r="Y984">
        <v>0</v>
      </c>
      <c r="Z984" t="b">
        <v>1</v>
      </c>
      <c r="AA984">
        <v>1</v>
      </c>
    </row>
    <row r="985" spans="2:27" x14ac:dyDescent="0.45">
      <c r="B985">
        <v>972</v>
      </c>
      <c r="D985" t="s">
        <v>1572</v>
      </c>
      <c r="E985" t="s">
        <v>1573</v>
      </c>
      <c r="F985">
        <v>800</v>
      </c>
      <c r="G985">
        <v>596</v>
      </c>
      <c r="H985">
        <v>45747</v>
      </c>
      <c r="I985" t="s">
        <v>56</v>
      </c>
      <c r="J985">
        <v>0</v>
      </c>
      <c r="K985">
        <v>1E-3</v>
      </c>
      <c r="L985" t="s">
        <v>50</v>
      </c>
      <c r="M985" t="s">
        <v>51</v>
      </c>
      <c r="N985" t="s">
        <v>512</v>
      </c>
      <c r="O985" t="s">
        <v>53</v>
      </c>
      <c r="Y985">
        <v>0</v>
      </c>
      <c r="Z985" t="b">
        <v>1</v>
      </c>
      <c r="AA985">
        <v>0</v>
      </c>
    </row>
    <row r="986" spans="2:27" x14ac:dyDescent="0.45">
      <c r="B986">
        <v>973</v>
      </c>
      <c r="D986" t="s">
        <v>1574</v>
      </c>
      <c r="E986" t="s">
        <v>1575</v>
      </c>
      <c r="F986">
        <v>800</v>
      </c>
      <c r="G986">
        <v>0</v>
      </c>
      <c r="H986">
        <v>45747</v>
      </c>
      <c r="I986" t="s">
        <v>56</v>
      </c>
      <c r="J986">
        <v>0</v>
      </c>
      <c r="K986">
        <v>2E-3</v>
      </c>
      <c r="L986" t="s">
        <v>50</v>
      </c>
      <c r="M986" t="s">
        <v>51</v>
      </c>
      <c r="N986" t="s">
        <v>732</v>
      </c>
      <c r="O986" t="s">
        <v>53</v>
      </c>
      <c r="Y986">
        <v>0</v>
      </c>
      <c r="Z986" t="b">
        <v>1</v>
      </c>
      <c r="AA986">
        <v>0</v>
      </c>
    </row>
    <row r="987" spans="2:27" x14ac:dyDescent="0.45">
      <c r="B987">
        <v>974</v>
      </c>
      <c r="D987" t="s">
        <v>1576</v>
      </c>
      <c r="E987" t="s">
        <v>1577</v>
      </c>
      <c r="F987">
        <v>761</v>
      </c>
      <c r="G987">
        <v>761</v>
      </c>
      <c r="H987">
        <v>45747</v>
      </c>
      <c r="I987" t="s">
        <v>56</v>
      </c>
      <c r="J987">
        <v>0</v>
      </c>
      <c r="K987">
        <v>4.0000000000000001E-3</v>
      </c>
      <c r="L987" t="s">
        <v>50</v>
      </c>
      <c r="M987" t="s">
        <v>293</v>
      </c>
      <c r="N987" t="s">
        <v>196</v>
      </c>
      <c r="O987" t="s">
        <v>53</v>
      </c>
      <c r="Y987">
        <v>0</v>
      </c>
      <c r="Z987" t="b">
        <v>1</v>
      </c>
      <c r="AA987">
        <v>0</v>
      </c>
    </row>
    <row r="988" spans="2:27" x14ac:dyDescent="0.45">
      <c r="B988">
        <v>975</v>
      </c>
      <c r="D988" t="s">
        <v>1578</v>
      </c>
      <c r="E988" t="s">
        <v>1579</v>
      </c>
      <c r="F988">
        <v>747</v>
      </c>
      <c r="G988">
        <v>747</v>
      </c>
      <c r="H988">
        <v>45747</v>
      </c>
      <c r="I988" t="s">
        <v>56</v>
      </c>
      <c r="J988">
        <v>0</v>
      </c>
      <c r="K988">
        <v>3.0000000000000001E-3</v>
      </c>
      <c r="L988" t="s">
        <v>50</v>
      </c>
      <c r="M988" t="s">
        <v>51</v>
      </c>
      <c r="N988" t="s">
        <v>757</v>
      </c>
      <c r="O988" t="s">
        <v>53</v>
      </c>
      <c r="Y988">
        <v>0</v>
      </c>
      <c r="Z988" t="b">
        <v>1</v>
      </c>
      <c r="AA988">
        <v>0</v>
      </c>
    </row>
    <row r="989" spans="2:27" x14ac:dyDescent="0.45">
      <c r="B989">
        <v>976</v>
      </c>
      <c r="C989" t="s">
        <v>47</v>
      </c>
      <c r="D989" t="s">
        <v>1580</v>
      </c>
      <c r="E989" t="s">
        <v>59</v>
      </c>
      <c r="F989">
        <v>709</v>
      </c>
      <c r="G989">
        <v>253</v>
      </c>
      <c r="H989">
        <v>45657</v>
      </c>
      <c r="I989" t="s">
        <v>404</v>
      </c>
      <c r="J989">
        <v>0</v>
      </c>
      <c r="K989">
        <v>0</v>
      </c>
      <c r="L989" t="s">
        <v>50</v>
      </c>
      <c r="M989" t="s">
        <v>405</v>
      </c>
      <c r="N989" t="s">
        <v>52</v>
      </c>
      <c r="O989" t="s">
        <v>53</v>
      </c>
      <c r="Y989">
        <v>1</v>
      </c>
      <c r="Z989" t="b">
        <v>1</v>
      </c>
      <c r="AA989">
        <v>0</v>
      </c>
    </row>
    <row r="990" spans="2:27" x14ac:dyDescent="0.45">
      <c r="B990">
        <v>977</v>
      </c>
      <c r="D990" t="s">
        <v>1581</v>
      </c>
      <c r="E990" t="s">
        <v>1582</v>
      </c>
      <c r="F990">
        <v>709</v>
      </c>
      <c r="G990">
        <v>253</v>
      </c>
      <c r="H990">
        <v>45657</v>
      </c>
      <c r="I990" t="s">
        <v>404</v>
      </c>
      <c r="J990">
        <v>0</v>
      </c>
      <c r="K990">
        <v>0</v>
      </c>
      <c r="L990" t="s">
        <v>57</v>
      </c>
      <c r="M990" t="s">
        <v>405</v>
      </c>
      <c r="N990" t="s">
        <v>52</v>
      </c>
      <c r="O990" t="s">
        <v>53</v>
      </c>
      <c r="Y990">
        <v>0</v>
      </c>
      <c r="Z990" t="b">
        <v>1</v>
      </c>
      <c r="AA990">
        <v>1</v>
      </c>
    </row>
    <row r="991" spans="2:27" x14ac:dyDescent="0.45">
      <c r="B991">
        <v>978</v>
      </c>
      <c r="C991" t="s">
        <v>47</v>
      </c>
      <c r="D991" t="s">
        <v>1583</v>
      </c>
      <c r="E991" t="s">
        <v>33</v>
      </c>
      <c r="F991">
        <v>657</v>
      </c>
      <c r="G991">
        <v>77</v>
      </c>
      <c r="H991">
        <v>45657</v>
      </c>
      <c r="I991" t="s">
        <v>49</v>
      </c>
      <c r="J991">
        <v>0</v>
      </c>
      <c r="K991">
        <v>0</v>
      </c>
      <c r="L991" t="s">
        <v>50</v>
      </c>
      <c r="M991" t="s">
        <v>405</v>
      </c>
      <c r="N991" t="s">
        <v>175</v>
      </c>
      <c r="O991" t="s">
        <v>53</v>
      </c>
      <c r="Y991">
        <v>10</v>
      </c>
      <c r="Z991" t="b">
        <v>1</v>
      </c>
      <c r="AA991">
        <v>0</v>
      </c>
    </row>
    <row r="992" spans="2:27" x14ac:dyDescent="0.45">
      <c r="B992">
        <v>979</v>
      </c>
      <c r="C992" t="s">
        <v>47</v>
      </c>
      <c r="D992" t="s">
        <v>1584</v>
      </c>
      <c r="E992" t="s">
        <v>59</v>
      </c>
      <c r="F992">
        <v>420</v>
      </c>
      <c r="G992">
        <v>0</v>
      </c>
      <c r="H992">
        <v>45657</v>
      </c>
      <c r="I992" t="s">
        <v>404</v>
      </c>
      <c r="J992">
        <v>0</v>
      </c>
      <c r="K992">
        <v>0</v>
      </c>
      <c r="L992" t="s">
        <v>57</v>
      </c>
      <c r="M992" t="s">
        <v>405</v>
      </c>
      <c r="N992" t="s">
        <v>654</v>
      </c>
      <c r="O992" t="s">
        <v>53</v>
      </c>
      <c r="Y992">
        <v>1</v>
      </c>
      <c r="Z992" t="b">
        <v>1</v>
      </c>
      <c r="AA992">
        <v>1</v>
      </c>
    </row>
    <row r="993" spans="2:27" x14ac:dyDescent="0.45">
      <c r="B993">
        <v>980</v>
      </c>
      <c r="D993" t="s">
        <v>1585</v>
      </c>
      <c r="E993" t="s">
        <v>1586</v>
      </c>
      <c r="F993">
        <v>420</v>
      </c>
      <c r="G993">
        <v>0</v>
      </c>
      <c r="H993">
        <v>45657</v>
      </c>
      <c r="I993" t="s">
        <v>404</v>
      </c>
      <c r="J993">
        <v>0</v>
      </c>
      <c r="K993">
        <v>0</v>
      </c>
      <c r="L993" t="s">
        <v>57</v>
      </c>
      <c r="M993" t="s">
        <v>405</v>
      </c>
      <c r="N993" t="s">
        <v>654</v>
      </c>
      <c r="O993" t="s">
        <v>53</v>
      </c>
      <c r="Y993">
        <v>0</v>
      </c>
      <c r="Z993" t="b">
        <v>1</v>
      </c>
      <c r="AA993">
        <v>2</v>
      </c>
    </row>
    <row r="994" spans="2:27" x14ac:dyDescent="0.45">
      <c r="B994">
        <v>981</v>
      </c>
      <c r="C994" t="s">
        <v>47</v>
      </c>
      <c r="D994" t="s">
        <v>1587</v>
      </c>
      <c r="E994" t="s">
        <v>59</v>
      </c>
      <c r="F994">
        <v>160</v>
      </c>
      <c r="G994">
        <v>0</v>
      </c>
      <c r="H994">
        <v>45657</v>
      </c>
      <c r="I994" t="s">
        <v>404</v>
      </c>
      <c r="J994">
        <v>0</v>
      </c>
      <c r="K994">
        <v>0</v>
      </c>
      <c r="L994" t="s">
        <v>57</v>
      </c>
      <c r="M994" t="s">
        <v>405</v>
      </c>
      <c r="N994" t="s">
        <v>654</v>
      </c>
      <c r="O994" t="s">
        <v>53</v>
      </c>
      <c r="Y994">
        <v>1</v>
      </c>
      <c r="Z994" t="b">
        <v>1</v>
      </c>
      <c r="AA994">
        <v>1</v>
      </c>
    </row>
    <row r="995" spans="2:27" x14ac:dyDescent="0.45">
      <c r="B995">
        <v>982</v>
      </c>
      <c r="D995" t="s">
        <v>1588</v>
      </c>
      <c r="E995" t="s">
        <v>1589</v>
      </c>
      <c r="F995">
        <v>160</v>
      </c>
      <c r="G995">
        <v>0</v>
      </c>
      <c r="H995">
        <v>45657</v>
      </c>
      <c r="I995" t="s">
        <v>404</v>
      </c>
      <c r="J995">
        <v>0</v>
      </c>
      <c r="K995">
        <v>0</v>
      </c>
      <c r="L995" t="s">
        <v>57</v>
      </c>
      <c r="M995" t="s">
        <v>405</v>
      </c>
      <c r="N995" t="s">
        <v>654</v>
      </c>
      <c r="O995" t="s">
        <v>53</v>
      </c>
      <c r="Y995">
        <v>0</v>
      </c>
      <c r="Z995" t="b">
        <v>1</v>
      </c>
      <c r="AA995">
        <v>2</v>
      </c>
    </row>
    <row r="996" spans="2:27" x14ac:dyDescent="0.45">
      <c r="B996">
        <v>983</v>
      </c>
      <c r="C996" t="s">
        <v>47</v>
      </c>
      <c r="D996" t="s">
        <v>1590</v>
      </c>
      <c r="E996" t="s">
        <v>59</v>
      </c>
      <c r="F996">
        <v>28</v>
      </c>
      <c r="G996">
        <v>28</v>
      </c>
      <c r="H996">
        <v>45657</v>
      </c>
      <c r="I996" t="s">
        <v>404</v>
      </c>
      <c r="J996">
        <v>0</v>
      </c>
      <c r="K996">
        <v>0</v>
      </c>
      <c r="L996" t="s">
        <v>57</v>
      </c>
      <c r="M996" t="s">
        <v>405</v>
      </c>
      <c r="N996" t="s">
        <v>654</v>
      </c>
      <c r="O996" t="s">
        <v>53</v>
      </c>
      <c r="Y996">
        <v>1</v>
      </c>
      <c r="Z996" t="b">
        <v>1</v>
      </c>
      <c r="AA996">
        <v>1</v>
      </c>
    </row>
    <row r="997" spans="2:27" x14ac:dyDescent="0.45">
      <c r="B997">
        <v>984</v>
      </c>
      <c r="D997" t="s">
        <v>1591</v>
      </c>
      <c r="E997" t="s">
        <v>1592</v>
      </c>
      <c r="F997">
        <v>28</v>
      </c>
      <c r="G997">
        <v>28</v>
      </c>
      <c r="H997">
        <v>45657</v>
      </c>
      <c r="I997" t="s">
        <v>404</v>
      </c>
      <c r="J997">
        <v>0</v>
      </c>
      <c r="K997">
        <v>0</v>
      </c>
      <c r="L997" t="s">
        <v>57</v>
      </c>
      <c r="M997" t="s">
        <v>405</v>
      </c>
      <c r="N997" t="s">
        <v>654</v>
      </c>
      <c r="O997" t="s">
        <v>53</v>
      </c>
      <c r="Y997">
        <v>0</v>
      </c>
      <c r="Z997" t="b">
        <v>1</v>
      </c>
      <c r="AA997">
        <v>2</v>
      </c>
    </row>
    <row r="998" spans="2:27" x14ac:dyDescent="0.45">
      <c r="B998">
        <v>985</v>
      </c>
      <c r="C998" t="s">
        <v>47</v>
      </c>
      <c r="D998" t="s">
        <v>1593</v>
      </c>
      <c r="E998" t="s">
        <v>59</v>
      </c>
      <c r="F998">
        <v>25</v>
      </c>
      <c r="G998">
        <v>25</v>
      </c>
      <c r="H998">
        <v>45657</v>
      </c>
      <c r="I998" t="s">
        <v>404</v>
      </c>
      <c r="J998">
        <v>0</v>
      </c>
      <c r="K998">
        <v>0</v>
      </c>
      <c r="L998" t="s">
        <v>57</v>
      </c>
      <c r="M998" t="s">
        <v>405</v>
      </c>
      <c r="N998" t="s">
        <v>654</v>
      </c>
      <c r="O998" t="s">
        <v>53</v>
      </c>
      <c r="Y998">
        <v>1</v>
      </c>
      <c r="Z998" t="b">
        <v>1</v>
      </c>
      <c r="AA998">
        <v>1</v>
      </c>
    </row>
    <row r="999" spans="2:27" x14ac:dyDescent="0.45">
      <c r="B999">
        <v>986</v>
      </c>
      <c r="D999" t="s">
        <v>1594</v>
      </c>
      <c r="E999" t="s">
        <v>1595</v>
      </c>
      <c r="F999">
        <v>25</v>
      </c>
      <c r="G999">
        <v>25</v>
      </c>
      <c r="H999">
        <v>45657</v>
      </c>
      <c r="I999" t="s">
        <v>404</v>
      </c>
      <c r="J999">
        <v>0</v>
      </c>
      <c r="K999">
        <v>0</v>
      </c>
      <c r="L999" t="s">
        <v>57</v>
      </c>
      <c r="M999" t="s">
        <v>405</v>
      </c>
      <c r="N999" t="s">
        <v>654</v>
      </c>
      <c r="O999" t="s">
        <v>53</v>
      </c>
      <c r="Y999">
        <v>0</v>
      </c>
      <c r="Z999" t="b">
        <v>1</v>
      </c>
      <c r="AA999">
        <v>2</v>
      </c>
    </row>
    <row r="1000" spans="2:27" x14ac:dyDescent="0.45">
      <c r="B1000">
        <v>987</v>
      </c>
      <c r="C1000" t="s">
        <v>47</v>
      </c>
      <c r="D1000" t="s">
        <v>1596</v>
      </c>
      <c r="E1000" t="s">
        <v>59</v>
      </c>
      <c r="F1000">
        <v>24</v>
      </c>
      <c r="G1000">
        <v>24</v>
      </c>
      <c r="H1000">
        <v>45657</v>
      </c>
      <c r="I1000" t="s">
        <v>404</v>
      </c>
      <c r="J1000">
        <v>0</v>
      </c>
      <c r="K1000">
        <v>0</v>
      </c>
      <c r="L1000" t="s">
        <v>57</v>
      </c>
      <c r="M1000" t="s">
        <v>405</v>
      </c>
      <c r="N1000" t="s">
        <v>654</v>
      </c>
      <c r="O1000" t="s">
        <v>53</v>
      </c>
      <c r="Y1000">
        <v>1</v>
      </c>
      <c r="Z1000" t="b">
        <v>1</v>
      </c>
      <c r="AA1000">
        <v>1</v>
      </c>
    </row>
    <row r="1001" spans="2:27" x14ac:dyDescent="0.45">
      <c r="B1001">
        <v>988</v>
      </c>
      <c r="D1001" t="s">
        <v>1597</v>
      </c>
      <c r="E1001" t="s">
        <v>1598</v>
      </c>
      <c r="F1001">
        <v>24</v>
      </c>
      <c r="G1001">
        <v>24</v>
      </c>
      <c r="H1001">
        <v>45657</v>
      </c>
      <c r="I1001" t="s">
        <v>404</v>
      </c>
      <c r="J1001">
        <v>0</v>
      </c>
      <c r="K1001">
        <v>0</v>
      </c>
      <c r="L1001" t="s">
        <v>57</v>
      </c>
      <c r="M1001" t="s">
        <v>405</v>
      </c>
      <c r="N1001" t="s">
        <v>654</v>
      </c>
      <c r="O1001" t="s">
        <v>53</v>
      </c>
      <c r="Y1001">
        <v>0</v>
      </c>
      <c r="Z1001" t="b">
        <v>1</v>
      </c>
      <c r="AA1001">
        <v>2</v>
      </c>
    </row>
    <row r="1002" spans="2:27" x14ac:dyDescent="0.45">
      <c r="B1002">
        <v>989</v>
      </c>
      <c r="D1002" t="s">
        <v>1599</v>
      </c>
      <c r="E1002" t="s">
        <v>1600</v>
      </c>
      <c r="F1002">
        <v>650</v>
      </c>
      <c r="G1002">
        <v>650</v>
      </c>
      <c r="H1002">
        <v>45747</v>
      </c>
      <c r="I1002" t="s">
        <v>56</v>
      </c>
      <c r="J1002">
        <v>0</v>
      </c>
      <c r="K1002">
        <v>0.01</v>
      </c>
      <c r="L1002" t="s">
        <v>50</v>
      </c>
      <c r="M1002" t="s">
        <v>51</v>
      </c>
      <c r="N1002" t="s">
        <v>480</v>
      </c>
      <c r="O1002" t="s">
        <v>53</v>
      </c>
      <c r="Y1002">
        <v>0</v>
      </c>
      <c r="Z1002" t="b">
        <v>1</v>
      </c>
      <c r="AA1002">
        <v>0</v>
      </c>
    </row>
    <row r="1003" spans="2:27" x14ac:dyDescent="0.45">
      <c r="B1003">
        <v>990</v>
      </c>
      <c r="D1003" t="s">
        <v>1601</v>
      </c>
      <c r="E1003" t="s">
        <v>1602</v>
      </c>
      <c r="F1003">
        <v>625</v>
      </c>
      <c r="G1003">
        <v>0</v>
      </c>
      <c r="H1003">
        <v>45747</v>
      </c>
      <c r="I1003" t="s">
        <v>56</v>
      </c>
      <c r="J1003">
        <v>0</v>
      </c>
      <c r="K1003">
        <v>1E-3</v>
      </c>
      <c r="L1003" t="s">
        <v>50</v>
      </c>
      <c r="M1003" t="s">
        <v>51</v>
      </c>
      <c r="N1003" t="s">
        <v>858</v>
      </c>
      <c r="O1003" t="s">
        <v>53</v>
      </c>
      <c r="Y1003">
        <v>0</v>
      </c>
      <c r="Z1003" t="b">
        <v>1</v>
      </c>
      <c r="AA1003">
        <v>0</v>
      </c>
    </row>
    <row r="1004" spans="2:27" x14ac:dyDescent="0.45">
      <c r="B1004">
        <v>991</v>
      </c>
      <c r="D1004" t="s">
        <v>1603</v>
      </c>
      <c r="E1004" t="s">
        <v>1604</v>
      </c>
      <c r="F1004">
        <v>613</v>
      </c>
      <c r="G1004">
        <v>145</v>
      </c>
      <c r="H1004">
        <v>45747</v>
      </c>
      <c r="I1004" t="s">
        <v>56</v>
      </c>
      <c r="J1004">
        <v>0</v>
      </c>
      <c r="K1004">
        <v>1E-3</v>
      </c>
      <c r="L1004" t="s">
        <v>50</v>
      </c>
      <c r="M1004" t="s">
        <v>51</v>
      </c>
      <c r="N1004" t="s">
        <v>196</v>
      </c>
      <c r="O1004" t="s">
        <v>53</v>
      </c>
      <c r="Y1004">
        <v>0</v>
      </c>
      <c r="Z1004" t="b">
        <v>1</v>
      </c>
      <c r="AA1004">
        <v>0</v>
      </c>
    </row>
    <row r="1005" spans="2:27" x14ac:dyDescent="0.45">
      <c r="B1005">
        <v>992</v>
      </c>
      <c r="D1005" t="s">
        <v>1605</v>
      </c>
      <c r="E1005" t="s">
        <v>1606</v>
      </c>
      <c r="F1005">
        <v>600</v>
      </c>
      <c r="G1005">
        <v>0</v>
      </c>
      <c r="H1005">
        <v>45747</v>
      </c>
      <c r="I1005" t="s">
        <v>56</v>
      </c>
      <c r="J1005">
        <v>0</v>
      </c>
      <c r="K1005">
        <v>7.0000000000000001E-3</v>
      </c>
      <c r="L1005" t="s">
        <v>50</v>
      </c>
      <c r="M1005" t="s">
        <v>51</v>
      </c>
      <c r="N1005" t="s">
        <v>732</v>
      </c>
      <c r="O1005" t="s">
        <v>53</v>
      </c>
      <c r="Y1005">
        <v>0</v>
      </c>
      <c r="Z1005" t="b">
        <v>1</v>
      </c>
      <c r="AA1005">
        <v>0</v>
      </c>
    </row>
    <row r="1006" spans="2:27" x14ac:dyDescent="0.45">
      <c r="B1006">
        <v>993</v>
      </c>
      <c r="D1006" t="s">
        <v>1607</v>
      </c>
      <c r="E1006" t="s">
        <v>1608</v>
      </c>
      <c r="F1006">
        <v>573</v>
      </c>
      <c r="G1006">
        <v>-176</v>
      </c>
      <c r="H1006">
        <v>45747</v>
      </c>
      <c r="I1006" t="s">
        <v>56</v>
      </c>
      <c r="J1006">
        <v>0</v>
      </c>
      <c r="K1006">
        <v>0</v>
      </c>
      <c r="L1006" t="s">
        <v>50</v>
      </c>
      <c r="M1006" t="s">
        <v>51</v>
      </c>
      <c r="N1006" t="s">
        <v>1609</v>
      </c>
      <c r="O1006" t="s">
        <v>53</v>
      </c>
      <c r="Y1006">
        <v>0</v>
      </c>
      <c r="Z1006" t="b">
        <v>1</v>
      </c>
      <c r="AA1006">
        <v>0</v>
      </c>
    </row>
    <row r="1007" spans="2:27" x14ac:dyDescent="0.45">
      <c r="B1007">
        <v>994</v>
      </c>
      <c r="D1007" t="s">
        <v>1610</v>
      </c>
      <c r="E1007" t="s">
        <v>1611</v>
      </c>
      <c r="F1007">
        <v>522</v>
      </c>
      <c r="G1007">
        <v>-419</v>
      </c>
      <c r="H1007">
        <v>45747</v>
      </c>
      <c r="I1007" t="s">
        <v>56</v>
      </c>
      <c r="J1007">
        <v>0</v>
      </c>
      <c r="K1007">
        <v>2E-3</v>
      </c>
      <c r="L1007" t="s">
        <v>50</v>
      </c>
      <c r="M1007" t="s">
        <v>51</v>
      </c>
      <c r="N1007" t="s">
        <v>512</v>
      </c>
      <c r="O1007" t="s">
        <v>53</v>
      </c>
      <c r="Y1007">
        <v>0</v>
      </c>
      <c r="Z1007" t="b">
        <v>1</v>
      </c>
      <c r="AA1007">
        <v>0</v>
      </c>
    </row>
    <row r="1008" spans="2:27" x14ac:dyDescent="0.45">
      <c r="B1008">
        <v>995</v>
      </c>
      <c r="D1008" t="s">
        <v>1612</v>
      </c>
      <c r="E1008" t="s">
        <v>1613</v>
      </c>
      <c r="F1008">
        <v>435</v>
      </c>
      <c r="G1008">
        <v>0</v>
      </c>
      <c r="H1008">
        <v>45747</v>
      </c>
      <c r="I1008" t="s">
        <v>56</v>
      </c>
      <c r="J1008">
        <v>0</v>
      </c>
      <c r="K1008">
        <v>4.0000000000000001E-3</v>
      </c>
      <c r="L1008" t="s">
        <v>50</v>
      </c>
      <c r="M1008" t="s">
        <v>51</v>
      </c>
      <c r="N1008" t="s">
        <v>1614</v>
      </c>
      <c r="O1008" t="s">
        <v>53</v>
      </c>
      <c r="Y1008">
        <v>0</v>
      </c>
      <c r="Z1008" t="b">
        <v>1</v>
      </c>
      <c r="AA1008">
        <v>0</v>
      </c>
    </row>
    <row r="1009" spans="2:27" x14ac:dyDescent="0.45">
      <c r="B1009">
        <v>996</v>
      </c>
      <c r="D1009" t="s">
        <v>1615</v>
      </c>
      <c r="E1009" t="s">
        <v>1616</v>
      </c>
      <c r="F1009">
        <v>422</v>
      </c>
      <c r="G1009">
        <v>10</v>
      </c>
      <c r="H1009">
        <v>45747</v>
      </c>
      <c r="I1009" t="s">
        <v>56</v>
      </c>
      <c r="J1009">
        <v>0</v>
      </c>
      <c r="K1009">
        <v>6.2839999999999998</v>
      </c>
      <c r="L1009" t="s">
        <v>50</v>
      </c>
      <c r="M1009" t="s">
        <v>51</v>
      </c>
      <c r="N1009" t="s">
        <v>109</v>
      </c>
      <c r="O1009" t="s">
        <v>110</v>
      </c>
      <c r="Y1009">
        <v>0</v>
      </c>
      <c r="Z1009" t="b">
        <v>1</v>
      </c>
      <c r="AA1009">
        <v>0</v>
      </c>
    </row>
    <row r="1010" spans="2:27" x14ac:dyDescent="0.45">
      <c r="B1010">
        <v>997</v>
      </c>
      <c r="C1010" t="s">
        <v>47</v>
      </c>
      <c r="D1010" t="s">
        <v>1617</v>
      </c>
      <c r="E1010" t="s">
        <v>59</v>
      </c>
      <c r="F1010">
        <v>418</v>
      </c>
      <c r="G1010">
        <v>0</v>
      </c>
      <c r="H1010">
        <v>45747</v>
      </c>
      <c r="I1010" t="s">
        <v>60</v>
      </c>
      <c r="J1010">
        <v>0</v>
      </c>
      <c r="K1010">
        <v>0</v>
      </c>
      <c r="L1010" t="s">
        <v>50</v>
      </c>
      <c r="M1010" t="s">
        <v>51</v>
      </c>
      <c r="N1010" t="s">
        <v>1026</v>
      </c>
      <c r="O1010" t="s">
        <v>53</v>
      </c>
      <c r="Y1010">
        <v>1</v>
      </c>
      <c r="Z1010" t="b">
        <v>1</v>
      </c>
      <c r="AA1010">
        <v>0</v>
      </c>
    </row>
    <row r="1011" spans="2:27" x14ac:dyDescent="0.45">
      <c r="B1011">
        <v>998</v>
      </c>
      <c r="D1011" t="s">
        <v>1618</v>
      </c>
      <c r="E1011" t="s">
        <v>1619</v>
      </c>
      <c r="F1011">
        <v>418</v>
      </c>
      <c r="G1011">
        <v>0</v>
      </c>
      <c r="H1011">
        <v>45747</v>
      </c>
      <c r="I1011" t="s">
        <v>1620</v>
      </c>
      <c r="J1011">
        <v>0</v>
      </c>
      <c r="K1011">
        <v>2.5999999999999999E-2</v>
      </c>
      <c r="L1011" t="s">
        <v>57</v>
      </c>
      <c r="M1011" t="s">
        <v>51</v>
      </c>
      <c r="N1011" t="s">
        <v>1026</v>
      </c>
      <c r="O1011" t="s">
        <v>53</v>
      </c>
      <c r="Y1011">
        <v>0</v>
      </c>
      <c r="Z1011" t="b">
        <v>1</v>
      </c>
      <c r="AA1011">
        <v>1</v>
      </c>
    </row>
    <row r="1012" spans="2:27" x14ac:dyDescent="0.45">
      <c r="B1012">
        <v>999</v>
      </c>
      <c r="D1012" t="s">
        <v>1621</v>
      </c>
      <c r="E1012" t="s">
        <v>1622</v>
      </c>
      <c r="F1012">
        <v>408</v>
      </c>
      <c r="G1012">
        <v>-25</v>
      </c>
      <c r="H1012">
        <v>45747</v>
      </c>
      <c r="I1012" t="s">
        <v>56</v>
      </c>
      <c r="J1012">
        <v>0</v>
      </c>
      <c r="K1012">
        <v>6.0000000000000001E-3</v>
      </c>
      <c r="L1012" t="s">
        <v>50</v>
      </c>
      <c r="M1012" t="s">
        <v>51</v>
      </c>
      <c r="N1012" t="s">
        <v>879</v>
      </c>
      <c r="O1012" t="s">
        <v>53</v>
      </c>
      <c r="Y1012">
        <v>0</v>
      </c>
      <c r="Z1012" t="b">
        <v>1</v>
      </c>
      <c r="AA1012">
        <v>0</v>
      </c>
    </row>
    <row r="1013" spans="2:27" x14ac:dyDescent="0.45">
      <c r="B1013">
        <v>1000</v>
      </c>
      <c r="D1013" t="s">
        <v>1623</v>
      </c>
      <c r="E1013" t="s">
        <v>1624</v>
      </c>
      <c r="F1013">
        <v>400</v>
      </c>
      <c r="G1013">
        <v>400</v>
      </c>
      <c r="H1013">
        <v>45747</v>
      </c>
      <c r="I1013" t="s">
        <v>56</v>
      </c>
      <c r="J1013">
        <v>0</v>
      </c>
      <c r="K1013">
        <v>6.0000000000000001E-3</v>
      </c>
      <c r="L1013" t="s">
        <v>50</v>
      </c>
      <c r="M1013" t="s">
        <v>51</v>
      </c>
      <c r="N1013" t="s">
        <v>265</v>
      </c>
      <c r="O1013" t="s">
        <v>53</v>
      </c>
      <c r="Y1013">
        <v>0</v>
      </c>
      <c r="Z1013" t="b">
        <v>1</v>
      </c>
      <c r="AA1013">
        <v>0</v>
      </c>
    </row>
    <row r="1014" spans="2:27" x14ac:dyDescent="0.45">
      <c r="B1014">
        <v>1001</v>
      </c>
      <c r="D1014" t="s">
        <v>1625</v>
      </c>
      <c r="E1014" t="s">
        <v>1626</v>
      </c>
      <c r="F1014">
        <v>396</v>
      </c>
      <c r="G1014">
        <v>0</v>
      </c>
      <c r="H1014">
        <v>45747</v>
      </c>
      <c r="I1014" t="s">
        <v>56</v>
      </c>
      <c r="J1014">
        <v>0</v>
      </c>
      <c r="K1014">
        <v>1E-3</v>
      </c>
      <c r="L1014" t="s">
        <v>50</v>
      </c>
      <c r="M1014" t="s">
        <v>51</v>
      </c>
      <c r="N1014" t="s">
        <v>694</v>
      </c>
      <c r="O1014" t="s">
        <v>53</v>
      </c>
      <c r="Y1014">
        <v>0</v>
      </c>
      <c r="Z1014" t="b">
        <v>1</v>
      </c>
      <c r="AA1014">
        <v>0</v>
      </c>
    </row>
    <row r="1015" spans="2:27" x14ac:dyDescent="0.45">
      <c r="B1015">
        <v>1002</v>
      </c>
      <c r="D1015" t="s">
        <v>1627</v>
      </c>
      <c r="E1015" t="s">
        <v>1628</v>
      </c>
      <c r="F1015">
        <v>391</v>
      </c>
      <c r="G1015">
        <v>87</v>
      </c>
      <c r="H1015">
        <v>45747</v>
      </c>
      <c r="I1015" t="s">
        <v>56</v>
      </c>
      <c r="J1015">
        <v>0</v>
      </c>
      <c r="K1015">
        <v>0</v>
      </c>
      <c r="L1015" t="s">
        <v>50</v>
      </c>
      <c r="M1015" t="s">
        <v>51</v>
      </c>
      <c r="N1015" t="s">
        <v>175</v>
      </c>
      <c r="O1015" t="s">
        <v>53</v>
      </c>
      <c r="Y1015">
        <v>0</v>
      </c>
      <c r="Z1015" t="b">
        <v>1</v>
      </c>
      <c r="AA1015">
        <v>0</v>
      </c>
    </row>
    <row r="1016" spans="2:27" x14ac:dyDescent="0.45">
      <c r="B1016">
        <v>1003</v>
      </c>
      <c r="D1016" t="s">
        <v>1629</v>
      </c>
      <c r="E1016" t="s">
        <v>1630</v>
      </c>
      <c r="F1016">
        <v>388</v>
      </c>
      <c r="G1016">
        <v>0</v>
      </c>
      <c r="H1016">
        <v>45747</v>
      </c>
      <c r="I1016" t="s">
        <v>56</v>
      </c>
      <c r="J1016">
        <v>0</v>
      </c>
      <c r="K1016">
        <v>1E-3</v>
      </c>
      <c r="L1016" t="s">
        <v>50</v>
      </c>
      <c r="M1016" t="s">
        <v>51</v>
      </c>
      <c r="N1016" t="s">
        <v>827</v>
      </c>
      <c r="O1016" t="s">
        <v>53</v>
      </c>
      <c r="Y1016">
        <v>0</v>
      </c>
      <c r="Z1016" t="b">
        <v>1</v>
      </c>
      <c r="AA1016">
        <v>0</v>
      </c>
    </row>
    <row r="1017" spans="2:27" x14ac:dyDescent="0.45">
      <c r="B1017">
        <v>1004</v>
      </c>
      <c r="D1017" t="s">
        <v>1631</v>
      </c>
      <c r="E1017" t="s">
        <v>1632</v>
      </c>
      <c r="F1017">
        <v>384</v>
      </c>
      <c r="G1017">
        <v>-103</v>
      </c>
      <c r="H1017">
        <v>45747</v>
      </c>
      <c r="I1017" t="s">
        <v>56</v>
      </c>
      <c r="J1017">
        <v>0</v>
      </c>
      <c r="K1017">
        <v>0</v>
      </c>
      <c r="L1017" t="s">
        <v>50</v>
      </c>
      <c r="M1017" t="s">
        <v>51</v>
      </c>
      <c r="N1017" t="s">
        <v>133</v>
      </c>
      <c r="O1017" t="s">
        <v>53</v>
      </c>
      <c r="Y1017">
        <v>0</v>
      </c>
      <c r="Z1017" t="b">
        <v>1</v>
      </c>
      <c r="AA1017">
        <v>0</v>
      </c>
    </row>
    <row r="1018" spans="2:27" x14ac:dyDescent="0.45">
      <c r="B1018">
        <v>1005</v>
      </c>
      <c r="D1018" t="s">
        <v>1633</v>
      </c>
      <c r="E1018" t="s">
        <v>1634</v>
      </c>
      <c r="F1018">
        <v>369</v>
      </c>
      <c r="G1018">
        <v>369</v>
      </c>
      <c r="H1018">
        <v>45747</v>
      </c>
      <c r="I1018" t="s">
        <v>56</v>
      </c>
      <c r="J1018">
        <v>0</v>
      </c>
      <c r="K1018">
        <v>0</v>
      </c>
      <c r="L1018" t="s">
        <v>50</v>
      </c>
      <c r="M1018" t="s">
        <v>51</v>
      </c>
      <c r="N1018" t="s">
        <v>757</v>
      </c>
      <c r="O1018" t="s">
        <v>53</v>
      </c>
      <c r="Y1018">
        <v>0</v>
      </c>
      <c r="Z1018" t="b">
        <v>1</v>
      </c>
      <c r="AA1018">
        <v>0</v>
      </c>
    </row>
    <row r="1019" spans="2:27" x14ac:dyDescent="0.45">
      <c r="B1019">
        <v>1006</v>
      </c>
      <c r="D1019" t="s">
        <v>1635</v>
      </c>
      <c r="E1019" t="s">
        <v>1636</v>
      </c>
      <c r="F1019">
        <v>310</v>
      </c>
      <c r="G1019">
        <v>310</v>
      </c>
      <c r="H1019">
        <v>45747</v>
      </c>
      <c r="I1019" t="s">
        <v>56</v>
      </c>
      <c r="J1019">
        <v>0</v>
      </c>
      <c r="K1019">
        <v>0</v>
      </c>
      <c r="L1019" t="s">
        <v>50</v>
      </c>
      <c r="M1019" t="s">
        <v>293</v>
      </c>
      <c r="N1019" t="s">
        <v>109</v>
      </c>
      <c r="O1019" t="s">
        <v>110</v>
      </c>
      <c r="Y1019">
        <v>0</v>
      </c>
      <c r="Z1019" t="b">
        <v>1</v>
      </c>
      <c r="AA1019">
        <v>0</v>
      </c>
    </row>
    <row r="1020" spans="2:27" x14ac:dyDescent="0.45">
      <c r="B1020">
        <v>1007</v>
      </c>
      <c r="D1020" t="s">
        <v>1637</v>
      </c>
      <c r="E1020" t="s">
        <v>1638</v>
      </c>
      <c r="F1020">
        <v>302</v>
      </c>
      <c r="G1020">
        <v>49</v>
      </c>
      <c r="H1020">
        <v>45747</v>
      </c>
      <c r="I1020" t="s">
        <v>56</v>
      </c>
      <c r="J1020">
        <v>0</v>
      </c>
      <c r="K1020">
        <v>0</v>
      </c>
      <c r="L1020" t="s">
        <v>50</v>
      </c>
      <c r="M1020" t="s">
        <v>51</v>
      </c>
      <c r="N1020" t="s">
        <v>133</v>
      </c>
      <c r="O1020" t="s">
        <v>53</v>
      </c>
      <c r="Y1020">
        <v>0</v>
      </c>
      <c r="Z1020" t="b">
        <v>1</v>
      </c>
      <c r="AA1020">
        <v>0</v>
      </c>
    </row>
    <row r="1021" spans="2:27" x14ac:dyDescent="0.45">
      <c r="B1021">
        <v>1008</v>
      </c>
      <c r="D1021" t="s">
        <v>1639</v>
      </c>
      <c r="E1021" t="s">
        <v>1640</v>
      </c>
      <c r="F1021">
        <v>295</v>
      </c>
      <c r="G1021">
        <v>150</v>
      </c>
      <c r="H1021">
        <v>45747</v>
      </c>
      <c r="I1021" t="s">
        <v>56</v>
      </c>
      <c r="J1021">
        <v>0</v>
      </c>
      <c r="K1021">
        <v>0</v>
      </c>
      <c r="L1021" t="s">
        <v>50</v>
      </c>
      <c r="M1021" t="s">
        <v>443</v>
      </c>
      <c r="N1021" t="s">
        <v>778</v>
      </c>
      <c r="O1021" t="s">
        <v>775</v>
      </c>
      <c r="Y1021">
        <v>0</v>
      </c>
      <c r="Z1021" t="b">
        <v>1</v>
      </c>
      <c r="AA1021">
        <v>0</v>
      </c>
    </row>
    <row r="1022" spans="2:27" x14ac:dyDescent="0.45">
      <c r="B1022">
        <v>1009</v>
      </c>
      <c r="D1022" t="s">
        <v>1641</v>
      </c>
      <c r="E1022" t="s">
        <v>1642</v>
      </c>
      <c r="F1022">
        <v>287</v>
      </c>
      <c r="G1022">
        <v>191</v>
      </c>
      <c r="H1022">
        <v>45747</v>
      </c>
      <c r="I1022" t="s">
        <v>56</v>
      </c>
      <c r="J1022">
        <v>0</v>
      </c>
      <c r="K1022">
        <v>0</v>
      </c>
      <c r="L1022" t="s">
        <v>50</v>
      </c>
      <c r="M1022" t="s">
        <v>51</v>
      </c>
      <c r="N1022" t="s">
        <v>512</v>
      </c>
      <c r="O1022" t="s">
        <v>53</v>
      </c>
      <c r="Y1022">
        <v>0</v>
      </c>
      <c r="Z1022" t="b">
        <v>1</v>
      </c>
      <c r="AA1022">
        <v>0</v>
      </c>
    </row>
    <row r="1023" spans="2:27" x14ac:dyDescent="0.45">
      <c r="B1023">
        <v>1010</v>
      </c>
      <c r="D1023" t="s">
        <v>1643</v>
      </c>
      <c r="E1023" t="s">
        <v>1644</v>
      </c>
      <c r="F1023">
        <v>250</v>
      </c>
      <c r="G1023">
        <v>-120</v>
      </c>
      <c r="H1023">
        <v>45657</v>
      </c>
      <c r="I1023" t="s">
        <v>56</v>
      </c>
      <c r="J1023">
        <v>0</v>
      </c>
      <c r="K1023">
        <v>3.0000000000000001E-3</v>
      </c>
      <c r="L1023" t="s">
        <v>50</v>
      </c>
      <c r="M1023" t="s">
        <v>51</v>
      </c>
      <c r="N1023" t="s">
        <v>926</v>
      </c>
      <c r="O1023" t="s">
        <v>53</v>
      </c>
      <c r="Y1023">
        <v>0</v>
      </c>
      <c r="Z1023" t="b">
        <v>1</v>
      </c>
      <c r="AA1023">
        <v>0</v>
      </c>
    </row>
    <row r="1024" spans="2:27" x14ac:dyDescent="0.45">
      <c r="B1024">
        <v>1011</v>
      </c>
      <c r="D1024" t="s">
        <v>1645</v>
      </c>
      <c r="E1024" t="s">
        <v>1646</v>
      </c>
      <c r="F1024">
        <v>250</v>
      </c>
      <c r="G1024">
        <v>0</v>
      </c>
      <c r="H1024">
        <v>45747</v>
      </c>
      <c r="I1024" t="s">
        <v>56</v>
      </c>
      <c r="J1024">
        <v>0</v>
      </c>
      <c r="K1024">
        <v>1E-3</v>
      </c>
      <c r="L1024" t="s">
        <v>50</v>
      </c>
      <c r="M1024" t="s">
        <v>443</v>
      </c>
      <c r="N1024" t="s">
        <v>196</v>
      </c>
      <c r="O1024" t="s">
        <v>53</v>
      </c>
      <c r="Y1024">
        <v>0</v>
      </c>
      <c r="Z1024" t="b">
        <v>1</v>
      </c>
      <c r="AA1024">
        <v>0</v>
      </c>
    </row>
    <row r="1025" spans="2:27" x14ac:dyDescent="0.45">
      <c r="B1025">
        <v>1012</v>
      </c>
      <c r="D1025" t="s">
        <v>1647</v>
      </c>
      <c r="E1025" t="s">
        <v>1648</v>
      </c>
      <c r="F1025">
        <v>248</v>
      </c>
      <c r="G1025">
        <v>198</v>
      </c>
      <c r="H1025">
        <v>45747</v>
      </c>
      <c r="I1025" t="s">
        <v>56</v>
      </c>
      <c r="J1025">
        <v>0</v>
      </c>
      <c r="K1025">
        <v>0</v>
      </c>
      <c r="L1025" t="s">
        <v>50</v>
      </c>
      <c r="M1025" t="s">
        <v>51</v>
      </c>
      <c r="N1025" t="s">
        <v>562</v>
      </c>
      <c r="O1025" t="s">
        <v>53</v>
      </c>
      <c r="Y1025">
        <v>0</v>
      </c>
      <c r="Z1025" t="b">
        <v>1</v>
      </c>
      <c r="AA1025">
        <v>0</v>
      </c>
    </row>
    <row r="1026" spans="2:27" x14ac:dyDescent="0.45">
      <c r="B1026">
        <v>1013</v>
      </c>
      <c r="D1026" t="s">
        <v>1649</v>
      </c>
      <c r="E1026" t="s">
        <v>1650</v>
      </c>
      <c r="F1026">
        <v>245</v>
      </c>
      <c r="G1026">
        <v>135</v>
      </c>
      <c r="H1026">
        <v>45747</v>
      </c>
      <c r="I1026" t="s">
        <v>56</v>
      </c>
      <c r="J1026">
        <v>0</v>
      </c>
      <c r="K1026">
        <v>0</v>
      </c>
      <c r="L1026" t="s">
        <v>50</v>
      </c>
      <c r="M1026" t="s">
        <v>443</v>
      </c>
      <c r="N1026" t="s">
        <v>858</v>
      </c>
      <c r="O1026" t="s">
        <v>53</v>
      </c>
      <c r="Y1026">
        <v>0</v>
      </c>
      <c r="Z1026" t="b">
        <v>1</v>
      </c>
      <c r="AA1026">
        <v>0</v>
      </c>
    </row>
    <row r="1027" spans="2:27" x14ac:dyDescent="0.45">
      <c r="B1027">
        <v>1014</v>
      </c>
      <c r="D1027" t="s">
        <v>1651</v>
      </c>
      <c r="E1027" t="s">
        <v>1652</v>
      </c>
      <c r="F1027">
        <v>239</v>
      </c>
      <c r="G1027">
        <v>62</v>
      </c>
      <c r="H1027">
        <v>45747</v>
      </c>
      <c r="I1027" t="s">
        <v>56</v>
      </c>
      <c r="J1027">
        <v>0</v>
      </c>
      <c r="K1027">
        <v>4.0000000000000001E-3</v>
      </c>
      <c r="L1027" t="s">
        <v>50</v>
      </c>
      <c r="M1027" t="s">
        <v>51</v>
      </c>
      <c r="N1027" t="s">
        <v>1563</v>
      </c>
      <c r="O1027" t="s">
        <v>53</v>
      </c>
      <c r="Y1027">
        <v>0</v>
      </c>
      <c r="Z1027" t="b">
        <v>1</v>
      </c>
      <c r="AA1027">
        <v>0</v>
      </c>
    </row>
    <row r="1028" spans="2:27" x14ac:dyDescent="0.45">
      <c r="B1028">
        <v>1015</v>
      </c>
      <c r="D1028" t="s">
        <v>1653</v>
      </c>
      <c r="E1028" t="s">
        <v>1654</v>
      </c>
      <c r="F1028">
        <v>200</v>
      </c>
      <c r="G1028">
        <v>0</v>
      </c>
      <c r="H1028">
        <v>45657</v>
      </c>
      <c r="I1028" t="s">
        <v>56</v>
      </c>
      <c r="J1028">
        <v>0</v>
      </c>
      <c r="K1028">
        <v>0</v>
      </c>
      <c r="L1028" t="s">
        <v>50</v>
      </c>
      <c r="M1028" t="s">
        <v>246</v>
      </c>
      <c r="N1028" t="s">
        <v>1655</v>
      </c>
      <c r="O1028" t="s">
        <v>53</v>
      </c>
      <c r="Y1028">
        <v>0</v>
      </c>
      <c r="Z1028" t="b">
        <v>1</v>
      </c>
      <c r="AA1028">
        <v>0</v>
      </c>
    </row>
    <row r="1029" spans="2:27" x14ac:dyDescent="0.45">
      <c r="B1029">
        <v>1016</v>
      </c>
      <c r="D1029" t="s">
        <v>1656</v>
      </c>
      <c r="E1029" t="s">
        <v>1657</v>
      </c>
      <c r="F1029">
        <v>189</v>
      </c>
      <c r="G1029">
        <v>-1</v>
      </c>
      <c r="H1029">
        <v>45747</v>
      </c>
      <c r="I1029" t="s">
        <v>56</v>
      </c>
      <c r="J1029">
        <v>0</v>
      </c>
      <c r="K1029">
        <v>0</v>
      </c>
      <c r="L1029" t="s">
        <v>50</v>
      </c>
      <c r="M1029" t="s">
        <v>443</v>
      </c>
      <c r="N1029" t="s">
        <v>616</v>
      </c>
      <c r="O1029" t="s">
        <v>53</v>
      </c>
      <c r="Y1029">
        <v>0</v>
      </c>
      <c r="Z1029" t="b">
        <v>1</v>
      </c>
      <c r="AA1029">
        <v>0</v>
      </c>
    </row>
    <row r="1030" spans="2:27" x14ac:dyDescent="0.45">
      <c r="B1030">
        <v>1017</v>
      </c>
      <c r="D1030" t="s">
        <v>1658</v>
      </c>
      <c r="E1030" t="s">
        <v>1659</v>
      </c>
      <c r="F1030">
        <v>183</v>
      </c>
      <c r="G1030">
        <v>88</v>
      </c>
      <c r="H1030">
        <v>45747</v>
      </c>
      <c r="I1030" t="s">
        <v>56</v>
      </c>
      <c r="J1030">
        <v>0</v>
      </c>
      <c r="K1030">
        <v>1E-3</v>
      </c>
      <c r="L1030" t="s">
        <v>50</v>
      </c>
      <c r="M1030" t="s">
        <v>51</v>
      </c>
      <c r="N1030" t="s">
        <v>707</v>
      </c>
      <c r="O1030" t="s">
        <v>53</v>
      </c>
      <c r="Y1030">
        <v>0</v>
      </c>
      <c r="Z1030" t="b">
        <v>1</v>
      </c>
      <c r="AA1030">
        <v>0</v>
      </c>
    </row>
    <row r="1031" spans="2:27" x14ac:dyDescent="0.45">
      <c r="B1031">
        <v>1018</v>
      </c>
      <c r="D1031" t="s">
        <v>1660</v>
      </c>
      <c r="E1031" t="s">
        <v>1661</v>
      </c>
      <c r="F1031">
        <v>182</v>
      </c>
      <c r="G1031">
        <v>0</v>
      </c>
      <c r="H1031">
        <v>45747</v>
      </c>
      <c r="I1031" t="s">
        <v>56</v>
      </c>
      <c r="J1031">
        <v>0</v>
      </c>
      <c r="K1031">
        <v>0</v>
      </c>
      <c r="L1031" t="s">
        <v>50</v>
      </c>
      <c r="M1031" t="s">
        <v>51</v>
      </c>
      <c r="N1031" t="s">
        <v>130</v>
      </c>
      <c r="O1031" t="s">
        <v>53</v>
      </c>
      <c r="Y1031">
        <v>0</v>
      </c>
      <c r="Z1031" t="b">
        <v>1</v>
      </c>
      <c r="AA1031">
        <v>0</v>
      </c>
    </row>
    <row r="1032" spans="2:27" x14ac:dyDescent="0.45">
      <c r="B1032">
        <v>1019</v>
      </c>
      <c r="D1032" t="s">
        <v>1662</v>
      </c>
      <c r="E1032" t="s">
        <v>1663</v>
      </c>
      <c r="F1032">
        <v>177</v>
      </c>
      <c r="G1032">
        <v>0</v>
      </c>
      <c r="H1032">
        <v>45747</v>
      </c>
      <c r="I1032" t="s">
        <v>56</v>
      </c>
      <c r="J1032">
        <v>0</v>
      </c>
      <c r="K1032">
        <v>0</v>
      </c>
      <c r="L1032" t="s">
        <v>50</v>
      </c>
      <c r="M1032" t="s">
        <v>246</v>
      </c>
      <c r="N1032" t="s">
        <v>589</v>
      </c>
      <c r="O1032" t="s">
        <v>53</v>
      </c>
      <c r="Y1032">
        <v>0</v>
      </c>
      <c r="Z1032" t="b">
        <v>1</v>
      </c>
      <c r="AA1032">
        <v>0</v>
      </c>
    </row>
    <row r="1033" spans="2:27" x14ac:dyDescent="0.45">
      <c r="B1033">
        <v>1020</v>
      </c>
      <c r="C1033" t="s">
        <v>47</v>
      </c>
      <c r="D1033" t="s">
        <v>1664</v>
      </c>
      <c r="E1033" t="s">
        <v>59</v>
      </c>
      <c r="F1033">
        <v>170</v>
      </c>
      <c r="G1033">
        <v>0</v>
      </c>
      <c r="H1033">
        <v>45657</v>
      </c>
      <c r="I1033" t="s">
        <v>404</v>
      </c>
      <c r="J1033">
        <v>0</v>
      </c>
      <c r="K1033">
        <v>0</v>
      </c>
      <c r="L1033" t="s">
        <v>50</v>
      </c>
      <c r="M1033" t="s">
        <v>405</v>
      </c>
      <c r="N1033" t="s">
        <v>370</v>
      </c>
      <c r="O1033" t="s">
        <v>53</v>
      </c>
      <c r="Y1033">
        <v>1</v>
      </c>
      <c r="Z1033" t="b">
        <v>1</v>
      </c>
      <c r="AA1033">
        <v>0</v>
      </c>
    </row>
    <row r="1034" spans="2:27" x14ac:dyDescent="0.45">
      <c r="B1034">
        <v>1021</v>
      </c>
      <c r="D1034" t="s">
        <v>1665</v>
      </c>
      <c r="E1034" t="s">
        <v>1666</v>
      </c>
      <c r="F1034">
        <v>170</v>
      </c>
      <c r="G1034">
        <v>0</v>
      </c>
      <c r="H1034">
        <v>45657</v>
      </c>
      <c r="I1034" t="s">
        <v>404</v>
      </c>
      <c r="J1034">
        <v>0</v>
      </c>
      <c r="K1034">
        <v>0</v>
      </c>
      <c r="L1034" t="s">
        <v>57</v>
      </c>
      <c r="M1034" t="s">
        <v>405</v>
      </c>
      <c r="N1034" t="s">
        <v>370</v>
      </c>
      <c r="O1034" t="s">
        <v>53</v>
      </c>
      <c r="Y1034">
        <v>0</v>
      </c>
      <c r="Z1034" t="b">
        <v>1</v>
      </c>
      <c r="AA1034">
        <v>1</v>
      </c>
    </row>
    <row r="1035" spans="2:27" x14ac:dyDescent="0.45">
      <c r="B1035">
        <v>1022</v>
      </c>
      <c r="C1035" t="s">
        <v>47</v>
      </c>
      <c r="D1035" t="s">
        <v>1667</v>
      </c>
      <c r="E1035" t="s">
        <v>1668</v>
      </c>
      <c r="F1035">
        <v>168</v>
      </c>
      <c r="G1035">
        <v>-47</v>
      </c>
      <c r="H1035">
        <v>45747</v>
      </c>
      <c r="I1035" t="s">
        <v>56</v>
      </c>
      <c r="J1035">
        <v>0</v>
      </c>
      <c r="K1035">
        <v>0</v>
      </c>
      <c r="L1035" t="s">
        <v>50</v>
      </c>
      <c r="M1035" t="s">
        <v>51</v>
      </c>
      <c r="N1035" t="s">
        <v>654</v>
      </c>
      <c r="O1035" t="s">
        <v>53</v>
      </c>
      <c r="Y1035">
        <v>1</v>
      </c>
      <c r="Z1035" t="b">
        <v>1</v>
      </c>
      <c r="AA1035">
        <v>0</v>
      </c>
    </row>
    <row r="1036" spans="2:27" x14ac:dyDescent="0.45">
      <c r="B1036">
        <v>1023</v>
      </c>
      <c r="D1036" t="s">
        <v>1669</v>
      </c>
      <c r="E1036" t="s">
        <v>1670</v>
      </c>
      <c r="F1036">
        <v>235</v>
      </c>
      <c r="G1036">
        <v>67</v>
      </c>
      <c r="H1036">
        <v>45777</v>
      </c>
      <c r="I1036" t="s">
        <v>63</v>
      </c>
      <c r="J1036">
        <v>0</v>
      </c>
      <c r="K1036">
        <v>0.02</v>
      </c>
      <c r="L1036" t="s">
        <v>57</v>
      </c>
      <c r="M1036" t="s">
        <v>51</v>
      </c>
      <c r="N1036" t="s">
        <v>654</v>
      </c>
      <c r="O1036" t="s">
        <v>53</v>
      </c>
      <c r="Y1036">
        <v>0</v>
      </c>
      <c r="Z1036" t="b">
        <v>1</v>
      </c>
      <c r="AA1036">
        <v>1</v>
      </c>
    </row>
    <row r="1037" spans="2:27" x14ac:dyDescent="0.45">
      <c r="B1037">
        <v>1024</v>
      </c>
      <c r="C1037" t="s">
        <v>47</v>
      </c>
      <c r="D1037" t="s">
        <v>1671</v>
      </c>
      <c r="E1037" t="s">
        <v>33</v>
      </c>
      <c r="F1037">
        <v>168</v>
      </c>
      <c r="G1037">
        <v>-161613</v>
      </c>
      <c r="H1037">
        <v>45747</v>
      </c>
      <c r="I1037" t="s">
        <v>49</v>
      </c>
      <c r="J1037">
        <v>0</v>
      </c>
      <c r="K1037">
        <v>0</v>
      </c>
      <c r="L1037" t="s">
        <v>50</v>
      </c>
      <c r="M1037" t="s">
        <v>443</v>
      </c>
      <c r="N1037" t="s">
        <v>778</v>
      </c>
      <c r="O1037" t="s">
        <v>775</v>
      </c>
      <c r="Y1037">
        <v>3</v>
      </c>
      <c r="Z1037" t="b">
        <v>1</v>
      </c>
      <c r="AA1037">
        <v>0</v>
      </c>
    </row>
    <row r="1038" spans="2:27" x14ac:dyDescent="0.45">
      <c r="B1038">
        <v>1025</v>
      </c>
      <c r="C1038" t="s">
        <v>47</v>
      </c>
      <c r="D1038" t="s">
        <v>1672</v>
      </c>
      <c r="E1038" t="s">
        <v>1673</v>
      </c>
      <c r="F1038">
        <v>168</v>
      </c>
      <c r="G1038">
        <v>-161613</v>
      </c>
      <c r="H1038">
        <v>45747</v>
      </c>
      <c r="I1038" t="s">
        <v>56</v>
      </c>
      <c r="J1038">
        <v>0</v>
      </c>
      <c r="K1038">
        <v>0</v>
      </c>
      <c r="L1038" t="s">
        <v>57</v>
      </c>
      <c r="M1038" t="s">
        <v>51</v>
      </c>
      <c r="N1038" t="s">
        <v>778</v>
      </c>
      <c r="O1038" t="s">
        <v>775</v>
      </c>
      <c r="Y1038">
        <v>2</v>
      </c>
      <c r="Z1038" t="b">
        <v>1</v>
      </c>
      <c r="AA1038">
        <v>1</v>
      </c>
    </row>
    <row r="1039" spans="2:27" x14ac:dyDescent="0.45">
      <c r="B1039">
        <v>1026</v>
      </c>
      <c r="C1039" t="s">
        <v>47</v>
      </c>
      <c r="D1039" t="s">
        <v>1674</v>
      </c>
      <c r="E1039" t="s">
        <v>59</v>
      </c>
      <c r="F1039">
        <v>168</v>
      </c>
      <c r="G1039">
        <v>-3</v>
      </c>
      <c r="H1039">
        <v>45811</v>
      </c>
      <c r="I1039" t="s">
        <v>60</v>
      </c>
      <c r="J1039">
        <v>0</v>
      </c>
      <c r="K1039">
        <v>0</v>
      </c>
      <c r="L1039" t="s">
        <v>57</v>
      </c>
      <c r="M1039" t="s">
        <v>51</v>
      </c>
      <c r="N1039" t="s">
        <v>778</v>
      </c>
      <c r="O1039" t="s">
        <v>775</v>
      </c>
      <c r="Y1039">
        <v>1</v>
      </c>
      <c r="Z1039" t="b">
        <v>1</v>
      </c>
      <c r="AA1039">
        <v>2</v>
      </c>
    </row>
    <row r="1040" spans="2:27" x14ac:dyDescent="0.45">
      <c r="B1040">
        <v>1027</v>
      </c>
      <c r="D1040" t="s">
        <v>1675</v>
      </c>
      <c r="E1040" t="s">
        <v>1676</v>
      </c>
      <c r="F1040">
        <v>168</v>
      </c>
      <c r="G1040">
        <v>-3</v>
      </c>
      <c r="H1040">
        <v>45811</v>
      </c>
      <c r="I1040" t="s">
        <v>85</v>
      </c>
      <c r="J1040">
        <v>0</v>
      </c>
      <c r="K1040">
        <v>0.16200000000000001</v>
      </c>
      <c r="L1040" t="s">
        <v>57</v>
      </c>
      <c r="M1040" t="s">
        <v>51</v>
      </c>
      <c r="N1040" t="s">
        <v>778</v>
      </c>
      <c r="O1040" t="s">
        <v>775</v>
      </c>
      <c r="Y1040">
        <v>0</v>
      </c>
      <c r="Z1040" t="b">
        <v>1</v>
      </c>
      <c r="AA1040">
        <v>3</v>
      </c>
    </row>
    <row r="1041" spans="2:27" x14ac:dyDescent="0.45">
      <c r="B1041">
        <v>1028</v>
      </c>
      <c r="D1041" t="s">
        <v>1677</v>
      </c>
      <c r="E1041" t="s">
        <v>1678</v>
      </c>
      <c r="F1041">
        <v>162</v>
      </c>
      <c r="G1041">
        <v>16</v>
      </c>
      <c r="H1041">
        <v>45747</v>
      </c>
      <c r="I1041" t="s">
        <v>56</v>
      </c>
      <c r="J1041">
        <v>0</v>
      </c>
      <c r="K1041">
        <v>0</v>
      </c>
      <c r="L1041" t="s">
        <v>50</v>
      </c>
      <c r="M1041" t="s">
        <v>443</v>
      </c>
      <c r="N1041" t="s">
        <v>654</v>
      </c>
      <c r="O1041" t="s">
        <v>53</v>
      </c>
      <c r="Y1041">
        <v>0</v>
      </c>
      <c r="Z1041" t="b">
        <v>1</v>
      </c>
      <c r="AA1041">
        <v>0</v>
      </c>
    </row>
    <row r="1042" spans="2:27" x14ac:dyDescent="0.45">
      <c r="B1042">
        <v>1029</v>
      </c>
      <c r="D1042" t="s">
        <v>1679</v>
      </c>
      <c r="E1042" t="s">
        <v>1680</v>
      </c>
      <c r="F1042">
        <v>160</v>
      </c>
      <c r="G1042">
        <v>0</v>
      </c>
      <c r="H1042">
        <v>45747</v>
      </c>
      <c r="I1042" t="s">
        <v>56</v>
      </c>
      <c r="J1042">
        <v>0</v>
      </c>
      <c r="K1042">
        <v>0</v>
      </c>
      <c r="L1042" t="s">
        <v>50</v>
      </c>
      <c r="M1042" t="s">
        <v>51</v>
      </c>
      <c r="N1042" t="s">
        <v>196</v>
      </c>
      <c r="O1042" t="s">
        <v>53</v>
      </c>
      <c r="Y1042">
        <v>0</v>
      </c>
      <c r="Z1042" t="b">
        <v>1</v>
      </c>
      <c r="AA1042">
        <v>0</v>
      </c>
    </row>
    <row r="1043" spans="2:27" x14ac:dyDescent="0.45">
      <c r="B1043">
        <v>1030</v>
      </c>
      <c r="D1043" t="s">
        <v>1681</v>
      </c>
      <c r="E1043" t="s">
        <v>1682</v>
      </c>
      <c r="F1043">
        <v>160</v>
      </c>
      <c r="G1043">
        <v>160</v>
      </c>
      <c r="H1043">
        <v>45747</v>
      </c>
      <c r="I1043" t="s">
        <v>56</v>
      </c>
      <c r="J1043">
        <v>0</v>
      </c>
      <c r="K1043">
        <v>1E-3</v>
      </c>
      <c r="L1043" t="s">
        <v>50</v>
      </c>
      <c r="M1043" t="s">
        <v>51</v>
      </c>
      <c r="N1043" t="s">
        <v>1126</v>
      </c>
      <c r="O1043" t="s">
        <v>53</v>
      </c>
      <c r="Y1043">
        <v>0</v>
      </c>
      <c r="Z1043" t="b">
        <v>1</v>
      </c>
      <c r="AA1043">
        <v>0</v>
      </c>
    </row>
    <row r="1044" spans="2:27" x14ac:dyDescent="0.45">
      <c r="B1044">
        <v>1031</v>
      </c>
      <c r="D1044" t="s">
        <v>1683</v>
      </c>
      <c r="E1044" t="s">
        <v>1684</v>
      </c>
      <c r="F1044">
        <v>156</v>
      </c>
      <c r="G1044">
        <v>0</v>
      </c>
      <c r="H1044">
        <v>45747</v>
      </c>
      <c r="I1044" t="s">
        <v>56</v>
      </c>
      <c r="J1044">
        <v>0</v>
      </c>
      <c r="K1044">
        <v>2E-3</v>
      </c>
      <c r="L1044" t="s">
        <v>50</v>
      </c>
      <c r="M1044" t="s">
        <v>51</v>
      </c>
      <c r="N1044" t="s">
        <v>1685</v>
      </c>
      <c r="O1044" t="s">
        <v>53</v>
      </c>
      <c r="Y1044">
        <v>0</v>
      </c>
      <c r="Z1044" t="b">
        <v>1</v>
      </c>
      <c r="AA1044">
        <v>0</v>
      </c>
    </row>
    <row r="1045" spans="2:27" x14ac:dyDescent="0.45">
      <c r="B1045">
        <v>1032</v>
      </c>
      <c r="C1045" t="s">
        <v>47</v>
      </c>
      <c r="D1045" t="s">
        <v>1686</v>
      </c>
      <c r="E1045" t="s">
        <v>59</v>
      </c>
      <c r="F1045">
        <v>153</v>
      </c>
      <c r="G1045">
        <v>8</v>
      </c>
      <c r="H1045">
        <v>45657</v>
      </c>
      <c r="I1045" t="s">
        <v>404</v>
      </c>
      <c r="J1045">
        <v>0</v>
      </c>
      <c r="K1045">
        <v>0</v>
      </c>
      <c r="L1045" t="s">
        <v>50</v>
      </c>
      <c r="M1045" t="s">
        <v>405</v>
      </c>
      <c r="N1045" t="s">
        <v>589</v>
      </c>
      <c r="O1045" t="s">
        <v>53</v>
      </c>
      <c r="Y1045">
        <v>1</v>
      </c>
      <c r="Z1045" t="b">
        <v>1</v>
      </c>
      <c r="AA1045">
        <v>0</v>
      </c>
    </row>
    <row r="1046" spans="2:27" x14ac:dyDescent="0.45">
      <c r="B1046">
        <v>1033</v>
      </c>
      <c r="D1046" t="s">
        <v>1687</v>
      </c>
      <c r="E1046" t="s">
        <v>1686</v>
      </c>
      <c r="F1046">
        <v>153</v>
      </c>
      <c r="G1046">
        <v>8</v>
      </c>
      <c r="H1046">
        <v>45657</v>
      </c>
      <c r="I1046" t="s">
        <v>404</v>
      </c>
      <c r="J1046">
        <v>0</v>
      </c>
      <c r="K1046">
        <v>0</v>
      </c>
      <c r="L1046" t="s">
        <v>57</v>
      </c>
      <c r="M1046" t="s">
        <v>405</v>
      </c>
      <c r="N1046" t="s">
        <v>589</v>
      </c>
      <c r="O1046" t="s">
        <v>53</v>
      </c>
      <c r="Y1046">
        <v>0</v>
      </c>
      <c r="Z1046" t="b">
        <v>1</v>
      </c>
      <c r="AA1046">
        <v>1</v>
      </c>
    </row>
    <row r="1047" spans="2:27" x14ac:dyDescent="0.45">
      <c r="B1047">
        <v>1034</v>
      </c>
      <c r="D1047" t="s">
        <v>1688</v>
      </c>
      <c r="E1047" t="s">
        <v>1689</v>
      </c>
      <c r="F1047">
        <v>149</v>
      </c>
      <c r="G1047">
        <v>0</v>
      </c>
      <c r="H1047">
        <v>45747</v>
      </c>
      <c r="I1047" t="s">
        <v>56</v>
      </c>
      <c r="J1047">
        <v>0</v>
      </c>
      <c r="K1047">
        <v>2E-3</v>
      </c>
      <c r="L1047" t="s">
        <v>50</v>
      </c>
      <c r="M1047" t="s">
        <v>51</v>
      </c>
      <c r="N1047" t="s">
        <v>1105</v>
      </c>
      <c r="O1047" t="s">
        <v>53</v>
      </c>
      <c r="Y1047">
        <v>0</v>
      </c>
      <c r="Z1047" t="b">
        <v>1</v>
      </c>
      <c r="AA1047">
        <v>0</v>
      </c>
    </row>
    <row r="1048" spans="2:27" x14ac:dyDescent="0.45">
      <c r="B1048">
        <v>1035</v>
      </c>
      <c r="C1048" t="s">
        <v>47</v>
      </c>
      <c r="D1048" t="s">
        <v>1690</v>
      </c>
      <c r="E1048" t="s">
        <v>59</v>
      </c>
      <c r="F1048">
        <v>144</v>
      </c>
      <c r="G1048">
        <v>0</v>
      </c>
      <c r="H1048">
        <v>45747</v>
      </c>
      <c r="I1048" t="s">
        <v>60</v>
      </c>
      <c r="J1048">
        <v>0</v>
      </c>
      <c r="K1048">
        <v>0</v>
      </c>
      <c r="L1048" t="s">
        <v>50</v>
      </c>
      <c r="M1048" t="s">
        <v>51</v>
      </c>
      <c r="N1048" t="s">
        <v>634</v>
      </c>
      <c r="O1048" t="s">
        <v>635</v>
      </c>
      <c r="Y1048">
        <v>2</v>
      </c>
      <c r="Z1048" t="b">
        <v>1</v>
      </c>
      <c r="AA1048">
        <v>0</v>
      </c>
    </row>
    <row r="1049" spans="2:27" x14ac:dyDescent="0.45">
      <c r="B1049">
        <v>1036</v>
      </c>
      <c r="C1049" t="s">
        <v>47</v>
      </c>
      <c r="D1049" t="s">
        <v>1691</v>
      </c>
      <c r="E1049" t="s">
        <v>59</v>
      </c>
      <c r="F1049">
        <v>144</v>
      </c>
      <c r="G1049">
        <v>0</v>
      </c>
      <c r="H1049">
        <v>45747</v>
      </c>
      <c r="I1049" t="s">
        <v>60</v>
      </c>
      <c r="J1049">
        <v>0</v>
      </c>
      <c r="K1049">
        <v>0</v>
      </c>
      <c r="L1049" t="s">
        <v>57</v>
      </c>
      <c r="M1049" t="s">
        <v>51</v>
      </c>
      <c r="N1049" t="s">
        <v>634</v>
      </c>
      <c r="O1049" t="s">
        <v>635</v>
      </c>
      <c r="Y1049">
        <v>1</v>
      </c>
      <c r="Z1049" t="b">
        <v>1</v>
      </c>
      <c r="AA1049">
        <v>1</v>
      </c>
    </row>
    <row r="1050" spans="2:27" x14ac:dyDescent="0.45">
      <c r="B1050">
        <v>1037</v>
      </c>
      <c r="D1050" t="s">
        <v>1692</v>
      </c>
      <c r="E1050" t="s">
        <v>1693</v>
      </c>
      <c r="F1050">
        <v>144</v>
      </c>
      <c r="G1050">
        <v>0</v>
      </c>
      <c r="H1050">
        <v>45747</v>
      </c>
      <c r="I1050" t="s">
        <v>638</v>
      </c>
      <c r="J1050">
        <v>0</v>
      </c>
      <c r="K1050">
        <v>7.8E-2</v>
      </c>
      <c r="L1050" t="s">
        <v>57</v>
      </c>
      <c r="M1050" t="s">
        <v>51</v>
      </c>
      <c r="N1050" t="s">
        <v>634</v>
      </c>
      <c r="O1050" t="s">
        <v>635</v>
      </c>
      <c r="Y1050">
        <v>0</v>
      </c>
      <c r="Z1050" t="b">
        <v>1</v>
      </c>
      <c r="AA1050">
        <v>2</v>
      </c>
    </row>
    <row r="1051" spans="2:27" x14ac:dyDescent="0.45">
      <c r="B1051">
        <v>1038</v>
      </c>
      <c r="D1051" t="s">
        <v>1694</v>
      </c>
      <c r="E1051" t="s">
        <v>1695</v>
      </c>
      <c r="F1051">
        <v>140</v>
      </c>
      <c r="G1051">
        <v>0</v>
      </c>
      <c r="H1051">
        <v>45747</v>
      </c>
      <c r="I1051" t="s">
        <v>56</v>
      </c>
      <c r="J1051">
        <v>0</v>
      </c>
      <c r="K1051">
        <v>2.0659999999999998</v>
      </c>
      <c r="L1051" t="s">
        <v>50</v>
      </c>
      <c r="M1051" t="s">
        <v>51</v>
      </c>
      <c r="N1051" t="s">
        <v>1696</v>
      </c>
      <c r="O1051" t="s">
        <v>53</v>
      </c>
      <c r="Y1051">
        <v>0</v>
      </c>
      <c r="Z1051" t="b">
        <v>1</v>
      </c>
      <c r="AA1051">
        <v>0</v>
      </c>
    </row>
    <row r="1052" spans="2:27" x14ac:dyDescent="0.45">
      <c r="B1052">
        <v>1039</v>
      </c>
      <c r="D1052" t="s">
        <v>1697</v>
      </c>
      <c r="E1052" t="s">
        <v>1698</v>
      </c>
      <c r="F1052">
        <v>131</v>
      </c>
      <c r="G1052">
        <v>-89</v>
      </c>
      <c r="H1052">
        <v>45747</v>
      </c>
      <c r="I1052" t="s">
        <v>56</v>
      </c>
      <c r="J1052">
        <v>0</v>
      </c>
      <c r="K1052">
        <v>0</v>
      </c>
      <c r="L1052" t="s">
        <v>50</v>
      </c>
      <c r="M1052" t="s">
        <v>51</v>
      </c>
      <c r="N1052" t="s">
        <v>1699</v>
      </c>
      <c r="O1052" t="s">
        <v>53</v>
      </c>
      <c r="Y1052">
        <v>0</v>
      </c>
      <c r="Z1052" t="b">
        <v>1</v>
      </c>
      <c r="AA1052">
        <v>0</v>
      </c>
    </row>
    <row r="1053" spans="2:27" x14ac:dyDescent="0.45">
      <c r="B1053">
        <v>1040</v>
      </c>
      <c r="D1053" t="s">
        <v>1700</v>
      </c>
      <c r="E1053" t="s">
        <v>1701</v>
      </c>
      <c r="F1053">
        <v>131</v>
      </c>
      <c r="G1053">
        <v>131</v>
      </c>
      <c r="H1053">
        <v>45747</v>
      </c>
      <c r="I1053" t="s">
        <v>56</v>
      </c>
      <c r="J1053">
        <v>0</v>
      </c>
      <c r="K1053">
        <v>5.0999999999999997E-2</v>
      </c>
      <c r="L1053" t="s">
        <v>50</v>
      </c>
      <c r="M1053" t="s">
        <v>51</v>
      </c>
      <c r="N1053" t="s">
        <v>732</v>
      </c>
      <c r="O1053" t="s">
        <v>53</v>
      </c>
      <c r="Y1053">
        <v>0</v>
      </c>
      <c r="Z1053" t="b">
        <v>1</v>
      </c>
      <c r="AA1053">
        <v>0</v>
      </c>
    </row>
    <row r="1054" spans="2:27" x14ac:dyDescent="0.45">
      <c r="B1054">
        <v>1041</v>
      </c>
      <c r="D1054" t="s">
        <v>1702</v>
      </c>
      <c r="E1054" t="s">
        <v>1703</v>
      </c>
      <c r="F1054">
        <v>120</v>
      </c>
      <c r="G1054">
        <v>0</v>
      </c>
      <c r="H1054">
        <v>45747</v>
      </c>
      <c r="I1054" t="s">
        <v>56</v>
      </c>
      <c r="J1054">
        <v>0</v>
      </c>
      <c r="K1054">
        <v>0</v>
      </c>
      <c r="L1054" t="s">
        <v>50</v>
      </c>
      <c r="M1054" t="s">
        <v>51</v>
      </c>
      <c r="N1054" t="s">
        <v>130</v>
      </c>
      <c r="O1054" t="s">
        <v>53</v>
      </c>
      <c r="Y1054">
        <v>0</v>
      </c>
      <c r="Z1054" t="b">
        <v>1</v>
      </c>
      <c r="AA1054">
        <v>0</v>
      </c>
    </row>
    <row r="1055" spans="2:27" x14ac:dyDescent="0.45">
      <c r="B1055">
        <v>1042</v>
      </c>
      <c r="D1055" t="s">
        <v>1704</v>
      </c>
      <c r="E1055" t="s">
        <v>1705</v>
      </c>
      <c r="F1055">
        <v>120</v>
      </c>
      <c r="G1055">
        <v>0</v>
      </c>
      <c r="H1055">
        <v>45747</v>
      </c>
      <c r="I1055" t="s">
        <v>56</v>
      </c>
      <c r="J1055">
        <v>0</v>
      </c>
      <c r="K1055">
        <v>2E-3</v>
      </c>
      <c r="L1055" t="s">
        <v>50</v>
      </c>
      <c r="M1055" t="s">
        <v>51</v>
      </c>
      <c r="N1055" t="s">
        <v>370</v>
      </c>
      <c r="O1055" t="s">
        <v>53</v>
      </c>
      <c r="Y1055">
        <v>0</v>
      </c>
      <c r="Z1055" t="b">
        <v>1</v>
      </c>
      <c r="AA1055">
        <v>0</v>
      </c>
    </row>
    <row r="1056" spans="2:27" x14ac:dyDescent="0.45">
      <c r="B1056">
        <v>1043</v>
      </c>
      <c r="D1056" t="s">
        <v>1706</v>
      </c>
      <c r="E1056" t="s">
        <v>1707</v>
      </c>
      <c r="F1056">
        <v>120</v>
      </c>
      <c r="G1056">
        <v>0</v>
      </c>
      <c r="H1056">
        <v>45747</v>
      </c>
      <c r="I1056" t="s">
        <v>56</v>
      </c>
      <c r="J1056">
        <v>0</v>
      </c>
      <c r="K1056">
        <v>1E-3</v>
      </c>
      <c r="L1056" t="s">
        <v>50</v>
      </c>
      <c r="M1056" t="s">
        <v>51</v>
      </c>
      <c r="N1056" t="s">
        <v>306</v>
      </c>
      <c r="O1056" t="s">
        <v>53</v>
      </c>
      <c r="Y1056">
        <v>0</v>
      </c>
      <c r="Z1056" t="b">
        <v>1</v>
      </c>
      <c r="AA1056">
        <v>0</v>
      </c>
    </row>
    <row r="1057" spans="2:27" x14ac:dyDescent="0.45">
      <c r="B1057">
        <v>1044</v>
      </c>
      <c r="D1057" t="s">
        <v>1708</v>
      </c>
      <c r="E1057" t="s">
        <v>1709</v>
      </c>
      <c r="F1057">
        <v>120</v>
      </c>
      <c r="G1057">
        <v>0</v>
      </c>
      <c r="H1057">
        <v>45747</v>
      </c>
      <c r="I1057" t="s">
        <v>56</v>
      </c>
      <c r="J1057">
        <v>0</v>
      </c>
      <c r="K1057">
        <v>4.0000000000000001E-3</v>
      </c>
      <c r="L1057" t="s">
        <v>50</v>
      </c>
      <c r="M1057" t="s">
        <v>51</v>
      </c>
      <c r="N1057" t="s">
        <v>879</v>
      </c>
      <c r="O1057" t="s">
        <v>53</v>
      </c>
      <c r="Y1057">
        <v>0</v>
      </c>
      <c r="Z1057" t="b">
        <v>1</v>
      </c>
      <c r="AA1057">
        <v>0</v>
      </c>
    </row>
    <row r="1058" spans="2:27" x14ac:dyDescent="0.45">
      <c r="B1058">
        <v>1045</v>
      </c>
      <c r="D1058" t="s">
        <v>1710</v>
      </c>
      <c r="E1058" t="s">
        <v>1711</v>
      </c>
      <c r="F1058">
        <v>108</v>
      </c>
      <c r="G1058">
        <v>0</v>
      </c>
      <c r="H1058">
        <v>45747</v>
      </c>
      <c r="I1058" t="s">
        <v>56</v>
      </c>
      <c r="J1058">
        <v>0</v>
      </c>
      <c r="K1058">
        <v>0</v>
      </c>
      <c r="L1058" t="s">
        <v>50</v>
      </c>
      <c r="M1058" t="s">
        <v>284</v>
      </c>
      <c r="N1058" t="s">
        <v>1685</v>
      </c>
      <c r="O1058" t="s">
        <v>53</v>
      </c>
      <c r="Y1058">
        <v>0</v>
      </c>
      <c r="Z1058" t="b">
        <v>1</v>
      </c>
      <c r="AA1058">
        <v>0</v>
      </c>
    </row>
    <row r="1059" spans="2:27" x14ac:dyDescent="0.45">
      <c r="B1059">
        <v>1046</v>
      </c>
      <c r="D1059" t="s">
        <v>1712</v>
      </c>
      <c r="E1059" t="s">
        <v>1713</v>
      </c>
      <c r="F1059">
        <v>101</v>
      </c>
      <c r="G1059">
        <v>101</v>
      </c>
      <c r="H1059">
        <v>45747</v>
      </c>
      <c r="I1059" t="s">
        <v>56</v>
      </c>
      <c r="J1059">
        <v>0</v>
      </c>
      <c r="K1059">
        <v>0</v>
      </c>
      <c r="L1059" t="s">
        <v>50</v>
      </c>
      <c r="M1059" t="s">
        <v>51</v>
      </c>
      <c r="N1059" t="s">
        <v>827</v>
      </c>
      <c r="O1059" t="s">
        <v>53</v>
      </c>
      <c r="Y1059">
        <v>0</v>
      </c>
      <c r="Z1059" t="b">
        <v>1</v>
      </c>
      <c r="AA1059">
        <v>0</v>
      </c>
    </row>
    <row r="1060" spans="2:27" x14ac:dyDescent="0.45">
      <c r="B1060">
        <v>1047</v>
      </c>
      <c r="D1060" t="s">
        <v>1714</v>
      </c>
      <c r="E1060" t="s">
        <v>1715</v>
      </c>
      <c r="F1060">
        <v>100</v>
      </c>
      <c r="G1060">
        <v>100</v>
      </c>
      <c r="H1060">
        <v>45657</v>
      </c>
      <c r="I1060" t="s">
        <v>56</v>
      </c>
      <c r="J1060">
        <v>0</v>
      </c>
      <c r="K1060">
        <v>2E-3</v>
      </c>
      <c r="L1060" t="s">
        <v>50</v>
      </c>
      <c r="M1060" t="s">
        <v>51</v>
      </c>
      <c r="N1060" t="s">
        <v>427</v>
      </c>
      <c r="O1060" t="s">
        <v>53</v>
      </c>
      <c r="Y1060">
        <v>0</v>
      </c>
      <c r="Z1060" t="b">
        <v>1</v>
      </c>
      <c r="AA1060">
        <v>0</v>
      </c>
    </row>
    <row r="1061" spans="2:27" x14ac:dyDescent="0.45">
      <c r="B1061">
        <v>1048</v>
      </c>
      <c r="C1061" t="s">
        <v>47</v>
      </c>
      <c r="D1061" t="s">
        <v>1716</v>
      </c>
      <c r="E1061" t="s">
        <v>33</v>
      </c>
      <c r="F1061">
        <v>100</v>
      </c>
      <c r="G1061">
        <v>0</v>
      </c>
      <c r="H1061">
        <v>45777</v>
      </c>
      <c r="I1061" t="s">
        <v>49</v>
      </c>
      <c r="J1061">
        <v>0</v>
      </c>
      <c r="K1061">
        <v>0</v>
      </c>
      <c r="L1061" t="s">
        <v>50</v>
      </c>
      <c r="M1061" t="s">
        <v>443</v>
      </c>
      <c r="N1061" t="s">
        <v>1287</v>
      </c>
      <c r="O1061" t="s">
        <v>1285</v>
      </c>
      <c r="Y1061">
        <v>2</v>
      </c>
      <c r="Z1061" t="b">
        <v>1</v>
      </c>
      <c r="AA1061">
        <v>0</v>
      </c>
    </row>
    <row r="1062" spans="2:27" x14ac:dyDescent="0.45">
      <c r="B1062">
        <v>1049</v>
      </c>
      <c r="C1062" t="s">
        <v>47</v>
      </c>
      <c r="D1062" t="s">
        <v>1717</v>
      </c>
      <c r="E1062" t="s">
        <v>59</v>
      </c>
      <c r="F1062">
        <v>100</v>
      </c>
      <c r="G1062">
        <v>0</v>
      </c>
      <c r="H1062">
        <v>45777</v>
      </c>
      <c r="I1062" t="s">
        <v>60</v>
      </c>
      <c r="J1062">
        <v>0</v>
      </c>
      <c r="K1062">
        <v>0</v>
      </c>
      <c r="L1062" t="s">
        <v>57</v>
      </c>
      <c r="M1062" t="s">
        <v>51</v>
      </c>
      <c r="N1062" t="s">
        <v>1287</v>
      </c>
      <c r="O1062" t="s">
        <v>1285</v>
      </c>
      <c r="Y1062">
        <v>1</v>
      </c>
      <c r="Z1062" t="b">
        <v>1</v>
      </c>
      <c r="AA1062">
        <v>1</v>
      </c>
    </row>
    <row r="1063" spans="2:27" x14ac:dyDescent="0.45">
      <c r="B1063">
        <v>1050</v>
      </c>
      <c r="D1063" t="s">
        <v>1718</v>
      </c>
      <c r="E1063" t="s">
        <v>1719</v>
      </c>
      <c r="F1063">
        <v>100</v>
      </c>
      <c r="G1063">
        <v>0</v>
      </c>
      <c r="H1063">
        <v>45777</v>
      </c>
      <c r="I1063" t="s">
        <v>1291</v>
      </c>
      <c r="J1063">
        <v>0</v>
      </c>
      <c r="K1063">
        <v>0</v>
      </c>
      <c r="L1063" t="s">
        <v>57</v>
      </c>
      <c r="M1063" t="s">
        <v>51</v>
      </c>
      <c r="N1063" t="s">
        <v>1287</v>
      </c>
      <c r="O1063" t="s">
        <v>1285</v>
      </c>
      <c r="Y1063">
        <v>0</v>
      </c>
      <c r="Z1063" t="b">
        <v>1</v>
      </c>
      <c r="AA1063">
        <v>2</v>
      </c>
    </row>
    <row r="1064" spans="2:27" x14ac:dyDescent="0.45">
      <c r="B1064">
        <v>1051</v>
      </c>
      <c r="D1064" t="s">
        <v>1720</v>
      </c>
      <c r="E1064" t="s">
        <v>1721</v>
      </c>
      <c r="F1064">
        <v>98</v>
      </c>
      <c r="G1064">
        <v>9</v>
      </c>
      <c r="H1064">
        <v>45747</v>
      </c>
      <c r="I1064" t="s">
        <v>56</v>
      </c>
      <c r="J1064">
        <v>0</v>
      </c>
      <c r="K1064">
        <v>0</v>
      </c>
      <c r="L1064" t="s">
        <v>50</v>
      </c>
      <c r="M1064" t="s">
        <v>51</v>
      </c>
      <c r="N1064" t="s">
        <v>1722</v>
      </c>
      <c r="O1064" t="s">
        <v>53</v>
      </c>
      <c r="Y1064">
        <v>0</v>
      </c>
      <c r="Z1064" t="b">
        <v>1</v>
      </c>
      <c r="AA1064">
        <v>0</v>
      </c>
    </row>
    <row r="1065" spans="2:27" x14ac:dyDescent="0.45">
      <c r="B1065">
        <v>1052</v>
      </c>
      <c r="D1065" t="s">
        <v>1723</v>
      </c>
      <c r="E1065" t="s">
        <v>1724</v>
      </c>
      <c r="F1065">
        <v>96</v>
      </c>
      <c r="G1065">
        <v>-43</v>
      </c>
      <c r="H1065">
        <v>45747</v>
      </c>
      <c r="I1065" t="s">
        <v>56</v>
      </c>
      <c r="J1065">
        <v>0</v>
      </c>
      <c r="K1065">
        <v>1E-3</v>
      </c>
      <c r="L1065" t="s">
        <v>50</v>
      </c>
      <c r="M1065" t="s">
        <v>293</v>
      </c>
      <c r="N1065" t="s">
        <v>52</v>
      </c>
      <c r="O1065" t="s">
        <v>53</v>
      </c>
      <c r="Y1065">
        <v>0</v>
      </c>
      <c r="Z1065" t="b">
        <v>1</v>
      </c>
      <c r="AA1065">
        <v>0</v>
      </c>
    </row>
    <row r="1066" spans="2:27" x14ac:dyDescent="0.45">
      <c r="B1066">
        <v>1053</v>
      </c>
      <c r="D1066" t="s">
        <v>1725</v>
      </c>
      <c r="E1066" t="s">
        <v>1726</v>
      </c>
      <c r="F1066">
        <v>95</v>
      </c>
      <c r="G1066">
        <v>8</v>
      </c>
      <c r="H1066">
        <v>45747</v>
      </c>
      <c r="I1066" t="s">
        <v>56</v>
      </c>
      <c r="J1066">
        <v>0</v>
      </c>
      <c r="K1066">
        <v>0</v>
      </c>
      <c r="L1066" t="s">
        <v>50</v>
      </c>
      <c r="M1066" t="s">
        <v>51</v>
      </c>
      <c r="N1066" t="s">
        <v>133</v>
      </c>
      <c r="O1066" t="s">
        <v>53</v>
      </c>
      <c r="Y1066">
        <v>0</v>
      </c>
      <c r="Z1066" t="b">
        <v>1</v>
      </c>
      <c r="AA1066">
        <v>0</v>
      </c>
    </row>
    <row r="1067" spans="2:27" x14ac:dyDescent="0.45">
      <c r="B1067">
        <v>1054</v>
      </c>
      <c r="D1067" t="s">
        <v>1727</v>
      </c>
      <c r="E1067" t="s">
        <v>1728</v>
      </c>
      <c r="F1067">
        <v>85</v>
      </c>
      <c r="G1067">
        <v>0</v>
      </c>
      <c r="H1067">
        <v>45747</v>
      </c>
      <c r="I1067" t="s">
        <v>56</v>
      </c>
      <c r="J1067">
        <v>0</v>
      </c>
      <c r="K1067">
        <v>0</v>
      </c>
      <c r="L1067" t="s">
        <v>50</v>
      </c>
      <c r="M1067" t="s">
        <v>51</v>
      </c>
      <c r="N1067" t="s">
        <v>1309</v>
      </c>
      <c r="O1067" t="s">
        <v>53</v>
      </c>
      <c r="Y1067">
        <v>0</v>
      </c>
      <c r="Z1067" t="b">
        <v>1</v>
      </c>
      <c r="AA1067">
        <v>0</v>
      </c>
    </row>
    <row r="1068" spans="2:27" x14ac:dyDescent="0.45">
      <c r="B1068">
        <v>1055</v>
      </c>
      <c r="D1068" t="s">
        <v>1729</v>
      </c>
      <c r="E1068" t="s">
        <v>1730</v>
      </c>
      <c r="F1068">
        <v>85</v>
      </c>
      <c r="G1068">
        <v>-35</v>
      </c>
      <c r="H1068">
        <v>45747</v>
      </c>
      <c r="I1068" t="s">
        <v>56</v>
      </c>
      <c r="J1068">
        <v>0</v>
      </c>
      <c r="K1068">
        <v>0</v>
      </c>
      <c r="L1068" t="s">
        <v>50</v>
      </c>
      <c r="M1068" t="s">
        <v>51</v>
      </c>
      <c r="N1068" t="s">
        <v>480</v>
      </c>
      <c r="O1068" t="s">
        <v>53</v>
      </c>
      <c r="Y1068">
        <v>0</v>
      </c>
      <c r="Z1068" t="b">
        <v>1</v>
      </c>
      <c r="AA1068">
        <v>0</v>
      </c>
    </row>
    <row r="1069" spans="2:27" x14ac:dyDescent="0.45">
      <c r="B1069">
        <v>1056</v>
      </c>
      <c r="D1069" t="s">
        <v>1731</v>
      </c>
      <c r="E1069" t="s">
        <v>1732</v>
      </c>
      <c r="F1069">
        <v>80</v>
      </c>
      <c r="G1069">
        <v>0</v>
      </c>
      <c r="H1069">
        <v>45747</v>
      </c>
      <c r="I1069" t="s">
        <v>56</v>
      </c>
      <c r="J1069">
        <v>0</v>
      </c>
      <c r="K1069">
        <v>1E-3</v>
      </c>
      <c r="L1069" t="s">
        <v>50</v>
      </c>
      <c r="M1069" t="s">
        <v>443</v>
      </c>
      <c r="N1069" t="s">
        <v>427</v>
      </c>
      <c r="O1069" t="s">
        <v>53</v>
      </c>
      <c r="Y1069">
        <v>0</v>
      </c>
      <c r="Z1069" t="b">
        <v>1</v>
      </c>
      <c r="AA1069">
        <v>0</v>
      </c>
    </row>
    <row r="1070" spans="2:27" x14ac:dyDescent="0.45">
      <c r="B1070">
        <v>1057</v>
      </c>
      <c r="D1070" t="s">
        <v>1733</v>
      </c>
      <c r="E1070" t="s">
        <v>1734</v>
      </c>
      <c r="F1070">
        <v>80</v>
      </c>
      <c r="G1070">
        <v>0</v>
      </c>
      <c r="H1070">
        <v>45747</v>
      </c>
      <c r="I1070" t="s">
        <v>56</v>
      </c>
      <c r="J1070">
        <v>0</v>
      </c>
      <c r="K1070">
        <v>1E-3</v>
      </c>
      <c r="L1070" t="s">
        <v>50</v>
      </c>
      <c r="M1070" t="s">
        <v>51</v>
      </c>
      <c r="N1070" t="s">
        <v>196</v>
      </c>
      <c r="O1070" t="s">
        <v>53</v>
      </c>
      <c r="Y1070">
        <v>0</v>
      </c>
      <c r="Z1070" t="b">
        <v>1</v>
      </c>
      <c r="AA1070">
        <v>0</v>
      </c>
    </row>
    <row r="1071" spans="2:27" x14ac:dyDescent="0.45">
      <c r="B1071">
        <v>1058</v>
      </c>
      <c r="D1071" t="s">
        <v>1735</v>
      </c>
      <c r="E1071" t="s">
        <v>1736</v>
      </c>
      <c r="F1071">
        <v>80</v>
      </c>
      <c r="G1071">
        <v>0</v>
      </c>
      <c r="H1071">
        <v>45747</v>
      </c>
      <c r="I1071" t="s">
        <v>56</v>
      </c>
      <c r="J1071">
        <v>0</v>
      </c>
      <c r="K1071">
        <v>0</v>
      </c>
      <c r="L1071" t="s">
        <v>50</v>
      </c>
      <c r="M1071" t="s">
        <v>51</v>
      </c>
      <c r="N1071" t="s">
        <v>755</v>
      </c>
      <c r="O1071" t="s">
        <v>53</v>
      </c>
      <c r="Y1071">
        <v>0</v>
      </c>
      <c r="Z1071" t="b">
        <v>1</v>
      </c>
      <c r="AA1071">
        <v>0</v>
      </c>
    </row>
    <row r="1072" spans="2:27" x14ac:dyDescent="0.45">
      <c r="B1072">
        <v>1059</v>
      </c>
      <c r="D1072" t="s">
        <v>1737</v>
      </c>
      <c r="E1072" t="s">
        <v>1738</v>
      </c>
      <c r="F1072">
        <v>80</v>
      </c>
      <c r="G1072">
        <v>80</v>
      </c>
      <c r="H1072">
        <v>45747</v>
      </c>
      <c r="I1072" t="s">
        <v>56</v>
      </c>
      <c r="J1072">
        <v>0</v>
      </c>
      <c r="K1072">
        <v>1E-3</v>
      </c>
      <c r="L1072" t="s">
        <v>50</v>
      </c>
      <c r="M1072" t="s">
        <v>51</v>
      </c>
      <c r="N1072" t="s">
        <v>860</v>
      </c>
      <c r="O1072" t="s">
        <v>53</v>
      </c>
      <c r="Y1072">
        <v>0</v>
      </c>
      <c r="Z1072" t="b">
        <v>1</v>
      </c>
      <c r="AA1072">
        <v>0</v>
      </c>
    </row>
    <row r="1073" spans="2:27" x14ac:dyDescent="0.45">
      <c r="B1073">
        <v>1060</v>
      </c>
      <c r="C1073" t="s">
        <v>47</v>
      </c>
      <c r="D1073" t="s">
        <v>1739</v>
      </c>
      <c r="E1073" t="s">
        <v>59</v>
      </c>
      <c r="F1073">
        <v>69</v>
      </c>
      <c r="G1073">
        <v>0</v>
      </c>
      <c r="H1073">
        <v>45657</v>
      </c>
      <c r="I1073" t="s">
        <v>404</v>
      </c>
      <c r="J1073">
        <v>0</v>
      </c>
      <c r="K1073">
        <v>0</v>
      </c>
      <c r="L1073" t="s">
        <v>50</v>
      </c>
      <c r="M1073" t="s">
        <v>405</v>
      </c>
      <c r="N1073" t="s">
        <v>654</v>
      </c>
      <c r="O1073" t="s">
        <v>53</v>
      </c>
      <c r="Y1073">
        <v>1</v>
      </c>
      <c r="Z1073" t="b">
        <v>1</v>
      </c>
      <c r="AA1073">
        <v>0</v>
      </c>
    </row>
    <row r="1074" spans="2:27" x14ac:dyDescent="0.45">
      <c r="B1074">
        <v>1061</v>
      </c>
      <c r="D1074" t="s">
        <v>1740</v>
      </c>
      <c r="E1074" t="s">
        <v>1741</v>
      </c>
      <c r="F1074">
        <v>69</v>
      </c>
      <c r="G1074">
        <v>0</v>
      </c>
      <c r="H1074">
        <v>45657</v>
      </c>
      <c r="I1074" t="s">
        <v>404</v>
      </c>
      <c r="J1074">
        <v>0</v>
      </c>
      <c r="K1074">
        <v>0</v>
      </c>
      <c r="L1074" t="s">
        <v>57</v>
      </c>
      <c r="M1074" t="s">
        <v>405</v>
      </c>
      <c r="N1074" t="s">
        <v>654</v>
      </c>
      <c r="O1074" t="s">
        <v>53</v>
      </c>
      <c r="Y1074">
        <v>0</v>
      </c>
      <c r="Z1074" t="b">
        <v>1</v>
      </c>
      <c r="AA1074">
        <v>1</v>
      </c>
    </row>
    <row r="1075" spans="2:27" x14ac:dyDescent="0.45">
      <c r="B1075">
        <v>1062</v>
      </c>
      <c r="D1075" t="s">
        <v>1742</v>
      </c>
      <c r="E1075" t="s">
        <v>1743</v>
      </c>
      <c r="F1075">
        <v>68</v>
      </c>
      <c r="G1075">
        <v>68</v>
      </c>
      <c r="H1075">
        <v>45747</v>
      </c>
      <c r="I1075" t="s">
        <v>56</v>
      </c>
      <c r="J1075">
        <v>0</v>
      </c>
      <c r="K1075">
        <v>0</v>
      </c>
      <c r="L1075" t="s">
        <v>50</v>
      </c>
      <c r="M1075" t="s">
        <v>51</v>
      </c>
      <c r="N1075" t="s">
        <v>370</v>
      </c>
      <c r="O1075" t="s">
        <v>53</v>
      </c>
      <c r="Y1075">
        <v>0</v>
      </c>
      <c r="Z1075" t="b">
        <v>1</v>
      </c>
      <c r="AA1075">
        <v>0</v>
      </c>
    </row>
    <row r="1076" spans="2:27" x14ac:dyDescent="0.45">
      <c r="B1076">
        <v>1063</v>
      </c>
      <c r="D1076" t="s">
        <v>1744</v>
      </c>
      <c r="E1076" t="s">
        <v>1745</v>
      </c>
      <c r="F1076">
        <v>60</v>
      </c>
      <c r="G1076">
        <v>0</v>
      </c>
      <c r="H1076">
        <v>45747</v>
      </c>
      <c r="I1076" t="s">
        <v>56</v>
      </c>
      <c r="J1076">
        <v>0</v>
      </c>
      <c r="K1076">
        <v>1E-3</v>
      </c>
      <c r="L1076" t="s">
        <v>50</v>
      </c>
      <c r="M1076" t="s">
        <v>51</v>
      </c>
      <c r="N1076" t="s">
        <v>480</v>
      </c>
      <c r="O1076" t="s">
        <v>53</v>
      </c>
      <c r="Y1076">
        <v>0</v>
      </c>
      <c r="Z1076" t="b">
        <v>1</v>
      </c>
      <c r="AA1076">
        <v>0</v>
      </c>
    </row>
    <row r="1077" spans="2:27" x14ac:dyDescent="0.45">
      <c r="B1077">
        <v>1064</v>
      </c>
      <c r="D1077" t="s">
        <v>1746</v>
      </c>
      <c r="E1077" t="s">
        <v>1747</v>
      </c>
      <c r="F1077">
        <v>60</v>
      </c>
      <c r="G1077">
        <v>0</v>
      </c>
      <c r="H1077">
        <v>45747</v>
      </c>
      <c r="I1077" t="s">
        <v>56</v>
      </c>
      <c r="J1077">
        <v>0</v>
      </c>
      <c r="K1077">
        <v>1E-3</v>
      </c>
      <c r="L1077" t="s">
        <v>50</v>
      </c>
      <c r="M1077" t="s">
        <v>51</v>
      </c>
      <c r="N1077" t="s">
        <v>512</v>
      </c>
      <c r="O1077" t="s">
        <v>53</v>
      </c>
      <c r="Y1077">
        <v>0</v>
      </c>
      <c r="Z1077" t="b">
        <v>1</v>
      </c>
      <c r="AA1077">
        <v>0</v>
      </c>
    </row>
    <row r="1078" spans="2:27" x14ac:dyDescent="0.45">
      <c r="B1078">
        <v>1065</v>
      </c>
      <c r="D1078" t="s">
        <v>1748</v>
      </c>
      <c r="E1078" t="s">
        <v>1749</v>
      </c>
      <c r="F1078">
        <v>59</v>
      </c>
      <c r="G1078">
        <v>19</v>
      </c>
      <c r="H1078">
        <v>45747</v>
      </c>
      <c r="I1078" t="s">
        <v>56</v>
      </c>
      <c r="J1078">
        <v>0</v>
      </c>
      <c r="K1078">
        <v>0</v>
      </c>
      <c r="L1078" t="s">
        <v>50</v>
      </c>
      <c r="M1078" t="s">
        <v>246</v>
      </c>
      <c r="N1078" t="s">
        <v>543</v>
      </c>
      <c r="O1078" t="s">
        <v>53</v>
      </c>
      <c r="Y1078">
        <v>0</v>
      </c>
      <c r="Z1078" t="b">
        <v>1</v>
      </c>
      <c r="AA1078">
        <v>0</v>
      </c>
    </row>
    <row r="1079" spans="2:27" x14ac:dyDescent="0.45">
      <c r="B1079">
        <v>1066</v>
      </c>
      <c r="D1079" t="s">
        <v>1750</v>
      </c>
      <c r="E1079" t="s">
        <v>1751</v>
      </c>
      <c r="F1079">
        <v>52</v>
      </c>
      <c r="G1079">
        <v>52</v>
      </c>
      <c r="H1079">
        <v>45747</v>
      </c>
      <c r="I1079" t="s">
        <v>56</v>
      </c>
      <c r="J1079">
        <v>0</v>
      </c>
      <c r="K1079">
        <v>0</v>
      </c>
      <c r="L1079" t="s">
        <v>50</v>
      </c>
      <c r="M1079" t="s">
        <v>51</v>
      </c>
      <c r="N1079" t="s">
        <v>1752</v>
      </c>
      <c r="O1079" t="s">
        <v>53</v>
      </c>
      <c r="Y1079">
        <v>0</v>
      </c>
      <c r="Z1079" t="b">
        <v>1</v>
      </c>
      <c r="AA1079">
        <v>0</v>
      </c>
    </row>
    <row r="1080" spans="2:27" x14ac:dyDescent="0.45">
      <c r="B1080">
        <v>1067</v>
      </c>
      <c r="D1080" t="s">
        <v>1753</v>
      </c>
      <c r="E1080" t="s">
        <v>1754</v>
      </c>
      <c r="F1080">
        <v>50</v>
      </c>
      <c r="G1080">
        <v>50</v>
      </c>
      <c r="H1080">
        <v>45747</v>
      </c>
      <c r="I1080" t="s">
        <v>56</v>
      </c>
      <c r="J1080">
        <v>0</v>
      </c>
      <c r="K1080">
        <v>0</v>
      </c>
      <c r="L1080" t="s">
        <v>50</v>
      </c>
      <c r="M1080" t="s">
        <v>51</v>
      </c>
      <c r="N1080" t="s">
        <v>196</v>
      </c>
      <c r="O1080" t="s">
        <v>53</v>
      </c>
      <c r="Y1080">
        <v>0</v>
      </c>
      <c r="Z1080" t="b">
        <v>1</v>
      </c>
      <c r="AA1080">
        <v>0</v>
      </c>
    </row>
    <row r="1081" spans="2:27" x14ac:dyDescent="0.45">
      <c r="B1081">
        <v>1068</v>
      </c>
      <c r="D1081" t="s">
        <v>1755</v>
      </c>
      <c r="E1081" t="s">
        <v>1756</v>
      </c>
      <c r="F1081">
        <v>47</v>
      </c>
      <c r="G1081">
        <v>47</v>
      </c>
      <c r="H1081">
        <v>45747</v>
      </c>
      <c r="I1081" t="s">
        <v>56</v>
      </c>
      <c r="J1081">
        <v>0</v>
      </c>
      <c r="K1081">
        <v>0</v>
      </c>
      <c r="L1081" t="s">
        <v>50</v>
      </c>
      <c r="M1081" t="s">
        <v>51</v>
      </c>
      <c r="N1081" t="s">
        <v>52</v>
      </c>
      <c r="O1081" t="s">
        <v>53</v>
      </c>
      <c r="Y1081">
        <v>0</v>
      </c>
      <c r="Z1081" t="b">
        <v>1</v>
      </c>
      <c r="AA1081">
        <v>0</v>
      </c>
    </row>
    <row r="1082" spans="2:27" x14ac:dyDescent="0.45">
      <c r="B1082">
        <v>1069</v>
      </c>
      <c r="C1082" t="s">
        <v>47</v>
      </c>
      <c r="D1082" t="s">
        <v>1757</v>
      </c>
      <c r="E1082" t="s">
        <v>1758</v>
      </c>
      <c r="F1082">
        <v>38</v>
      </c>
      <c r="G1082">
        <v>-17</v>
      </c>
      <c r="H1082">
        <v>45747</v>
      </c>
      <c r="I1082" t="s">
        <v>56</v>
      </c>
      <c r="J1082">
        <v>0</v>
      </c>
      <c r="K1082">
        <v>0</v>
      </c>
      <c r="L1082" t="s">
        <v>50</v>
      </c>
      <c r="M1082" t="s">
        <v>51</v>
      </c>
      <c r="N1082" t="s">
        <v>133</v>
      </c>
      <c r="O1082" t="s">
        <v>53</v>
      </c>
      <c r="Y1082">
        <v>2</v>
      </c>
      <c r="Z1082" t="b">
        <v>1</v>
      </c>
      <c r="AA1082">
        <v>0</v>
      </c>
    </row>
    <row r="1083" spans="2:27" x14ac:dyDescent="0.45">
      <c r="B1083">
        <v>1070</v>
      </c>
      <c r="C1083" t="s">
        <v>47</v>
      </c>
      <c r="D1083" t="s">
        <v>1759</v>
      </c>
      <c r="E1083" t="s">
        <v>59</v>
      </c>
      <c r="F1083">
        <v>1847</v>
      </c>
      <c r="G1083">
        <v>0</v>
      </c>
      <c r="H1083">
        <v>45777</v>
      </c>
      <c r="I1083" t="s">
        <v>60</v>
      </c>
      <c r="J1083">
        <v>0</v>
      </c>
      <c r="K1083">
        <v>0</v>
      </c>
      <c r="L1083" t="s">
        <v>57</v>
      </c>
      <c r="M1083" t="s">
        <v>51</v>
      </c>
      <c r="N1083" t="s">
        <v>133</v>
      </c>
      <c r="O1083" t="s">
        <v>53</v>
      </c>
      <c r="Y1083">
        <v>1</v>
      </c>
      <c r="Z1083" t="b">
        <v>1</v>
      </c>
      <c r="AA1083">
        <v>1</v>
      </c>
    </row>
    <row r="1084" spans="2:27" x14ac:dyDescent="0.45">
      <c r="B1084">
        <v>1071</v>
      </c>
      <c r="D1084" t="s">
        <v>1760</v>
      </c>
      <c r="E1084" t="s">
        <v>1761</v>
      </c>
      <c r="F1084">
        <v>1847</v>
      </c>
      <c r="G1084">
        <v>0</v>
      </c>
      <c r="H1084">
        <v>45777</v>
      </c>
      <c r="I1084" t="s">
        <v>63</v>
      </c>
      <c r="J1084">
        <v>0</v>
      </c>
      <c r="K1084">
        <v>6.3E-2</v>
      </c>
      <c r="L1084" t="s">
        <v>57</v>
      </c>
      <c r="M1084" t="s">
        <v>51</v>
      </c>
      <c r="N1084" t="s">
        <v>133</v>
      </c>
      <c r="O1084" t="s">
        <v>53</v>
      </c>
      <c r="Y1084">
        <v>0</v>
      </c>
      <c r="Z1084" t="b">
        <v>1</v>
      </c>
      <c r="AA1084">
        <v>2</v>
      </c>
    </row>
    <row r="1085" spans="2:27" x14ac:dyDescent="0.45">
      <c r="B1085">
        <v>1072</v>
      </c>
      <c r="D1085" t="s">
        <v>1762</v>
      </c>
      <c r="E1085" t="s">
        <v>1763</v>
      </c>
      <c r="F1085">
        <v>36</v>
      </c>
      <c r="G1085">
        <v>0</v>
      </c>
      <c r="H1085">
        <v>45747</v>
      </c>
      <c r="I1085" t="s">
        <v>56</v>
      </c>
      <c r="J1085">
        <v>0</v>
      </c>
      <c r="K1085">
        <v>0</v>
      </c>
      <c r="L1085" t="s">
        <v>50</v>
      </c>
      <c r="M1085" t="s">
        <v>443</v>
      </c>
      <c r="N1085" t="s">
        <v>926</v>
      </c>
      <c r="O1085" t="s">
        <v>53</v>
      </c>
      <c r="Y1085">
        <v>0</v>
      </c>
      <c r="Z1085" t="b">
        <v>1</v>
      </c>
      <c r="AA1085">
        <v>0</v>
      </c>
    </row>
    <row r="1086" spans="2:27" x14ac:dyDescent="0.45">
      <c r="B1086">
        <v>1073</v>
      </c>
      <c r="D1086" t="s">
        <v>1764</v>
      </c>
      <c r="E1086" t="s">
        <v>1765</v>
      </c>
      <c r="F1086">
        <v>36</v>
      </c>
      <c r="G1086">
        <v>36</v>
      </c>
      <c r="H1086">
        <v>45747</v>
      </c>
      <c r="I1086" t="s">
        <v>56</v>
      </c>
      <c r="J1086">
        <v>0</v>
      </c>
      <c r="K1086">
        <v>0</v>
      </c>
      <c r="L1086" t="s">
        <v>50</v>
      </c>
      <c r="M1086" t="s">
        <v>51</v>
      </c>
      <c r="N1086" t="s">
        <v>870</v>
      </c>
      <c r="O1086" t="s">
        <v>53</v>
      </c>
      <c r="Y1086">
        <v>0</v>
      </c>
      <c r="Z1086" t="b">
        <v>1</v>
      </c>
      <c r="AA1086">
        <v>0</v>
      </c>
    </row>
    <row r="1087" spans="2:27" x14ac:dyDescent="0.45">
      <c r="B1087">
        <v>1074</v>
      </c>
      <c r="C1087" t="s">
        <v>47</v>
      </c>
      <c r="D1087" t="s">
        <v>1766</v>
      </c>
      <c r="E1087" t="s">
        <v>59</v>
      </c>
      <c r="F1087">
        <v>31</v>
      </c>
      <c r="G1087">
        <v>31</v>
      </c>
      <c r="H1087">
        <v>45657</v>
      </c>
      <c r="I1087" t="s">
        <v>404</v>
      </c>
      <c r="J1087">
        <v>0</v>
      </c>
      <c r="K1087">
        <v>0</v>
      </c>
      <c r="L1087" t="s">
        <v>50</v>
      </c>
      <c r="M1087" t="s">
        <v>405</v>
      </c>
      <c r="N1087" t="s">
        <v>716</v>
      </c>
      <c r="O1087" t="s">
        <v>53</v>
      </c>
      <c r="Y1087">
        <v>1</v>
      </c>
      <c r="Z1087" t="b">
        <v>1</v>
      </c>
      <c r="AA1087">
        <v>0</v>
      </c>
    </row>
    <row r="1088" spans="2:27" x14ac:dyDescent="0.45">
      <c r="B1088">
        <v>1075</v>
      </c>
      <c r="D1088" t="s">
        <v>1767</v>
      </c>
      <c r="E1088" t="s">
        <v>1766</v>
      </c>
      <c r="F1088">
        <v>31</v>
      </c>
      <c r="G1088">
        <v>31</v>
      </c>
      <c r="H1088">
        <v>45657</v>
      </c>
      <c r="I1088" t="s">
        <v>404</v>
      </c>
      <c r="J1088">
        <v>0</v>
      </c>
      <c r="K1088">
        <v>0</v>
      </c>
      <c r="L1088" t="s">
        <v>57</v>
      </c>
      <c r="M1088" t="s">
        <v>405</v>
      </c>
      <c r="N1088" t="s">
        <v>716</v>
      </c>
      <c r="O1088" t="s">
        <v>53</v>
      </c>
      <c r="Y1088">
        <v>0</v>
      </c>
      <c r="Z1088" t="b">
        <v>1</v>
      </c>
      <c r="AA1088">
        <v>1</v>
      </c>
    </row>
    <row r="1089" spans="2:27" x14ac:dyDescent="0.45">
      <c r="B1089">
        <v>1076</v>
      </c>
      <c r="D1089" t="s">
        <v>1768</v>
      </c>
      <c r="E1089" t="s">
        <v>1769</v>
      </c>
      <c r="F1089">
        <v>30</v>
      </c>
      <c r="G1089">
        <v>30</v>
      </c>
      <c r="H1089">
        <v>45747</v>
      </c>
      <c r="I1089" t="s">
        <v>56</v>
      </c>
      <c r="J1089">
        <v>0</v>
      </c>
      <c r="K1089">
        <v>0</v>
      </c>
      <c r="L1089" t="s">
        <v>50</v>
      </c>
      <c r="M1089" t="s">
        <v>51</v>
      </c>
      <c r="N1089" t="s">
        <v>512</v>
      </c>
      <c r="O1089" t="s">
        <v>53</v>
      </c>
      <c r="Y1089">
        <v>0</v>
      </c>
      <c r="Z1089" t="b">
        <v>1</v>
      </c>
      <c r="AA1089">
        <v>0</v>
      </c>
    </row>
    <row r="1090" spans="2:27" x14ac:dyDescent="0.45">
      <c r="B1090">
        <v>1077</v>
      </c>
      <c r="D1090" t="s">
        <v>1770</v>
      </c>
      <c r="E1090" t="s">
        <v>1771</v>
      </c>
      <c r="F1090">
        <v>23</v>
      </c>
      <c r="G1090">
        <v>23</v>
      </c>
      <c r="H1090">
        <v>45747</v>
      </c>
      <c r="I1090" t="s">
        <v>56</v>
      </c>
      <c r="J1090">
        <v>0</v>
      </c>
      <c r="K1090">
        <v>0</v>
      </c>
      <c r="L1090" t="s">
        <v>50</v>
      </c>
      <c r="M1090" t="s">
        <v>51</v>
      </c>
      <c r="N1090" t="s">
        <v>175</v>
      </c>
      <c r="O1090" t="s">
        <v>53</v>
      </c>
      <c r="Y1090">
        <v>0</v>
      </c>
      <c r="Z1090" t="b">
        <v>1</v>
      </c>
      <c r="AA1090">
        <v>0</v>
      </c>
    </row>
    <row r="1091" spans="2:27" x14ac:dyDescent="0.45">
      <c r="B1091">
        <v>1078</v>
      </c>
      <c r="D1091" t="s">
        <v>1772</v>
      </c>
      <c r="E1091" t="s">
        <v>1773</v>
      </c>
      <c r="F1091">
        <v>23</v>
      </c>
      <c r="G1091">
        <v>23</v>
      </c>
      <c r="H1091">
        <v>45657</v>
      </c>
      <c r="I1091" t="s">
        <v>56</v>
      </c>
      <c r="J1091">
        <v>0</v>
      </c>
      <c r="K1091">
        <v>0</v>
      </c>
      <c r="L1091" t="s">
        <v>50</v>
      </c>
      <c r="M1091" t="s">
        <v>51</v>
      </c>
      <c r="N1091" t="s">
        <v>860</v>
      </c>
      <c r="O1091" t="s">
        <v>53</v>
      </c>
      <c r="Y1091">
        <v>0</v>
      </c>
      <c r="Z1091" t="b">
        <v>1</v>
      </c>
      <c r="AA1091">
        <v>0</v>
      </c>
    </row>
    <row r="1092" spans="2:27" x14ac:dyDescent="0.45">
      <c r="B1092">
        <v>1079</v>
      </c>
      <c r="D1092" t="s">
        <v>1774</v>
      </c>
      <c r="E1092" t="s">
        <v>1775</v>
      </c>
      <c r="F1092">
        <v>22</v>
      </c>
      <c r="G1092">
        <v>0</v>
      </c>
      <c r="H1092">
        <v>45747</v>
      </c>
      <c r="I1092" t="s">
        <v>56</v>
      </c>
      <c r="J1092">
        <v>0</v>
      </c>
      <c r="K1092">
        <v>0</v>
      </c>
      <c r="L1092" t="s">
        <v>50</v>
      </c>
      <c r="M1092" t="s">
        <v>51</v>
      </c>
      <c r="N1092" t="s">
        <v>860</v>
      </c>
      <c r="O1092" t="s">
        <v>53</v>
      </c>
      <c r="Y1092">
        <v>0</v>
      </c>
      <c r="Z1092" t="b">
        <v>1</v>
      </c>
      <c r="AA1092">
        <v>0</v>
      </c>
    </row>
    <row r="1093" spans="2:27" x14ac:dyDescent="0.45">
      <c r="B1093">
        <v>1080</v>
      </c>
      <c r="D1093" t="s">
        <v>1776</v>
      </c>
      <c r="E1093" t="s">
        <v>1777</v>
      </c>
      <c r="F1093">
        <v>20</v>
      </c>
      <c r="G1093">
        <v>-95</v>
      </c>
      <c r="H1093">
        <v>45747</v>
      </c>
      <c r="I1093" t="s">
        <v>56</v>
      </c>
      <c r="J1093">
        <v>0</v>
      </c>
      <c r="K1093">
        <v>0</v>
      </c>
      <c r="L1093" t="s">
        <v>50</v>
      </c>
      <c r="M1093" t="s">
        <v>51</v>
      </c>
      <c r="N1093" t="s">
        <v>1126</v>
      </c>
      <c r="O1093" t="s">
        <v>53</v>
      </c>
      <c r="Y1093">
        <v>0</v>
      </c>
      <c r="Z1093" t="b">
        <v>1</v>
      </c>
      <c r="AA1093">
        <v>0</v>
      </c>
    </row>
    <row r="1094" spans="2:27" x14ac:dyDescent="0.45">
      <c r="B1094">
        <v>1081</v>
      </c>
      <c r="D1094" t="s">
        <v>1778</v>
      </c>
      <c r="E1094" t="s">
        <v>1779</v>
      </c>
      <c r="F1094">
        <v>20</v>
      </c>
      <c r="G1094">
        <v>20</v>
      </c>
      <c r="H1094">
        <v>45747</v>
      </c>
      <c r="I1094" t="s">
        <v>56</v>
      </c>
      <c r="J1094">
        <v>0</v>
      </c>
      <c r="K1094">
        <v>0</v>
      </c>
      <c r="L1094" t="s">
        <v>50</v>
      </c>
      <c r="M1094" t="s">
        <v>51</v>
      </c>
      <c r="N1094" t="s">
        <v>755</v>
      </c>
      <c r="O1094" t="s">
        <v>53</v>
      </c>
      <c r="Y1094">
        <v>0</v>
      </c>
      <c r="Z1094" t="b">
        <v>1</v>
      </c>
      <c r="AA1094">
        <v>0</v>
      </c>
    </row>
    <row r="1095" spans="2:27" x14ac:dyDescent="0.45">
      <c r="B1095">
        <v>1082</v>
      </c>
      <c r="D1095" t="s">
        <v>1780</v>
      </c>
      <c r="E1095" t="s">
        <v>1781</v>
      </c>
      <c r="F1095">
        <v>20</v>
      </c>
      <c r="G1095">
        <v>0</v>
      </c>
      <c r="H1095">
        <v>45747</v>
      </c>
      <c r="I1095" t="s">
        <v>56</v>
      </c>
      <c r="J1095">
        <v>0</v>
      </c>
      <c r="K1095">
        <v>0</v>
      </c>
      <c r="L1095" t="s">
        <v>50</v>
      </c>
      <c r="M1095" t="s">
        <v>51</v>
      </c>
      <c r="N1095" t="s">
        <v>130</v>
      </c>
      <c r="O1095" t="s">
        <v>53</v>
      </c>
      <c r="Y1095">
        <v>0</v>
      </c>
      <c r="Z1095" t="b">
        <v>1</v>
      </c>
      <c r="AA1095">
        <v>0</v>
      </c>
    </row>
    <row r="1096" spans="2:27" x14ac:dyDescent="0.45">
      <c r="B1096">
        <v>1083</v>
      </c>
      <c r="D1096" t="s">
        <v>1782</v>
      </c>
      <c r="E1096" t="s">
        <v>1783</v>
      </c>
      <c r="F1096">
        <v>20</v>
      </c>
      <c r="G1096">
        <v>0</v>
      </c>
      <c r="H1096">
        <v>45747</v>
      </c>
      <c r="I1096" t="s">
        <v>56</v>
      </c>
      <c r="J1096">
        <v>0</v>
      </c>
      <c r="K1096">
        <v>0</v>
      </c>
      <c r="L1096" t="s">
        <v>50</v>
      </c>
      <c r="M1096" t="s">
        <v>51</v>
      </c>
      <c r="N1096" t="s">
        <v>543</v>
      </c>
      <c r="O1096" t="s">
        <v>53</v>
      </c>
      <c r="Y1096">
        <v>0</v>
      </c>
      <c r="Z1096" t="b">
        <v>1</v>
      </c>
      <c r="AA1096">
        <v>0</v>
      </c>
    </row>
    <row r="1097" spans="2:27" x14ac:dyDescent="0.45">
      <c r="B1097">
        <v>1084</v>
      </c>
      <c r="D1097" t="s">
        <v>1784</v>
      </c>
      <c r="E1097" t="s">
        <v>1785</v>
      </c>
      <c r="F1097">
        <v>18</v>
      </c>
      <c r="G1097">
        <v>0</v>
      </c>
      <c r="H1097">
        <v>45747</v>
      </c>
      <c r="I1097" t="s">
        <v>56</v>
      </c>
      <c r="J1097">
        <v>0</v>
      </c>
      <c r="K1097">
        <v>0</v>
      </c>
      <c r="L1097" t="s">
        <v>50</v>
      </c>
      <c r="M1097" t="s">
        <v>51</v>
      </c>
      <c r="N1097" t="s">
        <v>133</v>
      </c>
      <c r="O1097" t="s">
        <v>53</v>
      </c>
      <c r="Y1097">
        <v>0</v>
      </c>
      <c r="Z1097" t="b">
        <v>1</v>
      </c>
      <c r="AA1097">
        <v>0</v>
      </c>
    </row>
    <row r="1098" spans="2:27" x14ac:dyDescent="0.45">
      <c r="B1098">
        <v>1085</v>
      </c>
      <c r="D1098" t="s">
        <v>1786</v>
      </c>
      <c r="E1098" t="s">
        <v>1787</v>
      </c>
      <c r="F1098">
        <v>18</v>
      </c>
      <c r="G1098">
        <v>18</v>
      </c>
      <c r="H1098">
        <v>45747</v>
      </c>
      <c r="I1098" t="s">
        <v>56</v>
      </c>
      <c r="J1098">
        <v>0</v>
      </c>
      <c r="K1098">
        <v>0</v>
      </c>
      <c r="L1098" t="s">
        <v>50</v>
      </c>
      <c r="M1098" t="s">
        <v>51</v>
      </c>
      <c r="N1098" t="s">
        <v>1788</v>
      </c>
      <c r="O1098" t="s">
        <v>53</v>
      </c>
      <c r="Y1098">
        <v>0</v>
      </c>
      <c r="Z1098" t="b">
        <v>1</v>
      </c>
      <c r="AA1098">
        <v>0</v>
      </c>
    </row>
    <row r="1099" spans="2:27" x14ac:dyDescent="0.45">
      <c r="B1099">
        <v>1086</v>
      </c>
      <c r="D1099" t="s">
        <v>1789</v>
      </c>
      <c r="E1099" t="s">
        <v>1790</v>
      </c>
      <c r="F1099">
        <v>16</v>
      </c>
      <c r="G1099">
        <v>0</v>
      </c>
      <c r="H1099">
        <v>45747</v>
      </c>
      <c r="I1099" t="s">
        <v>56</v>
      </c>
      <c r="J1099">
        <v>0</v>
      </c>
      <c r="K1099">
        <v>0</v>
      </c>
      <c r="L1099" t="s">
        <v>50</v>
      </c>
      <c r="M1099" t="s">
        <v>51</v>
      </c>
      <c r="N1099" t="s">
        <v>196</v>
      </c>
      <c r="O1099" t="s">
        <v>53</v>
      </c>
      <c r="Y1099">
        <v>0</v>
      </c>
      <c r="Z1099" t="b">
        <v>1</v>
      </c>
      <c r="AA1099">
        <v>0</v>
      </c>
    </row>
    <row r="1100" spans="2:27" x14ac:dyDescent="0.45">
      <c r="B1100">
        <v>1087</v>
      </c>
      <c r="D1100" t="s">
        <v>1791</v>
      </c>
      <c r="E1100" t="s">
        <v>1792</v>
      </c>
      <c r="F1100">
        <v>16</v>
      </c>
      <c r="G1100">
        <v>0</v>
      </c>
      <c r="H1100">
        <v>45747</v>
      </c>
      <c r="I1100" t="s">
        <v>56</v>
      </c>
      <c r="J1100">
        <v>0</v>
      </c>
      <c r="K1100">
        <v>0.27200000000000002</v>
      </c>
      <c r="L1100" t="s">
        <v>50</v>
      </c>
      <c r="M1100" t="s">
        <v>51</v>
      </c>
      <c r="N1100" t="s">
        <v>543</v>
      </c>
      <c r="O1100" t="s">
        <v>53</v>
      </c>
      <c r="Y1100">
        <v>0</v>
      </c>
      <c r="Z1100" t="b">
        <v>1</v>
      </c>
      <c r="AA1100">
        <v>0</v>
      </c>
    </row>
    <row r="1101" spans="2:27" x14ac:dyDescent="0.45">
      <c r="B1101">
        <v>1088</v>
      </c>
      <c r="D1101" t="s">
        <v>1793</v>
      </c>
      <c r="E1101" t="s">
        <v>1794</v>
      </c>
      <c r="F1101">
        <v>15</v>
      </c>
      <c r="G1101">
        <v>0</v>
      </c>
      <c r="H1101">
        <v>45747</v>
      </c>
      <c r="I1101" t="s">
        <v>56</v>
      </c>
      <c r="J1101">
        <v>0</v>
      </c>
      <c r="K1101">
        <v>0</v>
      </c>
      <c r="L1101" t="s">
        <v>50</v>
      </c>
      <c r="M1101" t="s">
        <v>51</v>
      </c>
      <c r="N1101" t="s">
        <v>616</v>
      </c>
      <c r="O1101" t="s">
        <v>53</v>
      </c>
      <c r="Y1101">
        <v>0</v>
      </c>
      <c r="Z1101" t="b">
        <v>1</v>
      </c>
      <c r="AA1101">
        <v>0</v>
      </c>
    </row>
    <row r="1102" spans="2:27" x14ac:dyDescent="0.45">
      <c r="B1102">
        <v>1089</v>
      </c>
      <c r="D1102" t="s">
        <v>1795</v>
      </c>
      <c r="E1102" t="s">
        <v>1796</v>
      </c>
      <c r="F1102">
        <v>14</v>
      </c>
      <c r="G1102">
        <v>0</v>
      </c>
      <c r="H1102">
        <v>45657</v>
      </c>
      <c r="I1102" t="s">
        <v>56</v>
      </c>
      <c r="J1102">
        <v>0</v>
      </c>
      <c r="K1102">
        <v>0</v>
      </c>
      <c r="L1102" t="s">
        <v>50</v>
      </c>
      <c r="M1102" t="s">
        <v>51</v>
      </c>
      <c r="N1102" t="s">
        <v>536</v>
      </c>
      <c r="O1102" t="s">
        <v>53</v>
      </c>
      <c r="Y1102">
        <v>0</v>
      </c>
      <c r="Z1102" t="b">
        <v>1</v>
      </c>
      <c r="AA1102">
        <v>0</v>
      </c>
    </row>
    <row r="1103" spans="2:27" x14ac:dyDescent="0.45">
      <c r="B1103">
        <v>1090</v>
      </c>
      <c r="D1103" t="s">
        <v>1797</v>
      </c>
      <c r="E1103" t="s">
        <v>1798</v>
      </c>
      <c r="F1103">
        <v>12</v>
      </c>
      <c r="G1103">
        <v>0</v>
      </c>
      <c r="H1103">
        <v>45747</v>
      </c>
      <c r="I1103" t="s">
        <v>56</v>
      </c>
      <c r="J1103">
        <v>0</v>
      </c>
      <c r="K1103">
        <v>0</v>
      </c>
      <c r="L1103" t="s">
        <v>50</v>
      </c>
      <c r="M1103" t="s">
        <v>443</v>
      </c>
      <c r="N1103" t="s">
        <v>130</v>
      </c>
      <c r="O1103" t="s">
        <v>53</v>
      </c>
      <c r="Y1103">
        <v>0</v>
      </c>
      <c r="Z1103" t="b">
        <v>1</v>
      </c>
      <c r="AA1103">
        <v>0</v>
      </c>
    </row>
    <row r="1104" spans="2:27" x14ac:dyDescent="0.45">
      <c r="B1104">
        <v>1091</v>
      </c>
      <c r="D1104" t="s">
        <v>1799</v>
      </c>
      <c r="E1104" t="s">
        <v>1800</v>
      </c>
      <c r="F1104">
        <v>12</v>
      </c>
      <c r="G1104">
        <v>12</v>
      </c>
      <c r="H1104">
        <v>45747</v>
      </c>
      <c r="I1104" t="s">
        <v>56</v>
      </c>
      <c r="J1104">
        <v>0</v>
      </c>
      <c r="K1104">
        <v>0</v>
      </c>
      <c r="L1104" t="s">
        <v>50</v>
      </c>
      <c r="M1104" t="s">
        <v>51</v>
      </c>
      <c r="N1104" t="s">
        <v>924</v>
      </c>
      <c r="O1104" t="s">
        <v>53</v>
      </c>
      <c r="Y1104">
        <v>0</v>
      </c>
      <c r="Z1104" t="b">
        <v>1</v>
      </c>
      <c r="AA1104">
        <v>0</v>
      </c>
    </row>
    <row r="1105" spans="2:27" x14ac:dyDescent="0.45">
      <c r="B1105">
        <v>1092</v>
      </c>
      <c r="D1105" t="s">
        <v>1801</v>
      </c>
      <c r="E1105" t="s">
        <v>1802</v>
      </c>
      <c r="F1105">
        <v>12</v>
      </c>
      <c r="G1105">
        <v>0</v>
      </c>
      <c r="H1105">
        <v>45747</v>
      </c>
      <c r="I1105" t="s">
        <v>56</v>
      </c>
      <c r="J1105">
        <v>0</v>
      </c>
      <c r="K1105">
        <v>0</v>
      </c>
      <c r="L1105" t="s">
        <v>50</v>
      </c>
      <c r="M1105" t="s">
        <v>51</v>
      </c>
      <c r="N1105" t="s">
        <v>196</v>
      </c>
      <c r="O1105" t="s">
        <v>53</v>
      </c>
      <c r="Y1105">
        <v>0</v>
      </c>
      <c r="Z1105" t="b">
        <v>1</v>
      </c>
      <c r="AA1105">
        <v>0</v>
      </c>
    </row>
    <row r="1106" spans="2:27" x14ac:dyDescent="0.45">
      <c r="B1106">
        <v>1093</v>
      </c>
      <c r="D1106" t="s">
        <v>1803</v>
      </c>
      <c r="E1106" t="s">
        <v>1804</v>
      </c>
      <c r="F1106">
        <v>10</v>
      </c>
      <c r="G1106">
        <v>-40</v>
      </c>
      <c r="H1106">
        <v>45747</v>
      </c>
      <c r="I1106" t="s">
        <v>56</v>
      </c>
      <c r="J1106">
        <v>0</v>
      </c>
      <c r="K1106">
        <v>0</v>
      </c>
      <c r="L1106" t="s">
        <v>50</v>
      </c>
      <c r="M1106" t="s">
        <v>51</v>
      </c>
      <c r="N1106" t="s">
        <v>562</v>
      </c>
      <c r="O1106" t="s">
        <v>53</v>
      </c>
      <c r="Y1106">
        <v>0</v>
      </c>
      <c r="Z1106" t="b">
        <v>1</v>
      </c>
      <c r="AA1106">
        <v>0</v>
      </c>
    </row>
    <row r="1107" spans="2:27" x14ac:dyDescent="0.45">
      <c r="B1107">
        <v>1094</v>
      </c>
      <c r="D1107" t="s">
        <v>1805</v>
      </c>
      <c r="E1107" t="s">
        <v>1806</v>
      </c>
      <c r="F1107">
        <v>8</v>
      </c>
      <c r="G1107">
        <v>0</v>
      </c>
      <c r="H1107">
        <v>45747</v>
      </c>
      <c r="I1107" t="s">
        <v>56</v>
      </c>
      <c r="J1107">
        <v>0</v>
      </c>
      <c r="K1107">
        <v>0</v>
      </c>
      <c r="L1107" t="s">
        <v>50</v>
      </c>
      <c r="M1107" t="s">
        <v>51</v>
      </c>
      <c r="N1107" t="s">
        <v>799</v>
      </c>
      <c r="O1107" t="s">
        <v>53</v>
      </c>
      <c r="Y1107">
        <v>0</v>
      </c>
      <c r="Z1107" t="b">
        <v>1</v>
      </c>
      <c r="AA1107">
        <v>0</v>
      </c>
    </row>
    <row r="1108" spans="2:27" x14ac:dyDescent="0.45">
      <c r="B1108">
        <v>1095</v>
      </c>
      <c r="D1108" t="s">
        <v>1807</v>
      </c>
      <c r="E1108" t="s">
        <v>1808</v>
      </c>
      <c r="F1108">
        <v>7</v>
      </c>
      <c r="G1108">
        <v>7</v>
      </c>
      <c r="H1108">
        <v>45657</v>
      </c>
      <c r="I1108" t="s">
        <v>56</v>
      </c>
      <c r="J1108">
        <v>0</v>
      </c>
      <c r="K1108">
        <v>0</v>
      </c>
      <c r="L1108" t="s">
        <v>50</v>
      </c>
      <c r="M1108" t="s">
        <v>51</v>
      </c>
      <c r="N1108" t="s">
        <v>1105</v>
      </c>
      <c r="O1108" t="s">
        <v>53</v>
      </c>
      <c r="Y1108">
        <v>0</v>
      </c>
      <c r="Z1108" t="b">
        <v>1</v>
      </c>
      <c r="AA1108">
        <v>0</v>
      </c>
    </row>
    <row r="1109" spans="2:27" x14ac:dyDescent="0.45">
      <c r="B1109">
        <v>1096</v>
      </c>
      <c r="D1109" t="s">
        <v>1809</v>
      </c>
      <c r="E1109" t="s">
        <v>1810</v>
      </c>
      <c r="F1109">
        <v>7</v>
      </c>
      <c r="G1109">
        <v>7</v>
      </c>
      <c r="H1109">
        <v>45747</v>
      </c>
      <c r="I1109" t="s">
        <v>56</v>
      </c>
      <c r="J1109">
        <v>0</v>
      </c>
      <c r="K1109">
        <v>0</v>
      </c>
      <c r="L1109" t="s">
        <v>50</v>
      </c>
      <c r="M1109" t="s">
        <v>293</v>
      </c>
      <c r="N1109" t="s">
        <v>870</v>
      </c>
      <c r="O1109" t="s">
        <v>53</v>
      </c>
      <c r="Y1109">
        <v>0</v>
      </c>
      <c r="Z1109" t="b">
        <v>1</v>
      </c>
      <c r="AA1109">
        <v>0</v>
      </c>
    </row>
    <row r="1110" spans="2:27" x14ac:dyDescent="0.45">
      <c r="B1110">
        <v>1097</v>
      </c>
      <c r="D1110" t="s">
        <v>1811</v>
      </c>
      <c r="E1110" t="s">
        <v>1812</v>
      </c>
      <c r="F1110">
        <v>7</v>
      </c>
      <c r="G1110">
        <v>0</v>
      </c>
      <c r="H1110">
        <v>45747</v>
      </c>
      <c r="I1110" t="s">
        <v>56</v>
      </c>
      <c r="J1110">
        <v>0</v>
      </c>
      <c r="K1110">
        <v>0</v>
      </c>
      <c r="L1110" t="s">
        <v>50</v>
      </c>
      <c r="M1110" t="s">
        <v>51</v>
      </c>
      <c r="N1110" t="s">
        <v>757</v>
      </c>
      <c r="O1110" t="s">
        <v>53</v>
      </c>
      <c r="Y1110">
        <v>0</v>
      </c>
      <c r="Z1110" t="b">
        <v>1</v>
      </c>
      <c r="AA1110">
        <v>0</v>
      </c>
    </row>
    <row r="1111" spans="2:27" x14ac:dyDescent="0.45">
      <c r="B1111">
        <v>1098</v>
      </c>
      <c r="D1111" t="s">
        <v>1813</v>
      </c>
      <c r="E1111" t="s">
        <v>1814</v>
      </c>
      <c r="F1111">
        <v>6</v>
      </c>
      <c r="G1111">
        <v>0</v>
      </c>
      <c r="H1111">
        <v>45747</v>
      </c>
      <c r="I1111" t="s">
        <v>56</v>
      </c>
      <c r="J1111">
        <v>0</v>
      </c>
      <c r="K1111">
        <v>0</v>
      </c>
      <c r="L1111" t="s">
        <v>50</v>
      </c>
      <c r="M1111" t="s">
        <v>51</v>
      </c>
      <c r="N1111" t="s">
        <v>265</v>
      </c>
      <c r="O1111" t="s">
        <v>53</v>
      </c>
      <c r="Y1111">
        <v>0</v>
      </c>
      <c r="Z1111" t="b">
        <v>1</v>
      </c>
      <c r="AA1111">
        <v>0</v>
      </c>
    </row>
    <row r="1112" spans="2:27" x14ac:dyDescent="0.45">
      <c r="B1112">
        <v>1099</v>
      </c>
      <c r="D1112" t="s">
        <v>1815</v>
      </c>
      <c r="E1112" t="s">
        <v>1816</v>
      </c>
      <c r="F1112">
        <v>6</v>
      </c>
      <c r="G1112">
        <v>0</v>
      </c>
      <c r="H1112">
        <v>45747</v>
      </c>
      <c r="I1112" t="s">
        <v>56</v>
      </c>
      <c r="J1112">
        <v>0</v>
      </c>
      <c r="K1112">
        <v>0</v>
      </c>
      <c r="L1112" t="s">
        <v>50</v>
      </c>
      <c r="M1112" t="s">
        <v>51</v>
      </c>
      <c r="N1112" t="s">
        <v>616</v>
      </c>
      <c r="O1112" t="s">
        <v>53</v>
      </c>
      <c r="Y1112">
        <v>0</v>
      </c>
      <c r="Z1112" t="b">
        <v>1</v>
      </c>
      <c r="AA1112">
        <v>0</v>
      </c>
    </row>
    <row r="1113" spans="2:27" x14ac:dyDescent="0.45">
      <c r="B1113">
        <v>1100</v>
      </c>
      <c r="D1113" t="s">
        <v>1817</v>
      </c>
      <c r="E1113" t="s">
        <v>1818</v>
      </c>
      <c r="F1113">
        <v>5</v>
      </c>
      <c r="G1113">
        <v>5</v>
      </c>
      <c r="H1113">
        <v>45747</v>
      </c>
      <c r="I1113" t="s">
        <v>56</v>
      </c>
      <c r="J1113">
        <v>0</v>
      </c>
      <c r="K1113">
        <v>0</v>
      </c>
      <c r="L1113" t="s">
        <v>50</v>
      </c>
      <c r="M1113" t="s">
        <v>51</v>
      </c>
      <c r="N1113" t="s">
        <v>306</v>
      </c>
      <c r="O1113" t="s">
        <v>53</v>
      </c>
      <c r="Y1113">
        <v>0</v>
      </c>
      <c r="Z1113" t="b">
        <v>1</v>
      </c>
      <c r="AA1113">
        <v>0</v>
      </c>
    </row>
    <row r="1114" spans="2:27" x14ac:dyDescent="0.45">
      <c r="B1114">
        <v>1101</v>
      </c>
      <c r="D1114" t="s">
        <v>1819</v>
      </c>
      <c r="E1114" t="s">
        <v>1820</v>
      </c>
      <c r="F1114">
        <v>5</v>
      </c>
      <c r="G1114">
        <v>5</v>
      </c>
      <c r="H1114">
        <v>45747</v>
      </c>
      <c r="I1114" t="s">
        <v>56</v>
      </c>
      <c r="J1114">
        <v>0</v>
      </c>
      <c r="K1114">
        <v>9.2999999999999999E-2</v>
      </c>
      <c r="L1114" t="s">
        <v>50</v>
      </c>
      <c r="M1114" t="s">
        <v>51</v>
      </c>
      <c r="N1114" t="s">
        <v>562</v>
      </c>
      <c r="O1114" t="s">
        <v>53</v>
      </c>
      <c r="Y1114">
        <v>0</v>
      </c>
      <c r="Z1114" t="b">
        <v>1</v>
      </c>
      <c r="AA1114">
        <v>0</v>
      </c>
    </row>
    <row r="1115" spans="2:27" x14ac:dyDescent="0.45">
      <c r="B1115">
        <v>1102</v>
      </c>
      <c r="D1115" t="s">
        <v>1821</v>
      </c>
      <c r="E1115" t="s">
        <v>1822</v>
      </c>
      <c r="F1115">
        <v>4</v>
      </c>
      <c r="G1115">
        <v>0</v>
      </c>
      <c r="H1115">
        <v>45747</v>
      </c>
      <c r="I1115" t="s">
        <v>56</v>
      </c>
      <c r="J1115">
        <v>0</v>
      </c>
      <c r="K1115">
        <v>0</v>
      </c>
      <c r="L1115" t="s">
        <v>50</v>
      </c>
      <c r="M1115" t="s">
        <v>51</v>
      </c>
      <c r="N1115" t="s">
        <v>1823</v>
      </c>
      <c r="O1115" t="s">
        <v>53</v>
      </c>
      <c r="Y1115">
        <v>0</v>
      </c>
      <c r="Z1115" t="b">
        <v>1</v>
      </c>
      <c r="AA1115">
        <v>0</v>
      </c>
    </row>
    <row r="1116" spans="2:27" x14ac:dyDescent="0.45">
      <c r="B1116">
        <v>1103</v>
      </c>
      <c r="D1116" t="s">
        <v>1824</v>
      </c>
      <c r="E1116" t="s">
        <v>1825</v>
      </c>
      <c r="F1116">
        <v>4</v>
      </c>
      <c r="G1116">
        <v>0</v>
      </c>
      <c r="H1116">
        <v>45747</v>
      </c>
      <c r="I1116" t="s">
        <v>56</v>
      </c>
      <c r="J1116">
        <v>0</v>
      </c>
      <c r="K1116">
        <v>0</v>
      </c>
      <c r="L1116" t="s">
        <v>50</v>
      </c>
      <c r="M1116" t="s">
        <v>51</v>
      </c>
      <c r="N1116" t="s">
        <v>130</v>
      </c>
      <c r="O1116" t="s">
        <v>53</v>
      </c>
      <c r="Y1116">
        <v>0</v>
      </c>
      <c r="Z1116" t="b">
        <v>1</v>
      </c>
      <c r="AA1116">
        <v>0</v>
      </c>
    </row>
    <row r="1117" spans="2:27" x14ac:dyDescent="0.45">
      <c r="B1117">
        <v>1104</v>
      </c>
      <c r="D1117" t="s">
        <v>1826</v>
      </c>
      <c r="E1117" t="s">
        <v>1827</v>
      </c>
      <c r="F1117">
        <v>4</v>
      </c>
      <c r="G1117">
        <v>0</v>
      </c>
      <c r="H1117">
        <v>45747</v>
      </c>
      <c r="I1117" t="s">
        <v>56</v>
      </c>
      <c r="J1117">
        <v>0</v>
      </c>
      <c r="K1117">
        <v>0</v>
      </c>
      <c r="L1117" t="s">
        <v>50</v>
      </c>
      <c r="M1117" t="s">
        <v>1522</v>
      </c>
      <c r="N1117" t="s">
        <v>512</v>
      </c>
      <c r="O1117" t="s">
        <v>53</v>
      </c>
      <c r="Y1117">
        <v>0</v>
      </c>
      <c r="Z1117" t="b">
        <v>1</v>
      </c>
      <c r="AA1117">
        <v>0</v>
      </c>
    </row>
    <row r="1118" spans="2:27" x14ac:dyDescent="0.45">
      <c r="B1118">
        <v>1105</v>
      </c>
      <c r="D1118" t="s">
        <v>1828</v>
      </c>
      <c r="E1118" t="s">
        <v>1829</v>
      </c>
      <c r="F1118">
        <v>4</v>
      </c>
      <c r="G1118">
        <v>0</v>
      </c>
      <c r="H1118">
        <v>45747</v>
      </c>
      <c r="I1118" t="s">
        <v>56</v>
      </c>
      <c r="J1118">
        <v>0</v>
      </c>
      <c r="K1118">
        <v>0</v>
      </c>
      <c r="L1118" t="s">
        <v>50</v>
      </c>
      <c r="M1118" t="s">
        <v>51</v>
      </c>
      <c r="N1118" t="s">
        <v>827</v>
      </c>
      <c r="O1118" t="s">
        <v>53</v>
      </c>
      <c r="Y1118">
        <v>0</v>
      </c>
      <c r="Z1118" t="b">
        <v>1</v>
      </c>
      <c r="AA1118">
        <v>0</v>
      </c>
    </row>
    <row r="1119" spans="2:27" x14ac:dyDescent="0.45">
      <c r="B1119">
        <v>1106</v>
      </c>
      <c r="D1119" t="s">
        <v>1830</v>
      </c>
      <c r="E1119" t="s">
        <v>1831</v>
      </c>
      <c r="F1119">
        <v>4</v>
      </c>
      <c r="G1119">
        <v>0</v>
      </c>
      <c r="H1119">
        <v>45747</v>
      </c>
      <c r="I1119" t="s">
        <v>56</v>
      </c>
      <c r="J1119">
        <v>0</v>
      </c>
      <c r="K1119">
        <v>0</v>
      </c>
      <c r="L1119" t="s">
        <v>50</v>
      </c>
      <c r="M1119" t="s">
        <v>293</v>
      </c>
      <c r="N1119" t="s">
        <v>860</v>
      </c>
      <c r="O1119" t="s">
        <v>53</v>
      </c>
      <c r="Y1119">
        <v>0</v>
      </c>
      <c r="Z1119" t="b">
        <v>1</v>
      </c>
      <c r="AA1119">
        <v>0</v>
      </c>
    </row>
    <row r="1120" spans="2:27" x14ac:dyDescent="0.45">
      <c r="B1120">
        <v>1107</v>
      </c>
      <c r="D1120" t="s">
        <v>1832</v>
      </c>
      <c r="E1120" t="s">
        <v>1833</v>
      </c>
      <c r="F1120">
        <v>4</v>
      </c>
      <c r="G1120">
        <v>4</v>
      </c>
      <c r="H1120">
        <v>45747</v>
      </c>
      <c r="I1120" t="s">
        <v>56</v>
      </c>
      <c r="J1120">
        <v>0</v>
      </c>
      <c r="K1120">
        <v>0</v>
      </c>
      <c r="L1120" t="s">
        <v>50</v>
      </c>
      <c r="M1120" t="s">
        <v>51</v>
      </c>
      <c r="N1120" t="s">
        <v>512</v>
      </c>
      <c r="O1120" t="s">
        <v>53</v>
      </c>
      <c r="Y1120">
        <v>0</v>
      </c>
      <c r="Z1120" t="b">
        <v>1</v>
      </c>
      <c r="AA1120">
        <v>0</v>
      </c>
    </row>
    <row r="1121" spans="2:27" x14ac:dyDescent="0.45">
      <c r="B1121">
        <v>1108</v>
      </c>
      <c r="D1121" t="s">
        <v>1834</v>
      </c>
      <c r="E1121" t="s">
        <v>1835</v>
      </c>
      <c r="F1121">
        <v>4</v>
      </c>
      <c r="G1121">
        <v>0</v>
      </c>
      <c r="H1121">
        <v>45747</v>
      </c>
      <c r="I1121" t="s">
        <v>56</v>
      </c>
      <c r="J1121">
        <v>0</v>
      </c>
      <c r="K1121">
        <v>0</v>
      </c>
      <c r="L1121" t="s">
        <v>50</v>
      </c>
      <c r="M1121" t="s">
        <v>51</v>
      </c>
      <c r="N1121" t="s">
        <v>196</v>
      </c>
      <c r="O1121" t="s">
        <v>53</v>
      </c>
      <c r="Y1121">
        <v>0</v>
      </c>
      <c r="Z1121" t="b">
        <v>1</v>
      </c>
      <c r="AA1121">
        <v>0</v>
      </c>
    </row>
    <row r="1122" spans="2:27" x14ac:dyDescent="0.45">
      <c r="B1122">
        <v>1109</v>
      </c>
      <c r="D1122" t="s">
        <v>1836</v>
      </c>
      <c r="E1122" t="s">
        <v>1837</v>
      </c>
      <c r="F1122">
        <v>2</v>
      </c>
      <c r="G1122">
        <v>2</v>
      </c>
      <c r="H1122">
        <v>45747</v>
      </c>
      <c r="I1122" t="s">
        <v>56</v>
      </c>
      <c r="J1122">
        <v>0</v>
      </c>
      <c r="K1122">
        <v>0</v>
      </c>
      <c r="L1122" t="s">
        <v>50</v>
      </c>
      <c r="M1122" t="s">
        <v>51</v>
      </c>
      <c r="N1122" t="s">
        <v>512</v>
      </c>
      <c r="O1122" t="s">
        <v>53</v>
      </c>
      <c r="Y1122">
        <v>0</v>
      </c>
      <c r="Z1122" t="b">
        <v>1</v>
      </c>
      <c r="AA1122">
        <v>0</v>
      </c>
    </row>
    <row r="1123" spans="2:27" x14ac:dyDescent="0.45">
      <c r="B1123">
        <v>1110</v>
      </c>
      <c r="D1123" t="s">
        <v>1838</v>
      </c>
      <c r="E1123" t="s">
        <v>1839</v>
      </c>
      <c r="F1123">
        <v>1</v>
      </c>
      <c r="G1123">
        <v>0</v>
      </c>
      <c r="H1123">
        <v>45747</v>
      </c>
      <c r="I1123" t="s">
        <v>56</v>
      </c>
      <c r="J1123">
        <v>0</v>
      </c>
      <c r="K1123">
        <v>0</v>
      </c>
      <c r="L1123" t="s">
        <v>50</v>
      </c>
      <c r="M1123" t="s">
        <v>51</v>
      </c>
      <c r="N1123" t="s">
        <v>133</v>
      </c>
      <c r="O1123" t="s">
        <v>53</v>
      </c>
      <c r="Y1123">
        <v>0</v>
      </c>
      <c r="Z1123" t="b">
        <v>1</v>
      </c>
      <c r="AA1123">
        <v>0</v>
      </c>
    </row>
    <row r="1124" spans="2:27" x14ac:dyDescent="0.45">
      <c r="B1124">
        <v>1111</v>
      </c>
      <c r="C1124" t="s">
        <v>47</v>
      </c>
      <c r="D1124" t="s">
        <v>1840</v>
      </c>
      <c r="E1124" t="s">
        <v>59</v>
      </c>
      <c r="F1124">
        <v>0</v>
      </c>
      <c r="G1124">
        <v>-8751</v>
      </c>
      <c r="H1124">
        <v>45382</v>
      </c>
      <c r="I1124" t="s">
        <v>60</v>
      </c>
      <c r="J1124">
        <v>0</v>
      </c>
      <c r="K1124">
        <v>0</v>
      </c>
      <c r="L1124" t="s">
        <v>50</v>
      </c>
      <c r="M1124" t="s">
        <v>399</v>
      </c>
      <c r="N1124" t="s">
        <v>1328</v>
      </c>
      <c r="O1124" t="s">
        <v>1329</v>
      </c>
      <c r="Y1124">
        <v>1</v>
      </c>
      <c r="Z1124" t="b">
        <v>1</v>
      </c>
      <c r="AA1124">
        <v>0</v>
      </c>
    </row>
    <row r="1125" spans="2:27" x14ac:dyDescent="0.45">
      <c r="B1125">
        <v>1112</v>
      </c>
      <c r="D1125" t="s">
        <v>1841</v>
      </c>
      <c r="E1125" t="s">
        <v>1842</v>
      </c>
      <c r="F1125">
        <v>0</v>
      </c>
      <c r="G1125">
        <v>-8751</v>
      </c>
      <c r="H1125">
        <v>45382</v>
      </c>
      <c r="I1125" t="s">
        <v>1843</v>
      </c>
      <c r="J1125">
        <v>0</v>
      </c>
      <c r="K1125">
        <v>0</v>
      </c>
      <c r="L1125" t="s">
        <v>57</v>
      </c>
      <c r="M1125" t="s">
        <v>399</v>
      </c>
      <c r="N1125" t="s">
        <v>1328</v>
      </c>
      <c r="O1125" t="s">
        <v>1329</v>
      </c>
      <c r="Y1125">
        <v>0</v>
      </c>
      <c r="Z1125" t="b">
        <v>1</v>
      </c>
      <c r="AA1125">
        <v>1</v>
      </c>
    </row>
    <row r="1126" spans="2:27" x14ac:dyDescent="0.45">
      <c r="B1126">
        <v>1113</v>
      </c>
      <c r="D1126" t="s">
        <v>1844</v>
      </c>
      <c r="E1126" t="s">
        <v>1845</v>
      </c>
      <c r="F1126">
        <v>0</v>
      </c>
      <c r="G1126">
        <v>-8667</v>
      </c>
      <c r="H1126">
        <v>45747</v>
      </c>
      <c r="I1126" t="s">
        <v>56</v>
      </c>
      <c r="J1126">
        <v>0</v>
      </c>
      <c r="K1126">
        <v>0</v>
      </c>
      <c r="L1126" t="s">
        <v>50</v>
      </c>
      <c r="M1126" t="s">
        <v>51</v>
      </c>
      <c r="N1126" t="s">
        <v>52</v>
      </c>
      <c r="O1126" t="s">
        <v>53</v>
      </c>
      <c r="Y1126">
        <v>0</v>
      </c>
      <c r="Z1126" t="b">
        <v>1</v>
      </c>
      <c r="AA1126">
        <v>0</v>
      </c>
    </row>
    <row r="1127" spans="2:27" x14ac:dyDescent="0.45">
      <c r="B1127">
        <v>1114</v>
      </c>
      <c r="D1127" t="s">
        <v>1846</v>
      </c>
      <c r="E1127" t="s">
        <v>1847</v>
      </c>
      <c r="F1127">
        <v>0</v>
      </c>
      <c r="G1127">
        <v>-20</v>
      </c>
      <c r="H1127">
        <v>45747</v>
      </c>
      <c r="I1127" t="s">
        <v>56</v>
      </c>
      <c r="J1127">
        <v>0</v>
      </c>
      <c r="K1127">
        <v>0</v>
      </c>
      <c r="L1127" t="s">
        <v>50</v>
      </c>
      <c r="M1127" t="s">
        <v>51</v>
      </c>
      <c r="N1127" t="s">
        <v>543</v>
      </c>
      <c r="O1127" t="s">
        <v>53</v>
      </c>
      <c r="Y1127">
        <v>0</v>
      </c>
      <c r="Z1127" t="b">
        <v>1</v>
      </c>
      <c r="AA1127">
        <v>0</v>
      </c>
    </row>
    <row r="1128" spans="2:27" x14ac:dyDescent="0.45">
      <c r="B1128">
        <v>1115</v>
      </c>
      <c r="D1128" t="s">
        <v>1848</v>
      </c>
      <c r="E1128" t="s">
        <v>1849</v>
      </c>
      <c r="F1128">
        <v>0</v>
      </c>
      <c r="G1128">
        <v>-326</v>
      </c>
      <c r="H1128">
        <v>45747</v>
      </c>
      <c r="I1128" t="s">
        <v>56</v>
      </c>
      <c r="J1128">
        <v>0</v>
      </c>
      <c r="K1128">
        <v>0</v>
      </c>
      <c r="L1128" t="s">
        <v>50</v>
      </c>
      <c r="M1128" t="s">
        <v>51</v>
      </c>
      <c r="N1128" t="s">
        <v>858</v>
      </c>
      <c r="O1128" t="s">
        <v>53</v>
      </c>
      <c r="Y1128">
        <v>0</v>
      </c>
      <c r="Z1128" t="b">
        <v>1</v>
      </c>
      <c r="AA1128">
        <v>0</v>
      </c>
    </row>
    <row r="1129" spans="2:27" x14ac:dyDescent="0.45">
      <c r="B1129">
        <v>1116</v>
      </c>
      <c r="D1129" t="s">
        <v>1850</v>
      </c>
      <c r="E1129" t="s">
        <v>1851</v>
      </c>
      <c r="F1129">
        <v>0</v>
      </c>
      <c r="G1129">
        <v>-14347</v>
      </c>
      <c r="H1129">
        <v>45747</v>
      </c>
      <c r="I1129" t="s">
        <v>56</v>
      </c>
      <c r="J1129">
        <v>0</v>
      </c>
      <c r="K1129">
        <v>0</v>
      </c>
      <c r="L1129" t="s">
        <v>50</v>
      </c>
      <c r="M1129" t="s">
        <v>51</v>
      </c>
      <c r="N1129" t="s">
        <v>480</v>
      </c>
      <c r="O1129" t="s">
        <v>53</v>
      </c>
      <c r="Y1129">
        <v>0</v>
      </c>
      <c r="Z1129" t="b">
        <v>1</v>
      </c>
      <c r="AA1129">
        <v>0</v>
      </c>
    </row>
    <row r="1130" spans="2:27" x14ac:dyDescent="0.45">
      <c r="B1130">
        <v>1117</v>
      </c>
      <c r="D1130" t="s">
        <v>1852</v>
      </c>
      <c r="E1130" t="s">
        <v>1853</v>
      </c>
      <c r="F1130">
        <v>0</v>
      </c>
      <c r="G1130">
        <v>-75865</v>
      </c>
      <c r="H1130">
        <v>45747</v>
      </c>
      <c r="I1130" t="s">
        <v>56</v>
      </c>
      <c r="J1130">
        <v>0</v>
      </c>
      <c r="K1130">
        <v>0</v>
      </c>
      <c r="L1130" t="s">
        <v>50</v>
      </c>
      <c r="M1130" t="s">
        <v>293</v>
      </c>
      <c r="N1130" t="s">
        <v>109</v>
      </c>
      <c r="O1130" t="s">
        <v>110</v>
      </c>
      <c r="Y1130">
        <v>0</v>
      </c>
      <c r="Z1130" t="b">
        <v>1</v>
      </c>
      <c r="AA1130">
        <v>0</v>
      </c>
    </row>
    <row r="1131" spans="2:27" x14ac:dyDescent="0.45">
      <c r="B1131">
        <v>1118</v>
      </c>
      <c r="D1131" t="s">
        <v>1854</v>
      </c>
      <c r="E1131" t="s">
        <v>1855</v>
      </c>
      <c r="F1131">
        <v>0</v>
      </c>
      <c r="G1131">
        <v>-46687</v>
      </c>
      <c r="H1131">
        <v>45747</v>
      </c>
      <c r="I1131" t="s">
        <v>56</v>
      </c>
      <c r="J1131">
        <v>0</v>
      </c>
      <c r="K1131">
        <v>0</v>
      </c>
      <c r="L1131" t="s">
        <v>50</v>
      </c>
      <c r="M1131" t="s">
        <v>246</v>
      </c>
      <c r="N1131" t="s">
        <v>265</v>
      </c>
      <c r="O1131" t="s">
        <v>53</v>
      </c>
      <c r="Y1131">
        <v>0</v>
      </c>
      <c r="Z1131" t="b">
        <v>1</v>
      </c>
      <c r="AA1131">
        <v>0</v>
      </c>
    </row>
    <row r="1132" spans="2:27" x14ac:dyDescent="0.45">
      <c r="B1132">
        <v>1119</v>
      </c>
      <c r="D1132" t="s">
        <v>1856</v>
      </c>
      <c r="E1132" t="s">
        <v>1857</v>
      </c>
      <c r="F1132">
        <v>0</v>
      </c>
      <c r="G1132">
        <v>-102410</v>
      </c>
      <c r="H1132">
        <v>45747</v>
      </c>
      <c r="I1132" t="s">
        <v>56</v>
      </c>
      <c r="J1132">
        <v>0</v>
      </c>
      <c r="K1132">
        <v>0</v>
      </c>
      <c r="L1132" t="s">
        <v>50</v>
      </c>
      <c r="M1132" t="s">
        <v>51</v>
      </c>
      <c r="N1132" t="s">
        <v>1042</v>
      </c>
      <c r="O1132" t="s">
        <v>1042</v>
      </c>
      <c r="Y1132">
        <v>0</v>
      </c>
      <c r="Z1132" t="b">
        <v>1</v>
      </c>
      <c r="AA1132">
        <v>0</v>
      </c>
    </row>
    <row r="1133" spans="2:27" x14ac:dyDescent="0.45">
      <c r="B1133">
        <v>1120</v>
      </c>
      <c r="D1133" t="s">
        <v>1858</v>
      </c>
      <c r="E1133" t="s">
        <v>1859</v>
      </c>
      <c r="F1133">
        <v>0</v>
      </c>
      <c r="G1133">
        <v>-12</v>
      </c>
      <c r="H1133">
        <v>45747</v>
      </c>
      <c r="I1133" t="s">
        <v>56</v>
      </c>
      <c r="J1133">
        <v>0</v>
      </c>
      <c r="K1133">
        <v>0</v>
      </c>
      <c r="L1133" t="s">
        <v>50</v>
      </c>
      <c r="M1133" t="s">
        <v>51</v>
      </c>
      <c r="N1133" t="s">
        <v>855</v>
      </c>
      <c r="O1133" t="s">
        <v>53</v>
      </c>
      <c r="Y1133">
        <v>0</v>
      </c>
      <c r="Z1133" t="b">
        <v>1</v>
      </c>
      <c r="AA1133">
        <v>0</v>
      </c>
    </row>
    <row r="1134" spans="2:27" x14ac:dyDescent="0.45">
      <c r="B1134">
        <v>1121</v>
      </c>
      <c r="D1134" t="s">
        <v>1860</v>
      </c>
      <c r="E1134" t="s">
        <v>1861</v>
      </c>
      <c r="F1134">
        <v>0</v>
      </c>
      <c r="G1134">
        <v>-110803</v>
      </c>
      <c r="H1134">
        <v>45747</v>
      </c>
      <c r="I1134" t="s">
        <v>56</v>
      </c>
      <c r="J1134">
        <v>0</v>
      </c>
      <c r="K1134">
        <v>0</v>
      </c>
      <c r="L1134" t="s">
        <v>50</v>
      </c>
      <c r="M1134" t="s">
        <v>293</v>
      </c>
      <c r="N1134" t="s">
        <v>265</v>
      </c>
      <c r="O1134" t="s">
        <v>53</v>
      </c>
      <c r="Y1134">
        <v>0</v>
      </c>
      <c r="Z1134" t="b">
        <v>1</v>
      </c>
      <c r="AA1134">
        <v>0</v>
      </c>
    </row>
    <row r="1135" spans="2:27" x14ac:dyDescent="0.45">
      <c r="B1135">
        <v>1122</v>
      </c>
      <c r="D1135" t="s">
        <v>1862</v>
      </c>
      <c r="E1135" t="s">
        <v>1863</v>
      </c>
      <c r="F1135">
        <v>0</v>
      </c>
      <c r="G1135">
        <v>-1000</v>
      </c>
      <c r="H1135">
        <v>45747</v>
      </c>
      <c r="I1135" t="s">
        <v>56</v>
      </c>
      <c r="J1135">
        <v>0</v>
      </c>
      <c r="K1135">
        <v>0</v>
      </c>
      <c r="L1135" t="s">
        <v>50</v>
      </c>
      <c r="M1135" t="s">
        <v>246</v>
      </c>
      <c r="N1135" t="s">
        <v>1655</v>
      </c>
      <c r="O1135" t="s">
        <v>53</v>
      </c>
      <c r="Y1135">
        <v>0</v>
      </c>
      <c r="Z1135" t="b">
        <v>1</v>
      </c>
      <c r="AA1135">
        <v>0</v>
      </c>
    </row>
    <row r="1136" spans="2:27" x14ac:dyDescent="0.45">
      <c r="B1136">
        <v>1123</v>
      </c>
      <c r="D1136" t="s">
        <v>1864</v>
      </c>
      <c r="E1136" t="s">
        <v>1865</v>
      </c>
      <c r="F1136">
        <v>0</v>
      </c>
      <c r="G1136">
        <v>-16997</v>
      </c>
      <c r="H1136">
        <v>45747</v>
      </c>
      <c r="I1136" t="s">
        <v>56</v>
      </c>
      <c r="J1136">
        <v>0</v>
      </c>
      <c r="K1136">
        <v>0</v>
      </c>
      <c r="L1136" t="s">
        <v>50</v>
      </c>
      <c r="M1136" t="s">
        <v>293</v>
      </c>
      <c r="N1136" t="s">
        <v>130</v>
      </c>
      <c r="O1136" t="s">
        <v>53</v>
      </c>
      <c r="Y1136">
        <v>0</v>
      </c>
      <c r="Z1136" t="b">
        <v>1</v>
      </c>
      <c r="AA1136">
        <v>0</v>
      </c>
    </row>
    <row r="1137" spans="2:27" x14ac:dyDescent="0.45">
      <c r="B1137">
        <v>1124</v>
      </c>
      <c r="D1137" t="s">
        <v>1866</v>
      </c>
      <c r="E1137" t="s">
        <v>1867</v>
      </c>
      <c r="F1137">
        <v>0</v>
      </c>
      <c r="G1137">
        <v>-6581</v>
      </c>
      <c r="H1137">
        <v>45747</v>
      </c>
      <c r="I1137" t="s">
        <v>56</v>
      </c>
      <c r="J1137">
        <v>0</v>
      </c>
      <c r="K1137">
        <v>0</v>
      </c>
      <c r="L1137" t="s">
        <v>50</v>
      </c>
      <c r="M1137" t="s">
        <v>51</v>
      </c>
      <c r="N1137" t="s">
        <v>757</v>
      </c>
      <c r="O1137" t="s">
        <v>53</v>
      </c>
      <c r="Y1137">
        <v>0</v>
      </c>
      <c r="Z1137" t="b">
        <v>1</v>
      </c>
      <c r="AA1137">
        <v>0</v>
      </c>
    </row>
    <row r="1138" spans="2:27" x14ac:dyDescent="0.45">
      <c r="B1138">
        <v>1125</v>
      </c>
      <c r="D1138" t="s">
        <v>1868</v>
      </c>
      <c r="E1138" t="s">
        <v>1869</v>
      </c>
      <c r="F1138">
        <v>0</v>
      </c>
      <c r="G1138">
        <v>-1926000</v>
      </c>
      <c r="H1138">
        <v>45747</v>
      </c>
      <c r="I1138" t="s">
        <v>56</v>
      </c>
      <c r="J1138">
        <v>0</v>
      </c>
      <c r="K1138">
        <v>0</v>
      </c>
      <c r="L1138" t="s">
        <v>50</v>
      </c>
      <c r="M1138" t="s">
        <v>293</v>
      </c>
      <c r="N1138" t="s">
        <v>130</v>
      </c>
      <c r="O1138" t="s">
        <v>53</v>
      </c>
      <c r="Y1138">
        <v>0</v>
      </c>
      <c r="Z1138" t="b">
        <v>1</v>
      </c>
      <c r="AA1138">
        <v>0</v>
      </c>
    </row>
    <row r="1139" spans="2:27" x14ac:dyDescent="0.45">
      <c r="B1139">
        <v>1126</v>
      </c>
      <c r="D1139" t="s">
        <v>1870</v>
      </c>
      <c r="E1139" t="s">
        <v>1871</v>
      </c>
      <c r="F1139">
        <v>0</v>
      </c>
      <c r="G1139">
        <v>-160</v>
      </c>
      <c r="H1139">
        <v>45747</v>
      </c>
      <c r="I1139" t="s">
        <v>56</v>
      </c>
      <c r="J1139">
        <v>0</v>
      </c>
      <c r="K1139">
        <v>0</v>
      </c>
      <c r="L1139" t="s">
        <v>50</v>
      </c>
      <c r="M1139" t="s">
        <v>293</v>
      </c>
      <c r="N1139" t="s">
        <v>879</v>
      </c>
      <c r="O1139" t="s">
        <v>53</v>
      </c>
      <c r="Y1139">
        <v>0</v>
      </c>
      <c r="Z1139" t="b">
        <v>1</v>
      </c>
      <c r="AA1139">
        <v>0</v>
      </c>
    </row>
    <row r="1140" spans="2:27" x14ac:dyDescent="0.45">
      <c r="B1140">
        <v>1127</v>
      </c>
      <c r="D1140" t="s">
        <v>1872</v>
      </c>
      <c r="E1140" t="s">
        <v>1873</v>
      </c>
      <c r="F1140">
        <v>0</v>
      </c>
      <c r="G1140">
        <v>-1</v>
      </c>
      <c r="H1140">
        <v>45657</v>
      </c>
      <c r="I1140" t="s">
        <v>56</v>
      </c>
      <c r="J1140">
        <v>0</v>
      </c>
      <c r="K1140">
        <v>0</v>
      </c>
      <c r="L1140" t="s">
        <v>50</v>
      </c>
      <c r="M1140" t="s">
        <v>51</v>
      </c>
      <c r="N1140" t="s">
        <v>858</v>
      </c>
      <c r="O1140" t="s">
        <v>53</v>
      </c>
      <c r="Y1140">
        <v>0</v>
      </c>
      <c r="Z1140" t="b">
        <v>1</v>
      </c>
      <c r="AA1140">
        <v>0</v>
      </c>
    </row>
    <row r="1141" spans="2:27" x14ac:dyDescent="0.45">
      <c r="B1141">
        <v>1128</v>
      </c>
      <c r="D1141" t="s">
        <v>1874</v>
      </c>
      <c r="E1141" t="s">
        <v>1875</v>
      </c>
      <c r="F1141">
        <v>0</v>
      </c>
      <c r="G1141">
        <v>-7301</v>
      </c>
      <c r="H1141">
        <v>45747</v>
      </c>
      <c r="I1141" t="s">
        <v>56</v>
      </c>
      <c r="J1141">
        <v>0</v>
      </c>
      <c r="K1141">
        <v>0</v>
      </c>
      <c r="L1141" t="s">
        <v>50</v>
      </c>
      <c r="M1141" t="s">
        <v>51</v>
      </c>
      <c r="N1141" t="s">
        <v>749</v>
      </c>
      <c r="O1141" t="s">
        <v>53</v>
      </c>
      <c r="Y1141">
        <v>0</v>
      </c>
      <c r="Z1141" t="b">
        <v>1</v>
      </c>
      <c r="AA1141">
        <v>0</v>
      </c>
    </row>
    <row r="1142" spans="2:27" x14ac:dyDescent="0.45">
      <c r="B1142">
        <v>1129</v>
      </c>
      <c r="D1142" t="s">
        <v>1876</v>
      </c>
      <c r="E1142" t="s">
        <v>1877</v>
      </c>
      <c r="F1142">
        <v>0</v>
      </c>
      <c r="G1142">
        <v>-24</v>
      </c>
      <c r="H1142">
        <v>45747</v>
      </c>
      <c r="I1142" t="s">
        <v>56</v>
      </c>
      <c r="J1142">
        <v>0</v>
      </c>
      <c r="K1142">
        <v>0</v>
      </c>
      <c r="L1142" t="s">
        <v>50</v>
      </c>
      <c r="M1142" t="s">
        <v>51</v>
      </c>
      <c r="N1142" t="s">
        <v>265</v>
      </c>
      <c r="O1142" t="s">
        <v>53</v>
      </c>
      <c r="Y1142">
        <v>0</v>
      </c>
      <c r="Z1142" t="b">
        <v>1</v>
      </c>
      <c r="AA1142">
        <v>0</v>
      </c>
    </row>
    <row r="1143" spans="2:27" x14ac:dyDescent="0.45">
      <c r="B1143">
        <v>1130</v>
      </c>
      <c r="D1143" t="s">
        <v>1878</v>
      </c>
      <c r="E1143" t="s">
        <v>1879</v>
      </c>
      <c r="F1143">
        <v>0</v>
      </c>
      <c r="G1143">
        <v>-3620</v>
      </c>
      <c r="H1143">
        <v>45747</v>
      </c>
      <c r="I1143" t="s">
        <v>56</v>
      </c>
      <c r="J1143">
        <v>0</v>
      </c>
      <c r="K1143">
        <v>0</v>
      </c>
      <c r="L1143" t="s">
        <v>50</v>
      </c>
      <c r="M1143" t="s">
        <v>293</v>
      </c>
      <c r="N1143" t="s">
        <v>130</v>
      </c>
      <c r="O1143" t="s">
        <v>53</v>
      </c>
      <c r="Y1143">
        <v>0</v>
      </c>
      <c r="Z1143" t="b">
        <v>1</v>
      </c>
      <c r="AA1143">
        <v>0</v>
      </c>
    </row>
    <row r="1144" spans="2:27" x14ac:dyDescent="0.45">
      <c r="B1144">
        <v>1131</v>
      </c>
      <c r="D1144" t="s">
        <v>1880</v>
      </c>
      <c r="E1144" t="s">
        <v>1881</v>
      </c>
      <c r="F1144">
        <v>0</v>
      </c>
      <c r="G1144">
        <v>-65000</v>
      </c>
      <c r="H1144">
        <v>45747</v>
      </c>
      <c r="I1144" t="s">
        <v>56</v>
      </c>
      <c r="J1144">
        <v>0</v>
      </c>
      <c r="K1144">
        <v>0</v>
      </c>
      <c r="L1144" t="s">
        <v>50</v>
      </c>
      <c r="M1144" t="s">
        <v>293</v>
      </c>
      <c r="N1144" t="s">
        <v>130</v>
      </c>
      <c r="O1144" t="s">
        <v>53</v>
      </c>
      <c r="Y1144">
        <v>0</v>
      </c>
      <c r="Z1144" t="b">
        <v>1</v>
      </c>
      <c r="AA1144">
        <v>0</v>
      </c>
    </row>
    <row r="1145" spans="2:27" x14ac:dyDescent="0.45">
      <c r="B1145">
        <v>1132</v>
      </c>
      <c r="D1145" t="s">
        <v>1882</v>
      </c>
      <c r="E1145" t="s">
        <v>1883</v>
      </c>
      <c r="F1145">
        <v>0</v>
      </c>
      <c r="G1145">
        <v>-12</v>
      </c>
      <c r="H1145">
        <v>45747</v>
      </c>
      <c r="I1145" t="s">
        <v>56</v>
      </c>
      <c r="J1145">
        <v>0</v>
      </c>
      <c r="K1145">
        <v>0</v>
      </c>
      <c r="L1145" t="s">
        <v>50</v>
      </c>
      <c r="M1145" t="s">
        <v>293</v>
      </c>
      <c r="N1145" t="s">
        <v>860</v>
      </c>
      <c r="O1145" t="s">
        <v>53</v>
      </c>
      <c r="Y1145">
        <v>0</v>
      </c>
      <c r="Z1145" t="b">
        <v>1</v>
      </c>
      <c r="AA1145">
        <v>0</v>
      </c>
    </row>
    <row r="1146" spans="2:27" x14ac:dyDescent="0.45">
      <c r="B1146">
        <v>1133</v>
      </c>
      <c r="D1146" t="s">
        <v>1884</v>
      </c>
      <c r="E1146" t="s">
        <v>1885</v>
      </c>
      <c r="F1146">
        <v>0</v>
      </c>
      <c r="G1146">
        <v>-7576</v>
      </c>
      <c r="H1146">
        <v>45747</v>
      </c>
      <c r="I1146" t="s">
        <v>56</v>
      </c>
      <c r="J1146">
        <v>0</v>
      </c>
      <c r="K1146">
        <v>0</v>
      </c>
      <c r="L1146" t="s">
        <v>50</v>
      </c>
      <c r="M1146" t="s">
        <v>246</v>
      </c>
      <c r="N1146" t="s">
        <v>175</v>
      </c>
      <c r="O1146" t="s">
        <v>53</v>
      </c>
      <c r="Y1146">
        <v>0</v>
      </c>
      <c r="Z1146" t="b">
        <v>1</v>
      </c>
      <c r="AA1146">
        <v>0</v>
      </c>
    </row>
    <row r="1147" spans="2:27" x14ac:dyDescent="0.45">
      <c r="B1147">
        <v>1134</v>
      </c>
      <c r="C1147" t="s">
        <v>47</v>
      </c>
      <c r="D1147" t="s">
        <v>1886</v>
      </c>
      <c r="E1147" t="s">
        <v>1887</v>
      </c>
      <c r="F1147">
        <v>0</v>
      </c>
      <c r="G1147">
        <v>-103386</v>
      </c>
      <c r="H1147">
        <v>45747</v>
      </c>
      <c r="I1147" t="s">
        <v>56</v>
      </c>
      <c r="J1147">
        <v>0</v>
      </c>
      <c r="K1147">
        <v>0</v>
      </c>
      <c r="L1147" t="s">
        <v>50</v>
      </c>
      <c r="M1147" t="s">
        <v>51</v>
      </c>
      <c r="N1147" t="s">
        <v>562</v>
      </c>
      <c r="O1147" t="s">
        <v>53</v>
      </c>
      <c r="Y1147">
        <v>13</v>
      </c>
      <c r="Z1147" t="b">
        <v>1</v>
      </c>
      <c r="AA1147">
        <v>0</v>
      </c>
    </row>
    <row r="1148" spans="2:27" x14ac:dyDescent="0.45">
      <c r="B1148">
        <v>1135</v>
      </c>
      <c r="C1148" t="s">
        <v>47</v>
      </c>
      <c r="D1148" t="s">
        <v>1888</v>
      </c>
      <c r="E1148" t="s">
        <v>59</v>
      </c>
      <c r="F1148">
        <v>101262</v>
      </c>
      <c r="G1148">
        <v>-1870</v>
      </c>
      <c r="H1148">
        <v>45747</v>
      </c>
      <c r="I1148" t="s">
        <v>60</v>
      </c>
      <c r="J1148">
        <v>0.02</v>
      </c>
      <c r="K1148">
        <v>0</v>
      </c>
      <c r="L1148" t="s">
        <v>57</v>
      </c>
      <c r="M1148" t="s">
        <v>51</v>
      </c>
      <c r="N1148" t="s">
        <v>175</v>
      </c>
      <c r="O1148" t="s">
        <v>53</v>
      </c>
      <c r="Y1148">
        <v>12</v>
      </c>
      <c r="Z1148" t="b">
        <v>1</v>
      </c>
      <c r="AA1148">
        <v>1</v>
      </c>
    </row>
    <row r="1149" spans="2:27" x14ac:dyDescent="0.45">
      <c r="B1149">
        <v>1136</v>
      </c>
      <c r="D1149" t="s">
        <v>1889</v>
      </c>
      <c r="E1149" t="s">
        <v>1890</v>
      </c>
      <c r="F1149">
        <v>95329</v>
      </c>
      <c r="G1149">
        <v>-276</v>
      </c>
      <c r="H1149">
        <v>45747</v>
      </c>
      <c r="I1149" t="s">
        <v>63</v>
      </c>
      <c r="J1149">
        <v>0.02</v>
      </c>
      <c r="K1149">
        <v>0.32700000000000001</v>
      </c>
      <c r="L1149" t="s">
        <v>57</v>
      </c>
      <c r="M1149" t="s">
        <v>51</v>
      </c>
      <c r="N1149" t="s">
        <v>175</v>
      </c>
      <c r="O1149" t="s">
        <v>53</v>
      </c>
      <c r="Y1149">
        <v>0</v>
      </c>
      <c r="Z1149" t="b">
        <v>1</v>
      </c>
      <c r="AA1149">
        <v>2</v>
      </c>
    </row>
    <row r="1150" spans="2:27" x14ac:dyDescent="0.45">
      <c r="B1150">
        <v>1137</v>
      </c>
      <c r="D1150" t="s">
        <v>1889</v>
      </c>
      <c r="E1150" t="s">
        <v>1891</v>
      </c>
      <c r="F1150">
        <v>1630</v>
      </c>
      <c r="G1150">
        <v>1630</v>
      </c>
      <c r="H1150">
        <v>45688</v>
      </c>
      <c r="I1150" t="s">
        <v>63</v>
      </c>
      <c r="J1150">
        <v>0</v>
      </c>
      <c r="K1150">
        <v>2E-3</v>
      </c>
      <c r="L1150" t="s">
        <v>57</v>
      </c>
      <c r="M1150" t="s">
        <v>51</v>
      </c>
      <c r="N1150" t="s">
        <v>175</v>
      </c>
      <c r="O1150" t="s">
        <v>53</v>
      </c>
      <c r="Y1150">
        <v>0</v>
      </c>
      <c r="Z1150" t="b">
        <v>1</v>
      </c>
      <c r="AA1150">
        <v>2</v>
      </c>
    </row>
    <row r="1151" spans="2:27" x14ac:dyDescent="0.45">
      <c r="B1151">
        <v>1138</v>
      </c>
      <c r="D1151" t="s">
        <v>1889</v>
      </c>
      <c r="E1151" t="s">
        <v>1892</v>
      </c>
      <c r="F1151">
        <v>1309</v>
      </c>
      <c r="G1151">
        <v>1309</v>
      </c>
      <c r="H1151">
        <v>45688</v>
      </c>
      <c r="I1151" t="s">
        <v>63</v>
      </c>
      <c r="J1151">
        <v>0</v>
      </c>
      <c r="K1151">
        <v>1E-3</v>
      </c>
      <c r="L1151" t="s">
        <v>57</v>
      </c>
      <c r="M1151" t="s">
        <v>51</v>
      </c>
      <c r="N1151" t="s">
        <v>175</v>
      </c>
      <c r="O1151" t="s">
        <v>53</v>
      </c>
      <c r="Y1151">
        <v>0</v>
      </c>
      <c r="Z1151" t="b">
        <v>1</v>
      </c>
      <c r="AA1151">
        <v>2</v>
      </c>
    </row>
    <row r="1152" spans="2:27" x14ac:dyDescent="0.45">
      <c r="B1152">
        <v>1139</v>
      </c>
      <c r="D1152" t="s">
        <v>1889</v>
      </c>
      <c r="E1152" t="s">
        <v>1893</v>
      </c>
      <c r="F1152">
        <v>1275</v>
      </c>
      <c r="G1152">
        <v>1275</v>
      </c>
      <c r="H1152">
        <v>45688</v>
      </c>
      <c r="I1152" t="s">
        <v>63</v>
      </c>
      <c r="J1152">
        <v>0</v>
      </c>
      <c r="K1152">
        <v>1E-3</v>
      </c>
      <c r="L1152" t="s">
        <v>57</v>
      </c>
      <c r="M1152" t="s">
        <v>51</v>
      </c>
      <c r="N1152" t="s">
        <v>175</v>
      </c>
      <c r="O1152" t="s">
        <v>53</v>
      </c>
      <c r="Y1152">
        <v>0</v>
      </c>
      <c r="Z1152" t="b">
        <v>1</v>
      </c>
      <c r="AA1152">
        <v>2</v>
      </c>
    </row>
    <row r="1153" spans="2:27" x14ac:dyDescent="0.45">
      <c r="B1153">
        <v>1140</v>
      </c>
      <c r="D1153" t="s">
        <v>1889</v>
      </c>
      <c r="E1153" t="s">
        <v>1894</v>
      </c>
      <c r="F1153">
        <v>826</v>
      </c>
      <c r="G1153">
        <v>826</v>
      </c>
      <c r="H1153">
        <v>45688</v>
      </c>
      <c r="I1153" t="s">
        <v>63</v>
      </c>
      <c r="J1153">
        <v>0</v>
      </c>
      <c r="K1153">
        <v>0</v>
      </c>
      <c r="L1153" t="s">
        <v>57</v>
      </c>
      <c r="M1153" t="s">
        <v>51</v>
      </c>
      <c r="N1153" t="s">
        <v>175</v>
      </c>
      <c r="O1153" t="s">
        <v>53</v>
      </c>
      <c r="Y1153">
        <v>0</v>
      </c>
      <c r="Z1153" t="b">
        <v>1</v>
      </c>
      <c r="AA1153">
        <v>2</v>
      </c>
    </row>
    <row r="1154" spans="2:27" x14ac:dyDescent="0.45">
      <c r="B1154">
        <v>1141</v>
      </c>
      <c r="D1154" t="s">
        <v>1889</v>
      </c>
      <c r="E1154" t="s">
        <v>1895</v>
      </c>
      <c r="F1154">
        <v>783</v>
      </c>
      <c r="G1154">
        <v>0</v>
      </c>
      <c r="H1154">
        <v>45747</v>
      </c>
      <c r="I1154" t="s">
        <v>63</v>
      </c>
      <c r="J1154">
        <v>0</v>
      </c>
      <c r="K1154">
        <v>3.4000000000000002E-2</v>
      </c>
      <c r="L1154" t="s">
        <v>57</v>
      </c>
      <c r="M1154" t="s">
        <v>51</v>
      </c>
      <c r="N1154" t="s">
        <v>175</v>
      </c>
      <c r="O1154" t="s">
        <v>53</v>
      </c>
      <c r="Y1154">
        <v>0</v>
      </c>
      <c r="Z1154" t="b">
        <v>1</v>
      </c>
      <c r="AA1154">
        <v>2</v>
      </c>
    </row>
    <row r="1155" spans="2:27" x14ac:dyDescent="0.45">
      <c r="B1155">
        <v>1142</v>
      </c>
      <c r="D1155" t="s">
        <v>1889</v>
      </c>
      <c r="E1155" t="s">
        <v>1896</v>
      </c>
      <c r="F1155">
        <v>110</v>
      </c>
      <c r="G1155">
        <v>110</v>
      </c>
      <c r="H1155">
        <v>45688</v>
      </c>
      <c r="I1155" t="s">
        <v>63</v>
      </c>
      <c r="J1155">
        <v>0</v>
      </c>
      <c r="K1155">
        <v>0</v>
      </c>
      <c r="L1155" t="s">
        <v>57</v>
      </c>
      <c r="M1155" t="s">
        <v>51</v>
      </c>
      <c r="N1155" t="s">
        <v>175</v>
      </c>
      <c r="O1155" t="s">
        <v>53</v>
      </c>
      <c r="Y1155">
        <v>0</v>
      </c>
      <c r="Z1155" t="b">
        <v>1</v>
      </c>
      <c r="AA1155">
        <v>2</v>
      </c>
    </row>
    <row r="1156" spans="2:27" x14ac:dyDescent="0.45">
      <c r="B1156">
        <v>1143</v>
      </c>
      <c r="D1156" t="s">
        <v>1889</v>
      </c>
      <c r="E1156" t="s">
        <v>1897</v>
      </c>
      <c r="F1156">
        <v>0</v>
      </c>
      <c r="G1156">
        <v>-1114</v>
      </c>
      <c r="H1156">
        <v>45747</v>
      </c>
      <c r="I1156" t="s">
        <v>63</v>
      </c>
      <c r="J1156">
        <v>0</v>
      </c>
      <c r="K1156">
        <v>0</v>
      </c>
      <c r="L1156" t="s">
        <v>57</v>
      </c>
      <c r="M1156" t="s">
        <v>51</v>
      </c>
      <c r="N1156" t="s">
        <v>175</v>
      </c>
      <c r="O1156" t="s">
        <v>53</v>
      </c>
      <c r="Y1156">
        <v>0</v>
      </c>
      <c r="Z1156" t="b">
        <v>1</v>
      </c>
      <c r="AA1156">
        <v>2</v>
      </c>
    </row>
    <row r="1157" spans="2:27" x14ac:dyDescent="0.45">
      <c r="B1157">
        <v>1144</v>
      </c>
      <c r="D1157" t="s">
        <v>1889</v>
      </c>
      <c r="E1157" t="s">
        <v>1898</v>
      </c>
      <c r="F1157">
        <v>0</v>
      </c>
      <c r="G1157">
        <v>-1302</v>
      </c>
      <c r="H1157">
        <v>45747</v>
      </c>
      <c r="I1157" t="s">
        <v>63</v>
      </c>
      <c r="J1157">
        <v>0</v>
      </c>
      <c r="K1157">
        <v>0</v>
      </c>
      <c r="L1157" t="s">
        <v>57</v>
      </c>
      <c r="M1157" t="s">
        <v>51</v>
      </c>
      <c r="N1157" t="s">
        <v>175</v>
      </c>
      <c r="O1157" t="s">
        <v>53</v>
      </c>
      <c r="Y1157">
        <v>0</v>
      </c>
      <c r="Z1157" t="b">
        <v>1</v>
      </c>
      <c r="AA1157">
        <v>2</v>
      </c>
    </row>
    <row r="1158" spans="2:27" x14ac:dyDescent="0.45">
      <c r="B1158">
        <v>1145</v>
      </c>
      <c r="D1158" t="s">
        <v>1889</v>
      </c>
      <c r="E1158" t="s">
        <v>1899</v>
      </c>
      <c r="F1158">
        <v>0</v>
      </c>
      <c r="G1158">
        <v>-2022</v>
      </c>
      <c r="H1158">
        <v>45747</v>
      </c>
      <c r="I1158" t="s">
        <v>63</v>
      </c>
      <c r="J1158">
        <v>0</v>
      </c>
      <c r="K1158">
        <v>0</v>
      </c>
      <c r="L1158" t="s">
        <v>57</v>
      </c>
      <c r="M1158" t="s">
        <v>51</v>
      </c>
      <c r="N1158" t="s">
        <v>175</v>
      </c>
      <c r="O1158" t="s">
        <v>53</v>
      </c>
      <c r="Y1158">
        <v>0</v>
      </c>
      <c r="Z1158" t="b">
        <v>1</v>
      </c>
      <c r="AA1158">
        <v>2</v>
      </c>
    </row>
    <row r="1159" spans="2:27" x14ac:dyDescent="0.45">
      <c r="B1159">
        <v>1146</v>
      </c>
      <c r="D1159" t="s">
        <v>1889</v>
      </c>
      <c r="E1159" t="s">
        <v>1900</v>
      </c>
      <c r="F1159">
        <v>0</v>
      </c>
      <c r="G1159">
        <v>-1934</v>
      </c>
      <c r="H1159">
        <v>45747</v>
      </c>
      <c r="I1159" t="s">
        <v>63</v>
      </c>
      <c r="J1159">
        <v>0</v>
      </c>
      <c r="K1159">
        <v>0</v>
      </c>
      <c r="L1159" t="s">
        <v>57</v>
      </c>
      <c r="M1159" t="s">
        <v>51</v>
      </c>
      <c r="N1159" t="s">
        <v>175</v>
      </c>
      <c r="O1159" t="s">
        <v>53</v>
      </c>
      <c r="Y1159">
        <v>0</v>
      </c>
      <c r="Z1159" t="b">
        <v>1</v>
      </c>
      <c r="AA1159">
        <v>2</v>
      </c>
    </row>
    <row r="1160" spans="2:27" x14ac:dyDescent="0.45">
      <c r="B1160">
        <v>1147</v>
      </c>
      <c r="D1160" t="s">
        <v>1889</v>
      </c>
      <c r="E1160" t="s">
        <v>1901</v>
      </c>
      <c r="F1160">
        <v>0</v>
      </c>
      <c r="G1160">
        <v>-372</v>
      </c>
      <c r="H1160">
        <v>45747</v>
      </c>
      <c r="I1160" t="s">
        <v>63</v>
      </c>
      <c r="J1160">
        <v>0</v>
      </c>
      <c r="K1160">
        <v>0</v>
      </c>
      <c r="L1160" t="s">
        <v>57</v>
      </c>
      <c r="M1160" t="s">
        <v>51</v>
      </c>
      <c r="N1160" t="s">
        <v>175</v>
      </c>
      <c r="O1160" t="s">
        <v>53</v>
      </c>
      <c r="Y1160">
        <v>0</v>
      </c>
      <c r="Z1160" t="b">
        <v>1</v>
      </c>
      <c r="AA1160">
        <v>2</v>
      </c>
    </row>
    <row r="1161" spans="2:27" x14ac:dyDescent="0.45">
      <c r="B1161">
        <v>1148</v>
      </c>
      <c r="C1161" t="s">
        <v>47</v>
      </c>
      <c r="D1161" t="s">
        <v>1902</v>
      </c>
      <c r="E1161" t="s">
        <v>1903</v>
      </c>
      <c r="F1161">
        <v>0</v>
      </c>
      <c r="G1161">
        <v>-6370</v>
      </c>
      <c r="H1161">
        <v>45747</v>
      </c>
      <c r="I1161" t="s">
        <v>56</v>
      </c>
      <c r="J1161">
        <v>0</v>
      </c>
      <c r="K1161">
        <v>0</v>
      </c>
      <c r="L1161" t="s">
        <v>50</v>
      </c>
      <c r="M1161" t="s">
        <v>443</v>
      </c>
      <c r="N1161" t="s">
        <v>125</v>
      </c>
      <c r="O1161" t="s">
        <v>53</v>
      </c>
      <c r="Y1161">
        <v>2</v>
      </c>
      <c r="Z1161" t="b">
        <v>1</v>
      </c>
      <c r="AA1161">
        <v>0</v>
      </c>
    </row>
    <row r="1162" spans="2:27" x14ac:dyDescent="0.45">
      <c r="B1162">
        <v>1149</v>
      </c>
      <c r="C1162" t="s">
        <v>47</v>
      </c>
      <c r="D1162" t="s">
        <v>1904</v>
      </c>
      <c r="E1162" t="s">
        <v>59</v>
      </c>
      <c r="F1162">
        <v>4150</v>
      </c>
      <c r="G1162">
        <v>0</v>
      </c>
      <c r="H1162">
        <v>45777</v>
      </c>
      <c r="I1162" t="s">
        <v>60</v>
      </c>
      <c r="J1162">
        <v>0</v>
      </c>
      <c r="K1162">
        <v>0</v>
      </c>
      <c r="L1162" t="s">
        <v>57</v>
      </c>
      <c r="M1162" t="s">
        <v>51</v>
      </c>
      <c r="N1162" t="s">
        <v>52</v>
      </c>
      <c r="O1162" t="s">
        <v>53</v>
      </c>
      <c r="Y1162">
        <v>1</v>
      </c>
      <c r="Z1162" t="b">
        <v>1</v>
      </c>
      <c r="AA1162">
        <v>1</v>
      </c>
    </row>
    <row r="1163" spans="2:27" x14ac:dyDescent="0.45">
      <c r="B1163">
        <v>1150</v>
      </c>
      <c r="D1163" t="s">
        <v>1905</v>
      </c>
      <c r="E1163" t="s">
        <v>1906</v>
      </c>
      <c r="F1163">
        <v>4150</v>
      </c>
      <c r="G1163">
        <v>0</v>
      </c>
      <c r="H1163">
        <v>45777</v>
      </c>
      <c r="I1163" t="s">
        <v>63</v>
      </c>
      <c r="J1163">
        <v>0</v>
      </c>
      <c r="K1163">
        <v>2.3E-2</v>
      </c>
      <c r="L1163" t="s">
        <v>57</v>
      </c>
      <c r="M1163" t="s">
        <v>51</v>
      </c>
      <c r="N1163" t="s">
        <v>52</v>
      </c>
      <c r="O1163" t="s">
        <v>53</v>
      </c>
      <c r="Y1163">
        <v>0</v>
      </c>
      <c r="Z1163" t="b">
        <v>1</v>
      </c>
      <c r="AA1163">
        <v>2</v>
      </c>
    </row>
    <row r="1164" spans="2:27" x14ac:dyDescent="0.45">
      <c r="B1164">
        <v>1151</v>
      </c>
      <c r="D1164" t="s">
        <v>1907</v>
      </c>
      <c r="E1164" t="s">
        <v>1908</v>
      </c>
      <c r="F1164">
        <v>0</v>
      </c>
      <c r="G1164">
        <v>-75</v>
      </c>
      <c r="H1164">
        <v>45747</v>
      </c>
      <c r="I1164" t="s">
        <v>56</v>
      </c>
      <c r="J1164">
        <v>0</v>
      </c>
      <c r="K1164">
        <v>0</v>
      </c>
      <c r="L1164" t="s">
        <v>50</v>
      </c>
      <c r="M1164" t="s">
        <v>51</v>
      </c>
      <c r="N1164" t="s">
        <v>133</v>
      </c>
      <c r="O1164" t="s">
        <v>53</v>
      </c>
      <c r="Y1164">
        <v>0</v>
      </c>
      <c r="Z1164" t="b">
        <v>1</v>
      </c>
      <c r="AA1164">
        <v>0</v>
      </c>
    </row>
    <row r="1165" spans="2:27" x14ac:dyDescent="0.45">
      <c r="B1165">
        <v>1152</v>
      </c>
      <c r="D1165" t="s">
        <v>1909</v>
      </c>
      <c r="E1165" t="s">
        <v>1909</v>
      </c>
      <c r="F1165">
        <v>0</v>
      </c>
      <c r="G1165">
        <v>-12300</v>
      </c>
      <c r="H1165">
        <v>45747</v>
      </c>
      <c r="I1165" t="s">
        <v>56</v>
      </c>
      <c r="J1165">
        <v>0</v>
      </c>
      <c r="K1165">
        <v>0</v>
      </c>
      <c r="L1165" t="s">
        <v>50</v>
      </c>
      <c r="M1165" t="s">
        <v>51</v>
      </c>
      <c r="N1165" t="s">
        <v>265</v>
      </c>
      <c r="O1165" t="s">
        <v>53</v>
      </c>
      <c r="Y1165">
        <v>0</v>
      </c>
      <c r="Z1165" t="b">
        <v>1</v>
      </c>
      <c r="AA1165">
        <v>0</v>
      </c>
    </row>
    <row r="1166" spans="2:27" x14ac:dyDescent="0.45">
      <c r="B1166">
        <v>1153</v>
      </c>
      <c r="D1166" t="s">
        <v>1910</v>
      </c>
      <c r="E1166" t="s">
        <v>1911</v>
      </c>
      <c r="F1166">
        <v>0</v>
      </c>
      <c r="G1166">
        <v>-6500</v>
      </c>
      <c r="H1166">
        <v>45747</v>
      </c>
      <c r="I1166" t="s">
        <v>56</v>
      </c>
      <c r="J1166">
        <v>0</v>
      </c>
      <c r="K1166">
        <v>0</v>
      </c>
      <c r="L1166" t="s">
        <v>50</v>
      </c>
      <c r="M1166" t="s">
        <v>51</v>
      </c>
      <c r="N1166" t="s">
        <v>755</v>
      </c>
      <c r="O1166" t="s">
        <v>53</v>
      </c>
      <c r="Y1166">
        <v>0</v>
      </c>
      <c r="Z1166" t="b">
        <v>1</v>
      </c>
      <c r="AA1166">
        <v>0</v>
      </c>
    </row>
    <row r="1167" spans="2:27" x14ac:dyDescent="0.45">
      <c r="B1167">
        <v>1154</v>
      </c>
      <c r="D1167" t="s">
        <v>1912</v>
      </c>
      <c r="E1167" t="s">
        <v>1913</v>
      </c>
      <c r="F1167">
        <v>0</v>
      </c>
      <c r="G1167">
        <v>-8000</v>
      </c>
      <c r="H1167">
        <v>45747</v>
      </c>
      <c r="I1167" t="s">
        <v>56</v>
      </c>
      <c r="J1167">
        <v>0</v>
      </c>
      <c r="K1167">
        <v>0</v>
      </c>
      <c r="L1167" t="s">
        <v>50</v>
      </c>
      <c r="M1167" t="s">
        <v>51</v>
      </c>
      <c r="N1167" t="s">
        <v>52</v>
      </c>
      <c r="O1167" t="s">
        <v>53</v>
      </c>
      <c r="Y1167">
        <v>0</v>
      </c>
      <c r="Z1167" t="b">
        <v>1</v>
      </c>
      <c r="AA1167">
        <v>0</v>
      </c>
    </row>
    <row r="1168" spans="2:27" x14ac:dyDescent="0.45">
      <c r="B1168">
        <v>1155</v>
      </c>
      <c r="D1168" t="s">
        <v>1914</v>
      </c>
      <c r="E1168" t="s">
        <v>1915</v>
      </c>
      <c r="F1168">
        <v>0</v>
      </c>
      <c r="G1168">
        <v>-106</v>
      </c>
      <c r="H1168">
        <v>45747</v>
      </c>
      <c r="I1168" t="s">
        <v>56</v>
      </c>
      <c r="J1168">
        <v>0</v>
      </c>
      <c r="K1168">
        <v>0</v>
      </c>
      <c r="L1168" t="s">
        <v>50</v>
      </c>
      <c r="M1168" t="s">
        <v>443</v>
      </c>
      <c r="N1168" t="s">
        <v>936</v>
      </c>
      <c r="O1168" t="s">
        <v>53</v>
      </c>
      <c r="Y1168">
        <v>0</v>
      </c>
      <c r="Z1168" t="b">
        <v>1</v>
      </c>
      <c r="AA1168">
        <v>0</v>
      </c>
    </row>
    <row r="1169" spans="2:27" x14ac:dyDescent="0.45">
      <c r="B1169">
        <v>1156</v>
      </c>
      <c r="D1169" t="s">
        <v>1916</v>
      </c>
      <c r="E1169" t="s">
        <v>1917</v>
      </c>
      <c r="F1169">
        <v>0</v>
      </c>
      <c r="G1169">
        <v>-20</v>
      </c>
      <c r="H1169">
        <v>45747</v>
      </c>
      <c r="I1169" t="s">
        <v>56</v>
      </c>
      <c r="J1169">
        <v>0</v>
      </c>
      <c r="K1169">
        <v>0</v>
      </c>
      <c r="L1169" t="s">
        <v>50</v>
      </c>
      <c r="M1169" t="s">
        <v>51</v>
      </c>
      <c r="N1169" t="s">
        <v>1126</v>
      </c>
      <c r="O1169" t="s">
        <v>53</v>
      </c>
      <c r="Y1169">
        <v>0</v>
      </c>
      <c r="Z1169" t="b">
        <v>1</v>
      </c>
      <c r="AA1169">
        <v>0</v>
      </c>
    </row>
    <row r="1170" spans="2:27" x14ac:dyDescent="0.45">
      <c r="B1170">
        <v>1157</v>
      </c>
      <c r="D1170" t="s">
        <v>1918</v>
      </c>
      <c r="E1170" t="s">
        <v>1919</v>
      </c>
      <c r="F1170">
        <v>0</v>
      </c>
      <c r="G1170">
        <v>-109318</v>
      </c>
      <c r="H1170">
        <v>45747</v>
      </c>
      <c r="I1170" t="s">
        <v>56</v>
      </c>
      <c r="J1170">
        <v>0</v>
      </c>
      <c r="K1170">
        <v>0</v>
      </c>
      <c r="L1170" t="s">
        <v>50</v>
      </c>
      <c r="M1170" t="s">
        <v>293</v>
      </c>
      <c r="N1170" t="s">
        <v>133</v>
      </c>
      <c r="O1170" t="s">
        <v>53</v>
      </c>
      <c r="Y1170">
        <v>0</v>
      </c>
      <c r="Z1170" t="b">
        <v>1</v>
      </c>
      <c r="AA1170">
        <v>0</v>
      </c>
    </row>
    <row r="1171" spans="2:27" x14ac:dyDescent="0.45">
      <c r="B1171">
        <v>1158</v>
      </c>
      <c r="D1171" t="s">
        <v>1920</v>
      </c>
      <c r="E1171" t="s">
        <v>1920</v>
      </c>
      <c r="F1171">
        <v>0</v>
      </c>
      <c r="G1171">
        <v>-28448</v>
      </c>
      <c r="H1171">
        <v>45747</v>
      </c>
      <c r="I1171" t="s">
        <v>56</v>
      </c>
      <c r="J1171">
        <v>0</v>
      </c>
      <c r="K1171">
        <v>0</v>
      </c>
      <c r="L1171" t="s">
        <v>50</v>
      </c>
      <c r="M1171" t="s">
        <v>51</v>
      </c>
      <c r="N1171" t="s">
        <v>370</v>
      </c>
      <c r="O1171" t="s">
        <v>53</v>
      </c>
      <c r="Y1171">
        <v>0</v>
      </c>
      <c r="Z1171" t="b">
        <v>1</v>
      </c>
      <c r="AA1171">
        <v>0</v>
      </c>
    </row>
    <row r="1172" spans="2:27" x14ac:dyDescent="0.45">
      <c r="B1172">
        <v>1159</v>
      </c>
      <c r="D1172" t="s">
        <v>1921</v>
      </c>
      <c r="E1172" t="s">
        <v>1922</v>
      </c>
      <c r="F1172">
        <v>0</v>
      </c>
      <c r="G1172">
        <v>-44000</v>
      </c>
      <c r="H1172">
        <v>45747</v>
      </c>
      <c r="I1172" t="s">
        <v>56</v>
      </c>
      <c r="J1172">
        <v>0</v>
      </c>
      <c r="K1172">
        <v>0</v>
      </c>
      <c r="L1172" t="s">
        <v>50</v>
      </c>
      <c r="M1172" t="s">
        <v>293</v>
      </c>
      <c r="N1172" t="s">
        <v>130</v>
      </c>
      <c r="O1172" t="s">
        <v>53</v>
      </c>
      <c r="Y1172">
        <v>0</v>
      </c>
      <c r="Z1172" t="b">
        <v>1</v>
      </c>
      <c r="AA1172">
        <v>0</v>
      </c>
    </row>
    <row r="1173" spans="2:27" x14ac:dyDescent="0.45">
      <c r="B1173">
        <v>1160</v>
      </c>
      <c r="D1173" t="s">
        <v>1923</v>
      </c>
      <c r="E1173" t="s">
        <v>1924</v>
      </c>
      <c r="F1173">
        <v>0</v>
      </c>
      <c r="G1173">
        <v>-42740</v>
      </c>
      <c r="H1173">
        <v>45747</v>
      </c>
      <c r="I1173" t="s">
        <v>56</v>
      </c>
      <c r="J1173">
        <v>0</v>
      </c>
      <c r="K1173">
        <v>0</v>
      </c>
      <c r="L1173" t="s">
        <v>50</v>
      </c>
      <c r="M1173" t="s">
        <v>51</v>
      </c>
      <c r="N1173" t="s">
        <v>860</v>
      </c>
      <c r="O1173" t="s">
        <v>53</v>
      </c>
      <c r="Y1173">
        <v>0</v>
      </c>
      <c r="Z1173" t="b">
        <v>1</v>
      </c>
      <c r="AA1173">
        <v>0</v>
      </c>
    </row>
    <row r="1174" spans="2:27" x14ac:dyDescent="0.45">
      <c r="B1174">
        <v>1161</v>
      </c>
      <c r="D1174" t="s">
        <v>1925</v>
      </c>
      <c r="E1174" t="s">
        <v>1926</v>
      </c>
      <c r="F1174">
        <v>0</v>
      </c>
      <c r="G1174">
        <v>-1169</v>
      </c>
      <c r="H1174">
        <v>45747</v>
      </c>
      <c r="I1174" t="s">
        <v>56</v>
      </c>
      <c r="J1174">
        <v>0</v>
      </c>
      <c r="K1174">
        <v>0</v>
      </c>
      <c r="L1174" t="s">
        <v>50</v>
      </c>
      <c r="M1174" t="s">
        <v>51</v>
      </c>
      <c r="N1174" t="s">
        <v>1722</v>
      </c>
      <c r="O1174" t="s">
        <v>53</v>
      </c>
      <c r="Y1174">
        <v>0</v>
      </c>
      <c r="Z1174" t="b">
        <v>1</v>
      </c>
      <c r="AA1174">
        <v>0</v>
      </c>
    </row>
    <row r="1175" spans="2:27" x14ac:dyDescent="0.45">
      <c r="B1175">
        <v>1162</v>
      </c>
      <c r="D1175" t="s">
        <v>1927</v>
      </c>
      <c r="E1175" t="s">
        <v>1928</v>
      </c>
      <c r="F1175">
        <v>0</v>
      </c>
      <c r="G1175">
        <v>-21650</v>
      </c>
      <c r="H1175">
        <v>45747</v>
      </c>
      <c r="I1175" t="s">
        <v>56</v>
      </c>
      <c r="J1175">
        <v>0</v>
      </c>
      <c r="K1175">
        <v>0</v>
      </c>
      <c r="L1175" t="s">
        <v>50</v>
      </c>
      <c r="M1175" t="s">
        <v>293</v>
      </c>
      <c r="N1175" t="s">
        <v>130</v>
      </c>
      <c r="O1175" t="s">
        <v>53</v>
      </c>
      <c r="Y1175">
        <v>0</v>
      </c>
      <c r="Z1175" t="b">
        <v>1</v>
      </c>
      <c r="AA1175">
        <v>0</v>
      </c>
    </row>
    <row r="1176" spans="2:27" x14ac:dyDescent="0.45">
      <c r="B1176">
        <v>1163</v>
      </c>
      <c r="D1176" t="s">
        <v>1929</v>
      </c>
      <c r="E1176" t="s">
        <v>1930</v>
      </c>
      <c r="F1176">
        <v>0</v>
      </c>
      <c r="G1176">
        <v>-1630</v>
      </c>
      <c r="H1176">
        <v>45747</v>
      </c>
      <c r="I1176" t="s">
        <v>56</v>
      </c>
      <c r="J1176">
        <v>0</v>
      </c>
      <c r="K1176">
        <v>0</v>
      </c>
      <c r="L1176" t="s">
        <v>50</v>
      </c>
      <c r="M1176" t="s">
        <v>51</v>
      </c>
      <c r="N1176" t="s">
        <v>1042</v>
      </c>
      <c r="O1176" t="s">
        <v>1042</v>
      </c>
      <c r="Y1176">
        <v>0</v>
      </c>
      <c r="Z1176" t="b">
        <v>1</v>
      </c>
      <c r="AA1176">
        <v>0</v>
      </c>
    </row>
    <row r="1177" spans="2:27" x14ac:dyDescent="0.45">
      <c r="B1177">
        <v>1164</v>
      </c>
      <c r="D1177" t="s">
        <v>1931</v>
      </c>
      <c r="E1177" t="s">
        <v>1932</v>
      </c>
      <c r="F1177">
        <v>0</v>
      </c>
      <c r="G1177">
        <v>-39890</v>
      </c>
      <c r="H1177">
        <v>45747</v>
      </c>
      <c r="I1177" t="s">
        <v>56</v>
      </c>
      <c r="J1177">
        <v>0</v>
      </c>
      <c r="K1177">
        <v>0</v>
      </c>
      <c r="L1177" t="s">
        <v>50</v>
      </c>
      <c r="M1177" t="s">
        <v>51</v>
      </c>
      <c r="N1177" t="s">
        <v>130</v>
      </c>
      <c r="O1177" t="s">
        <v>53</v>
      </c>
      <c r="Y1177">
        <v>0</v>
      </c>
      <c r="Z1177" t="b">
        <v>1</v>
      </c>
      <c r="AA1177">
        <v>0</v>
      </c>
    </row>
    <row r="1178" spans="2:27" x14ac:dyDescent="0.45">
      <c r="B1178">
        <v>1165</v>
      </c>
      <c r="D1178" t="s">
        <v>1933</v>
      </c>
      <c r="E1178" t="s">
        <v>1934</v>
      </c>
      <c r="F1178">
        <v>0</v>
      </c>
      <c r="G1178">
        <v>-13</v>
      </c>
      <c r="H1178">
        <v>45747</v>
      </c>
      <c r="I1178" t="s">
        <v>56</v>
      </c>
      <c r="J1178">
        <v>0</v>
      </c>
      <c r="K1178">
        <v>0</v>
      </c>
      <c r="L1178" t="s">
        <v>50</v>
      </c>
      <c r="M1178" t="s">
        <v>51</v>
      </c>
      <c r="N1178" t="s">
        <v>870</v>
      </c>
      <c r="O1178" t="s">
        <v>53</v>
      </c>
      <c r="Y1178">
        <v>0</v>
      </c>
      <c r="Z1178" t="b">
        <v>1</v>
      </c>
      <c r="AA1178">
        <v>0</v>
      </c>
    </row>
    <row r="1179" spans="2:27" x14ac:dyDescent="0.45">
      <c r="B1179">
        <v>1166</v>
      </c>
      <c r="D1179" t="s">
        <v>1935</v>
      </c>
      <c r="E1179" t="s">
        <v>1936</v>
      </c>
      <c r="F1179">
        <v>0</v>
      </c>
      <c r="G1179">
        <v>-34</v>
      </c>
      <c r="H1179">
        <v>45747</v>
      </c>
      <c r="I1179" t="s">
        <v>56</v>
      </c>
      <c r="J1179">
        <v>0</v>
      </c>
      <c r="K1179">
        <v>0</v>
      </c>
      <c r="L1179" t="s">
        <v>50</v>
      </c>
      <c r="M1179" t="s">
        <v>51</v>
      </c>
      <c r="N1179" t="s">
        <v>732</v>
      </c>
      <c r="O1179" t="s">
        <v>53</v>
      </c>
      <c r="Y1179">
        <v>0</v>
      </c>
      <c r="Z1179" t="b">
        <v>1</v>
      </c>
      <c r="AA1179">
        <v>0</v>
      </c>
    </row>
    <row r="1180" spans="2:27" x14ac:dyDescent="0.45">
      <c r="B1180">
        <v>1167</v>
      </c>
      <c r="C1180" t="s">
        <v>47</v>
      </c>
      <c r="D1180" t="s">
        <v>1937</v>
      </c>
      <c r="E1180" t="s">
        <v>59</v>
      </c>
      <c r="F1180">
        <v>0</v>
      </c>
      <c r="G1180">
        <v>-10</v>
      </c>
      <c r="H1180">
        <v>45657</v>
      </c>
      <c r="I1180" t="s">
        <v>60</v>
      </c>
      <c r="J1180">
        <v>0</v>
      </c>
      <c r="K1180">
        <v>0</v>
      </c>
      <c r="L1180" t="s">
        <v>50</v>
      </c>
      <c r="M1180" t="s">
        <v>51</v>
      </c>
      <c r="N1180" t="s">
        <v>1105</v>
      </c>
      <c r="O1180" t="s">
        <v>53</v>
      </c>
      <c r="Y1180">
        <v>1</v>
      </c>
      <c r="Z1180" t="b">
        <v>1</v>
      </c>
      <c r="AA1180">
        <v>0</v>
      </c>
    </row>
    <row r="1181" spans="2:27" x14ac:dyDescent="0.45">
      <c r="B1181">
        <v>1168</v>
      </c>
      <c r="D1181" t="s">
        <v>1938</v>
      </c>
      <c r="E1181" t="s">
        <v>1939</v>
      </c>
      <c r="F1181">
        <v>0</v>
      </c>
      <c r="G1181">
        <v>-10</v>
      </c>
      <c r="H1181">
        <v>45657</v>
      </c>
      <c r="I1181" t="s">
        <v>56</v>
      </c>
      <c r="J1181">
        <v>0</v>
      </c>
      <c r="K1181">
        <v>0</v>
      </c>
      <c r="L1181" t="s">
        <v>57</v>
      </c>
      <c r="M1181" t="s">
        <v>51</v>
      </c>
      <c r="N1181" t="s">
        <v>1105</v>
      </c>
      <c r="O1181" t="s">
        <v>53</v>
      </c>
      <c r="Y1181">
        <v>0</v>
      </c>
      <c r="Z1181" t="b">
        <v>1</v>
      </c>
      <c r="AA1181">
        <v>1</v>
      </c>
    </row>
    <row r="1182" spans="2:27" x14ac:dyDescent="0.45">
      <c r="B1182">
        <v>1169</v>
      </c>
      <c r="D1182" t="s">
        <v>1940</v>
      </c>
      <c r="E1182" t="s">
        <v>1941</v>
      </c>
      <c r="F1182">
        <v>0</v>
      </c>
      <c r="G1182">
        <v>-614</v>
      </c>
      <c r="H1182">
        <v>45747</v>
      </c>
      <c r="I1182" t="s">
        <v>56</v>
      </c>
      <c r="J1182">
        <v>0</v>
      </c>
      <c r="K1182">
        <v>0</v>
      </c>
      <c r="L1182" t="s">
        <v>50</v>
      </c>
      <c r="M1182" t="s">
        <v>51</v>
      </c>
      <c r="N1182" t="s">
        <v>827</v>
      </c>
      <c r="O1182" t="s">
        <v>53</v>
      </c>
      <c r="Y1182">
        <v>0</v>
      </c>
      <c r="Z1182" t="b">
        <v>1</v>
      </c>
      <c r="AA1182">
        <v>0</v>
      </c>
    </row>
    <row r="1183" spans="2:27" x14ac:dyDescent="0.45">
      <c r="B1183">
        <v>1170</v>
      </c>
      <c r="D1183" t="s">
        <v>1942</v>
      </c>
      <c r="E1183" t="s">
        <v>1943</v>
      </c>
      <c r="F1183">
        <v>0</v>
      </c>
      <c r="G1183">
        <v>-132800</v>
      </c>
      <c r="H1183">
        <v>45747</v>
      </c>
      <c r="I1183" t="s">
        <v>56</v>
      </c>
      <c r="J1183">
        <v>0</v>
      </c>
      <c r="K1183">
        <v>0</v>
      </c>
      <c r="L1183" t="s">
        <v>50</v>
      </c>
      <c r="M1183" t="s">
        <v>293</v>
      </c>
      <c r="N1183" t="s">
        <v>130</v>
      </c>
      <c r="O1183" t="s">
        <v>53</v>
      </c>
      <c r="Y1183">
        <v>0</v>
      </c>
      <c r="Z1183" t="b">
        <v>1</v>
      </c>
      <c r="AA1183">
        <v>0</v>
      </c>
    </row>
    <row r="1184" spans="2:27" x14ac:dyDescent="0.45">
      <c r="B1184">
        <v>1171</v>
      </c>
      <c r="D1184" t="s">
        <v>1944</v>
      </c>
      <c r="E1184" t="s">
        <v>1945</v>
      </c>
      <c r="F1184">
        <v>0</v>
      </c>
      <c r="G1184">
        <v>-600</v>
      </c>
      <c r="H1184">
        <v>45747</v>
      </c>
      <c r="I1184" t="s">
        <v>56</v>
      </c>
      <c r="J1184">
        <v>0</v>
      </c>
      <c r="K1184">
        <v>0</v>
      </c>
      <c r="L1184" t="s">
        <v>50</v>
      </c>
      <c r="M1184" t="s">
        <v>51</v>
      </c>
      <c r="N1184" t="s">
        <v>427</v>
      </c>
      <c r="O1184" t="s">
        <v>53</v>
      </c>
      <c r="Y1184">
        <v>0</v>
      </c>
      <c r="Z1184" t="b">
        <v>1</v>
      </c>
      <c r="AA1184">
        <v>0</v>
      </c>
    </row>
    <row r="1185" spans="2:27" x14ac:dyDescent="0.45">
      <c r="B1185">
        <v>1172</v>
      </c>
      <c r="D1185" t="s">
        <v>1946</v>
      </c>
      <c r="E1185" t="s">
        <v>1947</v>
      </c>
      <c r="F1185">
        <v>0</v>
      </c>
      <c r="G1185">
        <v>-2679</v>
      </c>
      <c r="H1185">
        <v>45747</v>
      </c>
      <c r="I1185" t="s">
        <v>56</v>
      </c>
      <c r="J1185">
        <v>0</v>
      </c>
      <c r="K1185">
        <v>0</v>
      </c>
      <c r="L1185" t="s">
        <v>50</v>
      </c>
      <c r="M1185" t="s">
        <v>246</v>
      </c>
      <c r="N1185" t="s">
        <v>130</v>
      </c>
      <c r="O1185" t="s">
        <v>53</v>
      </c>
      <c r="Y1185">
        <v>0</v>
      </c>
      <c r="Z1185" t="b">
        <v>1</v>
      </c>
      <c r="AA1185">
        <v>0</v>
      </c>
    </row>
    <row r="1186" spans="2:27" x14ac:dyDescent="0.45">
      <c r="B1186">
        <v>1173</v>
      </c>
      <c r="D1186" t="s">
        <v>1948</v>
      </c>
      <c r="E1186" t="s">
        <v>1949</v>
      </c>
      <c r="F1186">
        <v>0</v>
      </c>
      <c r="G1186">
        <v>-160</v>
      </c>
      <c r="H1186">
        <v>45747</v>
      </c>
      <c r="I1186" t="s">
        <v>56</v>
      </c>
      <c r="J1186">
        <v>0</v>
      </c>
      <c r="K1186">
        <v>0</v>
      </c>
      <c r="L1186" t="s">
        <v>50</v>
      </c>
      <c r="M1186" t="s">
        <v>51</v>
      </c>
      <c r="N1186" t="s">
        <v>589</v>
      </c>
      <c r="O1186" t="s">
        <v>53</v>
      </c>
      <c r="Y1186">
        <v>0</v>
      </c>
      <c r="Z1186" t="b">
        <v>1</v>
      </c>
      <c r="AA1186">
        <v>0</v>
      </c>
    </row>
    <row r="1187" spans="2:27" x14ac:dyDescent="0.45">
      <c r="B1187">
        <v>1174</v>
      </c>
      <c r="D1187" t="s">
        <v>1950</v>
      </c>
      <c r="E1187" t="s">
        <v>1951</v>
      </c>
      <c r="F1187">
        <v>0</v>
      </c>
      <c r="G1187">
        <v>-17</v>
      </c>
      <c r="H1187">
        <v>45747</v>
      </c>
      <c r="I1187" t="s">
        <v>56</v>
      </c>
      <c r="J1187">
        <v>0</v>
      </c>
      <c r="K1187">
        <v>0</v>
      </c>
      <c r="L1187" t="s">
        <v>50</v>
      </c>
      <c r="M1187" t="s">
        <v>51</v>
      </c>
      <c r="N1187" t="s">
        <v>755</v>
      </c>
      <c r="O1187" t="s">
        <v>53</v>
      </c>
      <c r="Y1187">
        <v>0</v>
      </c>
      <c r="Z1187" t="b">
        <v>1</v>
      </c>
      <c r="AA1187">
        <v>0</v>
      </c>
    </row>
    <row r="1188" spans="2:27" x14ac:dyDescent="0.45">
      <c r="B1188">
        <v>1175</v>
      </c>
      <c r="D1188" t="s">
        <v>1952</v>
      </c>
      <c r="E1188" t="s">
        <v>1953</v>
      </c>
      <c r="F1188">
        <v>0</v>
      </c>
      <c r="G1188">
        <v>-8033</v>
      </c>
      <c r="H1188">
        <v>45747</v>
      </c>
      <c r="I1188" t="s">
        <v>56</v>
      </c>
      <c r="J1188">
        <v>0</v>
      </c>
      <c r="K1188">
        <v>0</v>
      </c>
      <c r="L1188" t="s">
        <v>50</v>
      </c>
      <c r="M1188" t="s">
        <v>51</v>
      </c>
      <c r="N1188" t="s">
        <v>860</v>
      </c>
      <c r="O1188" t="s">
        <v>53</v>
      </c>
      <c r="Y1188">
        <v>0</v>
      </c>
      <c r="Z1188" t="b">
        <v>1</v>
      </c>
      <c r="AA1188">
        <v>0</v>
      </c>
    </row>
    <row r="1189" spans="2:27" x14ac:dyDescent="0.45">
      <c r="B1189">
        <v>1176</v>
      </c>
      <c r="D1189" t="s">
        <v>1954</v>
      </c>
      <c r="E1189" t="s">
        <v>1955</v>
      </c>
      <c r="F1189">
        <v>0</v>
      </c>
      <c r="G1189">
        <v>-4</v>
      </c>
      <c r="H1189">
        <v>45747</v>
      </c>
      <c r="I1189" t="s">
        <v>56</v>
      </c>
      <c r="J1189">
        <v>0</v>
      </c>
      <c r="K1189">
        <v>0</v>
      </c>
      <c r="L1189" t="s">
        <v>50</v>
      </c>
      <c r="M1189" t="s">
        <v>51</v>
      </c>
      <c r="N1189" t="s">
        <v>306</v>
      </c>
      <c r="O1189" t="s">
        <v>53</v>
      </c>
      <c r="Y1189">
        <v>0</v>
      </c>
      <c r="Z1189" t="b">
        <v>1</v>
      </c>
      <c r="AA1189">
        <v>0</v>
      </c>
    </row>
    <row r="1190" spans="2:27" x14ac:dyDescent="0.45">
      <c r="B1190">
        <v>1177</v>
      </c>
      <c r="C1190" t="s">
        <v>47</v>
      </c>
      <c r="D1190" t="s">
        <v>1956</v>
      </c>
      <c r="E1190" t="s">
        <v>1957</v>
      </c>
      <c r="F1190">
        <v>0</v>
      </c>
      <c r="G1190">
        <v>-11145</v>
      </c>
      <c r="H1190">
        <v>45747</v>
      </c>
      <c r="I1190" t="s">
        <v>56</v>
      </c>
      <c r="J1190">
        <v>0</v>
      </c>
      <c r="K1190">
        <v>0</v>
      </c>
      <c r="L1190" t="s">
        <v>50</v>
      </c>
      <c r="M1190" t="s">
        <v>443</v>
      </c>
      <c r="N1190" t="s">
        <v>769</v>
      </c>
      <c r="O1190" t="s">
        <v>770</v>
      </c>
      <c r="Y1190">
        <v>2</v>
      </c>
      <c r="Z1190" t="b">
        <v>1</v>
      </c>
      <c r="AA1190">
        <v>0</v>
      </c>
    </row>
    <row r="1191" spans="2:27" x14ac:dyDescent="0.45">
      <c r="B1191">
        <v>1178</v>
      </c>
      <c r="C1191" t="s">
        <v>47</v>
      </c>
      <c r="D1191" t="s">
        <v>1958</v>
      </c>
      <c r="E1191" t="s">
        <v>59</v>
      </c>
      <c r="F1191">
        <v>0</v>
      </c>
      <c r="G1191">
        <v>-18808</v>
      </c>
      <c r="H1191">
        <v>45747</v>
      </c>
      <c r="I1191" t="s">
        <v>60</v>
      </c>
      <c r="J1191">
        <v>0</v>
      </c>
      <c r="K1191">
        <v>0</v>
      </c>
      <c r="L1191" t="s">
        <v>57</v>
      </c>
      <c r="M1191" t="s">
        <v>51</v>
      </c>
      <c r="N1191" t="s">
        <v>769</v>
      </c>
      <c r="O1191" t="s">
        <v>770</v>
      </c>
      <c r="Y1191">
        <v>1</v>
      </c>
      <c r="Z1191" t="b">
        <v>1</v>
      </c>
      <c r="AA1191">
        <v>1</v>
      </c>
    </row>
    <row r="1192" spans="2:27" x14ac:dyDescent="0.45">
      <c r="B1192">
        <v>1179</v>
      </c>
      <c r="D1192" t="s">
        <v>1959</v>
      </c>
      <c r="E1192" t="s">
        <v>1960</v>
      </c>
      <c r="F1192">
        <v>0</v>
      </c>
      <c r="G1192">
        <v>-18808</v>
      </c>
      <c r="H1192">
        <v>45747</v>
      </c>
      <c r="I1192" t="s">
        <v>773</v>
      </c>
      <c r="J1192">
        <v>0</v>
      </c>
      <c r="K1192">
        <v>0</v>
      </c>
      <c r="L1192" t="s">
        <v>57</v>
      </c>
      <c r="M1192" t="s">
        <v>51</v>
      </c>
      <c r="N1192" t="s">
        <v>769</v>
      </c>
      <c r="O1192" t="s">
        <v>770</v>
      </c>
      <c r="Y1192">
        <v>0</v>
      </c>
      <c r="Z1192" t="b">
        <v>1</v>
      </c>
      <c r="AA1192">
        <v>2</v>
      </c>
    </row>
    <row r="1193" spans="2:27" x14ac:dyDescent="0.45">
      <c r="B1193">
        <v>1180</v>
      </c>
      <c r="D1193" t="s">
        <v>1961</v>
      </c>
      <c r="E1193" t="s">
        <v>1962</v>
      </c>
      <c r="F1193">
        <v>0</v>
      </c>
      <c r="G1193">
        <v>-7978</v>
      </c>
      <c r="H1193">
        <v>45747</v>
      </c>
      <c r="I1193" t="s">
        <v>56</v>
      </c>
      <c r="J1193">
        <v>0</v>
      </c>
      <c r="K1193">
        <v>0</v>
      </c>
      <c r="L1193" t="s">
        <v>50</v>
      </c>
      <c r="M1193" t="s">
        <v>51</v>
      </c>
      <c r="N1193" t="s">
        <v>1963</v>
      </c>
      <c r="O1193" t="s">
        <v>53</v>
      </c>
      <c r="Y1193">
        <v>0</v>
      </c>
      <c r="Z1193" t="b">
        <v>1</v>
      </c>
      <c r="AA1193">
        <v>0</v>
      </c>
    </row>
    <row r="1194" spans="2:27" x14ac:dyDescent="0.45">
      <c r="B1194">
        <v>1181</v>
      </c>
      <c r="D1194" t="s">
        <v>1964</v>
      </c>
      <c r="E1194" t="s">
        <v>1965</v>
      </c>
      <c r="F1194">
        <v>0</v>
      </c>
      <c r="G1194">
        <v>-61</v>
      </c>
      <c r="H1194">
        <v>45747</v>
      </c>
      <c r="I1194" t="s">
        <v>56</v>
      </c>
      <c r="J1194">
        <v>0</v>
      </c>
      <c r="K1194">
        <v>0</v>
      </c>
      <c r="L1194" t="s">
        <v>50</v>
      </c>
      <c r="M1194" t="s">
        <v>51</v>
      </c>
      <c r="N1194" t="s">
        <v>1966</v>
      </c>
      <c r="O1194" t="s">
        <v>53</v>
      </c>
      <c r="Y1194">
        <v>0</v>
      </c>
      <c r="Z1194" t="b">
        <v>1</v>
      </c>
      <c r="AA119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36</vt:i4>
      </vt:variant>
    </vt:vector>
  </HeadingPairs>
  <TitlesOfParts>
    <vt:vector size="41" baseType="lpstr">
      <vt:lpstr>Total</vt:lpstr>
      <vt:lpstr>Insider</vt:lpstr>
      <vt:lpstr>Tree View</vt:lpstr>
      <vt:lpstr>Calculation</vt:lpstr>
      <vt:lpstr>Data</vt:lpstr>
      <vt:lpstr>Insider!Already_Expand</vt:lpstr>
      <vt:lpstr>Total!Already_Expand</vt:lpstr>
      <vt:lpstr>'Tree View'!Already_Expand</vt:lpstr>
      <vt:lpstr>Insider!CostColumns</vt:lpstr>
      <vt:lpstr>Total!CostColumns</vt:lpstr>
      <vt:lpstr>'Tree View'!CostColumns</vt:lpstr>
      <vt:lpstr>Insider!Data</vt:lpstr>
      <vt:lpstr>Total!Data</vt:lpstr>
      <vt:lpstr>'Tree View'!Data</vt:lpstr>
      <vt:lpstr>Insider!DataCostBasis</vt:lpstr>
      <vt:lpstr>Total!DataCostBasis</vt:lpstr>
      <vt:lpstr>'Tree View'!DataCostBasis</vt:lpstr>
      <vt:lpstr>Insider!Expand_All</vt:lpstr>
      <vt:lpstr>Total!Expand_All</vt:lpstr>
      <vt:lpstr>'Tree View'!Expand_All</vt:lpstr>
      <vt:lpstr>Insider!Expand_Num</vt:lpstr>
      <vt:lpstr>Total!Expand_Num</vt:lpstr>
      <vt:lpstr>'Tree View'!Expand_Num</vt:lpstr>
      <vt:lpstr>Insider!Order</vt:lpstr>
      <vt:lpstr>Total!Order</vt:lpstr>
      <vt:lpstr>'Tree View'!Order</vt:lpstr>
      <vt:lpstr>Insider!RowNum</vt:lpstr>
      <vt:lpstr>Total!RowNum</vt:lpstr>
      <vt:lpstr>'Tree View'!RowNum</vt:lpstr>
      <vt:lpstr>Insider!SortBy</vt:lpstr>
      <vt:lpstr>Total!SortBy</vt:lpstr>
      <vt:lpstr>'Tree View'!SortBy</vt:lpstr>
      <vt:lpstr>Insider!Ticker</vt:lpstr>
      <vt:lpstr>Total!Ticker</vt:lpstr>
      <vt:lpstr>'Tree View'!Ticker</vt:lpstr>
      <vt:lpstr>Insider!Tree_Level</vt:lpstr>
      <vt:lpstr>Total!Tree_Level</vt:lpstr>
      <vt:lpstr>'Tree View'!Tree_Level</vt:lpstr>
      <vt:lpstr>Insider!ViewOption</vt:lpstr>
      <vt:lpstr>Total!ViewOption</vt:lpstr>
      <vt:lpstr>'Tree View'!ViewOption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Waldmann</dc:creator>
  <cp:lastModifiedBy>Moritz Waldmann</cp:lastModifiedBy>
  <dcterms:created xsi:type="dcterms:W3CDTF">2025-06-05T12:17:55Z</dcterms:created>
  <dcterms:modified xsi:type="dcterms:W3CDTF">2025-07-15T20:48:33Z</dcterms:modified>
</cp:coreProperties>
</file>