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2" i="1"/>
  <c r="J2" i="1"/>
  <c r="J3" i="1"/>
  <c r="J4" i="1"/>
  <c r="J5" i="1"/>
  <c r="J6" i="1"/>
  <c r="J7" i="1"/>
  <c r="J8" i="1"/>
  <c r="J9" i="1"/>
  <c r="G2" i="1"/>
  <c r="I4" i="1"/>
  <c r="I3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9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<sst xmlns="http://schemas.openxmlformats.org/spreadsheetml/2006/main" count="11" uniqueCount="11">
  <si>
    <t>count</t>
  </si>
  <si>
    <t>mem</t>
  </si>
  <si>
    <t>avg</t>
  </si>
  <si>
    <t>max</t>
  </si>
  <si>
    <t>min</t>
  </si>
  <si>
    <t>elements</t>
  </si>
  <si>
    <t>nlogn</t>
  </si>
  <si>
    <t>mem/20</t>
  </si>
  <si>
    <t>c*n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</si>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</sst>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mem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Лист1!$E$2:$E$9</c:f>
              <c:numCache>
                <c:formatCode>General</c:formatCode>
                <c:ptCount val="8"/>
                <c:pt idx="0">
                  <c:v>148360</c:v>
                </c:pt>
                <c:pt idx="1">
                  <c:v>313272</c:v>
                </c:pt>
                <c:pt idx="2">
                  <c:v>660464</c:v>
                </c:pt>
                <c:pt idx="3">
                  <c:v>1390080</c:v>
                </c:pt>
                <c:pt idx="4">
                  <c:v>2920736</c:v>
                </c:pt>
                <c:pt idx="5">
                  <c:v>6126848</c:v>
                </c:pt>
                <c:pt idx="6">
                  <c:v>12768256</c:v>
                </c:pt>
                <c:pt idx="7">
                  <c:v>26580064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9-4302-A6C4-EFC8004F2323}"/>
            </c:ext>
          </c:extLst>
        </c:ser>
        <c:ser>
          <c:idx val="1"/>
          <c:order val="1"/>
          <c:tx>
            <c:v>c*n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Лист1!$H$2:$H$9</c:f>
              <c:numCache>
                <c:formatCode>General</c:formatCode>
                <c:ptCount val="8"/>
                <c:pt idx="0">
                  <c:v>207656.75</c:v>
                </c:pt>
                <c:pt idx="1">
                  <c:v>415313.5</c:v>
                </c:pt>
                <c:pt idx="2">
                  <c:v>830627</c:v>
                </c:pt>
                <c:pt idx="3">
                  <c:v>1661254</c:v>
                </c:pt>
                <c:pt idx="4">
                  <c:v>3322508</c:v>
                </c:pt>
                <c:pt idx="5">
                  <c:v>6645016</c:v>
                </c:pt>
                <c:pt idx="6">
                  <c:v>13290032</c:v>
                </c:pt>
                <c:pt idx="7">
                  <c:v>26580064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89-4302-A6C4-EFC8004F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35040"/>
        <c:axId val="1482436288"/>
      </c:scatterChart>
      <c:valAx>
        <c:axId val="14824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436288"/>
        <c:crosses val="autoZero"/>
        <c:crossBetween val="midCat"/>
      </c:valAx>
      <c:valAx>
        <c:axId val="14824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Байт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4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вызовов</a:t>
            </a:r>
            <a:r>
              <a:rPr lang="ru-RU" baseline="0"/>
              <a:t> рекурсивной функции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Лист1!$F$2:$F$9</c:f>
              <c:numCache>
                <c:formatCode>General</c:formatCode>
                <c:ptCount val="8"/>
                <c:pt idx="0">
                  <c:v>1999</c:v>
                </c:pt>
                <c:pt idx="1">
                  <c:v>3999</c:v>
                </c:pt>
                <c:pt idx="2">
                  <c:v>7999</c:v>
                </c:pt>
                <c:pt idx="3">
                  <c:v>15999</c:v>
                </c:pt>
                <c:pt idx="4">
                  <c:v>31999</c:v>
                </c:pt>
                <c:pt idx="5">
                  <c:v>63999</c:v>
                </c:pt>
                <c:pt idx="6">
                  <c:v>127999</c:v>
                </c:pt>
                <c:pt idx="7">
                  <c:v>255999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7-4229-9E2E-5297A3F31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442320"/>
        <c:axId val="1487438160"/>
      </c:scatterChart>
      <c:valAx>
        <c:axId val="14874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438160"/>
        <c:crosses val="autoZero"/>
        <c:crossBetween val="midCat"/>
      </c:valAx>
      <c:valAx>
        <c:axId val="14874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вызовов функции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4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 работы</a:t>
            </a:r>
            <a:r>
              <a:rPr lang="ru-RU" baseline="0"/>
              <a:t> сортировки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7.5471401214599601E-3</c:v>
                </c:pt>
                <c:pt idx="1">
                  <c:v>1.72576904296875E-2</c:v>
                </c:pt>
                <c:pt idx="2">
                  <c:v>4.0536403656005797E-2</c:v>
                </c:pt>
                <c:pt idx="3">
                  <c:v>9.1785669326782199E-2</c:v>
                </c:pt>
                <c:pt idx="4">
                  <c:v>0.18872642517089799</c:v>
                </c:pt>
                <c:pt idx="5">
                  <c:v>0.37874984741210899</c:v>
                </c:pt>
                <c:pt idx="6">
                  <c:v>0.85115766525268499</c:v>
                </c:pt>
                <c:pt idx="7">
                  <c:v>1.81896424293518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5-4C97-A620-3B84A0C3539E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Лист1!$C$2:$C$9</c:f>
              <c:numCache>
                <c:formatCode>General</c:formatCode>
                <c:ptCount val="8"/>
                <c:pt idx="0">
                  <c:v>1.00061893463134E-2</c:v>
                </c:pt>
                <c:pt idx="1">
                  <c:v>2.54747867584228E-2</c:v>
                </c:pt>
                <c:pt idx="2">
                  <c:v>5.2084207534789997E-2</c:v>
                </c:pt>
                <c:pt idx="3">
                  <c:v>0.114567041397094</c:v>
                </c:pt>
                <c:pt idx="4">
                  <c:v>0.24683928489685</c:v>
                </c:pt>
                <c:pt idx="5">
                  <c:v>0.51854157447814897</c:v>
                </c:pt>
                <c:pt idx="6">
                  <c:v>1.22863841056823</c:v>
                </c:pt>
                <c:pt idx="7">
                  <c:v>3.2853376865386901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5-4C97-A620-3B84A0C3539E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Лист1!$D$2:$D$9</c:f>
              <c:numCache>
                <c:formatCode>General</c:formatCode>
                <c:ptCount val="8"/>
                <c:pt idx="0">
                  <c:v>8.9102864265441801E-3</c:v>
                </c:pt>
                <c:pt idx="1">
                  <c:v>2.00163006782531E-2</c:v>
                </c:pt>
                <c:pt idx="2">
                  <c:v>4.6222376823425199E-2</c:v>
                </c:pt>
                <c:pt idx="3">
                  <c:v>9.8819231986999503E-2</c:v>
                </c:pt>
                <c:pt idx="4">
                  <c:v>0.20352981090545599</c:v>
                </c:pt>
                <c:pt idx="5">
                  <c:v>0.42718096971511799</c:v>
                </c:pt>
                <c:pt idx="6">
                  <c:v>0.92715408802032395</c:v>
                </c:pt>
                <c:pt idx="7">
                  <c:v>2.2819772481918301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5-4C97-A620-3B84A0C3539E}"/>
            </c:ext>
          </c:extLst>
        </c:ser>
        <c:ser>
          <c:idx val="3"/>
          <c:order val="3"/>
          <c:tx>
            <c:v>c1*N*log(N)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Лист1!$J$2:$J$9</c:f>
              <c:numCache>
                <c:formatCode>General</c:formatCode>
                <c:ptCount val="8"/>
                <c:pt idx="0">
                  <c:v>1.5144031762871241E-2</c:v>
                </c:pt>
                <c:pt idx="1">
                  <c:v>3.3327268736350696E-2</c:v>
                </c:pt>
                <c:pt idx="2">
                  <c:v>7.2732947893917821E-2</c:v>
                </c:pt>
                <c:pt idx="3">
                  <c:v>0.15762271663026853</c:v>
                </c:pt>
                <c:pt idx="4">
                  <c:v>0.33955907494540277</c:v>
                </c:pt>
                <c:pt idx="5">
                  <c:v>0.72774543326053698</c:v>
                </c:pt>
                <c:pt idx="6">
                  <c:v>1.552745433260537</c:v>
                </c:pt>
                <c:pt idx="7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E5-4C97-A620-3B84A0C3539E}"/>
            </c:ext>
          </c:extLst>
        </c:ser>
        <c:ser>
          <c:idx val="4"/>
          <c:order val="4"/>
          <c:tx>
            <c:v>c2*N*log(N)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Лист1!$M$2:$M$9</c:f>
              <c:numCache>
                <c:formatCode>General</c:formatCode>
                <c:ptCount val="8"/>
                <c:pt idx="0">
                  <c:v>7.0000000001457785E-3</c:v>
                </c:pt>
                <c:pt idx="1">
                  <c:v>1.5404806646752724E-2</c:v>
                </c:pt>
                <c:pt idx="2">
                  <c:v>3.361922658642779E-2</c:v>
                </c:pt>
                <c:pt idx="3">
                  <c:v>7.285767975870025E-2</c:v>
                </c:pt>
                <c:pt idx="4">
                  <c:v>0.15695381268908984</c:v>
                </c:pt>
                <c:pt idx="5">
                  <c:v>0.33638453172155836</c:v>
                </c:pt>
                <c:pt idx="6">
                  <c:v>0.71772287612987418</c:v>
                </c:pt>
                <c:pt idx="7">
                  <c:v>1.5253533776332631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E5-4C97-A620-3B84A0C3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30464"/>
        <c:axId val="1482431296"/>
      </c:scatterChart>
      <c:valAx>
        <c:axId val="14824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431296"/>
        <c:crosses val="autoZero"/>
        <c:crossBetween val="midCat"/>
      </c:valAx>
      <c:valAx>
        <c:axId val="14824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43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312946</xdr:colOff>
      <xdr:row>9</xdr:row>
      <xdr:rowOff>172895</xdr:rowOff>
    </xdr:from>
    <xdr:to>
      <xdr:col>19</xdr:col>
      <xdr:colOff>8146</xdr:colOff>
      <xdr:row>25</xdr:row>
      <xdr:rowOff>172895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137160</xdr:rowOff>
    </xdr:from>
    <xdr:to>
      <xdr:col>3</xdr:col>
      <xdr:colOff>1112520</xdr:colOff>
      <xdr:row>40</xdr:row>
      <xdr:rowOff>137160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1272540</xdr:colOff>
      <xdr:row>10</xdr:row>
      <xdr:rowOff>22860</xdr:rowOff>
    </xdr:from>
    <xdr:to>
      <xdr:col>8</xdr:col>
      <xdr:colOff>556260</xdr:colOff>
      <xdr:row>25</xdr:row>
      <xdr:rowOff>22860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zoomScaleNormal="100" workbookViewId="0">
      <selection activeCell="L2" sqref="L2"/>
    </sheetView>
  </sheetViews>
  <sheetFormatPr defaultRowHeight="14.4" x14ac:dyDescent="0.3"/>
  <cols>
    <col min="2" max="4" width="20.77734375" bestFit="1" customWidth="1"/>
    <col min="14" max="14" width="12" bestFit="1" customWidth="1"/>
  </cols>
  <sheetData>
    <row r="1" spans="1:13" x14ac:dyDescent="0.3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7</v>
      </c>
      <c r="H1" t="s">
        <v>8</v>
      </c>
      <c r="I1" t="s">
        <v>6</v>
      </c>
      <c r="K1" t="s">
        <v>9</v>
      </c>
      <c r="L1" t="s">
        <v>10</v>
      </c>
    </row>
    <row r="2" spans="1:13" x14ac:dyDescent="0.3">
      <c r="A2">
        <v>1000</v>
      </c>
      <c r="B2">
        <v>7.5471401214599601E-3</v>
      </c>
      <c r="C2">
        <v>1.00061893463134E-2</v>
      </c>
      <c r="D2">
        <v>8.9102864265441801E-3</v>
      </c>
      <c r="E2">
        <v>148360</v>
      </c>
      <c r="F2">
        <v>1999</v>
      </c>
      <c r="G2">
        <f>E2/A2</f>
        <v>148.36000000000001</v>
      </c>
      <c r="H2">
        <f>A2*$G$9</f>
        <v>207656.75</v>
      </c>
      <c r="I2">
        <f>0.67*A2*LOG(A2)</f>
        <v>2010</v>
      </c>
      <c r="J2">
        <f>A2*LOG(A2)*K2</f>
        <v>1.5144031762871241E-2</v>
      </c>
      <c r="K2">
        <v>5.0480105876237468E-6</v>
      </c>
      <c r="L2">
        <v>2.3333333333819262E-6</v>
      </c>
      <c r="M2">
        <f>A2*LOG(A2)*L2</f>
        <v>7.0000000001457785E-3</v>
      </c>
    </row>
    <row r="3" spans="1:13" x14ac:dyDescent="0.3">
      <c r="A3">
        <v>2000</v>
      </c>
      <c r="B3">
        <v>1.72576904296875E-2</v>
      </c>
      <c r="C3">
        <v>2.54747867584228E-2</v>
      </c>
      <c r="D3">
        <v>2.00163006782531E-2</v>
      </c>
      <c r="E3">
        <v>313272</v>
      </c>
      <c r="F3">
        <v>3999</v>
      </c>
      <c r="G3">
        <f t="shared" ref="G2:G8" si="0">E3/A3</f>
        <v>156.636</v>
      </c>
      <c r="H3">
        <f t="shared" ref="H3:H9" si="1">A3*$G$9</f>
        <v>415313.5</v>
      </c>
      <c r="I3">
        <f t="shared" ref="I3:I9" si="2">0.67*A3*LOG(A3)</f>
        <v>4423.3801941897345</v>
      </c>
      <c r="J3">
        <f t="shared" ref="J3:J9" si="3">A3*LOG(A3)*K3</f>
        <v>3.3327268736350696E-2</v>
      </c>
      <c r="K3">
        <v>5.0480105876237468E-6</v>
      </c>
      <c r="L3">
        <v>2.3333333333819262E-6</v>
      </c>
      <c r="M3">
        <f t="shared" ref="M3:M9" si="4">A3*LOG(A3)*L3</f>
        <v>1.5404806646752724E-2</v>
      </c>
    </row>
    <row r="4" spans="1:13" x14ac:dyDescent="0.3">
      <c r="A4">
        <v>4000</v>
      </c>
      <c r="B4">
        <v>4.0536403656005797E-2</v>
      </c>
      <c r="C4">
        <v>5.2084207534789997E-2</v>
      </c>
      <c r="D4">
        <v>4.6222376823425199E-2</v>
      </c>
      <c r="E4">
        <v>660464</v>
      </c>
      <c r="F4">
        <v>7999</v>
      </c>
      <c r="G4">
        <f t="shared" si="0"/>
        <v>165.11600000000001</v>
      </c>
      <c r="H4">
        <f t="shared" si="1"/>
        <v>830627</v>
      </c>
      <c r="I4">
        <f>0.65*A4*LOG(A4)</f>
        <v>9365.3559774527021</v>
      </c>
      <c r="J4">
        <f t="shared" si="3"/>
        <v>7.2732947893917821E-2</v>
      </c>
      <c r="K4">
        <v>5.0480105876237468E-6</v>
      </c>
      <c r="L4">
        <v>2.3333333333819262E-6</v>
      </c>
      <c r="M4">
        <f t="shared" si="4"/>
        <v>3.361922658642779E-2</v>
      </c>
    </row>
    <row r="5" spans="1:13" x14ac:dyDescent="0.3">
      <c r="A5">
        <v>8000</v>
      </c>
      <c r="B5">
        <v>9.1785669326782199E-2</v>
      </c>
      <c r="C5">
        <v>0.114567041397094</v>
      </c>
      <c r="D5">
        <v>9.8819231986999503E-2</v>
      </c>
      <c r="E5">
        <v>1390080</v>
      </c>
      <c r="F5">
        <v>15999</v>
      </c>
      <c r="G5">
        <f t="shared" si="0"/>
        <v>173.76</v>
      </c>
      <c r="H5">
        <f t="shared" si="1"/>
        <v>1661254</v>
      </c>
      <c r="I5">
        <f t="shared" si="2"/>
        <v>20920.562330276818</v>
      </c>
      <c r="J5">
        <f t="shared" si="3"/>
        <v>0.15762271663026853</v>
      </c>
      <c r="K5">
        <v>5.0480105876237468E-6</v>
      </c>
      <c r="L5">
        <v>2.3333333333819262E-6</v>
      </c>
      <c r="M5">
        <f t="shared" si="4"/>
        <v>7.285767975870025E-2</v>
      </c>
    </row>
    <row r="6" spans="1:13" x14ac:dyDescent="0.3">
      <c r="A6">
        <v>16000</v>
      </c>
      <c r="B6">
        <v>0.18872642517089799</v>
      </c>
      <c r="C6">
        <v>0.24683928489685</v>
      </c>
      <c r="D6">
        <v>0.20352981090545599</v>
      </c>
      <c r="E6">
        <v>2920736</v>
      </c>
      <c r="F6">
        <v>31999</v>
      </c>
      <c r="G6">
        <f t="shared" si="0"/>
        <v>182.54599999999999</v>
      </c>
      <c r="H6">
        <f t="shared" si="1"/>
        <v>3322508</v>
      </c>
      <c r="I6">
        <f t="shared" si="2"/>
        <v>45068.16621407152</v>
      </c>
      <c r="J6">
        <f t="shared" si="3"/>
        <v>0.33955907494540277</v>
      </c>
      <c r="K6">
        <v>5.0480105876237468E-6</v>
      </c>
      <c r="L6">
        <v>2.3333333333819262E-6</v>
      </c>
      <c r="M6">
        <f t="shared" si="4"/>
        <v>0.15695381268908984</v>
      </c>
    </row>
    <row r="7" spans="1:13" x14ac:dyDescent="0.3">
      <c r="A7">
        <v>32000</v>
      </c>
      <c r="B7">
        <v>0.37874984741210899</v>
      </c>
      <c r="C7">
        <v>0.51854157447814897</v>
      </c>
      <c r="D7">
        <v>0.42718096971511799</v>
      </c>
      <c r="E7">
        <v>6126848</v>
      </c>
      <c r="F7">
        <v>63999</v>
      </c>
      <c r="G7">
        <f t="shared" si="0"/>
        <v>191.464</v>
      </c>
      <c r="H7">
        <f t="shared" si="1"/>
        <v>6645016</v>
      </c>
      <c r="I7">
        <f t="shared" si="2"/>
        <v>96590.415535178792</v>
      </c>
      <c r="J7">
        <f t="shared" si="3"/>
        <v>0.72774543326053698</v>
      </c>
      <c r="K7">
        <v>5.0480105876237468E-6</v>
      </c>
      <c r="L7">
        <v>2.3333333333819262E-6</v>
      </c>
      <c r="M7">
        <f t="shared" si="4"/>
        <v>0.33638453172155836</v>
      </c>
    </row>
    <row r="8" spans="1:13" x14ac:dyDescent="0.3">
      <c r="A8">
        <v>64000</v>
      </c>
      <c r="B8">
        <v>0.85115766525268499</v>
      </c>
      <c r="C8">
        <v>1.22863841056823</v>
      </c>
      <c r="D8">
        <v>0.92715408802032395</v>
      </c>
      <c r="E8">
        <v>12768256</v>
      </c>
      <c r="F8">
        <v>127999</v>
      </c>
      <c r="G8">
        <f t="shared" si="0"/>
        <v>199.50399999999999</v>
      </c>
      <c r="H8">
        <f t="shared" si="1"/>
        <v>13290032</v>
      </c>
      <c r="I8">
        <f t="shared" si="2"/>
        <v>206088.99728442909</v>
      </c>
      <c r="J8">
        <f t="shared" si="3"/>
        <v>1.552745433260537</v>
      </c>
      <c r="K8">
        <v>5.0480105876237468E-6</v>
      </c>
      <c r="L8">
        <v>2.3333333333819262E-6</v>
      </c>
      <c r="M8">
        <f t="shared" si="4"/>
        <v>0.71772287612987418</v>
      </c>
    </row>
    <row r="9" spans="1:13" x14ac:dyDescent="0.3">
      <c r="A9">
        <v>128000</v>
      </c>
      <c r="B9">
        <v>1.81896424293518</v>
      </c>
      <c r="C9">
        <v>3.2853376865386901</v>
      </c>
      <c r="D9">
        <v>2.2819772481918301</v>
      </c>
      <c r="E9">
        <v>26580064</v>
      </c>
      <c r="F9">
        <v>255999</v>
      </c>
      <c r="G9">
        <f>E9/A9</f>
        <v>207.65674999999999</v>
      </c>
      <c r="H9">
        <f t="shared" si="1"/>
        <v>26580064</v>
      </c>
      <c r="I9">
        <f t="shared" si="2"/>
        <v>437994.32699700125</v>
      </c>
      <c r="J9">
        <f t="shared" si="3"/>
        <v>3.3</v>
      </c>
      <c r="K9">
        <v>5.0480105876237468E-6</v>
      </c>
      <c r="L9">
        <v>2.3333333333819262E-6</v>
      </c>
      <c r="M9">
        <f t="shared" si="4"/>
        <v>1.5253533776332631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2022-03-14T08:54:56Z</dcterms:modified>
</cp:coreProperties>
</file>