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ProfessDev/Coursera-DataAnalyticUsingExcel_byRICEUni/Quiz-Week3/"/>
    </mc:Choice>
  </mc:AlternateContent>
  <xr:revisionPtr revIDLastSave="0" documentId="13_ncr:1_{5049B8A0-53ED-3B47-87C9-F4762D5A91F2}" xr6:coauthVersionLast="47" xr6:coauthVersionMax="47" xr10:uidLastSave="{00000000-0000-0000-0000-000000000000}"/>
  <bookViews>
    <workbookView xWindow="2600" yWindow="500" windowWidth="20220" windowHeight="17500" activeTab="3" xr2:uid="{00000000-000D-0000-FFFF-FFFF00000000}"/>
  </bookViews>
  <sheets>
    <sheet name="Q10" sheetId="19" r:id="rId1"/>
    <sheet name="Q9" sheetId="18" r:id="rId2"/>
    <sheet name="Q9_2" sheetId="21" r:id="rId3"/>
    <sheet name="Q8 (2)" sheetId="20" r:id="rId4"/>
    <sheet name="Q8" sheetId="17" r:id="rId5"/>
    <sheet name="Q7" sheetId="16" r:id="rId6"/>
    <sheet name="Q6" sheetId="15" r:id="rId7"/>
    <sheet name="Q5" sheetId="13" r:id="rId8"/>
    <sheet name="Q4" sheetId="12" r:id="rId9"/>
    <sheet name="Q3" sheetId="14" r:id="rId10"/>
    <sheet name="Compiled Information" sheetId="10" r:id="rId11"/>
    <sheet name="Order Sales" sheetId="11" r:id="rId12"/>
    <sheet name="Order Shipping" sheetId="9" r:id="rId13"/>
  </sheets>
  <definedNames>
    <definedName name="_xlnm._FilterDatabase" localSheetId="10" hidden="1">'Compiled Information'!$A$2:$D$2</definedName>
    <definedName name="_xlnm._FilterDatabase" localSheetId="11" hidden="1">'Order Sales'!$B$1:$H$2154</definedName>
    <definedName name="_xlnm._FilterDatabase" localSheetId="12" hidden="1">'Order Shipping'!$B$1:$E$2154</definedName>
  </definedName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0" l="1"/>
  <c r="B20" i="17"/>
  <c r="B11" i="16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G1364" i="10"/>
  <c r="G1365" i="10"/>
  <c r="G1366" i="10"/>
  <c r="G1367" i="10"/>
  <c r="G1368" i="10"/>
  <c r="G1369" i="10"/>
  <c r="G1370" i="10"/>
  <c r="G1371" i="10"/>
  <c r="G1372" i="10"/>
  <c r="G1373" i="10"/>
  <c r="G1374" i="10"/>
  <c r="G1375" i="10"/>
  <c r="G1376" i="10"/>
  <c r="G1377" i="10"/>
  <c r="G1378" i="10"/>
  <c r="G1379" i="10"/>
  <c r="G1380" i="10"/>
  <c r="G1381" i="10"/>
  <c r="G1382" i="10"/>
  <c r="G1383" i="10"/>
  <c r="G1384" i="10"/>
  <c r="G1385" i="10"/>
  <c r="G1386" i="10"/>
  <c r="G1387" i="10"/>
  <c r="G1388" i="10"/>
  <c r="G1389" i="10"/>
  <c r="G1390" i="10"/>
  <c r="G1391" i="10"/>
  <c r="G1392" i="10"/>
  <c r="G1393" i="10"/>
  <c r="G1394" i="10"/>
  <c r="G1395" i="10"/>
  <c r="G1396" i="10"/>
  <c r="G1397" i="10"/>
  <c r="G1398" i="10"/>
  <c r="G1399" i="10"/>
  <c r="G1400" i="10"/>
  <c r="G1401" i="10"/>
  <c r="G1402" i="10"/>
  <c r="G1403" i="10"/>
  <c r="G1404" i="10"/>
  <c r="G1405" i="10"/>
  <c r="G1406" i="10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546" i="10"/>
  <c r="G1547" i="10"/>
  <c r="G1548" i="10"/>
  <c r="G1549" i="10"/>
  <c r="G1550" i="10"/>
  <c r="G1551" i="10"/>
  <c r="G1552" i="10"/>
  <c r="G1553" i="10"/>
  <c r="G1554" i="10"/>
  <c r="G1555" i="10"/>
  <c r="G1556" i="10"/>
  <c r="G1557" i="10"/>
  <c r="G1558" i="10"/>
  <c r="G1559" i="10"/>
  <c r="G1560" i="10"/>
  <c r="G1561" i="10"/>
  <c r="G1562" i="10"/>
  <c r="G1563" i="10"/>
  <c r="G1564" i="10"/>
  <c r="G1565" i="10"/>
  <c r="G1566" i="10"/>
  <c r="G1567" i="10"/>
  <c r="G1568" i="10"/>
  <c r="G1569" i="10"/>
  <c r="G1570" i="10"/>
  <c r="G1571" i="10"/>
  <c r="G1572" i="10"/>
  <c r="G1573" i="10"/>
  <c r="G1574" i="10"/>
  <c r="G1575" i="10"/>
  <c r="G1576" i="10"/>
  <c r="G1577" i="10"/>
  <c r="G1578" i="10"/>
  <c r="G1579" i="10"/>
  <c r="G1580" i="10"/>
  <c r="G1581" i="10"/>
  <c r="G1582" i="10"/>
  <c r="G1583" i="10"/>
  <c r="G1584" i="10"/>
  <c r="G1585" i="10"/>
  <c r="G1586" i="10"/>
  <c r="G1587" i="10"/>
  <c r="G1588" i="10"/>
  <c r="G1589" i="10"/>
  <c r="G1590" i="10"/>
  <c r="G1591" i="10"/>
  <c r="G1592" i="10"/>
  <c r="G1593" i="10"/>
  <c r="G1594" i="10"/>
  <c r="G1595" i="10"/>
  <c r="G1596" i="10"/>
  <c r="G1597" i="10"/>
  <c r="G1598" i="10"/>
  <c r="G1599" i="10"/>
  <c r="G1600" i="10"/>
  <c r="G1601" i="10"/>
  <c r="G1602" i="10"/>
  <c r="G1603" i="10"/>
  <c r="G1604" i="10"/>
  <c r="G1605" i="10"/>
  <c r="G1606" i="10"/>
  <c r="G1607" i="10"/>
  <c r="G1608" i="10"/>
  <c r="G1609" i="10"/>
  <c r="G1610" i="10"/>
  <c r="G1611" i="10"/>
  <c r="G1612" i="10"/>
  <c r="G1613" i="10"/>
  <c r="G1614" i="10"/>
  <c r="G1615" i="10"/>
  <c r="G1616" i="10"/>
  <c r="G1617" i="10"/>
  <c r="G1618" i="10"/>
  <c r="G1619" i="10"/>
  <c r="G1620" i="10"/>
  <c r="G1621" i="10"/>
  <c r="G1622" i="10"/>
  <c r="G1623" i="10"/>
  <c r="G1624" i="10"/>
  <c r="G1625" i="10"/>
  <c r="G1626" i="10"/>
  <c r="G1627" i="10"/>
  <c r="G1628" i="10"/>
  <c r="G1629" i="10"/>
  <c r="G1630" i="10"/>
  <c r="G1631" i="10"/>
  <c r="G1632" i="10"/>
  <c r="G1633" i="10"/>
  <c r="G1634" i="10"/>
  <c r="G1635" i="10"/>
  <c r="G1636" i="10"/>
  <c r="G1637" i="10"/>
  <c r="G1638" i="10"/>
  <c r="G1639" i="10"/>
  <c r="G1640" i="10"/>
  <c r="G1641" i="10"/>
  <c r="G1642" i="10"/>
  <c r="G1643" i="10"/>
  <c r="G1644" i="10"/>
  <c r="G1645" i="10"/>
  <c r="G1646" i="10"/>
  <c r="G1647" i="10"/>
  <c r="G1648" i="10"/>
  <c r="G1649" i="10"/>
  <c r="G1650" i="10"/>
  <c r="G1651" i="10"/>
  <c r="G1652" i="10"/>
  <c r="G1653" i="10"/>
  <c r="G1654" i="10"/>
  <c r="G1655" i="10"/>
  <c r="G1656" i="10"/>
  <c r="G1657" i="10"/>
  <c r="G1658" i="10"/>
  <c r="G1659" i="10"/>
  <c r="G1660" i="10"/>
  <c r="G1661" i="10"/>
  <c r="G1662" i="10"/>
  <c r="G1663" i="10"/>
  <c r="G1664" i="10"/>
  <c r="G1665" i="10"/>
  <c r="G1666" i="10"/>
  <c r="G1667" i="10"/>
  <c r="G1668" i="10"/>
  <c r="G1669" i="10"/>
  <c r="G1670" i="10"/>
  <c r="G1671" i="10"/>
  <c r="G1672" i="10"/>
  <c r="G1673" i="10"/>
  <c r="G1674" i="10"/>
  <c r="G1675" i="10"/>
  <c r="G1676" i="10"/>
  <c r="G1677" i="10"/>
  <c r="G1678" i="10"/>
  <c r="G1679" i="10"/>
  <c r="G1680" i="10"/>
  <c r="G1681" i="10"/>
  <c r="G1682" i="10"/>
  <c r="G1683" i="10"/>
  <c r="G1684" i="10"/>
  <c r="G1685" i="10"/>
  <c r="G1686" i="10"/>
  <c r="G1687" i="10"/>
  <c r="G1688" i="10"/>
  <c r="G1689" i="10"/>
  <c r="G1690" i="10"/>
  <c r="G1691" i="10"/>
  <c r="G1692" i="10"/>
  <c r="G1693" i="10"/>
  <c r="G1694" i="10"/>
  <c r="G1695" i="10"/>
  <c r="G1696" i="10"/>
  <c r="G1697" i="10"/>
  <c r="G1698" i="10"/>
  <c r="G1699" i="10"/>
  <c r="G1700" i="10"/>
  <c r="G1701" i="10"/>
  <c r="G1702" i="10"/>
  <c r="G1703" i="10"/>
  <c r="G1704" i="10"/>
  <c r="G1705" i="10"/>
  <c r="G1706" i="10"/>
  <c r="G1707" i="10"/>
  <c r="G1708" i="10"/>
  <c r="G1709" i="10"/>
  <c r="G1710" i="10"/>
  <c r="G1711" i="10"/>
  <c r="G1712" i="10"/>
  <c r="G1713" i="10"/>
  <c r="G1714" i="10"/>
  <c r="G1715" i="10"/>
  <c r="G1716" i="10"/>
  <c r="G1717" i="10"/>
  <c r="G1718" i="10"/>
  <c r="G1719" i="10"/>
  <c r="G1720" i="10"/>
  <c r="G1721" i="10"/>
  <c r="G1722" i="10"/>
  <c r="G1723" i="10"/>
  <c r="G1724" i="10"/>
  <c r="G1725" i="10"/>
  <c r="G1726" i="10"/>
  <c r="G1727" i="10"/>
  <c r="G1728" i="10"/>
  <c r="G1729" i="10"/>
  <c r="G1730" i="10"/>
  <c r="G1731" i="10"/>
  <c r="G1732" i="10"/>
  <c r="G1733" i="10"/>
  <c r="G1734" i="10"/>
  <c r="G1735" i="10"/>
  <c r="G1736" i="10"/>
  <c r="G1737" i="10"/>
  <c r="G1738" i="10"/>
  <c r="G1739" i="10"/>
  <c r="G1740" i="10"/>
  <c r="G1741" i="10"/>
  <c r="G1742" i="10"/>
  <c r="G1743" i="10"/>
  <c r="G1744" i="10"/>
  <c r="G1745" i="10"/>
  <c r="G1746" i="10"/>
  <c r="G1747" i="10"/>
  <c r="G1748" i="10"/>
  <c r="G1749" i="10"/>
  <c r="G1750" i="10"/>
  <c r="G1751" i="10"/>
  <c r="G1752" i="10"/>
  <c r="G1753" i="10"/>
  <c r="G1754" i="10"/>
  <c r="G1755" i="10"/>
  <c r="G1756" i="10"/>
  <c r="G1757" i="10"/>
  <c r="G1758" i="10"/>
  <c r="G1759" i="10"/>
  <c r="G1760" i="10"/>
  <c r="G1761" i="10"/>
  <c r="G1762" i="10"/>
  <c r="G1763" i="10"/>
  <c r="G1764" i="10"/>
  <c r="G1765" i="10"/>
  <c r="G1766" i="10"/>
  <c r="G1767" i="10"/>
  <c r="G1768" i="10"/>
  <c r="G1769" i="10"/>
  <c r="G1770" i="10"/>
  <c r="G1771" i="10"/>
  <c r="G1772" i="10"/>
  <c r="G1773" i="10"/>
  <c r="G1774" i="10"/>
  <c r="G1775" i="10"/>
  <c r="G1776" i="10"/>
  <c r="G1777" i="10"/>
  <c r="G1778" i="10"/>
  <c r="G1779" i="10"/>
  <c r="G1780" i="10"/>
  <c r="G1781" i="10"/>
  <c r="G1782" i="10"/>
  <c r="G1783" i="10"/>
  <c r="G1784" i="10"/>
  <c r="G1785" i="10"/>
  <c r="G1786" i="10"/>
  <c r="G1787" i="10"/>
  <c r="G1788" i="10"/>
  <c r="G1789" i="10"/>
  <c r="G1790" i="10"/>
  <c r="G1791" i="10"/>
  <c r="G1792" i="10"/>
  <c r="G1793" i="10"/>
  <c r="G1794" i="10"/>
  <c r="G1795" i="10"/>
  <c r="G1796" i="10"/>
  <c r="G1797" i="10"/>
  <c r="G1798" i="10"/>
  <c r="G1799" i="10"/>
  <c r="G1800" i="10"/>
  <c r="G1801" i="10"/>
  <c r="G1802" i="10"/>
  <c r="G1803" i="10"/>
  <c r="G1804" i="10"/>
  <c r="G1805" i="10"/>
  <c r="G1806" i="10"/>
  <c r="G1807" i="10"/>
  <c r="G1808" i="10"/>
  <c r="G1809" i="10"/>
  <c r="G1810" i="10"/>
  <c r="G1811" i="10"/>
  <c r="G1812" i="10"/>
  <c r="G1813" i="10"/>
  <c r="G1814" i="10"/>
  <c r="G1815" i="10"/>
  <c r="G1816" i="10"/>
  <c r="G1817" i="10"/>
  <c r="G1818" i="10"/>
  <c r="G1819" i="10"/>
  <c r="G1820" i="10"/>
  <c r="G1821" i="10"/>
  <c r="G1822" i="10"/>
  <c r="G1823" i="10"/>
  <c r="G1824" i="10"/>
  <c r="G1825" i="10"/>
  <c r="G1826" i="10"/>
  <c r="G1827" i="10"/>
  <c r="G1828" i="10"/>
  <c r="G1829" i="10"/>
  <c r="G1830" i="10"/>
  <c r="G1831" i="10"/>
  <c r="G1832" i="10"/>
  <c r="G1833" i="10"/>
  <c r="G1834" i="10"/>
  <c r="G1835" i="10"/>
  <c r="G1836" i="10"/>
  <c r="G1837" i="10"/>
  <c r="G1838" i="10"/>
  <c r="G1839" i="10"/>
  <c r="G1840" i="10"/>
  <c r="G1841" i="10"/>
  <c r="G1842" i="10"/>
  <c r="G1843" i="10"/>
  <c r="G1844" i="10"/>
  <c r="G1845" i="10"/>
  <c r="G1846" i="10"/>
  <c r="G1847" i="10"/>
  <c r="G1848" i="10"/>
  <c r="G1849" i="10"/>
  <c r="G1850" i="10"/>
  <c r="G1851" i="10"/>
  <c r="G1852" i="10"/>
  <c r="G1853" i="10"/>
  <c r="G1854" i="10"/>
  <c r="G1855" i="10"/>
  <c r="G1856" i="10"/>
  <c r="G1857" i="10"/>
  <c r="G1858" i="10"/>
  <c r="G1859" i="10"/>
  <c r="G1860" i="10"/>
  <c r="G1861" i="10"/>
  <c r="G1862" i="10"/>
  <c r="G1863" i="10"/>
  <c r="G1864" i="10"/>
  <c r="G1865" i="10"/>
  <c r="G1866" i="10"/>
  <c r="G1867" i="10"/>
  <c r="G1868" i="10"/>
  <c r="G1869" i="10"/>
  <c r="G1870" i="10"/>
  <c r="G1871" i="10"/>
  <c r="G1872" i="10"/>
  <c r="G1873" i="10"/>
  <c r="G1874" i="10"/>
  <c r="G1875" i="10"/>
  <c r="G1876" i="10"/>
  <c r="G1877" i="10"/>
  <c r="G1878" i="10"/>
  <c r="G1879" i="10"/>
  <c r="G1880" i="10"/>
  <c r="G1881" i="10"/>
  <c r="G1882" i="10"/>
  <c r="G1883" i="10"/>
  <c r="G1884" i="10"/>
  <c r="G1885" i="10"/>
  <c r="G1886" i="10"/>
  <c r="G1887" i="10"/>
  <c r="G1888" i="10"/>
  <c r="G1889" i="10"/>
  <c r="G1890" i="10"/>
  <c r="G1891" i="10"/>
  <c r="G1892" i="10"/>
  <c r="G1893" i="10"/>
  <c r="G1894" i="10"/>
  <c r="G1895" i="10"/>
  <c r="G1896" i="10"/>
  <c r="G1897" i="10"/>
  <c r="G1898" i="10"/>
  <c r="G1899" i="10"/>
  <c r="G1900" i="10"/>
  <c r="G1901" i="10"/>
  <c r="G1902" i="10"/>
  <c r="G1903" i="10"/>
  <c r="G1904" i="10"/>
  <c r="G1905" i="10"/>
  <c r="G1906" i="10"/>
  <c r="G1907" i="10"/>
  <c r="G1908" i="10"/>
  <c r="G1909" i="10"/>
  <c r="G1910" i="10"/>
  <c r="G1911" i="10"/>
  <c r="G1912" i="10"/>
  <c r="G1913" i="10"/>
  <c r="G1914" i="10"/>
  <c r="G1915" i="10"/>
  <c r="G1916" i="10"/>
  <c r="G1917" i="10"/>
  <c r="G1918" i="10"/>
  <c r="G1919" i="10"/>
  <c r="G1920" i="10"/>
  <c r="G1921" i="10"/>
  <c r="G1922" i="10"/>
  <c r="G1923" i="10"/>
  <c r="G1924" i="10"/>
  <c r="G1925" i="10"/>
  <c r="G1926" i="10"/>
  <c r="G1927" i="10"/>
  <c r="G1928" i="10"/>
  <c r="G1929" i="10"/>
  <c r="G1930" i="10"/>
  <c r="G1931" i="10"/>
  <c r="G1932" i="10"/>
  <c r="G1933" i="10"/>
  <c r="G1934" i="10"/>
  <c r="G1935" i="10"/>
  <c r="G1936" i="10"/>
  <c r="G1937" i="10"/>
  <c r="G1938" i="10"/>
  <c r="G1939" i="10"/>
  <c r="G1940" i="10"/>
  <c r="G1941" i="10"/>
  <c r="G1942" i="10"/>
  <c r="G1943" i="10"/>
  <c r="G1944" i="10"/>
  <c r="G1945" i="10"/>
  <c r="G1946" i="10"/>
  <c r="G1947" i="10"/>
  <c r="G1948" i="10"/>
  <c r="G1949" i="10"/>
  <c r="G1950" i="10"/>
  <c r="G1951" i="10"/>
  <c r="G1952" i="10"/>
  <c r="G1953" i="10"/>
  <c r="G1954" i="10"/>
  <c r="G1955" i="10"/>
  <c r="G1956" i="10"/>
  <c r="G1957" i="10"/>
  <c r="G1958" i="10"/>
  <c r="G1959" i="10"/>
  <c r="G1960" i="10"/>
  <c r="G1961" i="10"/>
  <c r="G1962" i="10"/>
  <c r="G1963" i="10"/>
  <c r="G1964" i="10"/>
  <c r="G1965" i="10"/>
  <c r="G1966" i="10"/>
  <c r="G1967" i="10"/>
  <c r="G1968" i="10"/>
  <c r="G1969" i="10"/>
  <c r="G1970" i="10"/>
  <c r="G1971" i="10"/>
  <c r="G1972" i="10"/>
  <c r="G1973" i="10"/>
  <c r="G1974" i="10"/>
  <c r="G1975" i="10"/>
  <c r="G1976" i="10"/>
  <c r="G1977" i="10"/>
  <c r="G1978" i="10"/>
  <c r="G1979" i="10"/>
  <c r="G1980" i="10"/>
  <c r="G1981" i="10"/>
  <c r="G1982" i="10"/>
  <c r="G1983" i="10"/>
  <c r="G1984" i="10"/>
  <c r="G1985" i="10"/>
  <c r="G1986" i="10"/>
  <c r="G1987" i="10"/>
  <c r="G1988" i="10"/>
  <c r="G1989" i="10"/>
  <c r="G1990" i="10"/>
  <c r="G1991" i="10"/>
  <c r="G1992" i="10"/>
  <c r="G1993" i="10"/>
  <c r="G1994" i="10"/>
  <c r="G1995" i="10"/>
  <c r="G1996" i="10"/>
  <c r="G1997" i="10"/>
  <c r="G1998" i="10"/>
  <c r="G1999" i="10"/>
  <c r="G2000" i="10"/>
  <c r="G2001" i="10"/>
  <c r="G2002" i="10"/>
  <c r="G2003" i="10"/>
  <c r="G2004" i="10"/>
  <c r="G2005" i="10"/>
  <c r="G2006" i="10"/>
  <c r="G2007" i="10"/>
  <c r="G2008" i="10"/>
  <c r="G2009" i="10"/>
  <c r="G2010" i="10"/>
  <c r="G2011" i="10"/>
  <c r="G2012" i="10"/>
  <c r="G2013" i="10"/>
  <c r="G2014" i="10"/>
  <c r="G2015" i="10"/>
  <c r="G2016" i="10"/>
  <c r="G2017" i="10"/>
  <c r="G2018" i="10"/>
  <c r="G2019" i="10"/>
  <c r="G2020" i="10"/>
  <c r="G2021" i="10"/>
  <c r="G2022" i="10"/>
  <c r="G2023" i="10"/>
  <c r="G2024" i="10"/>
  <c r="G2025" i="10"/>
  <c r="G2026" i="10"/>
  <c r="G2027" i="10"/>
  <c r="G2028" i="10"/>
  <c r="G2029" i="10"/>
  <c r="G2030" i="10"/>
  <c r="G2031" i="10"/>
  <c r="G2032" i="10"/>
  <c r="G2033" i="10"/>
  <c r="G2034" i="10"/>
  <c r="G2035" i="10"/>
  <c r="G2036" i="10"/>
  <c r="G2037" i="10"/>
  <c r="G2038" i="10"/>
  <c r="G2039" i="10"/>
  <c r="G2040" i="10"/>
  <c r="G2041" i="10"/>
  <c r="G2042" i="10"/>
  <c r="G2043" i="10"/>
  <c r="G2044" i="10"/>
  <c r="G2045" i="10"/>
  <c r="G2046" i="10"/>
  <c r="G2047" i="10"/>
  <c r="G2048" i="10"/>
  <c r="G2049" i="10"/>
  <c r="G2050" i="10"/>
  <c r="G2051" i="10"/>
  <c r="G2052" i="10"/>
  <c r="G2053" i="10"/>
  <c r="G2054" i="10"/>
  <c r="G2055" i="10"/>
  <c r="G2056" i="10"/>
  <c r="G2057" i="10"/>
  <c r="G2058" i="10"/>
  <c r="G2059" i="10"/>
  <c r="G2060" i="10"/>
  <c r="G2061" i="10"/>
  <c r="G2062" i="10"/>
  <c r="G2063" i="10"/>
  <c r="G2064" i="10"/>
  <c r="G2065" i="10"/>
  <c r="G2066" i="10"/>
  <c r="G2067" i="10"/>
  <c r="G2068" i="10"/>
  <c r="G2069" i="10"/>
  <c r="G2070" i="10"/>
  <c r="G2071" i="10"/>
  <c r="G2072" i="10"/>
  <c r="G2073" i="10"/>
  <c r="G2074" i="10"/>
  <c r="G2075" i="10"/>
  <c r="G2076" i="10"/>
  <c r="G2077" i="10"/>
  <c r="G2078" i="10"/>
  <c r="G2079" i="10"/>
  <c r="G2080" i="10"/>
  <c r="G2081" i="10"/>
  <c r="G2082" i="10"/>
  <c r="G2083" i="10"/>
  <c r="G2084" i="10"/>
  <c r="G2085" i="10"/>
  <c r="G2086" i="10"/>
  <c r="G2087" i="10"/>
  <c r="G2088" i="10"/>
  <c r="G2089" i="10"/>
  <c r="G2090" i="10"/>
  <c r="G2091" i="10"/>
  <c r="G2092" i="10"/>
  <c r="G2093" i="10"/>
  <c r="G2094" i="10"/>
  <c r="G2095" i="10"/>
  <c r="G2096" i="10"/>
  <c r="G2097" i="10"/>
  <c r="G2098" i="10"/>
  <c r="G2099" i="10"/>
  <c r="G2100" i="10"/>
  <c r="G2101" i="10"/>
  <c r="G2102" i="10"/>
  <c r="G2103" i="10"/>
  <c r="G2104" i="10"/>
  <c r="G2105" i="10"/>
  <c r="G2106" i="10"/>
  <c r="G2107" i="10"/>
  <c r="G2108" i="10"/>
  <c r="G2109" i="10"/>
  <c r="G2110" i="10"/>
  <c r="G2111" i="10"/>
  <c r="G2112" i="10"/>
  <c r="G2113" i="10"/>
  <c r="G2114" i="10"/>
  <c r="G2115" i="10"/>
  <c r="G2116" i="10"/>
  <c r="G2117" i="10"/>
  <c r="G2118" i="10"/>
  <c r="G2119" i="10"/>
  <c r="G2120" i="10"/>
  <c r="G2121" i="10"/>
  <c r="G2122" i="10"/>
  <c r="G2123" i="10"/>
  <c r="G2124" i="10"/>
  <c r="G2125" i="10"/>
  <c r="G2126" i="10"/>
  <c r="G2127" i="10"/>
  <c r="G2128" i="10"/>
  <c r="G2129" i="10"/>
  <c r="G2130" i="10"/>
  <c r="G2131" i="10"/>
  <c r="G2132" i="10"/>
  <c r="G2133" i="10"/>
  <c r="G2134" i="10"/>
  <c r="G2135" i="10"/>
  <c r="G2136" i="10"/>
  <c r="G2137" i="10"/>
  <c r="G2138" i="10"/>
  <c r="G2139" i="10"/>
  <c r="G2140" i="10"/>
  <c r="G2141" i="10"/>
  <c r="G2142" i="10"/>
  <c r="G2143" i="10"/>
  <c r="G2144" i="10"/>
  <c r="G2145" i="10"/>
  <c r="G2146" i="10"/>
  <c r="G2147" i="10"/>
  <c r="G2148" i="10"/>
  <c r="G2149" i="10"/>
  <c r="G2150" i="10"/>
  <c r="G2151" i="10"/>
  <c r="G2152" i="10"/>
  <c r="G2153" i="10"/>
  <c r="G2154" i="10"/>
  <c r="G2155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1906" i="10"/>
  <c r="E1907" i="10"/>
  <c r="E1908" i="10"/>
  <c r="E1909" i="10"/>
  <c r="E1910" i="10"/>
  <c r="E1911" i="10"/>
  <c r="E1912" i="10"/>
  <c r="E1913" i="10"/>
  <c r="E1914" i="10"/>
  <c r="E1915" i="10"/>
  <c r="E1916" i="10"/>
  <c r="E1917" i="10"/>
  <c r="E1918" i="10"/>
  <c r="E1919" i="10"/>
  <c r="E1920" i="10"/>
  <c r="E1921" i="10"/>
  <c r="E1922" i="10"/>
  <c r="E1923" i="10"/>
  <c r="E1924" i="10"/>
  <c r="E1925" i="10"/>
  <c r="E1926" i="10"/>
  <c r="E1927" i="10"/>
  <c r="E1928" i="10"/>
  <c r="E1929" i="10"/>
  <c r="E1930" i="10"/>
  <c r="E1931" i="10"/>
  <c r="E1932" i="10"/>
  <c r="E1933" i="10"/>
  <c r="E1934" i="10"/>
  <c r="E1935" i="10"/>
  <c r="E1936" i="10"/>
  <c r="E1937" i="10"/>
  <c r="E1938" i="10"/>
  <c r="E1939" i="10"/>
  <c r="E1940" i="10"/>
  <c r="E1941" i="10"/>
  <c r="E1942" i="10"/>
  <c r="E1943" i="10"/>
  <c r="E1944" i="10"/>
  <c r="E1945" i="10"/>
  <c r="E1946" i="10"/>
  <c r="E1947" i="10"/>
  <c r="E1948" i="10"/>
  <c r="E1949" i="10"/>
  <c r="E1950" i="10"/>
  <c r="E1951" i="10"/>
  <c r="E1952" i="10"/>
  <c r="E1953" i="10"/>
  <c r="E1954" i="10"/>
  <c r="E1955" i="10"/>
  <c r="E1956" i="10"/>
  <c r="E1957" i="10"/>
  <c r="E1958" i="10"/>
  <c r="E1959" i="10"/>
  <c r="E1960" i="10"/>
  <c r="E1961" i="10"/>
  <c r="E1962" i="10"/>
  <c r="E1963" i="10"/>
  <c r="E1964" i="10"/>
  <c r="E1965" i="10"/>
  <c r="E1966" i="10"/>
  <c r="E1967" i="10"/>
  <c r="E1968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E2070" i="10"/>
  <c r="E2071" i="10"/>
  <c r="E2072" i="10"/>
  <c r="E2073" i="10"/>
  <c r="E2074" i="10"/>
  <c r="E2075" i="10"/>
  <c r="E2076" i="10"/>
  <c r="E2077" i="10"/>
  <c r="E2078" i="10"/>
  <c r="E2079" i="10"/>
  <c r="E2080" i="10"/>
  <c r="E2081" i="10"/>
  <c r="E2082" i="10"/>
  <c r="E2083" i="10"/>
  <c r="E2084" i="10"/>
  <c r="E2085" i="10"/>
  <c r="E2086" i="10"/>
  <c r="E2087" i="10"/>
  <c r="E2088" i="10"/>
  <c r="E2089" i="10"/>
  <c r="E2090" i="10"/>
  <c r="E2091" i="10"/>
  <c r="E2092" i="10"/>
  <c r="E2093" i="10"/>
  <c r="E2094" i="10"/>
  <c r="E2095" i="10"/>
  <c r="E2096" i="10"/>
  <c r="E2097" i="10"/>
  <c r="E2098" i="10"/>
  <c r="E2099" i="10"/>
  <c r="E2100" i="10"/>
  <c r="E2101" i="10"/>
  <c r="E2102" i="10"/>
  <c r="E2103" i="10"/>
  <c r="E2104" i="10"/>
  <c r="E2105" i="10"/>
  <c r="E2106" i="10"/>
  <c r="E2107" i="10"/>
  <c r="E2108" i="10"/>
  <c r="E2109" i="10"/>
  <c r="E2110" i="10"/>
  <c r="E2111" i="10"/>
  <c r="E2112" i="10"/>
  <c r="E2113" i="10"/>
  <c r="E2114" i="10"/>
  <c r="E2115" i="10"/>
  <c r="E2116" i="10"/>
  <c r="E2117" i="10"/>
  <c r="E2118" i="10"/>
  <c r="E2119" i="10"/>
  <c r="E2120" i="10"/>
  <c r="E2121" i="10"/>
  <c r="E2122" i="10"/>
  <c r="E2123" i="10"/>
  <c r="E2124" i="10"/>
  <c r="E2125" i="10"/>
  <c r="E2126" i="10"/>
  <c r="E2127" i="10"/>
  <c r="E2128" i="10"/>
  <c r="E2129" i="10"/>
  <c r="E2130" i="10"/>
  <c r="E2131" i="10"/>
  <c r="E2132" i="10"/>
  <c r="E2133" i="10"/>
  <c r="E2134" i="10"/>
  <c r="E2135" i="10"/>
  <c r="E2136" i="10"/>
  <c r="E2137" i="10"/>
  <c r="E2138" i="10"/>
  <c r="E2139" i="10"/>
  <c r="E2140" i="10"/>
  <c r="E2141" i="10"/>
  <c r="E2142" i="10"/>
  <c r="E2143" i="10"/>
  <c r="E2144" i="10"/>
  <c r="E2145" i="10"/>
  <c r="E2146" i="10"/>
  <c r="E2147" i="10"/>
  <c r="E2148" i="10"/>
  <c r="E2149" i="10"/>
  <c r="E2150" i="10"/>
  <c r="E2151" i="10"/>
  <c r="E2152" i="10"/>
  <c r="E2153" i="10"/>
  <c r="E2154" i="10"/>
  <c r="E2155" i="10"/>
  <c r="G3" i="10"/>
  <c r="F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3" i="10"/>
  <c r="E3" i="10" l="1"/>
</calcChain>
</file>

<file path=xl/sharedStrings.xml><?xml version="1.0" encoding="utf-8"?>
<sst xmlns="http://schemas.openxmlformats.org/spreadsheetml/2006/main" count="15194" uniqueCount="90">
  <si>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</si>
  <si>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</si>
  <si>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</si>
  <si>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</si>
  <si>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</si>
  <si>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</si>
  <si>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</si>
  <si>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</si>
  <si>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</si>
  <si>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</si>
  <si>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</si>
  <si>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</si>
  <si>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</si>
  <si>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</si>
  <si>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</si>
  <si>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</si>
  <si>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</si>
  <si>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</si>
  <si>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</si>
  <si>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</si>
  <si>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</si>
  <si>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</si>
  <si>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</si>
  <si>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</si>
  <si>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</si>
  <si>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</si>
  <si>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</si>
  <si>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</si>
  <si>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</si>
  <si>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</si>
  <si>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</si>
  <si>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</si>
  <si>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</si>
  <si>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</si>
  <si>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</si>
  <si>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</si>
  <si>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</si>
  <si>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</si>
  <si>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</si>
  <si>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</si>
  <si>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</si>
  <si>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</si>
  <si>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</si>
  <si>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</si>
  <si>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</si>
  <si>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</si>
  <si>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</si>
  <si>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</si>
  <si>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</si>
  <si>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</si>
  <si>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</si>
  <si>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</si>
  <si>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</si>
  <si>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</si>
  <si>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</si>
  <si>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</si>
  <si>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</si>
  <si>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</si>
  <si>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</si>
  <si>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</si>
  <si>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</si>
  <si>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</si>
  <si>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</si>
  <si>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</si>
  <si>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</si>
  <si>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</si>
  <si>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Count of Unique ID</t>
  </si>
  <si>
    <t>Column Labels</t>
  </si>
  <si>
    <t>Grand Total</t>
  </si>
  <si>
    <t>Row Labels</t>
  </si>
  <si>
    <t>Sum of Sales</t>
  </si>
  <si>
    <t>Average of Sales</t>
  </si>
  <si>
    <t>Max of Shipping Cost</t>
  </si>
  <si>
    <t>Count of Order Quantity</t>
  </si>
  <si>
    <t>Qtr1</t>
  </si>
  <si>
    <t>Qtr2</t>
  </si>
  <si>
    <t>Qtr3</t>
  </si>
  <si>
    <t>Qtr4</t>
  </si>
  <si>
    <t>Find Maximum</t>
  </si>
  <si>
    <t>Use search to look for number 23</t>
  </si>
  <si>
    <t>Shipping</t>
  </si>
  <si>
    <t>Row\Column</t>
  </si>
  <si>
    <t>Order</t>
  </si>
  <si>
    <t>To change the date filter --&gt; right click, select group</t>
  </si>
  <si>
    <t>Count of Ship Date</t>
  </si>
  <si>
    <t>Qtr 1 --&gt; Qtr 2</t>
  </si>
  <si>
    <t>Qtr 2 --&gt; Qtr 3</t>
  </si>
  <si>
    <t>Qtr 3 --&gt; Qtr 4</t>
  </si>
  <si>
    <t>Qtr 4 --&gt; Qtr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</si>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</sst>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  <xf numFmtId="164" fontId="0" fillId="0" borderId="0" xfId="0" applyNumberFormat="1"/>
    <xf numFmtId="0" fontId="0" fillId="0" borderId="0" xfId="0" applyAlignment="1">
      <alignment wrapText="1"/>
    </xf>
    <xf numFmtId="0" fontId="0" fillId="34" borderId="0" xfId="0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4" formatCode="0.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[Week3_Store-Sales-2009.xlsx]Q10!PivotTable5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'Q10'!$B$1:$B$2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'Q10'!$A$3:$A$7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'Q10'!$B$3:$B$7</c:f>
              <c:numCache>
                <c:formatCode>General</c:formatCode>
                <c:ptCount val="4"/>
                <c:pt idx="0">
                  <c:v>3096.363442982456</c:v>
                </c:pt>
                <c:pt idx="1">
                  <c:v>1951.8965172413789</c:v>
                </c:pt>
                <c:pt idx="2">
                  <c:v>1998.8163165137612</c:v>
                </c:pt>
                <c:pt idx="3">
                  <c:v>1591.7822067307688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B9-FC40-8134-18BA09712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55536"/>
        <c:axId val="262962960"/>
      </c:lineChart>
      <c:catAx>
        <c:axId val="19681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62962960"/>
        <c:crosses val="autoZero"/>
        <c:auto val="1"/>
        <c:lblAlgn val="ctr"/>
        <c:lblOffset val="100"/>
        <c:noMultiLvlLbl val="0"/>
      </c:catAx>
      <c:valAx>
        <c:axId val="2629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681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[Week3_Store-Sales-2009.xlsx]Q9!PivotTable5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'Q9'!$B$1:$B$2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'Q9'!$A$3:$A$7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'Q9'!$B$3:$B$7</c:f>
              <c:numCache>
                <c:formatCode>General</c:formatCode>
                <c:ptCount val="4"/>
                <c:pt idx="0">
                  <c:v>3096.3634429824565</c:v>
                </c:pt>
                <c:pt idx="1">
                  <c:v>1951.8965172413791</c:v>
                </c:pt>
                <c:pt idx="2">
                  <c:v>1998.8163165137626</c:v>
                </c:pt>
                <c:pt idx="3">
                  <c:v>1591.7822067307693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F-5D4C-BA64-B45C01C8C6D8}"/>
            </c:ext>
          </c:extLst>
        </c:ser>
        <c:ser>
          <c:idx val="1"/>
          <c:order val="1"/>
          <c:tx>
            <c:strRef>
              <c:f>'Q9'!$C$1:$C$2</c:f>
              <c:strCache>
                <c:ptCount val="1"/>
                <c:pt idx="0">
                  <c:v>Corporate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'Q9'!$A$3:$A$7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'Q9'!$C$3:$C$7</c:f>
              <c:numCache>
                <c:formatCode>General</c:formatCode>
                <c:ptCount val="4"/>
                <c:pt idx="0">
                  <c:v>2031.4445075757571</c:v>
                </c:pt>
                <c:pt idx="1">
                  <c:v>1677.789832402234</c:v>
                </c:pt>
                <c:pt idx="2">
                  <c:v>1735.5855217391297</c:v>
                </c:pt>
                <c:pt idx="3">
                  <c:v>2290.0056318681318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F-5D4C-BA64-B45C01C8C6D8}"/>
            </c:ext>
          </c:extLst>
        </c:ser>
        <c:ser>
          <c:idx val="2"/>
          <c:order val="2"/>
          <c:tx>
            <c:strRef>
              <c:f>'Q9'!$D$1:$D$2</c:f>
              <c:strCache>
                <c:ptCount val="1"/>
                <c:pt idx="0">
                  <c:v>Home Office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'Q9'!$A$3:$A$7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'Q9'!$D$3:$D$7</c:f>
              <c:numCache>
                <c:formatCode>General</c:formatCode>
                <c:ptCount val="4"/>
                <c:pt idx="0">
                  <c:v>2221.9861920289845</c:v>
                </c:pt>
                <c:pt idx="1">
                  <c:v>1529.9783201754381</c:v>
                </c:pt>
                <c:pt idx="2">
                  <c:v>1908.7976323529406</c:v>
                </c:pt>
                <c:pt idx="3">
                  <c:v>2031.0739364406775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F-5D4C-BA64-B45C01C8C6D8}"/>
            </c:ext>
          </c:extLst>
        </c:ser>
        <c:ser>
          <c:idx val="3"/>
          <c:order val="3"/>
          <c:tx>
            <c:strRef>
              <c:f>'Q9'!$E$1:$E$2</c:f>
              <c:strCache>
                <c:ptCount val="1"/>
                <c:pt idx="0">
                  <c:v>Small Business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'Q9'!$A$3:$A$7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'Q9'!$E$3:$E$7</c:f>
              <c:numCache>
                <c:formatCode>General</c:formatCode>
                <c:ptCount val="4"/>
                <c:pt idx="0">
                  <c:v>1805.1525954545459</c:v>
                </c:pt>
                <c:pt idx="1">
                  <c:v>1703.8181972477059</c:v>
                </c:pt>
                <c:pt idx="2">
                  <c:v>1746.141461538461</c:v>
                </c:pt>
                <c:pt idx="3">
                  <c:v>1945.761371428571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0F-5D4C-BA64-B45C01C8C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55536"/>
        <c:axId val="262962960"/>
      </c:lineChart>
      <c:catAx>
        <c:axId val="19681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62962960"/>
        <c:crosses val="autoZero"/>
        <c:auto val="1"/>
        <c:lblAlgn val="ctr"/>
        <c:lblOffset val="100"/>
        <c:noMultiLvlLbl val="0"/>
      </c:catAx>
      <c:valAx>
        <c:axId val="2629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681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50800</xdr:rowOff>
    </xdr:from>
    <xdr:to>
      <xdr:col>10</xdr:col>
      <xdr:colOff>787400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9C9FE-D002-3647-ABD1-970295567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63500</xdr:rowOff>
    </xdr:from>
    <xdr:to>
      <xdr:col>12</xdr:col>
      <xdr:colOff>685800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FCBB4-744D-2F4C-A372-0E01CEBCD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3.579762037036" createdVersion="7" refreshedVersion="7" minRefreshableVersion="3" recordCount="2153" xr:uid="{C3DEA24D-6B88-DB43-A0DF-80C595EDFD2D}">
  <cacheSource type="worksheet">
    <worksheetSource ref="A2:G2155" sheet="Compiled Information"/>
  </cacheSource>
  <cacheFields count="7">
    <cacheField name="Unique ID" numFmtId="0">
      <sharedItems containsSemiMixedTypes="0" containsString="0" containsNumber="1" containsInteger="1" minValue="1025" maxValue="28848" count="2153">
        <n v="5280"/>
        <n v="1236"/>
        <n v="8775"/>
        <n v="27798"/>
        <n v="26682"/>
        <n v="24946"/>
        <n v="21543"/>
        <n v="5114"/>
        <n v="15514"/>
        <n v="3535"/>
        <n v="12778"/>
        <n v="19047"/>
        <n v="27124"/>
        <n v="13873"/>
        <n v="23972"/>
        <n v="4652"/>
        <n v="9861"/>
        <n v="7995"/>
        <n v="7708"/>
        <n v="13550"/>
        <n v="15614"/>
        <n v="3536"/>
        <n v="6227"/>
        <n v="17318"/>
        <n v="28095"/>
        <n v="10988"/>
        <n v="22856"/>
        <n v="7433"/>
        <n v="13258"/>
        <n v="25247"/>
        <n v="21193"/>
        <n v="15884"/>
        <n v="21099"/>
        <n v="3689"/>
        <n v="10444"/>
        <n v="19409"/>
        <n v="28294"/>
        <n v="24128"/>
        <n v="5146"/>
        <n v="17166"/>
        <n v="12560"/>
        <n v="21744"/>
        <n v="18565"/>
        <n v="13929"/>
        <n v="19772"/>
        <n v="27182"/>
        <n v="28493"/>
        <n v="24147"/>
        <n v="16980"/>
        <n v="16746"/>
        <n v="4090"/>
        <n v="18921"/>
        <n v="25410"/>
        <n v="21683"/>
        <n v="23398"/>
        <n v="9530"/>
        <n v="22388"/>
        <n v="10616"/>
        <n v="6929"/>
        <n v="23518"/>
        <n v="18400"/>
        <n v="19356"/>
        <n v="8718"/>
        <n v="16873"/>
        <n v="12619"/>
        <n v="28070"/>
        <n v="8556"/>
        <n v="13325"/>
        <n v="2218"/>
        <n v="21167"/>
        <n v="1334"/>
        <n v="21450"/>
        <n v="20556"/>
        <n v="27702"/>
        <n v="19993"/>
        <n v="20039"/>
        <n v="6735"/>
        <n v="27524"/>
        <n v="27771"/>
        <n v="4035"/>
        <n v="23934"/>
        <n v="27336"/>
        <n v="27486"/>
        <n v="21444"/>
        <n v="11892"/>
        <n v="15958"/>
        <n v="20124"/>
        <n v="5040"/>
        <n v="2052"/>
        <n v="6990"/>
        <n v="1166"/>
        <n v="18299"/>
        <n v="13522"/>
        <n v="3320"/>
        <n v="16984"/>
        <n v="18962"/>
        <n v="20593"/>
        <n v="21237"/>
        <n v="2859"/>
        <n v="18275"/>
        <n v="6473"/>
        <n v="28615"/>
        <n v="18592"/>
        <n v="19313"/>
        <n v="24591"/>
        <n v="17005"/>
        <n v="13179"/>
        <n v="7101"/>
        <n v="28220"/>
        <n v="28801"/>
        <n v="2255"/>
        <n v="14386"/>
        <n v="6100"/>
        <n v="28662"/>
        <n v="14181"/>
        <n v="7867"/>
        <n v="16411"/>
        <n v="21722"/>
        <n v="21108"/>
        <n v="15896"/>
        <n v="25124"/>
        <n v="9900"/>
        <n v="21822"/>
        <n v="4865"/>
        <n v="22545"/>
        <n v="7084"/>
        <n v="10305"/>
        <n v="13064"/>
        <n v="16204"/>
        <n v="19373"/>
        <n v="7136"/>
        <n v="27350"/>
        <n v="2009"/>
        <n v="15368"/>
        <n v="24918"/>
        <n v="3058"/>
        <n v="15872"/>
        <n v="19176"/>
        <n v="12821"/>
        <n v="18847"/>
        <n v="17763"/>
        <n v="21339"/>
        <n v="19451"/>
        <n v="26980"/>
        <n v="24149"/>
        <n v="23471"/>
        <n v="9736"/>
        <n v="27863"/>
        <n v="14932"/>
        <n v="15775"/>
        <n v="15443"/>
        <n v="10927"/>
        <n v="10091"/>
        <n v="12965"/>
        <n v="24265"/>
        <n v="8125"/>
        <n v="12199"/>
        <n v="26374"/>
        <n v="15963"/>
        <n v="5709"/>
        <n v="23265"/>
        <n v="1640"/>
        <n v="18536"/>
        <n v="17975"/>
        <n v="17708"/>
        <n v="7362"/>
        <n v="9937"/>
        <n v="12502"/>
        <n v="14629"/>
        <n v="1680"/>
        <n v="22706"/>
        <n v="1863"/>
        <n v="19273"/>
        <n v="17122"/>
        <n v="23723"/>
        <n v="1353"/>
        <n v="15236"/>
        <n v="1134"/>
        <n v="3878"/>
        <n v="8465"/>
        <n v="28428"/>
        <n v="25811"/>
        <n v="5042"/>
        <n v="15754"/>
        <n v="1809"/>
        <n v="7281"/>
        <n v="9105"/>
        <n v="15431"/>
        <n v="22000"/>
        <n v="16436"/>
        <n v="16048"/>
        <n v="9267"/>
        <n v="10951"/>
        <n v="17772"/>
        <n v="23086"/>
        <n v="13721"/>
        <n v="8419"/>
        <n v="24699"/>
        <n v="25919"/>
        <n v="27369"/>
        <n v="11997"/>
        <n v="21835"/>
        <n v="4518"/>
        <n v="21508"/>
        <n v="11801"/>
        <n v="25082"/>
        <n v="13759"/>
        <n v="23059"/>
        <n v="18052"/>
        <n v="28848"/>
        <n v="25199"/>
        <n v="14311"/>
        <n v="2036"/>
        <n v="1429"/>
        <n v="1399"/>
        <n v="9016"/>
        <n v="17586"/>
        <n v="23150"/>
        <n v="16762"/>
        <n v="19652"/>
        <n v="26192"/>
        <n v="3764"/>
        <n v="9969"/>
        <n v="5348"/>
        <n v="26321"/>
        <n v="8752"/>
        <n v="7397"/>
        <n v="23662"/>
        <n v="4565"/>
        <n v="20941"/>
        <n v="23280"/>
        <n v="26745"/>
        <n v="9120"/>
        <n v="5664"/>
        <n v="4020"/>
        <n v="9618"/>
        <n v="11621"/>
        <n v="6907"/>
        <n v="16901"/>
        <n v="21263"/>
        <n v="20704"/>
        <n v="22473"/>
        <n v="19329"/>
        <n v="16936"/>
        <n v="2886"/>
        <n v="3430"/>
        <n v="3974"/>
        <n v="26359"/>
        <n v="11952"/>
        <n v="14536"/>
        <n v="14462"/>
        <n v="3666"/>
        <n v="8698"/>
        <n v="28591"/>
        <n v="23329"/>
        <n v="9349"/>
        <n v="11826"/>
        <n v="6000"/>
        <n v="26474"/>
        <n v="23392"/>
        <n v="23239"/>
        <n v="10252"/>
        <n v="2081"/>
        <n v="16115"/>
        <n v="10314"/>
        <n v="12667"/>
        <n v="4277"/>
        <n v="19876"/>
        <n v="18238"/>
        <n v="6025"/>
        <n v="18328"/>
        <n v="28402"/>
        <n v="7142"/>
        <n v="17173"/>
        <n v="3158"/>
        <n v="3633"/>
        <n v="10426"/>
        <n v="26956"/>
        <n v="28204"/>
        <n v="5973"/>
        <n v="20319"/>
        <n v="14079"/>
        <n v="13136"/>
        <n v="9188"/>
        <n v="11122"/>
        <n v="10263"/>
        <n v="8237"/>
        <n v="8627"/>
        <n v="3308"/>
        <n v="11847"/>
        <n v="16236"/>
        <n v="19393"/>
        <n v="2768"/>
        <n v="17665"/>
        <n v="4509"/>
        <n v="24671"/>
        <n v="10782"/>
        <n v="22754"/>
        <n v="23857"/>
        <n v="6312"/>
        <n v="13534"/>
        <n v="23956"/>
        <n v="8625"/>
        <n v="25032"/>
        <n v="4831"/>
        <n v="19749"/>
        <n v="28786"/>
        <n v="8379"/>
        <n v="21342"/>
        <n v="16386"/>
        <n v="9311"/>
        <n v="11366"/>
        <n v="7065"/>
        <n v="6459"/>
        <n v="15626"/>
        <n v="9889"/>
        <n v="5159"/>
        <n v="22215"/>
        <n v="25419"/>
        <n v="10868"/>
        <n v="25334"/>
        <n v="20387"/>
        <n v="20057"/>
        <n v="25639"/>
        <n v="13467"/>
        <n v="14850"/>
        <n v="14729"/>
        <n v="10407"/>
        <n v="6055"/>
        <n v="23806"/>
        <n v="1333"/>
        <n v="28751"/>
        <n v="27312"/>
        <n v="22038"/>
        <n v="19494"/>
        <n v="21172"/>
        <n v="24455"/>
        <n v="6278"/>
        <n v="20923"/>
        <n v="11774"/>
        <n v="27421"/>
        <n v="18393"/>
        <n v="6556"/>
        <n v="13948"/>
        <n v="19033"/>
        <n v="27991"/>
        <n v="26816"/>
        <n v="3378"/>
        <n v="11008"/>
        <n v="8954"/>
        <n v="16774"/>
        <n v="7570"/>
        <n v="21808"/>
        <n v="7745"/>
        <n v="13050"/>
        <n v="20058"/>
        <n v="25006"/>
        <n v="23069"/>
        <n v="10181"/>
        <n v="26098"/>
        <n v="6518"/>
        <n v="27649"/>
        <n v="9833"/>
        <n v="23106"/>
        <n v="5852"/>
        <n v="9700"/>
        <n v="14805"/>
        <n v="10747"/>
        <n v="1830"/>
        <n v="14156"/>
        <n v="19080"/>
        <n v="15035"/>
        <n v="4970"/>
        <n v="16540"/>
        <n v="27940"/>
        <n v="16931"/>
        <n v="10072"/>
        <n v="4485"/>
        <n v="12225"/>
        <n v="4651"/>
        <n v="23769"/>
        <n v="20351"/>
        <n v="23550"/>
        <n v="28362"/>
        <n v="5794"/>
        <n v="16420"/>
        <n v="3274"/>
        <n v="14209"/>
        <n v="15689"/>
        <n v="10463"/>
        <n v="6433"/>
        <n v="25871"/>
        <n v="15485"/>
        <n v="16898"/>
        <n v="22150"/>
        <n v="27851"/>
        <n v="20889"/>
        <n v="25556"/>
        <n v="17573"/>
        <n v="10719"/>
        <n v="25154"/>
        <n v="21352"/>
        <n v="28701"/>
        <n v="10344"/>
        <n v="8042"/>
        <n v="14975"/>
        <n v="13414"/>
        <n v="10249"/>
        <n v="16410"/>
        <n v="4772"/>
        <n v="14227"/>
        <n v="12497"/>
        <n v="6950"/>
        <n v="6490"/>
        <n v="7286"/>
        <n v="5398"/>
        <n v="16374"/>
        <n v="26847"/>
        <n v="27247"/>
        <n v="1903"/>
        <n v="3358"/>
        <n v="22971"/>
        <n v="2333"/>
        <n v="6255"/>
        <n v="11109"/>
        <n v="24661"/>
        <n v="22500"/>
        <n v="3577"/>
        <n v="26298"/>
        <n v="5802"/>
        <n v="6601"/>
        <n v="28467"/>
        <n v="25368"/>
        <n v="26075"/>
        <n v="19839"/>
        <n v="2924"/>
        <n v="10486"/>
        <n v="2424"/>
        <n v="27673"/>
        <n v="6753"/>
        <n v="3696"/>
        <n v="4465"/>
        <n v="19613"/>
        <n v="23838"/>
        <n v="8900"/>
        <n v="14714"/>
        <n v="12866"/>
        <n v="12975"/>
        <n v="27670"/>
        <n v="17541"/>
        <n v="8680"/>
        <n v="24926"/>
        <n v="24815"/>
        <n v="15661"/>
        <n v="14379"/>
        <n v="17139"/>
        <n v="25732"/>
        <n v="16038"/>
        <n v="25929"/>
        <n v="7514"/>
        <n v="21671"/>
        <n v="10103"/>
        <n v="24742"/>
        <n v="14194"/>
        <n v="10112"/>
        <n v="15279"/>
        <n v="11718"/>
        <n v="24037"/>
        <n v="11872"/>
        <n v="10609"/>
        <n v="12139"/>
        <n v="20609"/>
        <n v="15505"/>
        <n v="12642"/>
        <n v="19752"/>
        <n v="11681"/>
        <n v="10539"/>
        <n v="13588"/>
        <n v="4357"/>
        <n v="11623"/>
        <n v="24579"/>
        <n v="21382"/>
        <n v="6149"/>
        <n v="26208"/>
        <n v="13016"/>
        <n v="4671"/>
        <n v="10975"/>
        <n v="28058"/>
        <n v="3978"/>
        <n v="27206"/>
        <n v="6005"/>
        <n v="14606"/>
        <n v="19138"/>
        <n v="24311"/>
        <n v="19814"/>
        <n v="24432"/>
        <n v="3719"/>
        <n v="28094"/>
        <n v="24644"/>
        <n v="9487"/>
        <n v="12078"/>
        <n v="22169"/>
        <n v="3779"/>
        <n v="14358"/>
        <n v="25350"/>
        <n v="9083"/>
        <n v="1500"/>
        <n v="9277"/>
        <n v="28263"/>
        <n v="21977"/>
        <n v="13964"/>
        <n v="4107"/>
        <n v="28531"/>
        <n v="1464"/>
        <n v="27763"/>
        <n v="3463"/>
        <n v="16259"/>
        <n v="20989"/>
        <n v="4210"/>
        <n v="25165"/>
        <n v="23590"/>
        <n v="18163"/>
        <n v="27734"/>
        <n v="24168"/>
        <n v="24738"/>
        <n v="2686"/>
        <n v="7948"/>
        <n v="22015"/>
        <n v="13572"/>
        <n v="3928"/>
        <n v="12884"/>
        <n v="22154"/>
        <n v="11166"/>
        <n v="11145"/>
        <n v="18453"/>
        <n v="2224"/>
        <n v="1477"/>
        <n v="9844"/>
        <n v="1648"/>
        <n v="12119"/>
        <n v="5099"/>
        <n v="23015"/>
        <n v="25907"/>
        <n v="6164"/>
        <n v="21693"/>
        <n v="15467"/>
        <n v="13833"/>
        <n v="6130"/>
        <n v="24415"/>
        <n v="3014"/>
        <n v="14985"/>
        <n v="7964"/>
        <n v="9600"/>
        <n v="4250"/>
        <n v="24518"/>
        <n v="8481"/>
        <n v="1545"/>
        <n v="14572"/>
        <n v="22230"/>
        <n v="15734"/>
        <n v="16178"/>
        <n v="14954"/>
        <n v="2310"/>
        <n v="22894"/>
        <n v="17646"/>
        <n v="26138"/>
        <n v="13287"/>
        <n v="8682"/>
        <n v="16026"/>
        <n v="11292"/>
        <n v="18182"/>
        <n v="27597"/>
        <n v="13638"/>
        <n v="4704"/>
        <n v="2000"/>
        <n v="27796"/>
        <n v="1065"/>
        <n v="17066"/>
        <n v="21505"/>
        <n v="15830"/>
        <n v="20461"/>
        <n v="4623"/>
        <n v="28323"/>
        <n v="5628"/>
        <n v="8399"/>
        <n v="9212"/>
        <n v="20970"/>
        <n v="12549"/>
        <n v="5260"/>
        <n v="7399"/>
        <n v="7694"/>
        <n v="8504"/>
        <n v="4400"/>
        <n v="20789"/>
        <n v="6171"/>
        <n v="17210"/>
        <n v="16502"/>
        <n v="11563"/>
        <n v="16825"/>
        <n v="4601"/>
        <n v="26549"/>
        <n v="19225"/>
        <n v="22772"/>
        <n v="2520"/>
        <n v="22828"/>
        <n v="26714"/>
        <n v="1556"/>
        <n v="11037"/>
        <n v="28281"/>
        <n v="1528"/>
        <n v="19724"/>
        <n v="19348"/>
        <n v="26508"/>
        <n v="17918"/>
        <n v="4881"/>
        <n v="5560"/>
        <n v="21618"/>
        <n v="14709"/>
        <n v="27343"/>
        <n v="23357"/>
        <n v="17085"/>
        <n v="18699"/>
        <n v="25741"/>
        <n v="26828"/>
        <n v="2985"/>
        <n v="2583"/>
        <n v="1313"/>
        <n v="22819"/>
        <n v="24325"/>
        <n v="10078"/>
        <n v="1814"/>
        <n v="17675"/>
        <n v="12686"/>
        <n v="6546"/>
        <n v="15984"/>
        <n v="5414"/>
        <n v="21542"/>
        <n v="12156"/>
        <n v="9410"/>
        <n v="17412"/>
        <n v="4740"/>
        <n v="7842"/>
        <n v="17029"/>
        <n v="15999"/>
        <n v="17491"/>
        <n v="7126"/>
        <n v="13475"/>
        <n v="5837"/>
        <n v="11482"/>
        <n v="22576"/>
        <n v="11501"/>
        <n v="26424"/>
        <n v="19265"/>
        <n v="18366"/>
        <n v="15523"/>
        <n v="27976"/>
        <n v="13703"/>
        <n v="26580"/>
        <n v="15907"/>
        <n v="4356"/>
        <n v="24633"/>
        <n v="8567"/>
        <n v="9175"/>
        <n v="15559"/>
        <n v="13404"/>
        <n v="6612"/>
        <n v="5792"/>
        <n v="25983"/>
        <n v="15727"/>
        <n v="7243"/>
        <n v="4252"/>
        <n v="18966"/>
        <n v="26237"/>
        <n v="5635"/>
        <n v="9864"/>
        <n v="24744"/>
        <n v="13827"/>
        <n v="11577"/>
        <n v="5089"/>
        <n v="16314"/>
        <n v="26543"/>
        <n v="26611"/>
        <n v="26896"/>
        <n v="23113"/>
        <n v="6705"/>
        <n v="21044"/>
        <n v="18888"/>
        <n v="21916"/>
        <n v="22722"/>
        <n v="25699"/>
        <n v="4148"/>
        <n v="18210"/>
        <n v="20287"/>
        <n v="9217"/>
        <n v="1782"/>
        <n v="18676"/>
        <n v="5738"/>
        <n v="10120"/>
        <n v="20839"/>
        <n v="12896"/>
        <n v="23455"/>
        <n v="27281"/>
        <n v="17622"/>
        <n v="25837"/>
        <n v="12788"/>
        <n v="28485"/>
        <n v="3459"/>
        <n v="14777"/>
        <n v="23462"/>
        <n v="21216"/>
        <n v="21598"/>
        <n v="24760"/>
        <n v="25464"/>
        <n v="14939"/>
        <n v="12337"/>
        <n v="13871"/>
        <n v="26753"/>
        <n v="23322"/>
        <n v="6015"/>
        <n v="26710"/>
        <n v="27177"/>
        <n v="26688"/>
        <n v="17471"/>
        <n v="11664"/>
        <n v="15906"/>
        <n v="9950"/>
        <n v="15394"/>
        <n v="16587"/>
        <n v="25658"/>
        <n v="28826"/>
        <n v="5355"/>
        <n v="3417"/>
        <n v="2103"/>
        <n v="9352"/>
        <n v="26041"/>
        <n v="22199"/>
        <n v="22594"/>
        <n v="13082"/>
        <n v="21560"/>
        <n v="8853"/>
        <n v="20493"/>
        <n v="12906"/>
        <n v="4935"/>
        <n v="21063"/>
        <n v="13357"/>
        <n v="19589"/>
        <n v="5082"/>
        <n v="23560"/>
        <n v="28021"/>
        <n v="27374"/>
        <n v="23252"/>
        <n v="2606"/>
        <n v="16081"/>
        <n v="15325"/>
        <n v="10573"/>
        <n v="14331"/>
        <n v="13254"/>
        <n v="15600"/>
        <n v="20681"/>
        <n v="5494"/>
        <n v="1925"/>
        <n v="20476"/>
        <n v="2099"/>
        <n v="5872"/>
        <n v="7180"/>
        <n v="14341"/>
        <n v="2195"/>
        <n v="8936"/>
        <n v="26265"/>
        <n v="8523"/>
        <n v="1145"/>
        <n v="9886"/>
        <n v="22984"/>
        <n v="11446"/>
        <n v="16514"/>
        <n v="3255"/>
        <n v="20379"/>
        <n v="28448"/>
        <n v="26935"/>
        <n v="26398"/>
        <n v="19979"/>
        <n v="8288"/>
        <n v="15393"/>
        <n v="11422"/>
        <n v="5375"/>
        <n v="27232"/>
        <n v="18631"/>
        <n v="6403"/>
        <n v="10978"/>
        <n v="19905"/>
        <n v="23753"/>
        <n v="18541"/>
        <n v="28494"/>
        <n v="14994"/>
        <n v="15513"/>
        <n v="20363"/>
        <n v="10758"/>
        <n v="14184"/>
        <n v="20785"/>
        <n v="28303"/>
        <n v="6450"/>
        <n v="20207"/>
        <n v="18651"/>
        <n v="12026"/>
        <n v="26495"/>
        <n v="8613"/>
        <n v="26059"/>
        <n v="16870"/>
        <n v="14261"/>
        <n v="14596"/>
        <n v="6706"/>
        <n v="7202"/>
        <n v="21281"/>
        <n v="25351"/>
        <n v="14033"/>
        <n v="18375"/>
        <n v="28683"/>
        <n v="28075"/>
        <n v="20568"/>
        <n v="6069"/>
        <n v="20752"/>
        <n v="2270"/>
        <n v="5172"/>
        <n v="3390"/>
        <n v="13771"/>
        <n v="24056"/>
        <n v="19655"/>
        <n v="20396"/>
        <n v="5395"/>
        <n v="3558"/>
        <n v="7249"/>
        <n v="13613"/>
        <n v="22403"/>
        <n v="28841"/>
        <n v="19680"/>
        <n v="12224"/>
        <n v="25961"/>
        <n v="25995"/>
        <n v="2152"/>
        <n v="16063"/>
        <n v="23442"/>
        <n v="3968"/>
        <n v="4690"/>
        <n v="25241"/>
        <n v="8983"/>
        <n v="21249"/>
        <n v="23321"/>
        <n v="10872"/>
        <n v="6322"/>
        <n v="2631"/>
        <n v="17638"/>
        <n v="19270"/>
        <n v="16369"/>
        <n v="19628"/>
        <n v="16199"/>
        <n v="12818"/>
        <n v="24968"/>
        <n v="20436"/>
        <n v="1188"/>
        <n v="25600"/>
        <n v="4549"/>
        <n v="9018"/>
        <n v="20412"/>
        <n v="11023"/>
        <n v="14407"/>
        <n v="7187"/>
        <n v="22619"/>
        <n v="7656"/>
        <n v="13264"/>
        <n v="12754"/>
        <n v="12943"/>
        <n v="20277"/>
        <n v="18745"/>
        <n v="21951"/>
        <n v="22121"/>
        <n v="24045"/>
        <n v="9059"/>
        <n v="2785"/>
        <n v="27255"/>
        <n v="11404"/>
        <n v="3634"/>
        <n v="5990"/>
        <n v="24613"/>
        <n v="27050"/>
        <n v="8218"/>
        <n v="16426"/>
        <n v="17793"/>
        <n v="11537"/>
        <n v="19532"/>
        <n v="25911"/>
        <n v="9990"/>
        <n v="5193"/>
        <n v="3130"/>
        <n v="19961"/>
        <n v="15111"/>
        <n v="11647"/>
        <n v="9800"/>
        <n v="23494"/>
        <n v="21141"/>
        <n v="26764"/>
        <n v="27410"/>
        <n v="23535"/>
        <n v="16803"/>
        <n v="11730"/>
        <n v="20870"/>
        <n v="10483"/>
        <n v="1221"/>
        <n v="3659"/>
        <n v="26119"/>
        <n v="8289"/>
        <n v="24433"/>
        <n v="3199"/>
        <n v="22372"/>
        <n v="19307"/>
        <n v="3796"/>
        <n v="10838"/>
        <n v="18811"/>
        <n v="10369"/>
        <n v="15889"/>
        <n v="1850"/>
        <n v="12295"/>
        <n v="15048"/>
        <n v="9323"/>
        <n v="22296"/>
        <n v="12097"/>
        <n v="10704"/>
        <n v="20183"/>
        <n v="12074"/>
        <n v="14254"/>
        <n v="13768"/>
        <n v="27614"/>
        <n v="10202"/>
        <n v="3493"/>
        <n v="22057"/>
        <n v="23786"/>
        <n v="12058"/>
        <n v="18274"/>
        <n v="10843"/>
        <n v="28552"/>
        <n v="25937"/>
        <n v="24527"/>
        <n v="25791"/>
        <n v="25004"/>
        <n v="14187"/>
        <n v="25836"/>
        <n v="4123"/>
        <n v="26436"/>
        <n v="1367"/>
        <n v="16663"/>
        <n v="22284"/>
        <n v="26912"/>
        <n v="9679"/>
        <n v="6577"/>
        <n v="9450"/>
        <n v="18038"/>
        <n v="14248"/>
        <n v="9583"/>
        <n v="2810"/>
        <n v="8675"/>
        <n v="5471"/>
        <n v="19427"/>
        <n v="21038"/>
        <n v="28034"/>
        <n v="11694"/>
        <n v="21994"/>
        <n v="16575"/>
        <n v="7845"/>
        <n v="17453"/>
        <n v="23705"/>
        <n v="25520"/>
        <n v="4229"/>
        <n v="21428"/>
        <n v="22263"/>
        <n v="9687"/>
        <n v="12175"/>
        <n v="21765"/>
        <n v="18148"/>
        <n v="1948"/>
        <n v="15190"/>
        <n v="13423"/>
        <n v="21678"/>
        <n v="12405"/>
        <n v="9640"/>
        <n v="24843"/>
        <n v="14627"/>
        <n v="16083"/>
        <n v="9659"/>
        <n v="20016"/>
        <n v="14647"/>
        <n v="11614"/>
        <n v="15580"/>
        <n v="1258"/>
        <n v="19015"/>
        <n v="26255"/>
        <n v="25242"/>
        <n v="4999"/>
        <n v="1045"/>
        <n v="20242"/>
        <n v="21847"/>
        <n v="27396"/>
        <n v="17428"/>
        <n v="6258"/>
        <n v="13200"/>
        <n v="14744"/>
        <n v="9245"/>
        <n v="1389"/>
        <n v="15167"/>
        <n v="12705"/>
        <n v="11914"/>
        <n v="12006"/>
        <n v="22441"/>
        <n v="5610"/>
        <n v="6342"/>
        <n v="28718"/>
        <n v="9156"/>
        <n v="12372"/>
        <n v="17399"/>
        <n v="8108"/>
        <n v="15752"/>
        <n v="28641"/>
        <n v="5008"/>
        <n v="21161"/>
        <n v="4864"/>
        <n v="14485"/>
        <n v="25389"/>
        <n v="22479"/>
        <n v="20713"/>
        <n v="13122"/>
        <n v="28337"/>
        <n v="7006"/>
        <n v="5690"/>
        <n v="26349"/>
        <n v="13933"/>
        <n v="15683"/>
        <n v="17760"/>
        <n v="4198"/>
        <n v="13383"/>
        <n v="2961"/>
        <n v="2925"/>
        <n v="26749"/>
        <n v="27013"/>
        <n v="19101"/>
        <n v="18584"/>
        <n v="6889"/>
        <n v="13925"/>
        <n v="8913"/>
        <n v="23128"/>
        <n v="23879"/>
        <n v="2685"/>
        <n v="15105"/>
        <n v="10785"/>
        <n v="8047"/>
        <n v="25731"/>
        <n v="10158"/>
        <n v="20965"/>
        <n v="22630"/>
        <n v="18937"/>
        <n v="6947"/>
        <n v="1789"/>
        <n v="8323"/>
        <n v="13363"/>
        <n v="21575"/>
        <n v="7425"/>
        <n v="5946"/>
        <n v="10889"/>
        <n v="14785"/>
        <n v="14773"/>
        <n v="4975"/>
        <n v="7773"/>
        <n v="18895"/>
        <n v="6858"/>
        <n v="13465"/>
        <n v="21017"/>
        <n v="23396"/>
        <n v="28146"/>
        <n v="10977"/>
        <n v="21620"/>
        <n v="18531"/>
        <n v="24979"/>
        <n v="23339"/>
        <n v="9845"/>
        <n v="2705"/>
        <n v="14942"/>
        <n v="2026"/>
        <n v="22661"/>
        <n v="17274"/>
        <n v="19564"/>
        <n v="18635"/>
        <n v="14198"/>
        <n v="22808"/>
        <n v="2862"/>
        <n v="10638"/>
        <n v="15018"/>
        <n v="23502"/>
        <n v="9840"/>
        <n v="27819"/>
        <n v="12924"/>
        <n v="2835"/>
        <n v="2128"/>
        <n v="10152"/>
        <n v="9561"/>
        <n v="7176"/>
        <n v="16652"/>
        <n v="18326"/>
        <n v="8968"/>
        <n v="18794"/>
        <n v="9098"/>
        <n v="2232"/>
        <n v="12492"/>
        <n v="22935"/>
        <n v="21854"/>
        <n v="19256"/>
        <n v="23829"/>
        <n v="5234"/>
        <n v="16735"/>
        <n v="1085"/>
        <n v="14499"/>
        <n v="7018"/>
        <n v="11083"/>
        <n v="17855"/>
        <n v="22448"/>
        <n v="21730"/>
        <n v="16659"/>
        <n v="24199"/>
        <n v="7503"/>
        <n v="26547"/>
        <n v="15813"/>
        <n v="13797"/>
        <n v="3218"/>
        <n v="15286"/>
        <n v="8441"/>
        <n v="18789"/>
        <n v="23575"/>
        <n v="18663"/>
        <n v="16886"/>
        <n v="19686"/>
        <n v="9253"/>
        <n v="18324"/>
        <n v="10740"/>
        <n v="1638"/>
        <n v="6185"/>
        <n v="8177"/>
        <n v="28250"/>
        <n v="7730"/>
        <n v="16773"/>
        <n v="24254"/>
        <n v="12542"/>
        <n v="4897"/>
        <n v="26411"/>
        <n v="18998"/>
        <n v="21178"/>
        <n v="17960"/>
        <n v="20565"/>
        <n v="21870"/>
        <n v="4083"/>
        <n v="25533"/>
        <n v="6865"/>
        <n v="15089"/>
        <n v="11150"/>
        <n v="18961"/>
        <n v="27207"/>
        <n v="17102"/>
        <n v="1111"/>
        <n v="15796"/>
        <n v="13988"/>
        <n v="23289"/>
        <n v="19067"/>
        <n v="27774"/>
        <n v="18149"/>
        <n v="4437"/>
        <n v="15916"/>
        <n v="7668"/>
        <n v="23460"/>
        <n v="3446"/>
        <n v="22997"/>
        <n v="14123"/>
        <n v="19159"/>
        <n v="8822"/>
        <n v="16230"/>
        <n v="4854"/>
        <n v="3039"/>
        <n v="3730"/>
        <n v="5733"/>
        <n v="25530"/>
        <n v="13817"/>
        <n v="9137"/>
        <n v="27094"/>
        <n v="14268"/>
        <n v="28193"/>
        <n v="5924"/>
        <n v="27252"/>
        <n v="9834"/>
        <n v="17235"/>
        <n v="26724"/>
        <n v="12393"/>
        <n v="2831"/>
        <n v="16520"/>
        <n v="6826"/>
        <n v="23367"/>
        <n v="10562"/>
        <n v="5535"/>
        <n v="16373"/>
        <n v="10148"/>
        <n v="19509"/>
        <n v="20814"/>
        <n v="5887"/>
        <n v="22510"/>
        <n v="5905"/>
        <n v="12715"/>
        <n v="14073"/>
        <n v="20345"/>
        <n v="25886"/>
        <n v="16628"/>
        <n v="2561"/>
        <n v="27577"/>
        <n v="1406"/>
        <n v="3800"/>
        <n v="10605"/>
        <n v="25849"/>
        <n v="25104"/>
        <n v="6699"/>
        <n v="6828"/>
        <n v="15020"/>
        <n v="7696"/>
        <n v="25580"/>
        <n v="24724"/>
        <n v="5640"/>
        <n v="17764"/>
        <n v="15203"/>
        <n v="28483"/>
        <n v="7472"/>
        <n v="28479"/>
        <n v="12319"/>
        <n v="16930"/>
        <n v="13523"/>
        <n v="17965"/>
        <n v="25265"/>
        <n v="9708"/>
        <n v="26142"/>
        <n v="23429"/>
        <n v="27826"/>
        <n v="21895"/>
        <n v="15268"/>
        <n v="2965"/>
        <n v="7164"/>
        <n v="23910"/>
        <n v="6814"/>
        <n v="26573"/>
        <n v="7829"/>
        <n v="9053"/>
        <n v="3946"/>
        <n v="23361"/>
        <n v="16347"/>
        <n v="26528"/>
        <n v="1448"/>
        <n v="16154"/>
        <n v="4298"/>
        <n v="10794"/>
        <n v="27028"/>
        <n v="20512"/>
        <n v="25709"/>
        <n v="27143"/>
        <n v="1757"/>
        <n v="3170"/>
        <n v="7873"/>
        <n v="18904"/>
        <n v="10853"/>
        <n v="2060"/>
        <n v="23175"/>
        <n v="15973"/>
        <n v="27439"/>
        <n v="17258"/>
        <n v="16686"/>
        <n v="18041"/>
        <n v="11459"/>
        <n v="28171"/>
        <n v="1205"/>
        <n v="6435"/>
        <n v="22195"/>
        <n v="10552"/>
        <n v="20861"/>
        <n v="7582"/>
        <n v="20130"/>
        <n v="4492"/>
        <n v="13866"/>
        <n v="13566"/>
        <n v="25467"/>
        <n v="18106"/>
        <n v="4646"/>
        <n v="26870"/>
        <n v="11651"/>
        <n v="14691"/>
        <n v="26278"/>
        <n v="16200"/>
        <n v="26236"/>
        <n v="25249"/>
        <n v="6365"/>
        <n v="13498"/>
        <n v="24076"/>
        <n v="7264"/>
        <n v="7787"/>
        <n v="25442"/>
        <n v="12843"/>
        <n v="10533"/>
        <n v="25499"/>
        <n v="23080"/>
        <n v="11729"/>
        <n v="4255"/>
        <n v="24804"/>
        <n v="12359"/>
        <n v="4170"/>
        <n v="18602"/>
        <n v="6790"/>
        <n v="11935"/>
        <n v="21894"/>
        <n v="22673"/>
        <n v="21748"/>
        <n v="13156"/>
        <n v="10582"/>
        <n v="9851"/>
        <n v="12582"/>
        <n v="2581"/>
        <n v="24349"/>
        <n v="5448"/>
        <n v="28011"/>
        <n v="18872"/>
        <n v="6853"/>
        <n v="15239"/>
        <n v="6007"/>
        <n v="2463"/>
        <n v="28768"/>
        <n v="8274"/>
        <n v="18016"/>
        <n v="16951"/>
        <n v="12522"/>
        <n v="16606"/>
        <n v="22180"/>
        <n v="3896"/>
        <n v="18133"/>
        <n v="11334"/>
        <n v="15370"/>
        <n v="25130"/>
        <n v="25807"/>
        <n v="23291"/>
        <n v="2943"/>
        <n v="13950"/>
        <n v="10882"/>
        <n v="15248"/>
        <n v="26658"/>
        <n v="17439"/>
        <n v="4331"/>
        <n v="26451"/>
        <n v="4642"/>
        <n v="25024"/>
        <n v="6681"/>
        <n v="18387"/>
        <n v="18446"/>
        <n v="22072"/>
        <n v="2579"/>
        <n v="17152"/>
        <n v="2287"/>
        <n v="15996"/>
        <n v="13441"/>
        <n v="16091"/>
        <n v="19899"/>
        <n v="10220"/>
        <n v="22225"/>
        <n v="4377"/>
        <n v="24101"/>
        <n v="6768"/>
        <n v="4765"/>
        <n v="1510"/>
        <n v="23348"/>
        <n v="17892"/>
        <n v="21472"/>
        <n v="18109"/>
        <n v="20658"/>
        <n v="21176"/>
        <n v="24385"/>
        <n v="5217"/>
        <n v="21717"/>
        <n v="25582"/>
        <n v="27760"/>
        <n v="5670"/>
        <n v="6166"/>
        <n v="6807"/>
        <n v="16967"/>
        <n v="25108"/>
        <n v="6203"/>
        <n v="1688"/>
        <n v="24779"/>
        <n v="13246"/>
        <n v="1748"/>
        <n v="25777"/>
        <n v="7921"/>
        <n v="21811"/>
        <n v="3002"/>
        <n v="8844"/>
        <n v="14836"/>
        <n v="7804"/>
        <n v="14882"/>
        <n v="8132"/>
        <n v="19475"/>
        <n v="8155"/>
        <n v="22312"/>
        <n v="17732"/>
        <n v="20256"/>
        <n v="18775"/>
        <n v="2177"/>
        <n v="21022"/>
        <n v="18186"/>
        <n v="27536"/>
        <n v="1731"/>
        <n v="8740"/>
        <n v="10506"/>
        <n v="12382"/>
        <n v="4705"/>
        <n v="3121"/>
        <n v="21186"/>
        <n v="3341"/>
        <n v="20653"/>
        <n v="17089"/>
        <n v="15933"/>
        <n v="28571"/>
        <n v="15228"/>
        <n v="28152"/>
        <n v="2484"/>
        <n v="11314"/>
        <n v="22685"/>
        <n v="17359"/>
        <n v="20449"/>
        <n v="1025"/>
        <n v="6410"/>
        <n v="8060"/>
        <n v="18361"/>
        <n v="19259"/>
        <n v="25057"/>
        <n v="24602"/>
        <n v="19125"/>
        <n v="10909"/>
        <n v="15130"/>
        <n v="6626"/>
        <n v="24179"/>
        <n v="2407"/>
        <n v="23862"/>
        <n v="23772"/>
        <n v="24456"/>
        <n v="7984"/>
        <n v="22913"/>
        <n v="9555"/>
        <n v="28384"/>
        <n v="23691"/>
        <n v="26863"/>
        <n v="6754"/>
        <n v="21403"/>
        <n v="16590"/>
        <n v="4718"/>
        <n v="18804"/>
        <n v="22786"/>
        <n v="24457"/>
        <n v="17996"/>
        <n v="13224"/>
        <n v="7548"/>
        <n v="2742"/>
        <n v="28713"/>
        <n v="8769"/>
        <n v="17133"/>
        <n v="25764"/>
        <n v="11276"/>
        <n v="9434"/>
        <n v="3298"/>
        <n v="27243"/>
        <n v="10144"/>
        <n v="26598"/>
        <n v="12568"/>
        <n v="5785"/>
        <n v="17296"/>
        <n v="15331"/>
        <n v="21797"/>
        <n v="17687"/>
        <n v="1614"/>
        <n v="7145"/>
        <n v="27544"/>
        <n v="27495"/>
        <n v="17936"/>
        <n v="11059"/>
        <n v="4814"/>
        <n v="5272"/>
        <n v="6675"/>
        <n v="10522"/>
        <n v="12809"/>
        <n v="14049"/>
        <n v="22249"/>
        <n v="16477"/>
        <n v="26309"/>
        <n v="6654"/>
        <n v="17579"/>
        <n v="10967"/>
        <n v="17817"/>
        <n v="22611"/>
        <n v="19691"/>
        <n v="10814"/>
        <n v="11768"/>
        <n v="23959"/>
        <n v="21481"/>
        <n v="2334"/>
        <n v="17197"/>
        <n v="5572"/>
        <n v="9776"/>
        <n v="13841"/>
        <n v="16296"/>
        <n v="5459"/>
        <n v="1294"/>
        <n v="23549"/>
        <n v="19103"/>
        <n v="25597"/>
        <n v="14758"/>
        <n v="6032"/>
        <n v="8994"/>
        <n v="3067"/>
        <n v="28403"/>
        <n v="20893"/>
        <n v="12876"/>
        <n v="23313"/>
        <n v="21318"/>
        <n v="15608"/>
        <n v="16459"/>
        <n v="2744"/>
        <n v="20606"/>
        <n v="19062"/>
        <n v="20460"/>
        <n v="24213"/>
        <n v="26426"/>
        <n v="16787"/>
        <n v="17179"/>
        <n v="15545"/>
        <n v="2662"/>
        <n v="7459"/>
        <n v="16753"/>
        <n v="5227"/>
        <n v="22030"/>
        <n v="1453"/>
        <n v="6465"/>
        <n v="2584"/>
        <n v="20071"/>
        <n v="3476"/>
        <n v="13193"/>
        <n v="11792"/>
        <n v="16713"/>
        <n v="23993"/>
        <n v="27394"/>
        <n v="26137"/>
        <n v="17343"/>
        <n v="17558"/>
        <n v="7539"/>
        <n v="22085"/>
        <n v="1712"/>
        <n v="17380"/>
        <n v="9505"/>
        <n v="18505"/>
        <n v="18066"/>
        <n v="5447"/>
        <n v="1278"/>
        <n v="23694"/>
        <n v="12738"/>
        <n v="12472"/>
        <n v="27348"/>
        <n v="18608"/>
        <n v="6972"/>
        <n v="2171"/>
        <n v="10241"/>
        <n v="28724"/>
        <n v="11317"/>
        <n v="27952"/>
        <n v="8084"/>
        <n v="14897"/>
        <n v="2665"/>
        <n v="19210"/>
        <n v="13892"/>
        <n v="26787"/>
        <n v="20230"/>
        <n v="26806"/>
        <n v="14423"/>
        <n v="23754"/>
        <n v="14760"/>
        <n v="25177"/>
        <n v="24122"/>
        <n v="5978"/>
        <n v="23420"/>
        <n v="27737"/>
        <n v="4417"/>
        <n v="12693"/>
        <n v="7579"/>
        <n v="5439"/>
        <n v="4835"/>
        <n v="20199"/>
        <n v="4916"/>
        <n v="15068"/>
        <n v="15057"/>
        <n v="11390"/>
        <n v="23099"/>
        <n v="11744"/>
        <n v="19077"/>
        <n v="8714"/>
        <n v="19797"/>
        <n v="20729"/>
        <n v="20532"/>
        <n v="21196"/>
        <n v="3682"/>
        <n v="21395"/>
        <n v="11895"/>
        <n v="8589"/>
        <n v="20711"/>
        <n v="28508"/>
        <n v="16704"/>
        <n v="18476"/>
        <n v="6239"/>
        <n v="12817"/>
        <n v="7075"/>
        <n v="12247"/>
        <n v="27874"/>
        <n v="19713"/>
        <n v="17041"/>
        <n v="13025"/>
        <n v="22753"/>
        <n v="20247"/>
        <n v="26907"/>
        <n v="6381"/>
        <n v="19936"/>
        <n v="5316"/>
        <n v="8112"/>
        <n v="8669"/>
        <n v="26636"/>
        <n v="5515"/>
        <n v="18690"/>
        <n v="8979"/>
        <n v="11587"/>
        <n v="27117"/>
        <n v="3745"/>
        <n v="3586"/>
        <n v="20159"/>
        <n v="8650"/>
        <n v="27712"/>
        <n v="11073"/>
        <n v="20302"/>
        <n v="16586"/>
        <n v="23480"/>
        <n v="25182"/>
        <n v="4739"/>
        <n v="18552"/>
        <n v="4958"/>
        <n v="22938"/>
        <n v="6104"/>
        <n v="27531"/>
        <n v="24409"/>
        <n v="9252"/>
        <n v="9031"/>
        <n v="25219"/>
        <n v="5965"/>
        <n v="7753"/>
        <n v="2448"/>
        <n v="2774"/>
        <n v="23672"/>
        <n v="22106"/>
        <n v="15488"/>
        <n v="11719"/>
        <n v="27074"/>
        <n v="16221"/>
        <n v="21077"/>
        <n v="13927"/>
        <n v="28309"/>
        <n v="5617"/>
        <n v="3678"/>
        <n v="13710"/>
        <n v="6024"/>
        <n v="3599"/>
        <n v="19550"/>
        <n v="17513"/>
        <n v="4584"/>
        <n v="14445"/>
        <n v="5244"/>
        <n v="9389"/>
        <n v="4794"/>
        <n v="12141"/>
        <n v="22737"/>
        <n v="7051"/>
        <n v="9654"/>
        <n v="2549"/>
        <n v="24863"/>
        <n v="22414"/>
        <n v="28225"/>
        <n v="13922"/>
        <n v="14019"/>
        <n v="13017"/>
        <n v="18377"/>
        <n v="5341"/>
        <n v="11532"/>
        <n v="14547"/>
        <n v="6142"/>
        <n v="15552"/>
        <n v="27812"/>
        <n v="19931"/>
        <n v="24549"/>
        <n v="23637"/>
        <n v="2382"/>
        <n v="7594"/>
        <n v="20104"/>
        <n v="3988"/>
        <n v="26126"/>
        <n v="25595"/>
        <n v="5643"/>
        <n v="4192"/>
        <n v="25771"/>
        <n v="21796"/>
        <n v="28842"/>
        <n v="23042"/>
        <n v="23408"/>
        <n v="9754"/>
        <n v="15417"/>
        <n v="25786"/>
        <n v="27632"/>
        <n v="23123"/>
        <n v="11974"/>
        <n v="21396"/>
        <n v="4314"/>
        <n v="27770"/>
        <n v="8819"/>
        <n v="3621"/>
        <n v="26537"/>
        <n v="17752"/>
        <n v="25055"/>
        <n v="20278"/>
        <n v="22259"/>
        <n v="27428"/>
        <n v="3183"/>
        <n v="12553"/>
        <n v="22419"/>
        <n v="11220"/>
        <n v="7384"/>
        <n v="13917"/>
        <n v="24914"/>
        <n v="26440"/>
        <n v="16920"/>
        <n v="1879"/>
        <n v="8159"/>
        <n v="10048"/>
        <n v="2537"/>
        <n v="16121"/>
        <n v="3131"/>
        <n v="8980"/>
        <n v="11547"/>
        <n v="24002"/>
        <n v="25968"/>
        <n v="6088"/>
        <n v="23848"/>
        <n v="11841"/>
        <n v="24459"/>
        <n v="27279"/>
        <n v="13980"/>
        <n v="2178"/>
        <n v="19455"/>
        <n v="9375"/>
        <n v="5043"/>
        <n v="19233"/>
        <n v="24679"/>
        <n v="21306"/>
        <n v="3934"/>
        <n v="3517"/>
        <n v="16330"/>
        <n v="28515"/>
        <n v="14505"/>
        <n v="2908"/>
        <n v="14664"/>
        <n v="10679"/>
        <n v="17034"/>
        <n v="19286"/>
        <n v="7639"/>
        <n v="11356"/>
        <n v="4448"/>
        <n v="17403"/>
        <n v="9743"/>
        <n v="26330"/>
        <n v="18989"/>
        <n v="1868"/>
        <n v="23588"/>
        <n v="3815"/>
        <n v="3445"/>
        <n v="5486"/>
        <n v="20633"/>
        <n v="10459"/>
        <n v="14290"/>
        <n v="2726"/>
        <n v="3910"/>
        <n v="25330"/>
        <n v="16998"/>
        <n v="10389"/>
        <n v="15142"/>
        <n v="10651"/>
        <n v="2498"/>
        <n v="26299"/>
        <n v="8198"/>
        <n v="23413"/>
        <n v="17868"/>
        <n v="18979"/>
        <n v="6724"/>
        <n v="18405"/>
        <n v="8360"/>
        <n v="6497"/>
        <n v="28184"/>
        <n v="19456"/>
        <n v="7669"/>
        <n v="8254"/>
        <n v="4093"/>
        <n v="22344"/>
        <n v="24233"/>
        <n v="25272"/>
        <n v="12708"/>
        <n v="28276"/>
        <n v="18261"/>
        <n v="18582"/>
        <n v="21255"/>
        <n v="21125"/>
        <n v="17683"/>
        <n v="17547"/>
        <n v="3888"/>
        <n v="10007"/>
        <n v="26838"/>
        <n v="26315"/>
        <n v="20289"/>
        <n v="24391"/>
        <n v="25181"/>
        <n v="16569"/>
        <n v="28635"/>
        <n v="26888"/>
        <n v="15410"/>
        <n v="8426"/>
        <n v="17449"/>
        <n v="17344"/>
        <n v="18692"/>
        <n v="8012"/>
        <n v="23615"/>
        <n v="18722"/>
        <n v="28597"/>
        <n v="20410"/>
        <n v="10929"/>
        <n v="16130"/>
        <n v="22109"/>
        <n v="13782"/>
        <n v="15306"/>
        <n v="4991"/>
        <n v="24402"/>
        <n v="12270"/>
        <n v="7412"/>
        <n v="8063"/>
        <n v="26989"/>
        <n v="3238"/>
        <n v="23593"/>
        <n v="14388"/>
        <n v="8305"/>
        <n v="22637"/>
        <n v="24288"/>
        <n v="24493"/>
        <n v="2041"/>
        <n v="8796"/>
        <n v="4065"/>
        <n v="13655"/>
        <n v="6124"/>
        <n v="3268"/>
        <n v="13347"/>
        <n v="9238"/>
        <n v="27295"/>
        <n v="7917"/>
        <n v="22535"/>
        <n v="1090"/>
        <n v="16554"/>
        <n v="17519"/>
        <n v="6775"/>
        <n v="5608"/>
        <n v="7618"/>
        <n v="8036"/>
        <n v="27915"/>
        <n v="3948"/>
        <n v="6925"/>
        <n v="7135"/>
        <n v="12037"/>
        <n v="7209"/>
        <n v="25476"/>
        <n v="2613"/>
        <n v="16508"/>
        <n v="24343"/>
        <n v="23323"/>
        <n v="3299"/>
        <n v="3392"/>
        <n v="17894"/>
        <n v="27089"/>
        <n v="26224"/>
        <n v="11594"/>
        <n v="18230"/>
        <n v="19340"/>
        <n v="15677"/>
        <n v="10655"/>
        <n v="18425"/>
        <n v="9596"/>
        <n v="23111"/>
        <n v="12993"/>
        <n v="1577"/>
        <n v="1109"/>
        <n v="14984"/>
        <n v="21037"/>
        <n v="5824"/>
        <n v="3832"/>
        <n v="20328"/>
        <n v="24117"/>
        <n v="24889"/>
        <n v="27903"/>
        <n v="11188"/>
        <n v="8577"/>
        <n v="25825"/>
        <n v="13680"/>
        <n v="28109"/>
        <n v="13300"/>
        <n v="6646"/>
        <n v="5064"/>
        <n v="24016"/>
        <n v="11700"/>
        <n v="24559"/>
        <n v="27371"/>
        <n v="14521"/>
        <n v="16272"/>
        <n v="19341"/>
        <n v="26693"/>
        <n v="18083"/>
        <n v="15709"/>
        <n v="25302"/>
        <n v="9289"/>
        <n v="26407"/>
        <n v="18330"/>
        <n v="21938"/>
        <n v="3089"/>
        <n v="5758"/>
        <n v="24593"/>
        <n v="17252"/>
        <n v="4570"/>
        <n v="27164"/>
        <n v="17845"/>
        <n v="12402"/>
        <n v="20997"/>
        <n v="20081"/>
        <n v="3043"/>
        <n v="13736"/>
        <n v="5019"/>
        <n v="14907"/>
        <n v="1965"/>
        <n v="24655"/>
        <n v="24364"/>
        <n v="24728"/>
        <n v="14101"/>
        <n v="7339"/>
        <n v="18827"/>
        <n v="6217"/>
        <n v="27463"/>
        <n v="25616"/>
        <n v="19289"/>
        <n v="20146"/>
        <n v="28723"/>
        <n v="8540"/>
        <n v="22465"/>
        <n v="22331"/>
        <n v="26608"/>
        <n v="9085"/>
        <n v="23740"/>
        <n v="9874"/>
        <n v="13521"/>
        <n v="12605"/>
        <n v="22127"/>
        <n v="11245"/>
        <n v="23885"/>
        <n v="21522"/>
        <n v="21784"/>
        <n v="21042"/>
        <n v="20907"/>
        <n v="27691"/>
        <n v="10290"/>
        <n v="7026"/>
        <n v="25455"/>
        <n v="16526"/>
        <n v="25547"/>
        <n v="22873"/>
        <n v="24718"/>
        <n v="19258"/>
        <n v="22750"/>
        <n v="19586"/>
        <n v="26017"/>
        <n v="15763"/>
        <n v="9924"/>
        <n v="1988"/>
        <n v="27887"/>
        <n v="4044"/>
        <n v="5383"/>
        <n v="16008"/>
        <n v="5786"/>
        <n v="16093"/>
        <n v="28739"/>
        <n v="25322"/>
        <n v="8339"/>
        <n v="28129"/>
        <n v="22168"/>
        <n v="13400"/>
        <n v="21364"/>
        <n v="8081"/>
        <n v="23211"/>
        <n v="7171"/>
        <n v="23850"/>
        <n v="10029"/>
        <n v="3152"/>
        <n v="12425"/>
        <n v="12664"/>
        <n v="3102"/>
        <n v="23200"/>
        <n v="10275"/>
        <n v="7483"/>
        <n v="25681"/>
        <n v="3853"/>
        <n v="1266"/>
        <n v="10542"/>
        <n v="25282"/>
        <n v="4857"/>
        <n v="18489"/>
        <n v="2359"/>
        <n v="20895"/>
        <n v="24454"/>
        <n v="25936"/>
        <n v="7454"/>
        <n v="9730"/>
        <n v="12437"/>
        <n v="9331"/>
        <n v="11086"/>
        <n v="9814"/>
        <n v="28219"/>
        <n v="25049"/>
        <n v="4537"/>
        <n v="18519"/>
        <n v="12453"/>
        <n v="23217"/>
        <n v="22327"/>
        <n v="25518"/>
        <n v="9472"/>
        <n v="11267"/>
        <n v="5587"/>
        <n v="6835"/>
        <n v="2996"/>
        <n v="14899"/>
        <n v="24484"/>
        <n v="16849"/>
        <n v="15855"/>
        <n v="5305"/>
        <n v="26623"/>
        <n v="7936"/>
        <n v="5390"/>
        <n v="23036"/>
        <n v="25698"/>
        <n v="13097"/>
        <n v="1667"/>
        <n v="26165"/>
        <n v="15353"/>
        <n v="24852"/>
        <n v="20854"/>
        <n v="6293"/>
        <n v="6536"/>
        <n v="10433"/>
        <n v="15506"/>
        <n v="6101"/>
        <n v="27506"/>
        <n v="18351"/>
        <n v="24820"/>
        <n v="21965"/>
        <n v="27722"/>
        <n v="17610"/>
        <n v="19909"/>
        <n v="17696"/>
        <n v="26107"/>
        <n v="7896"/>
        <n v="17841"/>
        <n v="27567"/>
        <n v="14159"/>
        <n v="19196"/>
        <n v="16562"/>
        <n v="15637"/>
        <n v="4000"/>
        <n v="8868"/>
        <n v="11203"/>
        <n v="9302"/>
        <n v="2283"/>
        <n v="19530"/>
        <n v="12090"/>
        <n v="9264"/>
        <n v="7318"/>
        <n v="6331"/>
        <n v="22562"/>
        <n v="16440"/>
        <n v="7232"/>
        <n v="1601"/>
        <n v="24953"/>
        <n v="28459"/>
        <n v="22948"/>
        <n v="11769"/>
        <n v="17848"/>
        <n v="22848"/>
        <n v="21414"/>
        <n v="21652"/>
        <n v="18754"/>
        <n v="20765"/>
        <n v="24870"/>
        <n v="14286"/>
        <n v="5771"/>
        <n v="17989"/>
        <n v="5161"/>
        <n v="3466"/>
        <n v="14682"/>
        <n v="19855"/>
        <n v="25867"/>
        <n v="2673"/>
        <n v="10129"/>
        <n v="14006"/>
        <n v="5135"/>
        <n v="10338"/>
        <n v="17905"/>
        <n v="16263"/>
        <n v="7301"/>
        <n v="11516"/>
        <n v="17337"/>
        <n v="3353"/>
        <n v="7487"/>
        <n v="26185"/>
        <n v="1633"/>
        <n v="23253"/>
        <n v="14137"/>
        <n v="13269"/>
        <n v="14858"/>
        <n v="6305"/>
        <n v="25217"/>
        <n v="2571"/>
        <n v="14815"/>
        <n v="22349"/>
        <n v="21642"/>
        <n v="11948"/>
        <n v="3312"/>
        <n v="2642"/>
        <n v="13406"/>
        <n v="22133"/>
        <n v="18757"/>
        <n v="8879"/>
        <n v="15475"/>
      </sharedItems>
    </cacheField>
    <cacheField name="Order Date" numFmtId="14">
      <sharedItems containsSemiMixedTypes="0" containsNonDate="0" containsDate="1" containsString="0" minDate="2009-01-01T00:00:00" maxDate="2010-01-01T00:00:00" count="357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</sharedItems>
      <fieldGroup base="1">
        <rangePr groupBy="quarters" startDate="2009-01-01T00:00:00" endDate="2010-01-01T00:00:00"/>
        <groupItems count="6">
          <s v="&lt;2009/01/01"/>
          <s v="Qtr1"/>
          <s v="Qtr2"/>
          <s v="Qtr3"/>
          <s v="Qtr4"/>
          <s v="&gt;2010/01/01"/>
        </groupItems>
      </fieldGroup>
    </cacheField>
    <cacheField name="Ship Date" numFmtId="14">
      <sharedItems containsSemiMixedTypes="0" containsNonDate="0" containsDate="1" containsString="0" minDate="2009-01-02T00:00:00" maxDate="2010-01-09T00:00:00" count="370">
        <d v="2009-02-16T00:00:00"/>
        <d v="2009-01-05T00:00:00"/>
        <d v="2009-04-06T00:00:00"/>
        <d v="2009-12-23T00:00:00"/>
        <d v="2009-12-02T00:00:00"/>
        <d v="2009-11-04T00:00:00"/>
        <d v="2009-09-19T00:00:00"/>
        <d v="2009-02-14T00:00:00"/>
        <d v="2009-07-02T00:00:00"/>
        <d v="2009-01-25T00:00:00"/>
        <d v="2009-05-25T00:00:00"/>
        <d v="2009-08-16T00:00:00"/>
        <d v="2009-12-08T00:00:00"/>
        <d v="2009-06-09T00:00:00"/>
        <d v="2009-10-21T00:00:00"/>
        <d v="2009-02-08T00:00:00"/>
        <d v="2009-04-19T00:00:00"/>
        <d v="2009-03-29T00:00:00"/>
        <d v="2009-03-26T00:00:00"/>
        <d v="2009-06-04T00:00:00"/>
        <d v="2009-07-03T00:00:00"/>
        <d v="2009-01-24T00:00:00"/>
        <d v="2009-03-08T00:00:00"/>
        <d v="2009-08-02T00:00:00"/>
        <d v="2009-12-19T00:00:00"/>
        <d v="2009-05-04T00:00:00"/>
        <d v="2009-10-04T00:00:00"/>
        <d v="2009-03-22T00:00:00"/>
        <d v="2009-05-29T00:00:00"/>
        <d v="2009-11-12T00:00:00"/>
        <d v="2009-09-16T00:00:00"/>
        <d v="2009-07-06T00:00:00"/>
        <d v="2009-09-13T00:00:00"/>
        <d v="2009-01-28T00:00:00"/>
        <d v="2009-04-25T00:00:00"/>
        <d v="2009-08-21T00:00:00"/>
        <d v="2009-12-27T00:00:00"/>
        <d v="2009-10-25T00:00:00"/>
        <d v="2009-02-15T00:00:00"/>
        <d v="2009-07-24T00:00:00"/>
        <d v="2009-05-23T00:00:00"/>
        <d v="2009-09-21T00:00:00"/>
        <d v="2009-08-12T00:00:00"/>
        <d v="2009-06-08T00:00:00"/>
        <d v="2009-08-27T00:00:00"/>
        <d v="2009-12-30T00:00:00"/>
        <d v="2009-10-24T00:00:00"/>
        <d v="2009-07-23T00:00:00"/>
        <d v="2009-07-19T00:00:00"/>
        <d v="2009-01-31T00:00:00"/>
        <d v="2009-11-14T00:00:00"/>
        <d v="2009-09-20T00:00:00"/>
        <d v="2009-10-12T00:00:00"/>
        <d v="2009-04-12T00:00:00"/>
        <d v="2009-09-29T00:00:00"/>
        <d v="2009-04-29T00:00:00"/>
        <d v="2009-03-15T00:00:00"/>
        <d v="2009-10-14T00:00:00"/>
        <d v="2009-08-11T00:00:00"/>
        <d v="2009-08-22T00:00:00"/>
        <d v="2009-04-11T00:00:00"/>
        <d v="2009-07-18T00:00:00"/>
        <d v="2009-12-22T00:00:00"/>
        <d v="2009-04-03T00:00:00"/>
        <d v="2009-05-31T00:00:00"/>
        <d v="2009-01-11T00:00:00"/>
        <d v="2009-09-14T00:00:00"/>
        <d v="2009-09-18T00:00:00"/>
        <d v="2009-09-05T00:00:00"/>
        <d v="2009-12-14T00:00:00"/>
        <d v="2009-08-29T00:00:00"/>
        <d v="2009-03-13T00:00:00"/>
        <d v="2009-12-13T00:00:00"/>
        <d v="2009-12-15T00:00:00"/>
        <d v="2009-02-02T00:00:00"/>
        <d v="2009-12-11T00:00:00"/>
        <d v="2009-05-17T00:00:00"/>
        <d v="2009-07-10T00:00:00"/>
        <d v="2009-01-10T00:00:00"/>
        <d v="2009-03-18T00:00:00"/>
        <d v="2009-01-04T00:00:00"/>
        <d v="2009-08-08T00:00:00"/>
        <d v="2009-06-03T00:00:00"/>
        <d v="2009-01-22T00:00:00"/>
        <d v="2009-01-18T00:00:00"/>
        <d v="2009-08-07T00:00:00"/>
        <d v="2009-12-28T00:00:00"/>
        <d v="2009-08-20T00:00:00"/>
        <d v="2009-11-02T00:00:00"/>
        <d v="2009-07-22T00:00:00"/>
        <d v="2009-03-20T00:00:00"/>
        <d v="2009-12-21T00:00:00"/>
        <d v="2010-01-08T00:00:00"/>
        <d v="2009-06-16T00:00:00"/>
        <d v="2009-03-03T00:00:00"/>
        <d v="2009-12-29T00:00:00"/>
        <d v="2009-07-17T00:00:00"/>
        <d v="2009-09-12T00:00:00"/>
        <d v="2009-11-07T00:00:00"/>
        <d v="2009-09-22T00:00:00"/>
        <d v="2009-02-12T00:00:00"/>
        <d v="2009-10-02T00:00:00"/>
        <d v="2009-04-24T00:00:00"/>
        <d v="2009-05-27T00:00:00"/>
        <d v="2009-07-09T00:00:00"/>
        <d v="2009-12-10T00:00:00"/>
        <d v="2009-07-01T00:00:00"/>
        <d v="2009-11-05T00:00:00"/>
        <d v="2009-01-20T00:00:00"/>
        <d v="2009-08-18T00:00:00"/>
        <d v="2009-08-04T00:00:00"/>
        <d v="2009-09-15T00:00:00"/>
        <d v="2009-08-24T00:00:00"/>
        <d v="2009-12-12T00:00:00"/>
        <d v="2009-10-15T00:00:00"/>
        <d v="2009-04-17T00:00:00"/>
        <d v="2009-12-17T00:00:00"/>
        <d v="2009-06-23T00:00:00"/>
        <d v="2009-07-05T00:00:00"/>
        <d v="2009-07-07T00:00:00"/>
        <d v="2009-05-03T00:00:00"/>
        <d v="2009-04-22T00:00:00"/>
        <d v="2009-10-26T00:00:00"/>
        <d v="2009-05-18T00:00:00"/>
        <d v="2009-11-28T00:00:00"/>
        <d v="2009-02-23T00:00:00"/>
        <d v="2009-10-09T00:00:00"/>
        <d v="2009-01-08T00:00:00"/>
        <d v="2009-08-15T00:00:00"/>
        <d v="2009-08-05T00:00:00"/>
        <d v="2009-08-01T00:00:00"/>
        <d v="2009-04-20T00:00:00"/>
        <d v="2009-06-18T00:00:00"/>
        <d v="2009-01-07T00:00:00"/>
        <d v="2009-01-06T00:00:00"/>
        <d v="2009-06-29T00:00:00"/>
        <d v="2009-01-09T00:00:00"/>
        <d v="2009-04-02T00:00:00"/>
        <d v="2009-12-25T00:00:00"/>
        <d v="2009-11-21T00:00:00"/>
        <d v="2009-02-13T00:00:00"/>
        <d v="2009-07-04T00:00:00"/>
        <d v="2009-04-09T00:00:00"/>
        <d v="2009-06-30T00:00:00"/>
        <d v="2009-09-24T00:00:00"/>
        <d v="2009-07-16T00:00:00"/>
        <d v="2009-04-10T00:00:00"/>
        <d v="2009-10-08T00:00:00"/>
        <d v="2009-06-05T00:00:00"/>
        <d v="2009-03-31T00:00:00"/>
        <d v="2009-02-06T00:00:00"/>
        <d v="2009-09-17T00:00:00"/>
        <d v="2009-05-16T00:00:00"/>
        <d v="2009-11-06T00:00:00"/>
        <d v="2009-12-31T00:00:00"/>
        <d v="2009-11-10T00:00:00"/>
        <d v="2009-06-14T00:00:00"/>
        <d v="2009-04-08T00:00:00"/>
        <d v="2009-07-31T00:00:00"/>
        <d v="2009-11-25T00:00:00"/>
        <d v="2009-11-26T00:00:00"/>
        <d v="2009-03-23T00:00:00"/>
        <d v="2009-10-18T00:00:00"/>
        <d v="2009-10-11T00:00:00"/>
        <d v="2009-02-22T00:00:00"/>
        <d v="2009-02-01T00:00:00"/>
        <d v="2009-04-14T00:00:00"/>
        <d v="2009-05-14T00:00:00"/>
        <d v="2009-03-16T00:00:00"/>
        <d v="2009-09-07T00:00:00"/>
        <d v="2009-10-01T00:00:00"/>
        <d v="2009-08-23T00:00:00"/>
        <d v="2009-01-16T00:00:00"/>
        <d v="2009-01-23T00:00:00"/>
        <d v="2009-06-24T00:00:00"/>
        <d v="2009-06-17T00:00:00"/>
        <d v="2009-01-27T00:00:00"/>
        <d v="2009-04-04T00:00:00"/>
        <d v="2009-03-06T00:00:00"/>
        <d v="2009-11-29T00:00:00"/>
        <d v="2009-10-10T00:00:00"/>
        <d v="2009-04-23T00:00:00"/>
        <d v="2009-02-09T00:00:00"/>
        <d v="2009-08-28T00:00:00"/>
        <d v="2009-03-01T00:00:00"/>
        <d v="2009-08-10T00:00:00"/>
        <d v="2009-12-24T00:00:00"/>
        <d v="2009-07-25T00:00:00"/>
        <d v="2009-01-21T00:00:00"/>
        <d v="2009-02-27T00:00:00"/>
        <d v="2009-09-02T00:00:00"/>
        <d v="2009-06-12T00:00:00"/>
        <d v="2009-05-28T00:00:00"/>
        <d v="2009-05-05T00:00:00"/>
        <d v="2009-03-30T00:00:00"/>
        <d v="2009-05-15T00:00:00"/>
        <d v="2009-07-11T00:00:00"/>
        <d v="2009-02-05T00:00:00"/>
        <d v="2009-05-02T00:00:00"/>
        <d v="2009-10-06T00:00:00"/>
        <d v="2009-10-23T00:00:00"/>
        <d v="2009-02-11T00:00:00"/>
        <d v="2010-01-04T00:00:00"/>
        <d v="2009-07-12T00:00:00"/>
        <d v="2009-05-10T00:00:00"/>
        <d v="2009-04-21T00:00:00"/>
        <d v="2009-09-25T00:00:00"/>
        <d v="2009-05-06T00:00:00"/>
        <d v="2009-09-03T00:00:00"/>
        <d v="2009-08-30T00:00:00"/>
        <d v="2009-06-22T00:00:00"/>
        <d v="2009-03-04T00:00:00"/>
        <d v="2010-01-03T00:00:00"/>
        <d v="2009-10-30T00:00:00"/>
        <d v="2009-03-05T00:00:00"/>
        <d v="2009-09-10T00:00:00"/>
        <d v="2009-03-10T00:00:00"/>
        <d v="2009-06-11T00:00:00"/>
        <d v="2009-08-17T00:00:00"/>
        <d v="2009-12-05T00:00:00"/>
        <d v="2009-03-25T00:00:00"/>
        <d v="2009-06-02T00:00:00"/>
        <d v="2009-11-23T00:00:00"/>
        <d v="2009-04-15T00:00:00"/>
        <d v="2009-05-01T00:00:00"/>
        <d v="2009-06-19T00:00:00"/>
        <d v="2009-05-20T00:00:00"/>
        <d v="2009-10-20T00:00:00"/>
        <d v="2009-07-14T00:00:00"/>
        <d v="2009-11-27T00:00:00"/>
        <d v="2009-07-21T00:00:00"/>
        <d v="2009-09-27T00:00:00"/>
        <d v="2009-09-09T00:00:00"/>
        <d v="2009-07-30T00:00:00"/>
        <d v="2009-04-30T00:00:00"/>
        <d v="2009-03-28T00:00:00"/>
        <d v="2009-06-26T00:00:00"/>
        <d v="2009-04-26T00:00:00"/>
        <d v="2009-05-26T00:00:00"/>
        <d v="2009-02-19T00:00:00"/>
        <d v="2009-07-13T00:00:00"/>
        <d v="2009-12-06T00:00:00"/>
        <d v="2009-01-12T00:00:00"/>
        <d v="2009-09-30T00:00:00"/>
        <d v="2009-01-29T00:00:00"/>
        <d v="2009-03-12T00:00:00"/>
        <d v="2010-01-01T00:00:00"/>
        <d v="2009-11-13T00:00:00"/>
        <d v="2009-01-19T00:00:00"/>
        <d v="2009-04-27T00:00:00"/>
        <d v="2009-01-13T00:00:00"/>
        <d v="2009-06-21T00:00:00"/>
        <d v="2009-04-05T00:00:00"/>
        <d v="2009-07-29T00:00:00"/>
        <d v="2009-11-18T00:00:00"/>
        <d v="2009-03-24T00:00:00"/>
        <d v="2009-11-09T00:00:00"/>
        <d v="2009-06-13T00:00:00"/>
        <d v="2009-06-28T00:00:00"/>
        <d v="2009-07-08T00:00:00"/>
        <d v="2009-05-13T00:00:00"/>
        <d v="2009-12-07T00:00:00"/>
        <d v="2009-10-27T00:00:00"/>
        <d v="2009-10-29T00:00:00"/>
        <d v="2009-12-20T00:00:00"/>
        <d v="2009-11-03T00:00:00"/>
        <d v="2009-04-16T00:00:00"/>
        <d v="2009-02-03T00:00:00"/>
        <d v="2009-09-11T00:00:00"/>
        <d v="2009-10-17T00:00:00"/>
        <d v="2009-08-06T00:00:00"/>
        <d v="2009-01-15T00:00:00"/>
        <d v="2009-06-10T00:00:00"/>
        <d v="2009-05-07T00:00:00"/>
        <d v="2009-04-18T00:00:00"/>
        <d v="2009-10-07T00:00:00"/>
        <d v="2009-11-22T00:00:00"/>
        <d v="2009-06-07T00:00:00"/>
        <d v="2009-01-17T00:00:00"/>
        <d v="2009-08-03T00:00:00"/>
        <d v="2009-05-08T00:00:00"/>
        <d v="2009-08-09T00:00:00"/>
        <d v="2009-01-14T00:00:00"/>
        <d v="2009-12-16T00:00:00"/>
        <d v="2009-02-10T00:00:00"/>
        <d v="2009-02-21T00:00:00"/>
        <d v="2009-04-01T00:00:00"/>
        <d v="2009-02-20T00:00:00"/>
        <d v="2009-07-28T00:00:00"/>
        <d v="2009-05-11T00:00:00"/>
        <d v="2009-12-04T00:00:00"/>
        <d v="2009-12-03T00:00:00"/>
        <d v="2009-08-26T00:00:00"/>
        <d v="2009-11-30T00:00:00"/>
        <d v="2009-12-09T00:00:00"/>
        <d v="2009-11-20T00:00:00"/>
        <d v="2009-10-28T00:00:00"/>
        <d v="2009-05-22T00:00:00"/>
        <d v="2009-02-18T00:00:00"/>
        <d v="2009-02-26T00:00:00"/>
        <d v="2009-05-12T00:00:00"/>
        <d v="2009-08-19T00:00:00"/>
        <d v="2009-02-04T00:00:00"/>
        <d v="2009-11-01T00:00:00"/>
        <d v="2009-03-14T00:00:00"/>
        <d v="2009-03-19T00:00:00"/>
        <d v="2009-11-17T00:00:00"/>
        <d v="2009-02-24T00:00:00"/>
        <d v="2009-09-08T00:00:00"/>
        <d v="2009-10-13T00:00:00"/>
        <d v="2009-12-26T00:00:00"/>
        <d v="2009-11-16T00:00:00"/>
        <d v="2009-02-28T00:00:00"/>
        <d v="2009-11-19T00:00:00"/>
        <d v="2010-01-06T00:00:00"/>
        <d v="2009-08-25T00:00:00"/>
        <d v="2009-04-28T00:00:00"/>
        <d v="2009-05-30T00:00:00"/>
        <d v="2009-09-04T00:00:00"/>
        <d v="2009-03-21T00:00:00"/>
        <d v="2009-05-09T00:00:00"/>
        <d v="2009-02-17T00:00:00"/>
        <d v="2009-08-13T00:00:00"/>
        <d v="2009-03-07T00:00:00"/>
        <d v="2009-08-31T00:00:00"/>
        <d v="2009-06-15T00:00:00"/>
        <d v="2009-06-06T00:00:00"/>
        <d v="2010-01-02T00:00:00"/>
        <d v="2009-11-24T00:00:00"/>
        <d v="2009-02-07T00:00:00"/>
        <d v="2009-10-03T00:00:00"/>
        <d v="2009-09-28T00:00:00"/>
        <d v="2009-10-22T00:00:00"/>
        <d v="2009-01-26T00:00:00"/>
        <d v="2009-10-31T00:00:00"/>
        <d v="2009-01-30T00:00:00"/>
        <d v="2009-06-25T00:00:00"/>
        <d v="2009-05-19T00:00:00"/>
        <d v="2009-09-26T00:00:00"/>
        <d v="2009-10-19T00:00:00"/>
        <d v="2009-04-13T00:00:00"/>
        <d v="2009-07-27T00:00:00"/>
        <d v="2009-06-01T00:00:00"/>
        <d v="2009-05-21T00:00:00"/>
        <d v="2009-07-15T00:00:00"/>
        <d v="2009-11-11T00:00:00"/>
        <d v="2009-01-02T00:00:00"/>
        <d v="2009-03-17T00:00:00"/>
        <d v="2009-10-05T00:00:00"/>
        <d v="2009-06-27T00:00:00"/>
        <d v="2009-03-27T00:00:00"/>
        <d v="2009-07-26T00:00:00"/>
        <d v="2009-12-18T00:00:00"/>
        <d v="2009-10-16T00:00:00"/>
        <d v="2009-07-20T00:00:00"/>
        <d v="2009-03-02T00:00:00"/>
        <d v="2009-09-06T00:00:00"/>
        <d v="2009-02-25T00:00:00"/>
        <d v="2009-09-23T00:00:00"/>
        <d v="2009-12-01T00:00:00"/>
        <d v="2009-09-01T00:00:00"/>
        <d v="2009-06-20T00:00:00"/>
        <d v="2009-11-15T00:00:00"/>
        <d v="2009-03-11T00:00:00"/>
        <d v="2009-11-08T00:00:00"/>
        <d v="2009-04-07T00:00:00"/>
        <d v="2009-01-03T00:00:00"/>
        <d v="2009-03-09T00:00:00"/>
        <d v="2009-05-24T00:00:00"/>
        <d v="2009-08-14T00:00:00"/>
      </sharedItems>
      <fieldGroup base="2">
        <rangePr groupBy="quarters" startDate="2009-01-02T00:00:00" endDate="2010-01-09T00:00:00"/>
        <groupItems count="6">
          <s v="&lt;2009/01/02"/>
          <s v="Qtr1"/>
          <s v="Qtr2"/>
          <s v="Qtr3"/>
          <s v="Qtr4"/>
          <s v="&gt;2010/01/09"/>
        </groupItems>
      </fieldGroup>
    </cacheField>
    <cacheField name="Shipping Cost" numFmtId="0">
      <sharedItems containsSemiMixedTypes="0" containsString="0" containsNumber="1" minValue="0.49" maxValue="164.73" count="526">
        <n v="75.23"/>
        <n v="5.66"/>
        <n v="15.1"/>
        <n v="5.86"/>
        <n v="19.989999999999998"/>
        <n v="4"/>
        <n v="9.1999999999999993"/>
        <n v="30.06"/>
        <n v="6.27"/>
        <n v="5.76"/>
        <n v="62.74"/>
        <n v="2.5"/>
        <n v="4.8"/>
        <n v="8.8000000000000007"/>
        <n v="13.99"/>
        <n v="30"/>
        <n v="13.88"/>
        <n v="7.29"/>
        <n v="29.21"/>
        <n v="5.49"/>
        <n v="8.3699999999999992"/>
        <n v="8.99"/>
        <n v="7.04"/>
        <n v="6.19"/>
        <n v="5.29"/>
        <n v="4.93"/>
        <n v="29.7"/>
        <n v="5.35"/>
        <n v="7.18"/>
        <n v="2.4"/>
        <n v="0.5"/>
        <n v="7.27"/>
        <n v="14.7"/>
        <n v="2.2599999999999998"/>
        <n v="24.49"/>
        <n v="58.64"/>
        <n v="7.01"/>
        <n v="9.44"/>
        <n v="3.5"/>
        <n v="3.85"/>
        <n v="0.71"/>
        <n v="26.2"/>
        <n v="3.14"/>
        <n v="0.49"/>
        <n v="35"/>
        <n v="6.66"/>
        <n v="2.85"/>
        <n v="2.99"/>
        <n v="6.22"/>
        <n v="54.12"/>
        <n v="6.02"/>
        <n v="5.01"/>
        <n v="42"/>
        <n v="0.99"/>
        <n v="1.99"/>
        <n v="56.14"/>
        <n v="1.1000000000000001"/>
        <n v="9.07"/>
        <n v="5.14"/>
        <n v="1.49"/>
        <n v="12.39"/>
        <n v="4.8499999999999996"/>
        <n v="17.48"/>
        <n v="3.61"/>
        <n v="5.99"/>
        <n v="70.2"/>
        <n v="2.64"/>
        <n v="11.52"/>
        <n v="69"/>
        <n v="0.96"/>
        <n v="6.28"/>
        <n v="6.89"/>
        <n v="21.2"/>
        <n v="3.37"/>
        <n v="58.92"/>
        <n v="16.87"/>
        <n v="5.13"/>
        <n v="2.87"/>
        <n v="8.59"/>
        <n v="8.2899999999999991"/>
        <n v="64.73"/>
        <n v="4.8099999999999996"/>
        <n v="9.68"/>
        <n v="35.020000000000003"/>
        <n v="0.7"/>
        <n v="14"/>
        <n v="17.079999999999998"/>
        <n v="10.119999999999999"/>
        <n v="5.26"/>
        <n v="5.22"/>
        <n v="2.83"/>
        <n v="12.98"/>
        <n v="8.7799999999999994"/>
        <n v="4.2"/>
        <n v="7.49"/>
        <n v="60"/>
        <n v="6.05"/>
        <n v="5.15"/>
        <n v="5.03"/>
        <n v="1.35"/>
        <n v="7.03"/>
        <n v="9.4"/>
        <n v="33.6"/>
        <n v="2.56"/>
        <n v="4.7"/>
        <n v="6.79"/>
        <n v="4.62"/>
        <n v="28.16"/>
        <n v="5.83"/>
        <n v="14.48"/>
        <n v="3.68"/>
        <n v="81.98"/>
        <n v="53.03"/>
        <n v="3.97"/>
        <n v="4.6900000000000004"/>
        <n v="27.75"/>
        <n v="0.83"/>
        <n v="5.21"/>
        <n v="4.9800000000000004"/>
        <n v="12.23"/>
        <n v="5.68"/>
        <n v="8.4"/>
        <n v="7.07"/>
        <n v="1"/>
        <n v="9.0299999999999994"/>
        <n v="69.64"/>
        <n v="0.97"/>
        <n v="5.09"/>
        <n v="48.26"/>
        <n v="7.96"/>
        <n v="8.19"/>
        <n v="52.2"/>
        <n v="7.69"/>
        <n v="36.61"/>
        <n v="5.9"/>
        <n v="5.81"/>
        <n v="23.19"/>
        <n v="3.3"/>
        <n v="3.99"/>
        <n v="26.3"/>
        <n v="5.43"/>
        <n v="14.36"/>
        <n v="1.39"/>
        <n v="9.7100000000000009"/>
        <n v="6.55"/>
        <n v="5.08"/>
        <n v="7.78"/>
        <n v="8.94"/>
        <n v="4.38"/>
        <n v="76.37"/>
        <n v="7.19"/>
        <n v="6.6"/>
        <n v="2.0299999999999998"/>
        <n v="5.92"/>
        <n v="6.93"/>
        <n v="5"/>
        <n v="6.5"/>
        <n v="5.61"/>
        <n v="54.74"/>
        <n v="5.71"/>
        <n v="26.74"/>
        <n v="10.68"/>
        <n v="4.08"/>
        <n v="8.74"/>
        <n v="5.19"/>
        <n v="9.86"/>
        <n v="4.99"/>
        <n v="2"/>
        <n v="56.2"/>
        <n v="5.3"/>
        <n v="39"/>
        <n v="9.18"/>
        <n v="5.53"/>
        <n v="4.79"/>
        <n v="4.72"/>
        <n v="21.21"/>
        <n v="1.25"/>
        <n v="80.2"/>
        <n v="57"/>
        <n v="34.200000000000003"/>
        <n v="5.41"/>
        <n v="11.54"/>
        <n v="35.89"/>
        <n v="32.409999999999997"/>
        <n v="1.05"/>
        <n v="51.94"/>
        <n v="2.97"/>
        <n v="11.1"/>
        <n v="49"/>
        <n v="57.38"/>
        <n v="8.68"/>
        <n v="5.0199999999999996"/>
        <n v="2.25"/>
        <n v="6.75"/>
        <n v="5.0999999999999996"/>
        <n v="2.38"/>
        <n v="5.46"/>
        <n v="4.95"/>
        <n v="16.920000000000002"/>
        <n v="2.36"/>
        <n v="4.9000000000000004"/>
        <n v="6.15"/>
        <n v="5.6"/>
        <n v="5.63"/>
        <n v="4.59"/>
        <n v="6.85"/>
        <n v="9.92"/>
        <n v="6.16"/>
        <n v="110.2"/>
        <n v="36.090000000000003"/>
        <n v="22.24"/>
        <n v="13.18"/>
        <n v="7.5"/>
        <n v="5.36"/>
        <n v="1.63"/>
        <n v="4.82"/>
        <n v="12.14"/>
        <n v="4.8600000000000003"/>
        <n v="4.78"/>
        <n v="8.5500000000000007"/>
        <n v="6.86"/>
        <n v="58.66"/>
        <n v="8.73"/>
        <n v="14.52"/>
        <n v="0.95"/>
        <n v="41.91"/>
        <n v="15.09"/>
        <n v="14.3"/>
        <n v="2.04"/>
        <n v="3.92"/>
        <n v="2.15"/>
        <n v="2.14"/>
        <n v="28"/>
        <n v="4.71"/>
        <n v="2.27"/>
        <n v="9.4700000000000006"/>
        <n v="5.89"/>
        <n v="11.37"/>
        <n v="8.18"/>
        <n v="26"/>
        <n v="5.5"/>
        <n v="7.44"/>
        <n v="10.84"/>
        <n v="28.06"/>
        <n v="46.74"/>
        <n v="1.6"/>
        <n v="3"/>
        <n v="35.840000000000003"/>
        <n v="66.67"/>
        <n v="8.08"/>
        <n v="16.11"/>
        <n v="7.86"/>
        <n v="0.8"/>
        <n v="7.72"/>
        <n v="2.39"/>
        <n v="5.37"/>
        <n v="4.53"/>
        <n v="4.6500000000000004"/>
        <n v="1.61"/>
        <n v="2.35"/>
        <n v="0.98"/>
        <n v="7.95"/>
        <n v="1.3"/>
        <n v="5.79"/>
        <n v="7.59"/>
        <n v="8.51"/>
        <n v="7.17"/>
        <n v="1.5"/>
        <n v="5.58"/>
        <n v="15.59"/>
        <n v="17.850000000000001"/>
        <n v="6.07"/>
        <n v="6.35"/>
        <n v="2.82"/>
        <n v="0.88"/>
        <n v="55.96"/>
        <n v="5.74"/>
        <n v="43.75"/>
        <n v="12.06"/>
        <n v="85.63"/>
        <n v="13.32"/>
        <n v="12.65"/>
        <n v="18.059999999999999"/>
        <n v="8.8800000000000008"/>
        <n v="39.61"/>
        <n v="1.77"/>
        <n v="5.33"/>
        <n v="2.89"/>
        <n v="17.78"/>
        <n v="1.67"/>
        <n v="1.93"/>
        <n v="6.98"/>
        <n v="1.97"/>
        <n v="11.28"/>
        <n v="5.75"/>
        <n v="7.73"/>
        <n v="2.74"/>
        <n v="3.9"/>
        <n v="5.47"/>
        <n v="46.2"/>
        <n v="8.7899999999999991"/>
        <n v="1.57"/>
        <n v="2.06"/>
        <n v="3.63"/>
        <n v="6.13"/>
        <n v="41.64"/>
        <n v="0.93"/>
        <n v="10.050000000000001"/>
        <n v="5.82"/>
        <n v="4.96"/>
        <n v="48.8"/>
        <n v="54.92"/>
        <n v="6.47"/>
        <n v="12.9"/>
        <n v="5.16"/>
        <n v="5.77"/>
        <n v="9.73"/>
        <n v="69.55"/>
        <n v="6.71"/>
        <n v="9.4499999999999993"/>
        <n v="4.5"/>
        <n v="6.97"/>
        <n v="14.39"/>
        <n v="9.17"/>
        <n v="1.32"/>
        <n v="35.67"/>
        <n v="9.23"/>
        <n v="7.64"/>
        <n v="11.59"/>
        <n v="5.31"/>
        <n v="7.1"/>
        <n v="10.17"/>
        <n v="1.34"/>
        <n v="8.65"/>
        <n v="6.12"/>
        <n v="6.96"/>
        <n v="1.56"/>
        <n v="14.37"/>
        <n v="40.19"/>
        <n v="10.55"/>
        <n v="7.91"/>
        <n v="5.2"/>
        <n v="11.17"/>
        <n v="6.77"/>
        <n v="7.2"/>
        <n v="9.5399999999999991"/>
        <n v="1.01"/>
        <n v="8.23"/>
        <n v="13.56"/>
        <n v="2.31"/>
        <n v="6.68"/>
        <n v="3.73"/>
        <n v="0.91"/>
        <n v="7.12"/>
        <n v="5.96"/>
        <n v="53.48"/>
        <n v="5.72"/>
        <n v="7.37"/>
        <n v="10.78"/>
        <n v="8.83"/>
        <n v="1.43"/>
        <n v="7.51"/>
        <n v="44.55"/>
        <n v="7.15"/>
        <n v="3.6"/>
        <n v="2.2000000000000002"/>
        <n v="8.66"/>
        <n v="8.6"/>
        <n v="10.16"/>
        <n v="1.2"/>
        <n v="41.44"/>
        <n v="7.42"/>
        <n v="11.64"/>
        <n v="42.52"/>
        <n v="8.5399999999999991"/>
        <n v="6.31"/>
        <n v="6.83"/>
        <n v="11.15"/>
        <n v="6.26"/>
        <n v="89.3"/>
        <n v="6.32"/>
        <n v="66.27"/>
        <n v="15.01"/>
        <n v="62.94"/>
        <n v="9.69"/>
        <n v="10.75"/>
        <n v="55.3"/>
        <n v="6.17"/>
        <n v="7.94"/>
        <n v="4.75"/>
        <n v="4.57"/>
        <n v="18.45"/>
        <n v="5.17"/>
        <n v="154.12"/>
        <n v="4.97"/>
        <n v="7.57"/>
        <n v="0.78"/>
        <n v="2.58"/>
        <n v="6.38"/>
        <n v="7.46"/>
        <n v="4.17"/>
        <n v="1.92"/>
        <n v="61.76"/>
        <n v="1.69"/>
        <n v="7.47"/>
        <n v="52.42"/>
        <n v="99"/>
        <n v="45.51"/>
        <n v="1.38"/>
        <n v="8.49"/>
        <n v="91.05"/>
        <n v="1.22"/>
        <n v="0.94"/>
        <n v="0.75"/>
        <n v="5.27"/>
        <n v="1.17"/>
        <n v="54.95"/>
        <n v="18.98"/>
        <n v="19.190000000000001"/>
        <n v="4.91"/>
        <n v="5.67"/>
        <n v="16.63"/>
        <n v="32.18"/>
        <n v="6.24"/>
        <n v="5.45"/>
        <n v="5.1100000000000003"/>
        <n v="5.04"/>
        <n v="3.39"/>
        <n v="7.87"/>
        <n v="3.52"/>
        <n v="8.17"/>
        <n v="6.46"/>
        <n v="7.4"/>
        <n v="26.53"/>
        <n v="43.32"/>
        <n v="5.97"/>
        <n v="45"/>
        <n v="11.79"/>
        <n v="60.2"/>
        <n v="4.2300000000000004"/>
        <n v="1.02"/>
        <n v="8.64"/>
        <n v="1.46"/>
        <n v="8.34"/>
        <n v="7.54"/>
        <n v="5.24"/>
        <n v="2.17"/>
        <n v="16.8"/>
        <n v="13.89"/>
        <n v="10.25"/>
        <n v="164.73"/>
        <n v="64.66"/>
        <n v="0.85"/>
        <n v="19.510000000000002"/>
        <n v="13.04"/>
        <n v="16.71"/>
        <n v="56"/>
        <n v="13.66"/>
        <n v="58.95"/>
        <n v="6.57"/>
        <n v="6.92"/>
        <n v="7.98"/>
        <n v="7.53"/>
        <n v="18.93"/>
        <n v="50"/>
        <n v="11.51"/>
        <n v="43.71"/>
        <n v="23.78"/>
        <n v="37.58"/>
        <n v="15.68"/>
        <n v="6.81"/>
        <n v="29.2"/>
        <n v="5.4"/>
        <n v="28.14"/>
        <n v="4.0999999999999996"/>
        <n v="32.479999999999997"/>
        <n v="11.25"/>
        <n v="1.29"/>
        <n v="3.26"/>
        <n v="0.76"/>
        <n v="16.36"/>
        <n v="3.98"/>
        <n v="74.349999999999994"/>
        <n v="3.01"/>
        <n v="8.2200000000000006"/>
        <n v="5.44"/>
        <n v="4.7699999999999996"/>
        <n v="29.1"/>
        <n v="16.010000000000002"/>
        <n v="1.72"/>
        <n v="11.87"/>
        <n v="1.58"/>
        <n v="5.84"/>
        <n v="3.77"/>
        <n v="2.0099999999999998"/>
        <n v="28.66"/>
        <n v="10.49"/>
        <n v="4.3899999999999997"/>
        <n v="5.34"/>
        <n v="1.0900000000000001"/>
        <n v="4.51"/>
        <n v="10.91"/>
        <n v="1.79"/>
        <n v="26.85"/>
        <n v="13.26"/>
        <n v="3.04"/>
        <n v="7.11"/>
        <n v="5.42"/>
        <n v="10.29"/>
        <n v="5.94"/>
        <n v="45.7"/>
        <n v="48.2"/>
        <n v="12.62"/>
        <n v="0.81"/>
        <n v="6.64"/>
        <n v="14.72"/>
        <n v="12.52"/>
        <n v="23.76"/>
        <n v="6.25"/>
        <n v="59.24"/>
        <n v="1.86"/>
        <n v="6.14"/>
        <n v="8.1300000000000008"/>
        <n v="6.3"/>
        <n v="68.02"/>
        <n v="17.86"/>
      </sharedItems>
    </cacheField>
    <cacheField name="Order Quantity" numFmtId="0">
      <sharedItems containsSemiMixedTypes="0" containsString="0" containsNumber="1" containsInteger="1" minValue="1" maxValue="50" count="50">
        <n v="46"/>
        <n v="15"/>
        <n v="26"/>
        <n v="29"/>
        <n v="47"/>
        <n v="20"/>
        <n v="9"/>
        <n v="45"/>
        <n v="8"/>
        <n v="42"/>
        <n v="50"/>
        <n v="35"/>
        <n v="48"/>
        <n v="39"/>
        <n v="2"/>
        <n v="23"/>
        <n v="31"/>
        <n v="6"/>
        <n v="21"/>
        <n v="18"/>
        <n v="4"/>
        <n v="34"/>
        <n v="5"/>
        <n v="11"/>
        <n v="13"/>
        <n v="37"/>
        <n v="36"/>
        <n v="14"/>
        <n v="28"/>
        <n v="19"/>
        <n v="44"/>
        <n v="32"/>
        <n v="49"/>
        <n v="7"/>
        <n v="12"/>
        <n v="41"/>
        <n v="10"/>
        <n v="33"/>
        <n v="24"/>
        <n v="3"/>
        <n v="43"/>
        <n v="38"/>
        <n v="30"/>
        <n v="27"/>
        <n v="22"/>
        <n v="40"/>
        <n v="16"/>
        <n v="17"/>
        <n v="25"/>
        <n v="1"/>
      </sharedItems>
    </cacheField>
    <cacheField name="Sales" numFmtId="0">
      <sharedItems containsSemiMixedTypes="0" containsString="0" containsNumber="1" minValue="3.42" maxValue="89061.05" count="2137">
        <n v="18824.419999999998"/>
        <n v="85.56"/>
        <n v="564.98"/>
        <n v="778.38"/>
        <n v="4387.24"/>
        <n v="160.29"/>
        <n v="383.23"/>
        <n v="3699.22"/>
        <n v="253.26"/>
        <n v="1312.65"/>
        <n v="7208.8"/>
        <n v="853.16200000000003"/>
        <n v="1822.13"/>
        <n v="2208.31"/>
        <n v="3925.9715000000001"/>
        <n v="1838.18"/>
        <n v="3041.33"/>
        <n v="1685.05"/>
        <n v="60.67"/>
        <n v="3905.75"/>
        <n v="147.02000000000001"/>
        <n v="136.41"/>
        <n v="973.86199999999997"/>
        <n v="290.07"/>
        <n v="41.53"/>
        <n v="17.059999999999999"/>
        <n v="307.76"/>
        <n v="7486.09"/>
        <n v="73.62"/>
        <n v="1072.22"/>
        <n v="8295.2900000000009"/>
        <n v="6176.29"/>
        <n v="100.68"/>
        <n v="15.38"/>
        <n v="196.04"/>
        <n v="24105.87"/>
        <n v="120.54"/>
        <n v="12616.2"/>
        <n v="5483.96"/>
        <n v="136.19999999999999"/>
        <n v="630.99"/>
        <n v="104.2"/>
        <n v="89.93"/>
        <n v="10.48"/>
        <n v="36.520000000000003"/>
        <n v="6123.48"/>
        <n v="71.069999999999993"/>
        <n v="2230.9699999999998"/>
        <n v="524.19000000000005"/>
        <n v="592.73"/>
        <n v="239.75"/>
        <n v="172.76"/>
        <n v="670.03"/>
        <n v="455.88"/>
        <n v="659.13"/>
        <n v="430.55"/>
        <n v="211.48"/>
        <n v="78.680000000000007"/>
        <n v="7287.55"/>
        <n v="153.44"/>
        <n v="21.64"/>
        <n v="3537.84"/>
        <n v="1477.5719999999999"/>
        <n v="1114.42"/>
        <n v="1813.04"/>
        <n v="1483.44"/>
        <n v="835.15049999999997"/>
        <n v="3482.41"/>
        <n v="164.78"/>
        <n v="60.92"/>
        <n v="1039.56"/>
        <n v="453.89"/>
        <n v="338.52"/>
        <n v="2169.4899999999998"/>
        <n v="343"/>
        <n v="2066.16"/>
        <n v="1526.67"/>
        <n v="306.62049999999999"/>
        <n v="4411.5"/>
        <n v="138.55000000000001"/>
        <n v="161.80000000000001"/>
        <n v="1582.47"/>
        <n v="857.84"/>
        <n v="907.24"/>
        <n v="46.4"/>
        <n v="79.42"/>
        <n v="332.95"/>
        <n v="3594.7435"/>
        <n v="45.87"/>
        <n v="357.91"/>
        <n v="262.76"/>
        <n v="139.59"/>
        <n v="182.47"/>
        <n v="11336.37"/>
        <n v="520.67999999999995"/>
        <n v="397.73200000000003"/>
        <n v="25.27"/>
        <n v="1560.617"/>
        <n v="257.42"/>
        <n v="1219.2484999999999"/>
        <n v="310.44"/>
        <n v="4760.0200000000004"/>
        <n v="16.600000000000001"/>
        <n v="69.599999999999994"/>
        <n v="129.78649999999999"/>
        <n v="1262.72"/>
        <n v="728.12699999999995"/>
        <n v="53.55"/>
        <n v="5748.2"/>
        <n v="27820.34"/>
        <n v="216.87"/>
        <n v="141.59"/>
        <n v="866.66"/>
        <n v="235.98"/>
        <n v="2612.89"/>
        <n v="193.63"/>
        <n v="265.38"/>
        <n v="321.3"/>
        <n v="88.4"/>
        <n v="916.05"/>
        <n v="442.57"/>
        <n v="1350.34"/>
        <n v="2753.1925000000001"/>
        <n v="3015.4940000000001"/>
        <n v="180.38"/>
        <n v="356.46449999999999"/>
        <n v="3387.32"/>
        <n v="14451.75"/>
        <n v="192.18"/>
        <n v="174.64"/>
        <n v="5403.75"/>
        <n v="64.030500000000004"/>
        <n v="121.87"/>
        <n v="260.58999999999997"/>
        <n v="34.01"/>
        <n v="331.21"/>
        <n v="3857.56"/>
        <n v="1982.16"/>
        <n v="2360.4299999999998"/>
        <n v="92.63"/>
        <n v="142.30000000000001"/>
        <n v="125.01"/>
        <n v="1256.29"/>
        <n v="2758.22"/>
        <n v="22.06"/>
        <n v="1401.75"/>
        <n v="4353.0200000000004"/>
        <n v="78.72"/>
        <n v="1211.98"/>
        <n v="28.34"/>
        <n v="890.9"/>
        <n v="2033.9224999999999"/>
        <n v="112.42"/>
        <n v="35.665999999999997"/>
        <n v="109.71"/>
        <n v="99.11"/>
        <n v="9502.7360000000008"/>
        <n v="276.3"/>
        <n v="2232.15"/>
        <n v="467.4"/>
        <n v="191.67"/>
        <n v="101.77"/>
        <n v="40.06"/>
        <n v="2560.9395"/>
        <n v="367.53"/>
        <n v="89061.05"/>
        <n v="1531.4110000000001"/>
        <n v="23.58"/>
        <n v="184.86"/>
        <n v="61.718499999999999"/>
        <n v="7036.11"/>
        <n v="1961.7915"/>
        <n v="857.11"/>
        <n v="505.01"/>
        <n v="1333.19"/>
        <n v="240.3"/>
        <n v="155.44999999999999"/>
        <n v="4902.38"/>
        <n v="1065.26"/>
        <n v="31.13"/>
        <n v="194.65"/>
        <n v="3300.2159999999999"/>
        <n v="92.18"/>
        <n v="299.07"/>
        <n v="607.59699999999998"/>
        <n v="9620.82"/>
        <n v="1357.53"/>
        <n v="115.24"/>
        <n v="130.11000000000001"/>
        <n v="31.96"/>
        <n v="5636.3074999999999"/>
        <n v="14591.44"/>
        <n v="216.95"/>
        <n v="75.58"/>
        <n v="215.24"/>
        <n v="2508.6729999999998"/>
        <n v="187.84"/>
        <n v="98.51"/>
        <n v="2494.69"/>
        <n v="258.19"/>
        <n v="3197.45"/>
        <n v="252.66"/>
        <n v="6133.18"/>
        <n v="20175.48"/>
        <n v="45.73"/>
        <n v="90.941500000000005"/>
        <n v="241.04"/>
        <n v="654.87400000000002"/>
        <n v="5678.5524999999998"/>
        <n v="8216.5930000000008"/>
        <n v="203.91"/>
        <n v="7046.61"/>
        <n v="541.45000000000005"/>
        <n v="700.73"/>
        <n v="2750.107"/>
        <n v="244.39"/>
        <n v="175.08"/>
        <n v="163.62"/>
        <n v="1059.3"/>
        <n v="5750.94"/>
        <n v="1210.02"/>
        <n v="6121.1985000000004"/>
        <n v="4987.7299999999996"/>
        <n v="129.53"/>
        <n v="248.26"/>
        <n v="2118.2600000000002"/>
        <n v="2587.5300000000002"/>
        <n v="112.47"/>
        <n v="926.58500000000004"/>
        <n v="14.74"/>
        <n v="901.32"/>
        <n v="61.43"/>
        <n v="1895.55"/>
        <n v="19100.45"/>
        <n v="9141.64"/>
        <n v="290.01"/>
        <n v="196.58"/>
        <n v="200.75299999999999"/>
        <n v="1893.93"/>
        <n v="1620.94"/>
        <n v="45.57"/>
        <n v="1193.6500000000001"/>
        <n v="349.43"/>
        <n v="226.83"/>
        <n v="62.78"/>
        <n v="2570.944"/>
        <n v="1285.3699999999999"/>
        <n v="725.15"/>
        <n v="1286.8699999999999"/>
        <n v="750.66"/>
        <n v="706.53"/>
        <n v="447.33"/>
        <n v="305.95999999999998"/>
        <n v="388.71350000000001"/>
        <n v="325.81"/>
        <n v="843.15"/>
        <n v="227.37"/>
        <n v="1372.14"/>
        <n v="8094.55"/>
        <n v="53.32"/>
        <n v="3044.7"/>
        <n v="292.11"/>
        <n v="1177.5"/>
        <n v="331.83"/>
        <n v="29.12"/>
        <n v="1206.1500000000001"/>
        <n v="1441.57"/>
        <n v="947.66"/>
        <n v="163.89"/>
        <n v="1419.83"/>
        <n v="65.81"/>
        <n v="383.45"/>
        <n v="29.23"/>
        <n v="3644.24"/>
        <n v="3568.45"/>
        <n v="1532.482"/>
        <n v="113.19"/>
        <n v="453.09"/>
        <n v="6717.9324999999999"/>
        <n v="125.84"/>
        <n v="3832.24"/>
        <n v="85.87"/>
        <n v="742.21"/>
        <n v="14377.78"/>
        <n v="1233.51"/>
        <n v="945.9"/>
        <n v="199.46"/>
        <n v="1427.67"/>
        <n v="4152.55"/>
        <n v="143.29"/>
        <n v="16949.439999999999"/>
        <n v="3878.49"/>
        <n v="832.14"/>
        <n v="211.74350000000001"/>
        <n v="6089.05"/>
        <n v="9517.6"/>
        <n v="938.37"/>
        <n v="185.15"/>
        <n v="76.849999999999994"/>
        <n v="440.39"/>
        <n v="817.53"/>
        <n v="3267.41"/>
        <n v="1801.95"/>
        <n v="78.03"/>
        <n v="473.67"/>
        <n v="240.24"/>
        <n v="45.18"/>
        <n v="231.26"/>
        <n v="2544.73"/>
        <n v="1624.5965000000001"/>
        <n v="85.85"/>
        <n v="260.39"/>
        <n v="336.85"/>
        <n v="3571.84"/>
        <n v="1455.04"/>
        <n v="861.26"/>
        <n v="1003.43"/>
        <n v="501.31"/>
        <n v="54.52"/>
        <n v="596.21"/>
        <n v="108.85"/>
        <n v="11262.04"/>
        <n v="3240.7280000000001"/>
        <n v="75.150000000000006"/>
        <n v="55.77"/>
        <n v="34.11"/>
        <n v="46.46"/>
        <n v="2348.66"/>
        <n v="187.8"/>
        <n v="63"/>
        <n v="63.34"/>
        <n v="133.94"/>
        <n v="204.99"/>
        <n v="157.63"/>
        <n v="10.94"/>
        <n v="840.07"/>
        <n v="623.02"/>
        <n v="2051.8235"/>
        <n v="353.25"/>
        <n v="2438.6999999999998"/>
        <n v="7062.616"/>
        <n v="1187.1524999999999"/>
        <n v="843.53"/>
        <n v="132.72"/>
        <n v="1811.3"/>
        <n v="129.18"/>
        <n v="2206.991"/>
        <n v="173.22"/>
        <n v="2455.2759999999998"/>
        <n v="608.21"/>
        <n v="4993.42"/>
        <n v="106.04"/>
        <n v="605.97"/>
        <n v="617.51"/>
        <n v="227.5"/>
        <n v="8058.96"/>
        <n v="331.37"/>
        <n v="277.88"/>
        <n v="7384.18"/>
        <n v="94.6"/>
        <n v="12215.43"/>
        <n v="5572.92"/>
        <n v="122.99"/>
        <n v="670.39"/>
        <n v="1102.3"/>
        <n v="4212.7520000000004"/>
        <n v="323.63"/>
        <n v="1912.9845"/>
        <n v="737.25"/>
        <n v="967.27"/>
        <n v="1210.72"/>
        <n v="1130.806"/>
        <n v="206.54"/>
        <n v="3553.62"/>
        <n v="437.87"/>
        <n v="133.15"/>
        <n v="132.07"/>
        <n v="173.09"/>
        <n v="3596.36"/>
        <n v="705.68700000000001"/>
        <n v="1411.58"/>
        <n v="15464.01"/>
        <n v="258.11"/>
        <n v="2811.7"/>
        <n v="1140.26"/>
        <n v="381.36"/>
        <n v="354.13"/>
        <n v="4581.41"/>
        <n v="3419.1505000000002"/>
        <n v="6448.69"/>
        <n v="108.31"/>
        <n v="87.21"/>
        <n v="6865.0720000000001"/>
        <n v="136.71"/>
        <n v="1217.6199999999999"/>
        <n v="922.39"/>
        <n v="517.91"/>
        <n v="1223.3795"/>
        <n v="13070.2"/>
        <n v="2841.4395"/>
        <n v="453.87"/>
        <n v="34.880000000000003"/>
        <n v="99.55"/>
        <n v="32.5"/>
        <n v="322.02999999999997"/>
        <n v="92.4"/>
        <n v="501.38"/>
        <n v="159.11000000000001"/>
        <n v="7157.16"/>
        <n v="607.41999999999996"/>
        <n v="1676.48"/>
        <n v="10.17"/>
        <n v="396.04"/>
        <n v="2466.02"/>
        <n v="100.36"/>
        <n v="16.809999999999999"/>
        <n v="477.76"/>
        <n v="292.95999999999998"/>
        <n v="3421.88"/>
        <n v="324.27999999999997"/>
        <n v="312.26"/>
        <n v="8252.3610000000008"/>
        <n v="262.94"/>
        <n v="12.18"/>
        <n v="5567.79"/>
        <n v="56.22"/>
        <n v="992.95"/>
        <n v="318.31"/>
        <n v="6930.97"/>
        <n v="2645.8"/>
        <n v="608.92999999999995"/>
        <n v="651.45000000000005"/>
        <n v="254.89"/>
        <n v="67.72"/>
        <n v="811.13"/>
        <n v="528.54"/>
        <n v="126.95"/>
        <n v="1030.0899999999999"/>
        <n v="13255.93"/>
        <n v="1388.91"/>
        <n v="67.14"/>
        <n v="74.34"/>
        <n v="1597.37"/>
        <n v="7827.51"/>
        <n v="6532.48"/>
        <n v="203.6"/>
        <n v="4191.5625"/>
        <n v="165.04"/>
        <n v="118.56"/>
        <n v="223.34"/>
        <n v="1958.32"/>
        <n v="752.63"/>
        <n v="6865.19"/>
        <n v="12593.91"/>
        <n v="784.08"/>
        <n v="286.75"/>
        <n v="2799.7"/>
        <n v="31.01"/>
        <n v="6236.4754999999996"/>
        <n v="33.54"/>
        <n v="1394.36"/>
        <n v="3640.83"/>
        <n v="187.46"/>
        <n v="345.58"/>
        <n v="10984.05"/>
        <n v="4601.0200000000004"/>
        <n v="1203.73"/>
        <n v="922.47"/>
        <n v="229.35"/>
        <n v="250.29"/>
        <n v="20.5"/>
        <n v="6109.817"/>
        <n v="4233.1499999999996"/>
        <n v="360.24"/>
        <n v="2519.5500000000002"/>
        <n v="3202.25"/>
        <n v="8048.45"/>
        <n v="112.72"/>
        <n v="69.66"/>
        <n v="81.25"/>
        <n v="116.06"/>
        <n v="229.43"/>
        <n v="12.01"/>
        <n v="551.17999999999995"/>
        <n v="113.23"/>
        <n v="6589.3040000000001"/>
        <n v="1765.45"/>
        <n v="4115.74"/>
        <n v="451.44"/>
        <n v="182.09"/>
        <n v="71.47"/>
        <n v="535.54"/>
        <n v="977.92"/>
        <n v="2651.23"/>
        <n v="150.33000000000001"/>
        <n v="3080.07"/>
        <n v="1243.45"/>
        <n v="145.68"/>
        <n v="152.31"/>
        <n v="203.4"/>
        <n v="280.39"/>
        <n v="812.68"/>
        <n v="100.87"/>
        <n v="1085.6099999999999"/>
        <n v="157.47"/>
        <n v="2144.924"/>
        <n v="257.41000000000003"/>
        <n v="18.7"/>
        <n v="2609.5300000000002"/>
        <n v="4012.58"/>
        <n v="8127.32"/>
        <n v="3279.01"/>
        <n v="1393.39"/>
        <n v="8958.4599999999991"/>
        <n v="424.09"/>
        <n v="1160.5899999999999"/>
        <n v="173.27"/>
        <n v="246.3"/>
        <n v="363.92"/>
        <n v="224.47"/>
        <n v="131.55000000000001"/>
        <n v="886.89"/>
        <n v="114.73"/>
        <n v="378.9"/>
        <n v="457.68"/>
        <n v="447.89"/>
        <n v="271.11"/>
        <n v="268.18"/>
        <n v="107.86"/>
        <n v="16147.61"/>
        <n v="576.89"/>
        <n v="3083.04"/>
        <n v="942.42"/>
        <n v="3213.87"/>
        <n v="2506.2674999999999"/>
        <n v="63.14"/>
        <n v="4913.7"/>
        <n v="1344.88"/>
        <n v="22.13"/>
        <n v="130.97"/>
        <n v="8549.0400000000009"/>
        <n v="98.46"/>
        <n v="331.54"/>
        <n v="421.08"/>
        <n v="112.63"/>
        <n v="179.98"/>
        <n v="59.58"/>
        <n v="3550.28"/>
        <n v="5459.32"/>
        <n v="566.39"/>
        <n v="4514.8599999999997"/>
        <n v="38.369999999999997"/>
        <n v="4692.26"/>
        <n v="846.08150000000001"/>
        <n v="1169.26"/>
        <n v="54.076999999999998"/>
        <n v="2021.1469999999999"/>
        <n v="3081.95"/>
        <n v="6181.48"/>
        <n v="708.87"/>
        <n v="2756.17"/>
        <n v="96.01"/>
        <n v="6991.65"/>
        <n v="7308.2830000000004"/>
        <n v="404.24"/>
        <n v="2374.35"/>
        <n v="241.70599999999999"/>
        <n v="228.46"/>
        <n v="446.46"/>
        <n v="133.04"/>
        <n v="4054.058"/>
        <n v="1265.2929999999999"/>
        <n v="51.53"/>
        <n v="320.93"/>
        <n v="117.88"/>
        <n v="927.98749999999995"/>
        <n v="137.63"/>
        <n v="121.74"/>
        <n v="64.23"/>
        <n v="748.84"/>
        <n v="15341.46"/>
        <n v="1318.8685"/>
        <n v="639.19000000000005"/>
        <n v="199.39"/>
        <n v="29.03"/>
        <n v="449.47"/>
        <n v="3118.6"/>
        <n v="4252.8900000000003"/>
        <n v="47.12"/>
        <n v="47.28"/>
        <n v="6195.87"/>
        <n v="155.92400000000001"/>
        <n v="237.15"/>
        <n v="282.98"/>
        <n v="1846.76"/>
        <n v="3077.7310000000002"/>
        <n v="33.409999999999997"/>
        <n v="512.97"/>
        <n v="82.03"/>
        <n v="221.33"/>
        <n v="2431.13"/>
        <n v="22319.58"/>
        <n v="54.84"/>
        <n v="39.229999999999997"/>
        <n v="1184.45"/>
        <n v="2567.13"/>
        <n v="12635.75"/>
        <n v="7987.43"/>
        <n v="1120.8599999999999"/>
        <n v="165.75"/>
        <n v="146.15"/>
        <n v="2221.1999999999998"/>
        <n v="181.78"/>
        <n v="196.74"/>
        <n v="1002.73"/>
        <n v="491.93"/>
        <n v="263.81"/>
        <n v="110.79"/>
        <n v="26.5"/>
        <n v="1136.47"/>
        <n v="384.21"/>
        <n v="65.52"/>
        <n v="988.42"/>
        <n v="243.5"/>
        <n v="299.08"/>
        <n v="733.55"/>
        <n v="151.35"/>
        <n v="103.72"/>
        <n v="124.01"/>
        <n v="225.94"/>
        <n v="11.57"/>
        <n v="124.7"/>
        <n v="941.99"/>
        <n v="285.01"/>
        <n v="1861.36"/>
        <n v="242.46"/>
        <n v="114.87"/>
        <n v="623.12649999999996"/>
        <n v="124.19"/>
        <n v="88.84"/>
        <n v="718.03"/>
        <n v="278.83"/>
        <n v="358.78"/>
        <n v="63.84"/>
        <n v="2152.404"/>
        <n v="130.16"/>
        <n v="24.32"/>
        <n v="305.76"/>
        <n v="753.75"/>
        <n v="23106.46"/>
        <n v="309.45999999999998"/>
        <n v="1829.3869999999999"/>
        <n v="330.24"/>
        <n v="515.23"/>
        <n v="123.46"/>
        <n v="1016.26"/>
        <n v="3503.12"/>
        <n v="113.4"/>
        <n v="105.45"/>
        <n v="4610.3500000000004"/>
        <n v="1318.49"/>
        <n v="265.31"/>
        <n v="1562.97"/>
        <n v="17279.62"/>
        <n v="124.06"/>
        <n v="18888"/>
        <n v="580.46"/>
        <n v="54.69"/>
        <n v="444.52"/>
        <n v="4620.05"/>
        <n v="181.39"/>
        <n v="34.42"/>
        <n v="18.73"/>
        <n v="901.81"/>
        <n v="2130.2199999999998"/>
        <n v="3169.9920000000002"/>
        <n v="104.97"/>
        <n v="57.28"/>
        <n v="48.93"/>
        <n v="11.16"/>
        <n v="55.17"/>
        <n v="276"/>
        <n v="416.4"/>
        <n v="3939.89"/>
        <n v="1233.4775"/>
        <n v="28.15"/>
        <n v="80.33"/>
        <n v="6070.96"/>
        <n v="7937.59"/>
        <n v="128.02000000000001"/>
        <n v="44.85"/>
        <n v="1033.93"/>
        <n v="515.22"/>
        <n v="3197.0030000000002"/>
        <n v="158.04"/>
        <n v="633.91"/>
        <n v="834.81"/>
        <n v="248.76"/>
        <n v="108.11"/>
        <n v="72.930000000000007"/>
        <n v="863.26"/>
        <n v="3390.51"/>
        <n v="5369.46"/>
        <n v="90.88"/>
        <n v="6310.69"/>
        <n v="5016.25"/>
        <n v="562.79999999999995"/>
        <n v="238.49"/>
        <n v="103.55"/>
        <n v="838.4"/>
        <n v="6057.27"/>
        <n v="538.51"/>
        <n v="553.5625"/>
        <n v="815.89"/>
        <n v="526.76"/>
        <n v="2161.36"/>
        <n v="90.93"/>
        <n v="94.86"/>
        <n v="334.89"/>
        <n v="65.31"/>
        <n v="74.02"/>
        <n v="194.29"/>
        <n v="87.32"/>
        <n v="35.64"/>
        <n v="514.53"/>
        <n v="3960.99"/>
        <n v="174.62"/>
        <n v="772.42"/>
        <n v="526.82000000000005"/>
        <n v="1420.89"/>
        <n v="180.39"/>
        <n v="206.04"/>
        <n v="112.81"/>
        <n v="65.7"/>
        <n v="259.72000000000003"/>
        <n v="1935.17"/>
        <n v="623.71"/>
        <n v="698.1"/>
        <n v="253.6"/>
        <n v="241.9"/>
        <n v="14410.78"/>
        <n v="235.49"/>
        <n v="13253.93"/>
        <n v="17.59"/>
        <n v="112.6"/>
        <n v="65.42"/>
        <n v="240.52"/>
        <n v="157.57"/>
        <n v="1064.7864999999999"/>
        <n v="2665.64"/>
        <n v="68.040000000000006"/>
        <n v="217.68"/>
        <n v="63.61"/>
        <n v="1651.09"/>
        <n v="150.13"/>
        <n v="550.29"/>
        <n v="4629.67"/>
        <n v="5482.18"/>
        <n v="10.96"/>
        <n v="21752.01"/>
        <n v="50.7"/>
        <n v="199.12"/>
        <n v="10281.790000000001"/>
        <n v="1063.3499999999999"/>
        <n v="571.16999999999996"/>
        <n v="77.959999999999994"/>
        <n v="848.92"/>
        <n v="566.53"/>
        <n v="698"/>
        <n v="3830.14"/>
        <n v="2205.84"/>
        <n v="159.43"/>
        <n v="223.499"/>
        <n v="335.59"/>
        <n v="277.0745"/>
        <n v="1935.1"/>
        <n v="21.44"/>
        <n v="120.52"/>
        <n v="81.66"/>
        <n v="177.41"/>
        <n v="324.75"/>
        <n v="211.4"/>
        <n v="208.83"/>
        <n v="3286.27"/>
        <n v="7477.78"/>
        <n v="1523.5"/>
        <n v="4253.6499999999996"/>
        <n v="262.54000000000002"/>
        <n v="265.35000000000002"/>
        <n v="146.63"/>
        <n v="1653.607"/>
        <n v="79.14"/>
        <n v="1967.83"/>
        <n v="87.44"/>
        <n v="4170.8649999999998"/>
        <n v="79.98"/>
        <n v="8817.7099999999991"/>
        <n v="200.1"/>
        <n v="2451.41"/>
        <n v="18.02"/>
        <n v="239.03"/>
        <n v="513.08000000000004"/>
        <n v="352.44"/>
        <n v="17.62"/>
        <n v="10051.52"/>
        <n v="177.52"/>
        <n v="551.66999999999996"/>
        <n v="342.4"/>
        <n v="131.43"/>
        <n v="936.80200000000002"/>
        <n v="936.95"/>
        <n v="8937.3799999999992"/>
        <n v="481.4"/>
        <n v="172.01"/>
        <n v="177.67"/>
        <n v="1651.07"/>
        <n v="90.06"/>
        <n v="2823.0369999999998"/>
        <n v="447.42"/>
        <n v="574.5"/>
        <n v="2651.21"/>
        <n v="147.71"/>
        <n v="1587.16"/>
        <n v="52.38"/>
        <n v="877.47"/>
        <n v="100.6"/>
        <n v="8767.6200000000008"/>
        <n v="359.65"/>
        <n v="404.91"/>
        <n v="447.04050000000001"/>
        <n v="5601.1"/>
        <n v="200.57"/>
        <n v="1614.97"/>
        <n v="470.74"/>
        <n v="66.63"/>
        <n v="632.04999999999995"/>
        <n v="2137.1"/>
        <n v="1252.8900000000001"/>
        <n v="595.4"/>
        <n v="16066.85"/>
        <n v="261.85000000000002"/>
        <n v="2004.4"/>
        <n v="1556.61"/>
        <n v="240.61"/>
        <n v="5247.4835000000003"/>
        <n v="158.91"/>
        <n v="186.67"/>
        <n v="577.89"/>
        <n v="1381.88"/>
        <n v="820.52"/>
        <n v="21956.03"/>
        <n v="587.88"/>
        <n v="65.89"/>
        <n v="319.62"/>
        <n v="906.01499999999999"/>
        <n v="65.12"/>
        <n v="28359.4"/>
        <n v="122.09"/>
        <n v="139.86000000000001"/>
        <n v="1423.35"/>
        <n v="958.06"/>
        <n v="1056.6434999999999"/>
        <n v="78.44"/>
        <n v="154.61000000000001"/>
        <n v="300.07"/>
        <n v="101.52"/>
        <n v="1062.69"/>
        <n v="104.39"/>
        <n v="889.84"/>
        <n v="42.3"/>
        <n v="423.15"/>
        <n v="706.39250000000004"/>
        <n v="27.96"/>
        <n v="14.84"/>
        <n v="68.459999999999994"/>
        <n v="679.6"/>
        <n v="459.08"/>
        <n v="1148.0355"/>
        <n v="11.08"/>
        <n v="184.35"/>
        <n v="5236.1400000000003"/>
        <n v="5945.3675000000003"/>
        <n v="5638.7979999999998"/>
        <n v="10692.97"/>
        <n v="203.35"/>
        <n v="2055.98"/>
        <n v="7227.42"/>
        <n v="750.14"/>
        <n v="256.77"/>
        <n v="2842.54"/>
        <n v="3537.39"/>
        <n v="283.65350000000001"/>
        <n v="57.17"/>
        <n v="4158.1234999999997"/>
        <n v="112.16"/>
        <n v="345.57"/>
        <n v="129.5"/>
        <n v="560.39"/>
        <n v="3122.55"/>
        <n v="1505.57"/>
        <n v="1590.163"/>
        <n v="95.9"/>
        <n v="1396.58"/>
        <n v="896.49"/>
        <n v="392.77"/>
        <n v="2393.63"/>
        <n v="568.74350000000004"/>
        <n v="13.16"/>
        <n v="3970.33"/>
        <n v="84.01"/>
        <n v="991.36"/>
        <n v="55.89"/>
        <n v="334.29"/>
        <n v="3296.0619999999999"/>
        <n v="6.13"/>
        <n v="3908.65"/>
        <n v="610.65"/>
        <n v="32.6"/>
        <n v="178.4"/>
        <n v="985.01"/>
        <n v="1972.884"/>
        <n v="354.96"/>
        <n v="2925.78"/>
        <n v="1548.45"/>
        <n v="136.77000000000001"/>
        <n v="37.64"/>
        <n v="3029.97"/>
        <n v="203.53"/>
        <n v="22.61"/>
        <n v="28180.080000000002"/>
        <n v="3021.64"/>
        <n v="2115.2420000000002"/>
        <n v="98.8"/>
        <n v="259.25"/>
        <n v="149"/>
        <n v="601.52"/>
        <n v="496.15"/>
        <n v="34.18"/>
        <n v="5203.8999999999996"/>
        <n v="249.24"/>
        <n v="5177.3999999999996"/>
        <n v="1836.1869999999999"/>
        <n v="1697.44"/>
        <n v="129.44"/>
        <n v="653.54"/>
        <n v="2404.5990000000002"/>
        <n v="1981.26"/>
        <n v="15823.27"/>
        <n v="951.06"/>
        <n v="590.6"/>
        <n v="20.170000000000002"/>
        <n v="189.04"/>
        <n v="1239.6315"/>
        <n v="887.45"/>
        <n v="2836.0504999999998"/>
        <n v="585.47"/>
        <n v="185.61"/>
        <n v="994.22799999999995"/>
        <n v="341.55"/>
        <n v="1692.28"/>
        <n v="855.03"/>
        <n v="575.36"/>
        <n v="46.97"/>
        <n v="14357.85"/>
        <n v="493.26"/>
        <n v="1003.06"/>
        <n v="883.15"/>
        <n v="3609.88"/>
        <n v="156.15"/>
        <n v="152.26"/>
        <n v="1386.65"/>
        <n v="64.25"/>
        <n v="3563.88"/>
        <n v="17248.09"/>
        <n v="64.290000000000006"/>
        <n v="5015.0510000000004"/>
        <n v="48.75"/>
        <n v="233.92"/>
        <n v="2178.431"/>
        <n v="292.38"/>
        <n v="460.43"/>
        <n v="394.62"/>
        <n v="47.79"/>
        <n v="29.32"/>
        <n v="190.73"/>
        <n v="254.32"/>
        <n v="58.9"/>
        <n v="601.57000000000005"/>
        <n v="122.23"/>
        <n v="189.6"/>
        <n v="1959.92"/>
        <n v="30.47"/>
        <n v="127.45"/>
        <n v="180.36"/>
        <n v="265.75"/>
        <n v="129.49"/>
        <n v="222.65"/>
        <n v="196.81"/>
        <n v="196.41"/>
        <n v="106.45"/>
        <n v="115.81"/>
        <n v="75.23"/>
        <n v="725.43"/>
        <n v="1032.0719999999999"/>
        <n v="3519.12"/>
        <n v="78.569999999999993"/>
        <n v="991.01"/>
        <n v="209.3"/>
        <n v="180.48"/>
        <n v="96.99"/>
        <n v="266.27"/>
        <n v="161.02000000000001"/>
        <n v="297.05"/>
        <n v="142.81"/>
        <n v="15.26"/>
        <n v="1209.3699999999999"/>
        <n v="575.74"/>
        <n v="197.61"/>
        <n v="259.83"/>
        <n v="951.33"/>
        <n v="267.85000000000002"/>
        <n v="5811.72"/>
        <n v="2549.58"/>
        <n v="232.85"/>
        <n v="1194.3399999999999"/>
        <n v="2463.6"/>
        <n v="211.88"/>
        <n v="1498.46"/>
        <n v="178.45"/>
        <n v="138.84"/>
        <n v="157.41999999999999"/>
        <n v="26095.13"/>
        <n v="5718.85"/>
        <n v="542.11"/>
        <n v="1143.49"/>
        <n v="1101.28"/>
        <n v="125.95"/>
        <n v="102.61"/>
        <n v="29.06"/>
        <n v="270.39"/>
        <n v="93.73"/>
        <n v="1683.69"/>
        <n v="2413.5300000000002"/>
        <n v="5618.4"/>
        <n v="1768.9690000000001"/>
        <n v="217"/>
        <n v="115.01"/>
        <n v="78.81"/>
        <n v="2470.84"/>
        <n v="8.34"/>
        <n v="47.04"/>
        <n v="1463.0965000000001"/>
        <n v="88.23"/>
        <n v="5290.57"/>
        <n v="30.62"/>
        <n v="2119.67"/>
        <n v="1068.7"/>
        <n v="5178.17"/>
        <n v="96.73"/>
        <n v="337.61"/>
        <n v="803.04"/>
        <n v="1233.22"/>
        <n v="121.2"/>
        <n v="433.68"/>
        <n v="124.84"/>
        <n v="55.34"/>
        <n v="1311.68"/>
        <n v="109.86"/>
        <n v="535.24"/>
        <n v="318.75850000000003"/>
        <n v="2710.5055000000002"/>
        <n v="83.02"/>
        <n v="179.45"/>
        <n v="739.94"/>
        <n v="12689.87"/>
        <n v="58.98"/>
        <n v="436.05"/>
        <n v="17853.64"/>
        <n v="24.76"/>
        <n v="30.61"/>
        <n v="68.5"/>
        <n v="43.72"/>
        <n v="101.47"/>
        <n v="100.11"/>
        <n v="2797.41"/>
        <n v="34.229999999999997"/>
        <n v="1548.43"/>
        <n v="76.48"/>
        <n v="2461.23"/>
        <n v="175.27"/>
        <n v="5271.0455000000002"/>
        <n v="248.54"/>
        <n v="1601.32"/>
        <n v="1444"/>
        <n v="503.75"/>
        <n v="523.58000000000004"/>
        <n v="881.74"/>
        <n v="1317.34"/>
        <n v="96.71"/>
        <n v="1020.61"/>
        <n v="47.91"/>
        <n v="4851.5024999999996"/>
        <n v="157.85"/>
        <n v="32.76"/>
        <n v="1143.45"/>
        <n v="92.86"/>
        <n v="308.64"/>
        <n v="202.95"/>
        <n v="45.91"/>
        <n v="1351.653"/>
        <n v="93.05"/>
        <n v="288.55"/>
        <n v="1239.06"/>
        <n v="464.64"/>
        <n v="1351.43"/>
        <n v="4064.05"/>
        <n v="4865.72"/>
        <n v="49.04"/>
        <n v="150.34"/>
        <n v="604.38"/>
        <n v="264.05"/>
        <n v="636.34"/>
        <n v="470.79"/>
        <n v="8413.23"/>
        <n v="4998.03"/>
        <n v="2167.0500000000002"/>
        <n v="80.38"/>
        <n v="3449.26"/>
        <n v="181.5"/>
        <n v="1288.5150000000001"/>
        <n v="384.33"/>
        <n v="221.05"/>
        <n v="345.37"/>
        <n v="994.27"/>
        <n v="115.45"/>
        <n v="7002.08"/>
        <n v="2357.4499999999998"/>
        <n v="2211.7339999999999"/>
        <n v="958.18"/>
        <n v="627.91"/>
        <n v="1386.69"/>
        <n v="98.77"/>
        <n v="128.31"/>
        <n v="194.02"/>
        <n v="8475.9619999999995"/>
        <n v="20872.16"/>
        <n v="2019.65"/>
        <n v="292.34050000000002"/>
        <n v="4547.26"/>
        <n v="9501.6239999999998"/>
        <n v="96.04"/>
        <n v="2188.06"/>
        <n v="168.31"/>
        <n v="9539.6"/>
        <n v="347.84"/>
        <n v="1599.54"/>
        <n v="14665.15"/>
        <n v="152.59"/>
        <n v="1184.03"/>
        <n v="124.81"/>
        <n v="2017.5"/>
        <n v="21.46"/>
        <n v="744.12"/>
        <n v="324.97000000000003"/>
        <n v="43.46"/>
        <n v="555.20000000000005"/>
        <n v="213.74"/>
        <n v="7007.19"/>
        <n v="2527.7919999999999"/>
        <n v="487.72"/>
        <n v="4584.7299999999996"/>
        <n v="5388.8"/>
        <n v="1146.992"/>
        <n v="192.49"/>
        <n v="65.16"/>
        <n v="139.44999999999999"/>
        <n v="63.85"/>
        <n v="7871.91"/>
        <n v="7332.0879999999997"/>
        <n v="240.87"/>
        <n v="150.06"/>
        <n v="129.30000000000001"/>
        <n v="129.1"/>
        <n v="18.809999999999999"/>
        <n v="1608.87"/>
        <n v="2315.11"/>
        <n v="3637.7280000000001"/>
        <n v="534.29999999999995"/>
        <n v="14734.71"/>
        <n v="939.39"/>
        <n v="93.22"/>
        <n v="442.99"/>
        <n v="78.489999999999995"/>
        <n v="4815.8620000000001"/>
        <n v="1426.5125"/>
        <n v="64.03"/>
        <n v="572.33000000000004"/>
        <n v="226.65"/>
        <n v="230.74"/>
        <n v="382.29"/>
        <n v="3277.39"/>
        <n v="5041.46"/>
        <n v="606.39850000000001"/>
        <n v="314"/>
        <n v="31.36"/>
        <n v="16.82"/>
        <n v="224.34"/>
        <n v="441.7"/>
        <n v="843.55"/>
        <n v="3672.89"/>
        <n v="112.57"/>
        <n v="14475.74"/>
        <n v="4201.08"/>
        <n v="1863.02"/>
        <n v="5258.94"/>
        <n v="103.87"/>
        <n v="68.03"/>
        <n v="1806.65"/>
        <n v="934.21600000000001"/>
        <n v="36.909999999999997"/>
        <n v="107.56"/>
        <n v="246.2"/>
        <n v="1909.0065"/>
        <n v="2770.35"/>
        <n v="477.53"/>
        <n v="159.51"/>
        <n v="2962.96"/>
        <n v="642.9"/>
        <n v="365.22"/>
        <n v="145.86000000000001"/>
        <n v="278.92"/>
        <n v="2690.7514999999999"/>
        <n v="27.89"/>
        <n v="342.85"/>
        <n v="1003.71"/>
        <n v="351.06"/>
        <n v="158.83000000000001"/>
        <n v="79.19"/>
        <n v="92.94"/>
        <n v="160.27000000000001"/>
        <n v="49.76"/>
        <n v="2503.86"/>
        <n v="1175.53"/>
        <n v="1932.58"/>
        <n v="36.56"/>
        <n v="1610.29"/>
        <n v="885.23"/>
        <n v="1122.6375"/>
        <n v="114.12"/>
        <n v="89.89"/>
        <n v="67.400000000000006"/>
        <n v="188.73"/>
        <n v="42.27"/>
        <n v="610.07000000000005"/>
        <n v="789.01"/>
        <n v="201.74"/>
        <n v="7312.0315000000001"/>
        <n v="400.45"/>
        <n v="87.23"/>
        <n v="45923.76"/>
        <n v="98.66"/>
        <n v="1605.22"/>
        <n v="223.76"/>
        <n v="528.6"/>
        <n v="4906.8500000000004"/>
        <n v="822.84249999999997"/>
        <n v="167.66"/>
        <n v="565.91"/>
        <n v="599.20749999999998"/>
        <n v="755.6"/>
        <n v="241.19"/>
        <n v="287.22000000000003"/>
        <n v="1082.43"/>
        <n v="123.76"/>
        <n v="9418.14"/>
        <n v="63.427"/>
        <n v="2205.7584999999999"/>
        <n v="162.28"/>
        <n v="1759.65"/>
        <n v="123.92"/>
        <n v="7.01"/>
        <n v="89.96"/>
        <n v="1186.06"/>
        <n v="61.09"/>
        <n v="634.12"/>
        <n v="950.46400000000006"/>
        <n v="436.98"/>
        <n v="41.97"/>
        <n v="4483.92"/>
        <n v="29.24"/>
        <n v="1187.01"/>
        <n v="393.59"/>
        <n v="754.92"/>
        <n v="479.96"/>
        <n v="25.96"/>
        <n v="21337.27"/>
        <n v="150.77000000000001"/>
        <n v="234.09"/>
        <n v="835.11"/>
        <n v="263.39"/>
        <n v="38.96"/>
        <n v="777.76"/>
        <n v="925.3"/>
        <n v="482.93"/>
        <n v="71.86"/>
        <n v="784.72"/>
        <n v="355.03"/>
        <n v="4713.25"/>
        <n v="119.9"/>
        <n v="17.52"/>
        <n v="286.89999999999998"/>
        <n v="66.09"/>
        <n v="2333.06"/>
        <n v="787.56"/>
        <n v="51.832999999999998"/>
        <n v="10823.84"/>
        <n v="226.88200000000001"/>
        <n v="281.70999999999998"/>
        <n v="245.82"/>
        <n v="1836.84"/>
        <n v="10554.63"/>
        <n v="216.25"/>
        <n v="2773.0315000000001"/>
        <n v="5679.59"/>
        <n v="11613.13"/>
        <n v="58.48"/>
        <n v="5433.0895"/>
        <n v="171.77"/>
        <n v="388.9"/>
        <n v="7767.02"/>
        <n v="202.11"/>
        <n v="221.4675"/>
        <n v="1601.24"/>
        <n v="6.76"/>
        <n v="82.61"/>
        <n v="64.790000000000006"/>
        <n v="55.44"/>
        <n v="153.27000000000001"/>
        <n v="2813.34"/>
        <n v="195.82"/>
        <n v="337.33949999999999"/>
        <n v="57.03"/>
        <n v="172.42"/>
        <n v="739.28"/>
        <n v="1621.1"/>
        <n v="3416.38"/>
        <n v="671.03"/>
        <n v="307.45999999999998"/>
        <n v="7548.65"/>
        <n v="88.37"/>
        <n v="774.05250000000001"/>
        <n v="2482.0340000000001"/>
        <n v="865.21"/>
        <n v="477.05399999999997"/>
        <n v="7202.94"/>
        <n v="4008.7275"/>
        <n v="138.16999999999999"/>
        <n v="33.020000000000003"/>
        <n v="2181.44"/>
        <n v="519.95349999999996"/>
        <n v="188.05"/>
        <n v="1029.29"/>
        <n v="247.15"/>
        <n v="228.8"/>
        <n v="2096.6999999999998"/>
        <n v="201.178"/>
        <n v="2026.01"/>
        <n v="1244.19"/>
        <n v="3361.84"/>
        <n v="269.2"/>
        <n v="644.4"/>
        <n v="196.84"/>
        <n v="5155.3500000000004"/>
        <n v="387.17"/>
        <n v="1370.56"/>
        <n v="154.13"/>
        <n v="1142.3599999999999"/>
        <n v="4282.7250000000004"/>
        <n v="40.75"/>
        <n v="132.36000000000001"/>
        <n v="199.48"/>
        <n v="123.1"/>
        <n v="3361.7584999999999"/>
        <n v="53.737000000000002"/>
        <n v="862.2"/>
        <n v="298.97000000000003"/>
        <n v="1008.95"/>
        <n v="3991.99"/>
        <n v="129.84"/>
        <n v="4520.6000000000004"/>
        <n v="128"/>
        <n v="196.22"/>
        <n v="570.52850000000001"/>
        <n v="2920.83"/>
        <n v="108.09"/>
        <n v="1472.31"/>
        <n v="1736.26"/>
        <n v="7817.45"/>
        <n v="547.82000000000005"/>
        <n v="258.54000000000002"/>
        <n v="5394.4"/>
        <n v="279.43"/>
        <n v="2762.857"/>
        <n v="1009.42"/>
        <n v="308.81"/>
        <n v="447.36"/>
        <n v="842.61350000000004"/>
        <n v="46.86"/>
        <n v="77.61"/>
        <n v="3344.11"/>
        <n v="1259.4535000000001"/>
        <n v="1398.87"/>
        <n v="672.46"/>
        <n v="1912.76"/>
        <n v="33.44"/>
        <n v="132.79"/>
        <n v="1244.72"/>
        <n v="75.599999999999994"/>
        <n v="55.27"/>
        <n v="2780.88"/>
        <n v="17274.87"/>
        <n v="401.14"/>
        <n v="115.71"/>
        <n v="9396.41"/>
        <n v="1313.8109999999999"/>
        <n v="205.87"/>
        <n v="872.48"/>
        <n v="1187.1199999999999"/>
        <n v="57.48"/>
        <n v="41.65"/>
        <n v="5442.1419999999998"/>
        <n v="183.22"/>
        <n v="11.89"/>
        <n v="4276.0959999999995"/>
        <n v="144.82"/>
        <n v="2693.5140000000001"/>
        <n v="175.35"/>
        <n v="9.4"/>
        <n v="260.79000000000002"/>
        <n v="26126.92"/>
        <n v="1993.94"/>
        <n v="107.88"/>
        <n v="286.07"/>
        <n v="25409.63"/>
        <n v="355.97"/>
        <n v="23255.61"/>
        <n v="103.5"/>
        <n v="9704.3700000000008"/>
        <n v="5074.07"/>
        <n v="507.74"/>
        <n v="66.12"/>
        <n v="2813.8485000000001"/>
        <n v="158.78"/>
        <n v="375.61"/>
        <n v="181.17"/>
        <n v="141.83000000000001"/>
        <n v="57.84"/>
        <n v="452.93"/>
        <n v="51.27"/>
        <n v="3730.54"/>
        <n v="1553.38"/>
        <n v="252.79"/>
        <n v="174.55"/>
        <n v="57.73"/>
        <n v="3978.02"/>
        <n v="4407.03"/>
        <n v="3565.27"/>
        <n v="7841.57"/>
        <n v="561.65"/>
        <n v="1204.5094999999999"/>
        <n v="14740.51"/>
        <n v="100.41"/>
        <n v="711.875"/>
        <n v="705.85"/>
        <n v="377.01600000000002"/>
        <n v="1413.89"/>
        <n v="10364.36"/>
        <n v="10338.93"/>
        <n v="72.08"/>
        <n v="368.66"/>
        <n v="10656.26"/>
        <n v="10318.719999999999"/>
        <n v="2548.3000000000002"/>
        <n v="1064.23"/>
        <n v="154.6"/>
        <n v="569.21"/>
        <n v="539.66"/>
        <n v="5583.27"/>
        <n v="2219.7325000000001"/>
        <n v="3497.05"/>
        <n v="185.64"/>
        <n v="1400.91"/>
        <n v="73.37"/>
        <n v="248.3955"/>
        <n v="217.93"/>
        <n v="107.41"/>
        <n v="89.4"/>
        <n v="6685.05"/>
        <n v="284.38"/>
        <n v="4080.3"/>
        <n v="84.61"/>
        <n v="350.48"/>
        <n v="998.05"/>
        <n v="2494.92"/>
        <n v="156.19999999999999"/>
        <n v="1838.19"/>
        <n v="522.49"/>
        <n v="183.45"/>
        <n v="93.26"/>
        <n v="540.33000000000004"/>
        <n v="10122.719999999999"/>
        <n v="1979.47"/>
        <n v="645.14"/>
        <n v="8875.17"/>
        <n v="281.17"/>
        <n v="212.57"/>
        <n v="598.19000000000005"/>
        <n v="507.64"/>
        <n v="1707.99"/>
        <n v="2453.3000000000002"/>
        <n v="112.18"/>
        <n v="249.02"/>
        <n v="318.14"/>
        <n v="482.37"/>
        <n v="541.47"/>
        <n v="16451.330000000002"/>
        <n v="941.4"/>
        <n v="60.64"/>
        <n v="68.45"/>
        <n v="2170.61"/>
        <n v="62.6"/>
        <n v="2232.66"/>
        <n v="290.91000000000003"/>
        <n v="136.24"/>
        <n v="45.64"/>
        <n v="78.08"/>
        <n v="851.24"/>
        <n v="7484.31"/>
        <n v="291.16000000000003"/>
        <n v="187.37"/>
        <n v="149.69999999999999"/>
        <n v="294.86"/>
        <n v="243.51"/>
        <n v="14521.39"/>
        <n v="593.21"/>
        <n v="6177.53"/>
        <n v="1619.51"/>
        <n v="2550.12"/>
        <n v="881.32"/>
        <n v="1132.54"/>
        <n v="26133.39"/>
        <n v="8101.9875000000002"/>
        <n v="6449.0559999999996"/>
        <n v="192.02"/>
        <n v="2560.59"/>
        <n v="1749.64"/>
        <n v="754.65549999999996"/>
        <n v="2421.44"/>
        <n v="108.33"/>
        <n v="355.55"/>
        <n v="209.02"/>
        <n v="25.1"/>
        <n v="82.42"/>
        <n v="15137.11"/>
        <n v="156.31"/>
        <n v="16468.55"/>
        <n v="755.60749999999996"/>
        <n v="3659.66"/>
        <n v="9304.2000000000007"/>
        <n v="1637.4570000000001"/>
        <n v="38.71"/>
        <n v="123.15"/>
        <n v="23792.93"/>
        <n v="557.85"/>
        <n v="1271.1199999999999"/>
        <n v="34.659999999999997"/>
        <n v="5028.3100000000004"/>
        <n v="24.73"/>
        <n v="117.84"/>
        <n v="6481.95"/>
        <n v="200.77"/>
        <n v="990.1"/>
        <n v="1351.76"/>
        <n v="302.36"/>
        <n v="118.66"/>
        <n v="6277.75"/>
        <n v="551.44000000000005"/>
        <n v="954.57"/>
        <n v="138.24"/>
        <n v="305.48"/>
        <n v="9757.48"/>
        <n v="392.81"/>
        <n v="375.76"/>
        <n v="257.66000000000003"/>
        <n v="154.94"/>
        <n v="823.07"/>
        <n v="4095.76"/>
        <n v="70.55"/>
        <n v="1634.17"/>
        <n v="128.69"/>
        <n v="507.56049999999999"/>
        <n v="142.94"/>
        <n v="403.71"/>
        <n v="1488.66"/>
        <n v="1832.22"/>
        <n v="771.83399999999995"/>
        <n v="194.09"/>
        <n v="652.24"/>
        <n v="636.70000000000005"/>
        <n v="376.65"/>
        <n v="3950.6"/>
        <n v="5261.73"/>
        <n v="2564.4499999999998"/>
        <n v="62.62"/>
        <n v="3585.91"/>
        <n v="2119.0414999999998"/>
        <n v="700.36599999999999"/>
        <n v="56.21"/>
        <n v="1129.9304999999999"/>
        <n v="226.1"/>
        <n v="21717.360000000001"/>
        <n v="3236.8"/>
        <n v="1332.97"/>
        <n v="228.3"/>
        <n v="733.92"/>
        <n v="499.26"/>
        <n v="67.97"/>
        <n v="158.62"/>
        <n v="627.64"/>
        <n v="313.39999999999998"/>
        <n v="227.87"/>
        <n v="2980.15"/>
        <n v="4321.63"/>
        <n v="6654.39"/>
        <n v="33.43"/>
        <n v="14075.99"/>
        <n v="590.42999999999995"/>
        <n v="796.03"/>
        <n v="11.35"/>
        <n v="196.5"/>
        <n v="1138.43"/>
        <n v="630.14"/>
        <n v="210.94"/>
        <n v="103.62"/>
        <n v="5105.0600000000004"/>
        <n v="1409.0875000000001"/>
        <n v="15897.01"/>
        <n v="1793.42"/>
        <n v="4075.3760000000002"/>
        <n v="581.41999999999996"/>
        <n v="236.89"/>
        <n v="127.33"/>
        <n v="90.35"/>
        <n v="373.27"/>
        <n v="19707.2"/>
        <n v="338.85"/>
        <n v="52.59"/>
        <n v="865.35"/>
        <n v="549.91999999999996"/>
        <n v="5159.3725000000004"/>
        <n v="460.68"/>
        <n v="3439.39"/>
        <n v="11.51"/>
        <n v="241.1"/>
        <n v="4587.3"/>
        <n v="305.60000000000002"/>
        <n v="1685.941"/>
        <n v="4429.6899999999996"/>
        <n v="4636.62"/>
        <n v="256.12"/>
        <n v="15260.78"/>
        <n v="157.99"/>
        <n v="4846.74"/>
        <n v="9492.92"/>
        <n v="714.46"/>
        <n v="493.43"/>
        <n v="566.12"/>
        <n v="223.64"/>
        <n v="3.42"/>
        <n v="297.76"/>
        <n v="2097.94"/>
        <n v="642.91449999999998"/>
        <n v="46.89"/>
        <n v="12.95"/>
        <n v="909.721"/>
        <n v="106.05"/>
        <n v="642.79999999999995"/>
        <n v="311.66000000000003"/>
        <n v="8014.6239999999998"/>
        <n v="96.68"/>
        <n v="434.77"/>
        <n v="6041.01"/>
        <n v="2277.67"/>
        <n v="33.76"/>
        <n v="513.5"/>
        <n v="15963.09"/>
        <n v="88.59"/>
        <n v="273.36"/>
        <n v="257.91000000000003"/>
        <n v="729.21"/>
        <n v="318.94"/>
        <n v="1633.37"/>
        <n v="3152.75"/>
        <n v="42.23"/>
        <n v="920"/>
        <n v="130.36000000000001"/>
        <n v="569.63599999999997"/>
        <n v="43.55"/>
        <n v="3291.13"/>
        <n v="1431"/>
        <n v="582.59"/>
        <n v="270.73"/>
        <n v="5450.6"/>
        <n v="1267.42"/>
        <n v="110.14"/>
        <n v="181.49"/>
        <n v="216.33"/>
        <n v="129.47999999999999"/>
        <n v="294.68"/>
        <n v="180.7"/>
        <n v="21.93"/>
        <n v="155.80000000000001"/>
        <n v="58.5"/>
        <n v="1841.6"/>
        <n v="334.71"/>
        <n v="108.15"/>
        <n v="19.36"/>
        <n v="616.10550000000001"/>
        <n v="333.68"/>
        <n v="6636.6639999999998"/>
        <n v="46.94"/>
        <n v="668.39"/>
        <n v="835.48"/>
        <n v="2546.5234999999998"/>
        <n v="75.77"/>
        <n v="294.77999999999997"/>
        <n v="18092.66"/>
        <n v="660.99"/>
        <n v="668.8"/>
        <n v="1379.1"/>
        <n v="9459.94"/>
        <n v="602.42049999999995"/>
        <n v="64.36"/>
        <n v="173.2"/>
        <n v="32.369999999999997"/>
        <n v="67.22"/>
        <n v="2827.1424999999999"/>
        <n v="2951.7"/>
        <n v="241.01"/>
        <n v="93.85"/>
        <n v="1307.3499999999999"/>
        <n v="56.91"/>
        <n v="1685.07"/>
        <n v="3220.58"/>
        <n v="520.65"/>
        <n v="235.09"/>
        <n v="296.83999999999997"/>
        <n v="1042.6300000000001"/>
        <n v="1383.2"/>
        <n v="24.09"/>
        <n v="14567.15"/>
        <n v="2149.37"/>
        <n v="528.5"/>
        <n v="1116.03"/>
        <n v="1422.31"/>
        <n v="1133.4494999999999"/>
        <n v="103.39"/>
        <n v="291.39999999999998"/>
        <n v="179.22"/>
        <n v="387.03"/>
        <n v="443.73"/>
        <n v="413.86"/>
        <n v="451.52"/>
        <n v="10.58"/>
        <n v="1404.22"/>
        <n v="377.21300000000002"/>
        <n v="8865.1"/>
        <n v="373.13"/>
        <n v="3231.5639999999999"/>
        <n v="7.96"/>
        <n v="296.13"/>
        <n v="190.45"/>
        <n v="994.04"/>
        <n v="1786.04"/>
        <n v="2657.12"/>
        <n v="7381.19"/>
        <n v="102.95"/>
        <n v="445.34"/>
        <n v="86.29"/>
        <n v="522.97"/>
        <n v="33.64"/>
        <n v="577.41999999999996"/>
        <n v="460.69"/>
        <n v="1146.4100000000001"/>
        <n v="112.35"/>
        <n v="236.87799999999999"/>
        <n v="987.3175"/>
        <n v="129.9"/>
        <n v="1755.3"/>
        <n v="580.55999999999995"/>
        <n v="2365.4299999999998"/>
        <n v="55.45"/>
        <n v="1737.06"/>
        <n v="485.97"/>
        <n v="641.89"/>
        <n v="1844.97"/>
        <n v="6668.8559999999998"/>
        <n v="177.88"/>
        <n v="201.35"/>
        <n v="250.376"/>
        <n v="8374.1319999999996"/>
        <n v="59.66"/>
        <n v="5897.47"/>
        <n v="67.489999999999995"/>
        <n v="2317.65"/>
        <n v="410.35"/>
        <n v="2525.9875000000002"/>
        <n v="209.42"/>
        <n v="856.9"/>
        <n v="2465.5014999999999"/>
        <n v="945.86"/>
        <n v="88.17"/>
        <n v="772.24"/>
        <n v="344.57"/>
        <n v="987.17"/>
        <n v="30.68"/>
        <n v="21425.91"/>
        <n v="52.096499999999999"/>
        <n v="5250.6625000000004"/>
        <n v="167.5"/>
        <n v="1917.61"/>
        <n v="222.25"/>
        <n v="14.75"/>
        <n v="2259.66"/>
        <n v="691.52"/>
        <n v="43.25"/>
        <n v="1289.127"/>
        <n v="95.89"/>
        <n v="2367.9899999999998"/>
        <n v="172.98"/>
        <n v="10.119999999999999"/>
        <n v="22.77"/>
        <n v="140.59"/>
        <n v="211.94"/>
        <n v="751.94"/>
        <n v="359.68"/>
        <n v="329.91"/>
        <n v="215.93"/>
        <n v="7156.56"/>
        <n v="194.2"/>
        <n v="187.63749999999999"/>
        <n v="107.95"/>
        <n v="1093.6355000000001"/>
        <n v="6244.18"/>
        <n v="11057.6"/>
        <n v="667.36"/>
        <n v="97.74"/>
        <n v="3510.82"/>
        <n v="99.94"/>
        <n v="5001.29"/>
        <n v="225.25"/>
        <n v="155.54"/>
        <n v="4083.19"/>
        <n v="192.15"/>
        <n v="2493.2399999999998"/>
        <n v="159.88999999999999"/>
        <n v="435.39"/>
        <n v="307.64999999999998"/>
        <n v="71.39"/>
        <n v="361.65"/>
        <n v="281.83999999999997"/>
        <n v="433.31"/>
        <n v="7333.45"/>
        <n v="259.69"/>
        <n v="5930.34"/>
        <n v="2364.29"/>
        <n v="105.94"/>
        <n v="2951.4380000000001"/>
        <n v="5586.33"/>
        <n v="139.97999999999999"/>
        <n v="134.83000000000001"/>
        <n v="87.33"/>
        <n v="476.04"/>
        <n v="194.17400000000001"/>
        <n v="28.63"/>
        <n v="6427.2579999999998"/>
        <n v="10377.219999999999"/>
        <n v="281.39"/>
        <n v="129.33000000000001"/>
        <n v="238.74"/>
        <n v="191.79"/>
        <n v="1642.6420000000001"/>
        <n v="78.94"/>
        <n v="159.05000000000001"/>
        <n v="614.79999999999995"/>
        <n v="2155.84"/>
        <n v="558.77"/>
        <n v="25.48"/>
        <n v="267.52999999999997"/>
        <n v="227.41"/>
        <n v="55.43"/>
        <n v="2343.076"/>
        <n v="970.47"/>
        <n v="265.92"/>
        <n v="2287.1"/>
        <n v="50.19"/>
        <n v="8230.77"/>
        <n v="201.98"/>
        <n v="41.25"/>
        <n v="317.58999999999997"/>
        <n v="19.32"/>
        <n v="876.64"/>
        <n v="42.58"/>
        <n v="620.02"/>
        <n v="47.55"/>
        <n v="113.75"/>
        <n v="6944.0919999999996"/>
        <n v="58.33"/>
        <n v="1011.9"/>
        <n v="357.48"/>
        <n v="373.07"/>
        <n v="3842.99"/>
        <n v="350.71"/>
        <n v="2269.0100000000002"/>
        <n v="2784.8294999999998"/>
        <n v="1295.54"/>
        <n v="141.9"/>
        <n v="1025.02"/>
        <n v="133.85"/>
        <n v="215.31"/>
        <n v="540.41"/>
        <n v="169.11"/>
        <n v="527.6"/>
        <n v="211.86"/>
        <n v="98.37"/>
        <n v="453.24549999999999"/>
        <n v="280.43"/>
        <n v="2489.85"/>
        <n v="68.92"/>
        <n v="2433.5500000000002"/>
        <n v="64.11"/>
        <n v="63.91"/>
        <n v="367.11"/>
        <n v="904.93"/>
        <n v="1388.6279999999999"/>
        <n v="18081.759999999998"/>
        <n v="3412.08"/>
        <n v="74.3"/>
        <n v="89.23"/>
        <n v="184.33099999999999"/>
        <n v="1279.5050000000001"/>
        <n v="56.07"/>
        <n v="38.44"/>
        <n v="1444.88"/>
        <n v="198.44"/>
        <n v="689.74"/>
        <n v="55.6"/>
        <n v="244.85"/>
        <n v="1246.68"/>
        <n v="1559.86"/>
        <n v="212.28"/>
        <n v="9312.52"/>
        <n v="130.49"/>
        <n v="12073.06"/>
        <n v="4186.53"/>
        <n v="28.39"/>
        <n v="125.79"/>
        <n v="4279.24"/>
        <n v="2145.0500000000002"/>
        <n v="221.06"/>
        <n v="82.21"/>
        <n v="473.7"/>
        <n v="237.28"/>
        <n v="95.09"/>
        <n v="315.07"/>
        <n v="107.96"/>
        <n v="244.9"/>
        <n v="195.83"/>
        <n v="1753.9580000000001"/>
        <n v="1497.3175000000001"/>
        <n v="55.81"/>
        <n v="4711.2439999999997"/>
        <n v="145.19"/>
        <n v="39.130000000000003"/>
        <n v="150.19999999999999"/>
        <n v="9862.51"/>
        <n v="937.62"/>
        <n v="3.77"/>
        <n v="525.78"/>
        <n v="1285.55"/>
        <n v="62.48"/>
        <n v="240.6"/>
        <n v="14922.16"/>
        <n v="1725.0325"/>
        <n v="344.30099999999999"/>
        <n v="81.760000000000005"/>
        <n v="507.66"/>
        <n v="331.17"/>
        <n v="374.67"/>
        <n v="21.71"/>
        <n v="2504.41"/>
        <n v="2215.96"/>
        <n v="751.52"/>
        <n v="5648.69"/>
        <n v="278.76"/>
        <n v="68.73"/>
        <n v="422.83"/>
        <n v="4856.1000000000004"/>
        <n v="676.44"/>
        <n v="179.99"/>
        <n v="172.51"/>
        <n v="564.85"/>
        <n v="80.92"/>
        <n v="104.46"/>
        <n v="121.73"/>
        <n v="1603.27"/>
        <n v="1469.48"/>
        <n v="88.314999999999998"/>
        <n v="1644.59"/>
        <n v="605.16"/>
        <n v="736.96"/>
        <n v="220.48"/>
        <n v="503.29349999999999"/>
        <n v="14535.8"/>
        <n v="1264.2304999999999"/>
        <n v="10307.01"/>
        <n v="150.24"/>
        <n v="1665.0395000000001"/>
        <n v="108.26"/>
        <n v="1504.01"/>
        <n v="273.32"/>
        <n v="81.430000000000007"/>
        <n v="362.17"/>
        <n v="1455.49"/>
        <n v="479.13"/>
        <n v="7223.59"/>
        <n v="15383.7"/>
        <n v="287.54000000000002"/>
        <n v="86.7"/>
        <n v="1497.93"/>
        <n v="62.89"/>
        <n v="132.01"/>
        <n v="606.91"/>
        <n v="607.77"/>
        <n v="176.28"/>
        <n v="4286.55"/>
        <n v="2292.1015000000002"/>
        <n v="1089.5899999999999"/>
        <n v="572.4"/>
        <n v="285.06"/>
        <n v="1865.94"/>
        <n v="230.29"/>
        <n v="185.79"/>
        <n v="118.51"/>
        <n v="140.02000000000001"/>
        <n v="120.3"/>
        <n v="327.61"/>
        <n v="1072.3599999999999"/>
        <n v="854.23"/>
        <n v="3508.33"/>
        <n v="1929.19"/>
        <n v="849.46"/>
        <n v="225.98"/>
        <n v="986.24"/>
        <n v="3945.95"/>
        <n v="68.64"/>
        <n v="545.04"/>
        <n v="192.41"/>
        <n v="302.91000000000003"/>
        <n v="1756.27"/>
        <n v="59.03"/>
        <n v="2340.5039999999999"/>
        <n v="1205.73"/>
        <n v="49.81"/>
        <n v="384.74"/>
        <n v="2251.4969999999998"/>
        <n v="80.61"/>
        <n v="4531.34"/>
        <n v="653.78599999999994"/>
        <n v="3575.23"/>
        <n v="9558.65"/>
        <n v="186.79"/>
        <n v="6005.21"/>
        <n v="2860.93"/>
        <n v="203.49"/>
        <n v="23.46"/>
        <n v="3674.08"/>
        <n v="22.19"/>
        <n v="782.93"/>
        <n v="63.71"/>
        <n v="75.19"/>
        <n v="3075.83"/>
        <n v="12600.99"/>
        <n v="1642.05"/>
        <n v="5294.48"/>
        <n v="42.67"/>
        <n v="4657.3500000000004"/>
        <n v="877.97"/>
        <n v="2545.89"/>
        <n v="3501.79"/>
        <n v="6686.3440000000001"/>
        <n v="4039.72"/>
        <n v="155.52000000000001"/>
        <n v="255.83"/>
        <n v="2682.8"/>
        <n v="201.06"/>
        <n v="150.29"/>
        <n v="1495.184"/>
        <n v="332.55"/>
        <n v="9579.6200000000008"/>
        <n v="95.08"/>
        <n v="519.65"/>
        <n v="522.62"/>
        <n v="44.52"/>
        <n v="1925.83"/>
        <n v="1251.18"/>
        <n v="7312.86"/>
        <n v="56.47"/>
        <n v="37.06"/>
        <n v="207.21"/>
        <n v="383.33"/>
        <n v="801.45"/>
        <n v="262.3"/>
        <n v="2553.84"/>
        <n v="8558.4714999999997"/>
        <n v="2690.84"/>
        <n v="67.349999999999994"/>
        <n v="1239.81"/>
        <n v="88.24"/>
        <n v="1802"/>
        <n v="1482.01"/>
        <n v="9920.85"/>
        <n v="44.46"/>
        <n v="220.47"/>
        <n v="2172.5149999999999"/>
        <n v="746.93"/>
        <n v="9601.94"/>
      </sharedItems>
    </cacheField>
    <cacheField name="Customer Segment" numFmtId="0">
      <sharedItems count="4">
        <s v="Consumer"/>
        <s v="Corporate"/>
        <s v="Home Office"/>
        <s v="Small Busin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3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3"/>
    <x v="3"/>
    <x v="3"/>
  </r>
  <r>
    <x v="4"/>
    <x v="4"/>
    <x v="4"/>
    <x v="4"/>
    <x v="4"/>
    <x v="4"/>
    <x v="1"/>
  </r>
  <r>
    <x v="5"/>
    <x v="5"/>
    <x v="5"/>
    <x v="5"/>
    <x v="5"/>
    <x v="5"/>
    <x v="2"/>
  </r>
  <r>
    <x v="6"/>
    <x v="6"/>
    <x v="6"/>
    <x v="6"/>
    <x v="6"/>
    <x v="6"/>
    <x v="1"/>
  </r>
  <r>
    <x v="7"/>
    <x v="7"/>
    <x v="7"/>
    <x v="7"/>
    <x v="7"/>
    <x v="7"/>
    <x v="2"/>
  </r>
  <r>
    <x v="8"/>
    <x v="8"/>
    <x v="8"/>
    <x v="8"/>
    <x v="8"/>
    <x v="8"/>
    <x v="2"/>
  </r>
  <r>
    <x v="9"/>
    <x v="9"/>
    <x v="9"/>
    <x v="9"/>
    <x v="9"/>
    <x v="9"/>
    <x v="0"/>
  </r>
  <r>
    <x v="10"/>
    <x v="10"/>
    <x v="10"/>
    <x v="10"/>
    <x v="2"/>
    <x v="10"/>
    <x v="0"/>
  </r>
  <r>
    <x v="11"/>
    <x v="11"/>
    <x v="11"/>
    <x v="11"/>
    <x v="10"/>
    <x v="11"/>
    <x v="1"/>
  </r>
  <r>
    <x v="12"/>
    <x v="12"/>
    <x v="12"/>
    <x v="4"/>
    <x v="11"/>
    <x v="12"/>
    <x v="1"/>
  </r>
  <r>
    <x v="13"/>
    <x v="13"/>
    <x v="13"/>
    <x v="12"/>
    <x v="12"/>
    <x v="13"/>
    <x v="0"/>
  </r>
  <r>
    <x v="14"/>
    <x v="14"/>
    <x v="14"/>
    <x v="13"/>
    <x v="13"/>
    <x v="14"/>
    <x v="2"/>
  </r>
  <r>
    <x v="15"/>
    <x v="15"/>
    <x v="15"/>
    <x v="14"/>
    <x v="14"/>
    <x v="15"/>
    <x v="3"/>
  </r>
  <r>
    <x v="16"/>
    <x v="16"/>
    <x v="16"/>
    <x v="15"/>
    <x v="15"/>
    <x v="16"/>
    <x v="1"/>
  </r>
  <r>
    <x v="17"/>
    <x v="17"/>
    <x v="17"/>
    <x v="16"/>
    <x v="16"/>
    <x v="17"/>
    <x v="2"/>
  </r>
  <r>
    <x v="18"/>
    <x v="18"/>
    <x v="18"/>
    <x v="17"/>
    <x v="17"/>
    <x v="18"/>
    <x v="3"/>
  </r>
  <r>
    <x v="19"/>
    <x v="19"/>
    <x v="19"/>
    <x v="18"/>
    <x v="18"/>
    <x v="19"/>
    <x v="1"/>
  </r>
  <r>
    <x v="20"/>
    <x v="20"/>
    <x v="20"/>
    <x v="19"/>
    <x v="3"/>
    <x v="20"/>
    <x v="2"/>
  </r>
  <r>
    <x v="21"/>
    <x v="9"/>
    <x v="21"/>
    <x v="20"/>
    <x v="19"/>
    <x v="21"/>
    <x v="0"/>
  </r>
  <r>
    <x v="22"/>
    <x v="21"/>
    <x v="22"/>
    <x v="21"/>
    <x v="17"/>
    <x v="22"/>
    <x v="1"/>
  </r>
  <r>
    <x v="23"/>
    <x v="22"/>
    <x v="23"/>
    <x v="22"/>
    <x v="19"/>
    <x v="23"/>
    <x v="3"/>
  </r>
  <r>
    <x v="24"/>
    <x v="23"/>
    <x v="24"/>
    <x v="23"/>
    <x v="20"/>
    <x v="24"/>
    <x v="0"/>
  </r>
  <r>
    <x v="25"/>
    <x v="24"/>
    <x v="25"/>
    <x v="24"/>
    <x v="14"/>
    <x v="25"/>
    <x v="1"/>
  </r>
  <r>
    <x v="26"/>
    <x v="25"/>
    <x v="26"/>
    <x v="25"/>
    <x v="21"/>
    <x v="26"/>
    <x v="3"/>
  </r>
  <r>
    <x v="27"/>
    <x v="26"/>
    <x v="27"/>
    <x v="26"/>
    <x v="22"/>
    <x v="27"/>
    <x v="0"/>
  </r>
  <r>
    <x v="28"/>
    <x v="27"/>
    <x v="28"/>
    <x v="27"/>
    <x v="23"/>
    <x v="28"/>
    <x v="1"/>
  </r>
  <r>
    <x v="29"/>
    <x v="28"/>
    <x v="29"/>
    <x v="28"/>
    <x v="24"/>
    <x v="29"/>
    <x v="0"/>
  </r>
  <r>
    <x v="30"/>
    <x v="29"/>
    <x v="30"/>
    <x v="4"/>
    <x v="12"/>
    <x v="30"/>
    <x v="2"/>
  </r>
  <r>
    <x v="31"/>
    <x v="30"/>
    <x v="31"/>
    <x v="4"/>
    <x v="25"/>
    <x v="31"/>
    <x v="3"/>
  </r>
  <r>
    <x v="32"/>
    <x v="31"/>
    <x v="32"/>
    <x v="29"/>
    <x v="26"/>
    <x v="32"/>
    <x v="1"/>
  </r>
  <r>
    <x v="33"/>
    <x v="32"/>
    <x v="33"/>
    <x v="30"/>
    <x v="22"/>
    <x v="33"/>
    <x v="0"/>
  </r>
  <r>
    <x v="34"/>
    <x v="33"/>
    <x v="34"/>
    <x v="31"/>
    <x v="24"/>
    <x v="34"/>
    <x v="2"/>
  </r>
  <r>
    <x v="35"/>
    <x v="34"/>
    <x v="35"/>
    <x v="32"/>
    <x v="27"/>
    <x v="35"/>
    <x v="1"/>
  </r>
  <r>
    <x v="36"/>
    <x v="35"/>
    <x v="36"/>
    <x v="33"/>
    <x v="28"/>
    <x v="36"/>
    <x v="0"/>
  </r>
  <r>
    <x v="37"/>
    <x v="36"/>
    <x v="37"/>
    <x v="34"/>
    <x v="29"/>
    <x v="37"/>
    <x v="1"/>
  </r>
  <r>
    <x v="38"/>
    <x v="7"/>
    <x v="38"/>
    <x v="35"/>
    <x v="30"/>
    <x v="38"/>
    <x v="2"/>
  </r>
  <r>
    <x v="39"/>
    <x v="37"/>
    <x v="39"/>
    <x v="36"/>
    <x v="31"/>
    <x v="39"/>
    <x v="2"/>
  </r>
  <r>
    <x v="40"/>
    <x v="38"/>
    <x v="40"/>
    <x v="37"/>
    <x v="32"/>
    <x v="40"/>
    <x v="3"/>
  </r>
  <r>
    <x v="41"/>
    <x v="39"/>
    <x v="41"/>
    <x v="38"/>
    <x v="33"/>
    <x v="41"/>
    <x v="3"/>
  </r>
  <r>
    <x v="42"/>
    <x v="40"/>
    <x v="42"/>
    <x v="39"/>
    <x v="27"/>
    <x v="42"/>
    <x v="2"/>
  </r>
  <r>
    <x v="43"/>
    <x v="41"/>
    <x v="43"/>
    <x v="40"/>
    <x v="14"/>
    <x v="43"/>
    <x v="0"/>
  </r>
  <r>
    <x v="44"/>
    <x v="42"/>
    <x v="44"/>
    <x v="30"/>
    <x v="27"/>
    <x v="44"/>
    <x v="1"/>
  </r>
  <r>
    <x v="45"/>
    <x v="12"/>
    <x v="12"/>
    <x v="34"/>
    <x v="30"/>
    <x v="45"/>
    <x v="0"/>
  </r>
  <r>
    <x v="46"/>
    <x v="43"/>
    <x v="45"/>
    <x v="11"/>
    <x v="5"/>
    <x v="46"/>
    <x v="3"/>
  </r>
  <r>
    <x v="47"/>
    <x v="36"/>
    <x v="46"/>
    <x v="41"/>
    <x v="34"/>
    <x v="47"/>
    <x v="1"/>
  </r>
  <r>
    <x v="48"/>
    <x v="44"/>
    <x v="47"/>
    <x v="21"/>
    <x v="16"/>
    <x v="48"/>
    <x v="3"/>
  </r>
  <r>
    <x v="49"/>
    <x v="45"/>
    <x v="48"/>
    <x v="42"/>
    <x v="7"/>
    <x v="49"/>
    <x v="2"/>
  </r>
  <r>
    <x v="50"/>
    <x v="46"/>
    <x v="49"/>
    <x v="30"/>
    <x v="35"/>
    <x v="50"/>
    <x v="2"/>
  </r>
  <r>
    <x v="51"/>
    <x v="11"/>
    <x v="11"/>
    <x v="43"/>
    <x v="2"/>
    <x v="51"/>
    <x v="1"/>
  </r>
  <r>
    <x v="52"/>
    <x v="47"/>
    <x v="50"/>
    <x v="44"/>
    <x v="36"/>
    <x v="52"/>
    <x v="0"/>
  </r>
  <r>
    <x v="53"/>
    <x v="39"/>
    <x v="51"/>
    <x v="21"/>
    <x v="23"/>
    <x v="53"/>
    <x v="1"/>
  </r>
  <r>
    <x v="54"/>
    <x v="48"/>
    <x v="52"/>
    <x v="45"/>
    <x v="29"/>
    <x v="54"/>
    <x v="1"/>
  </r>
  <r>
    <x v="55"/>
    <x v="49"/>
    <x v="53"/>
    <x v="46"/>
    <x v="11"/>
    <x v="55"/>
    <x v="1"/>
  </r>
  <r>
    <x v="56"/>
    <x v="50"/>
    <x v="54"/>
    <x v="47"/>
    <x v="37"/>
    <x v="56"/>
    <x v="2"/>
  </r>
  <r>
    <x v="57"/>
    <x v="51"/>
    <x v="55"/>
    <x v="48"/>
    <x v="23"/>
    <x v="57"/>
    <x v="1"/>
  </r>
  <r>
    <x v="58"/>
    <x v="52"/>
    <x v="56"/>
    <x v="49"/>
    <x v="38"/>
    <x v="58"/>
    <x v="1"/>
  </r>
  <r>
    <x v="59"/>
    <x v="53"/>
    <x v="57"/>
    <x v="50"/>
    <x v="34"/>
    <x v="59"/>
    <x v="1"/>
  </r>
  <r>
    <x v="60"/>
    <x v="54"/>
    <x v="58"/>
    <x v="51"/>
    <x v="39"/>
    <x v="60"/>
    <x v="1"/>
  </r>
  <r>
    <x v="61"/>
    <x v="34"/>
    <x v="59"/>
    <x v="52"/>
    <x v="37"/>
    <x v="61"/>
    <x v="3"/>
  </r>
  <r>
    <x v="62"/>
    <x v="55"/>
    <x v="60"/>
    <x v="53"/>
    <x v="0"/>
    <x v="62"/>
    <x v="3"/>
  </r>
  <r>
    <x v="63"/>
    <x v="56"/>
    <x v="61"/>
    <x v="54"/>
    <x v="40"/>
    <x v="63"/>
    <x v="1"/>
  </r>
  <r>
    <x v="64"/>
    <x v="57"/>
    <x v="40"/>
    <x v="55"/>
    <x v="1"/>
    <x v="64"/>
    <x v="2"/>
  </r>
  <r>
    <x v="65"/>
    <x v="23"/>
    <x v="62"/>
    <x v="54"/>
    <x v="41"/>
    <x v="65"/>
    <x v="0"/>
  </r>
  <r>
    <x v="66"/>
    <x v="58"/>
    <x v="63"/>
    <x v="56"/>
    <x v="42"/>
    <x v="66"/>
    <x v="0"/>
  </r>
  <r>
    <x v="67"/>
    <x v="59"/>
    <x v="64"/>
    <x v="57"/>
    <x v="42"/>
    <x v="67"/>
    <x v="2"/>
  </r>
  <r>
    <x v="68"/>
    <x v="60"/>
    <x v="65"/>
    <x v="58"/>
    <x v="42"/>
    <x v="68"/>
    <x v="0"/>
  </r>
  <r>
    <x v="69"/>
    <x v="61"/>
    <x v="66"/>
    <x v="59"/>
    <x v="37"/>
    <x v="69"/>
    <x v="3"/>
  </r>
  <r>
    <x v="70"/>
    <x v="62"/>
    <x v="1"/>
    <x v="15"/>
    <x v="39"/>
    <x v="70"/>
    <x v="2"/>
  </r>
  <r>
    <x v="71"/>
    <x v="63"/>
    <x v="67"/>
    <x v="60"/>
    <x v="43"/>
    <x v="71"/>
    <x v="3"/>
  </r>
  <r>
    <x v="72"/>
    <x v="64"/>
    <x v="68"/>
    <x v="21"/>
    <x v="44"/>
    <x v="72"/>
    <x v="1"/>
  </r>
  <r>
    <x v="73"/>
    <x v="65"/>
    <x v="69"/>
    <x v="61"/>
    <x v="45"/>
    <x v="73"/>
    <x v="0"/>
  </r>
  <r>
    <x v="74"/>
    <x v="66"/>
    <x v="70"/>
    <x v="1"/>
    <x v="10"/>
    <x v="74"/>
    <x v="2"/>
  </r>
  <r>
    <x v="75"/>
    <x v="66"/>
    <x v="70"/>
    <x v="62"/>
    <x v="10"/>
    <x v="75"/>
    <x v="3"/>
  </r>
  <r>
    <x v="76"/>
    <x v="67"/>
    <x v="71"/>
    <x v="63"/>
    <x v="16"/>
    <x v="76"/>
    <x v="0"/>
  </r>
  <r>
    <x v="77"/>
    <x v="68"/>
    <x v="72"/>
    <x v="64"/>
    <x v="39"/>
    <x v="77"/>
    <x v="1"/>
  </r>
  <r>
    <x v="78"/>
    <x v="65"/>
    <x v="73"/>
    <x v="65"/>
    <x v="25"/>
    <x v="78"/>
    <x v="0"/>
  </r>
  <r>
    <x v="79"/>
    <x v="46"/>
    <x v="74"/>
    <x v="66"/>
    <x v="46"/>
    <x v="79"/>
    <x v="2"/>
  </r>
  <r>
    <x v="80"/>
    <x v="14"/>
    <x v="14"/>
    <x v="59"/>
    <x v="30"/>
    <x v="80"/>
    <x v="0"/>
  </r>
  <r>
    <x v="81"/>
    <x v="69"/>
    <x v="75"/>
    <x v="55"/>
    <x v="24"/>
    <x v="81"/>
    <x v="0"/>
  </r>
  <r>
    <x v="82"/>
    <x v="68"/>
    <x v="69"/>
    <x v="67"/>
    <x v="13"/>
    <x v="82"/>
    <x v="1"/>
  </r>
  <r>
    <x v="83"/>
    <x v="63"/>
    <x v="30"/>
    <x v="68"/>
    <x v="17"/>
    <x v="83"/>
    <x v="2"/>
  </r>
  <r>
    <x v="84"/>
    <x v="70"/>
    <x v="76"/>
    <x v="69"/>
    <x v="46"/>
    <x v="84"/>
    <x v="0"/>
  </r>
  <r>
    <x v="85"/>
    <x v="71"/>
    <x v="77"/>
    <x v="70"/>
    <x v="8"/>
    <x v="85"/>
    <x v="2"/>
  </r>
  <r>
    <x v="86"/>
    <x v="72"/>
    <x v="70"/>
    <x v="48"/>
    <x v="37"/>
    <x v="86"/>
    <x v="1"/>
  </r>
  <r>
    <x v="87"/>
    <x v="73"/>
    <x v="7"/>
    <x v="11"/>
    <x v="41"/>
    <x v="87"/>
    <x v="3"/>
  </r>
  <r>
    <x v="88"/>
    <x v="74"/>
    <x v="78"/>
    <x v="71"/>
    <x v="6"/>
    <x v="88"/>
    <x v="2"/>
  </r>
  <r>
    <x v="89"/>
    <x v="75"/>
    <x v="79"/>
    <x v="21"/>
    <x v="47"/>
    <x v="89"/>
    <x v="3"/>
  </r>
  <r>
    <x v="90"/>
    <x v="1"/>
    <x v="80"/>
    <x v="72"/>
    <x v="34"/>
    <x v="90"/>
    <x v="2"/>
  </r>
  <r>
    <x v="91"/>
    <x v="76"/>
    <x v="81"/>
    <x v="11"/>
    <x v="42"/>
    <x v="91"/>
    <x v="3"/>
  </r>
  <r>
    <x v="92"/>
    <x v="19"/>
    <x v="82"/>
    <x v="73"/>
    <x v="47"/>
    <x v="92"/>
    <x v="3"/>
  </r>
  <r>
    <x v="93"/>
    <x v="77"/>
    <x v="83"/>
    <x v="74"/>
    <x v="37"/>
    <x v="93"/>
    <x v="2"/>
  </r>
  <r>
    <x v="94"/>
    <x v="44"/>
    <x v="47"/>
    <x v="75"/>
    <x v="38"/>
    <x v="94"/>
    <x v="3"/>
  </r>
  <r>
    <x v="95"/>
    <x v="11"/>
    <x v="11"/>
    <x v="53"/>
    <x v="18"/>
    <x v="95"/>
    <x v="1"/>
  </r>
  <r>
    <x v="96"/>
    <x v="64"/>
    <x v="68"/>
    <x v="76"/>
    <x v="22"/>
    <x v="96"/>
    <x v="1"/>
  </r>
  <r>
    <x v="97"/>
    <x v="29"/>
    <x v="66"/>
    <x v="21"/>
    <x v="28"/>
    <x v="97"/>
    <x v="1"/>
  </r>
  <r>
    <x v="98"/>
    <x v="78"/>
    <x v="84"/>
    <x v="77"/>
    <x v="42"/>
    <x v="98"/>
    <x v="0"/>
  </r>
  <r>
    <x v="99"/>
    <x v="76"/>
    <x v="85"/>
    <x v="78"/>
    <x v="0"/>
    <x v="99"/>
    <x v="2"/>
  </r>
  <r>
    <x v="100"/>
    <x v="79"/>
    <x v="22"/>
    <x v="79"/>
    <x v="37"/>
    <x v="100"/>
    <x v="0"/>
  </r>
  <r>
    <x v="101"/>
    <x v="80"/>
    <x v="86"/>
    <x v="80"/>
    <x v="1"/>
    <x v="101"/>
    <x v="1"/>
  </r>
  <r>
    <x v="102"/>
    <x v="81"/>
    <x v="58"/>
    <x v="53"/>
    <x v="20"/>
    <x v="102"/>
    <x v="0"/>
  </r>
  <r>
    <x v="103"/>
    <x v="82"/>
    <x v="87"/>
    <x v="11"/>
    <x v="23"/>
    <x v="103"/>
    <x v="2"/>
  </r>
  <r>
    <x v="104"/>
    <x v="83"/>
    <x v="88"/>
    <x v="64"/>
    <x v="20"/>
    <x v="104"/>
    <x v="1"/>
  </r>
  <r>
    <x v="105"/>
    <x v="44"/>
    <x v="89"/>
    <x v="47"/>
    <x v="10"/>
    <x v="105"/>
    <x v="3"/>
  </r>
  <r>
    <x v="106"/>
    <x v="84"/>
    <x v="28"/>
    <x v="81"/>
    <x v="35"/>
    <x v="106"/>
    <x v="1"/>
  </r>
  <r>
    <x v="107"/>
    <x v="85"/>
    <x v="90"/>
    <x v="82"/>
    <x v="33"/>
    <x v="107"/>
    <x v="3"/>
  </r>
  <r>
    <x v="108"/>
    <x v="86"/>
    <x v="91"/>
    <x v="83"/>
    <x v="13"/>
    <x v="108"/>
    <x v="3"/>
  </r>
  <r>
    <x v="109"/>
    <x v="87"/>
    <x v="92"/>
    <x v="34"/>
    <x v="12"/>
    <x v="109"/>
    <x v="1"/>
  </r>
  <r>
    <x v="110"/>
    <x v="88"/>
    <x v="65"/>
    <x v="51"/>
    <x v="19"/>
    <x v="110"/>
    <x v="3"/>
  </r>
  <r>
    <x v="111"/>
    <x v="89"/>
    <x v="93"/>
    <x v="84"/>
    <x v="12"/>
    <x v="111"/>
    <x v="1"/>
  </r>
  <r>
    <x v="112"/>
    <x v="90"/>
    <x v="94"/>
    <x v="85"/>
    <x v="36"/>
    <x v="112"/>
    <x v="2"/>
  </r>
  <r>
    <x v="113"/>
    <x v="91"/>
    <x v="95"/>
    <x v="86"/>
    <x v="33"/>
    <x v="113"/>
    <x v="3"/>
  </r>
  <r>
    <x v="114"/>
    <x v="92"/>
    <x v="93"/>
    <x v="87"/>
    <x v="48"/>
    <x v="114"/>
    <x v="3"/>
  </r>
  <r>
    <x v="115"/>
    <x v="93"/>
    <x v="17"/>
    <x v="88"/>
    <x v="4"/>
    <x v="115"/>
    <x v="3"/>
  </r>
  <r>
    <x v="116"/>
    <x v="94"/>
    <x v="96"/>
    <x v="89"/>
    <x v="40"/>
    <x v="116"/>
    <x v="3"/>
  </r>
  <r>
    <x v="117"/>
    <x v="39"/>
    <x v="51"/>
    <x v="90"/>
    <x v="25"/>
    <x v="117"/>
    <x v="1"/>
  </r>
  <r>
    <x v="118"/>
    <x v="61"/>
    <x v="97"/>
    <x v="30"/>
    <x v="29"/>
    <x v="118"/>
    <x v="0"/>
  </r>
  <r>
    <x v="119"/>
    <x v="30"/>
    <x v="31"/>
    <x v="91"/>
    <x v="13"/>
    <x v="119"/>
    <x v="0"/>
  </r>
  <r>
    <x v="120"/>
    <x v="95"/>
    <x v="98"/>
    <x v="92"/>
    <x v="43"/>
    <x v="120"/>
    <x v="2"/>
  </r>
  <r>
    <x v="121"/>
    <x v="16"/>
    <x v="16"/>
    <x v="4"/>
    <x v="28"/>
    <x v="121"/>
    <x v="1"/>
  </r>
  <r>
    <x v="122"/>
    <x v="96"/>
    <x v="99"/>
    <x v="93"/>
    <x v="2"/>
    <x v="122"/>
    <x v="2"/>
  </r>
  <r>
    <x v="123"/>
    <x v="97"/>
    <x v="100"/>
    <x v="21"/>
    <x v="19"/>
    <x v="123"/>
    <x v="0"/>
  </r>
  <r>
    <x v="124"/>
    <x v="98"/>
    <x v="101"/>
    <x v="94"/>
    <x v="3"/>
    <x v="124"/>
    <x v="1"/>
  </r>
  <r>
    <x v="125"/>
    <x v="85"/>
    <x v="79"/>
    <x v="81"/>
    <x v="29"/>
    <x v="125"/>
    <x v="1"/>
  </r>
  <r>
    <x v="126"/>
    <x v="99"/>
    <x v="102"/>
    <x v="28"/>
    <x v="37"/>
    <x v="126"/>
    <x v="3"/>
  </r>
  <r>
    <x v="127"/>
    <x v="100"/>
    <x v="103"/>
    <x v="95"/>
    <x v="45"/>
    <x v="127"/>
    <x v="0"/>
  </r>
  <r>
    <x v="128"/>
    <x v="101"/>
    <x v="104"/>
    <x v="96"/>
    <x v="48"/>
    <x v="128"/>
    <x v="2"/>
  </r>
  <r>
    <x v="129"/>
    <x v="34"/>
    <x v="59"/>
    <x v="97"/>
    <x v="45"/>
    <x v="129"/>
    <x v="3"/>
  </r>
  <r>
    <x v="130"/>
    <x v="85"/>
    <x v="90"/>
    <x v="74"/>
    <x v="46"/>
    <x v="130"/>
    <x v="3"/>
  </r>
  <r>
    <x v="131"/>
    <x v="69"/>
    <x v="105"/>
    <x v="98"/>
    <x v="6"/>
    <x v="131"/>
    <x v="0"/>
  </r>
  <r>
    <x v="132"/>
    <x v="74"/>
    <x v="65"/>
    <x v="99"/>
    <x v="13"/>
    <x v="132"/>
    <x v="1"/>
  </r>
  <r>
    <x v="133"/>
    <x v="102"/>
    <x v="106"/>
    <x v="100"/>
    <x v="40"/>
    <x v="133"/>
    <x v="0"/>
  </r>
  <r>
    <x v="134"/>
    <x v="103"/>
    <x v="107"/>
    <x v="30"/>
    <x v="34"/>
    <x v="134"/>
    <x v="1"/>
  </r>
  <r>
    <x v="135"/>
    <x v="104"/>
    <x v="108"/>
    <x v="101"/>
    <x v="5"/>
    <x v="135"/>
    <x v="1"/>
  </r>
  <r>
    <x v="136"/>
    <x v="30"/>
    <x v="31"/>
    <x v="68"/>
    <x v="27"/>
    <x v="136"/>
    <x v="1"/>
  </r>
  <r>
    <x v="137"/>
    <x v="105"/>
    <x v="109"/>
    <x v="4"/>
    <x v="4"/>
    <x v="137"/>
    <x v="1"/>
  </r>
  <r>
    <x v="138"/>
    <x v="10"/>
    <x v="28"/>
    <x v="102"/>
    <x v="16"/>
    <x v="138"/>
    <x v="2"/>
  </r>
  <r>
    <x v="139"/>
    <x v="106"/>
    <x v="11"/>
    <x v="103"/>
    <x v="40"/>
    <x v="139"/>
    <x v="2"/>
  </r>
  <r>
    <x v="140"/>
    <x v="107"/>
    <x v="110"/>
    <x v="91"/>
    <x v="22"/>
    <x v="140"/>
    <x v="0"/>
  </r>
  <r>
    <x v="141"/>
    <x v="108"/>
    <x v="111"/>
    <x v="104"/>
    <x v="2"/>
    <x v="141"/>
    <x v="0"/>
  </r>
  <r>
    <x v="142"/>
    <x v="109"/>
    <x v="112"/>
    <x v="105"/>
    <x v="15"/>
    <x v="142"/>
    <x v="1"/>
  </r>
  <r>
    <x v="143"/>
    <x v="110"/>
    <x v="113"/>
    <x v="14"/>
    <x v="1"/>
    <x v="143"/>
    <x v="2"/>
  </r>
  <r>
    <x v="144"/>
    <x v="36"/>
    <x v="46"/>
    <x v="8"/>
    <x v="22"/>
    <x v="144"/>
    <x v="1"/>
  </r>
  <r>
    <x v="145"/>
    <x v="53"/>
    <x v="114"/>
    <x v="106"/>
    <x v="16"/>
    <x v="145"/>
    <x v="1"/>
  </r>
  <r>
    <x v="146"/>
    <x v="111"/>
    <x v="115"/>
    <x v="107"/>
    <x v="5"/>
    <x v="146"/>
    <x v="0"/>
  </r>
  <r>
    <x v="147"/>
    <x v="3"/>
    <x v="116"/>
    <x v="108"/>
    <x v="36"/>
    <x v="147"/>
    <x v="1"/>
  </r>
  <r>
    <x v="148"/>
    <x v="112"/>
    <x v="117"/>
    <x v="41"/>
    <x v="33"/>
    <x v="148"/>
    <x v="1"/>
  </r>
  <r>
    <x v="149"/>
    <x v="113"/>
    <x v="118"/>
    <x v="84"/>
    <x v="29"/>
    <x v="149"/>
    <x v="1"/>
  </r>
  <r>
    <x v="150"/>
    <x v="114"/>
    <x v="119"/>
    <x v="109"/>
    <x v="27"/>
    <x v="150"/>
    <x v="0"/>
  </r>
  <r>
    <x v="151"/>
    <x v="115"/>
    <x v="120"/>
    <x v="11"/>
    <x v="29"/>
    <x v="151"/>
    <x v="0"/>
  </r>
  <r>
    <x v="152"/>
    <x v="116"/>
    <x v="121"/>
    <x v="11"/>
    <x v="5"/>
    <x v="152"/>
    <x v="2"/>
  </r>
  <r>
    <x v="153"/>
    <x v="117"/>
    <x v="103"/>
    <x v="11"/>
    <x v="14"/>
    <x v="153"/>
    <x v="1"/>
  </r>
  <r>
    <x v="154"/>
    <x v="118"/>
    <x v="122"/>
    <x v="110"/>
    <x v="1"/>
    <x v="154"/>
    <x v="0"/>
  </r>
  <r>
    <x v="155"/>
    <x v="17"/>
    <x v="17"/>
    <x v="54"/>
    <x v="17"/>
    <x v="155"/>
    <x v="3"/>
  </r>
  <r>
    <x v="156"/>
    <x v="119"/>
    <x v="123"/>
    <x v="111"/>
    <x v="9"/>
    <x v="156"/>
    <x v="1"/>
  </r>
  <r>
    <x v="157"/>
    <x v="120"/>
    <x v="124"/>
    <x v="47"/>
    <x v="32"/>
    <x v="157"/>
    <x v="0"/>
  </r>
  <r>
    <x v="158"/>
    <x v="71"/>
    <x v="104"/>
    <x v="44"/>
    <x v="28"/>
    <x v="158"/>
    <x v="2"/>
  </r>
  <r>
    <x v="159"/>
    <x v="121"/>
    <x v="125"/>
    <x v="112"/>
    <x v="29"/>
    <x v="159"/>
    <x v="1"/>
  </r>
  <r>
    <x v="160"/>
    <x v="122"/>
    <x v="126"/>
    <x v="36"/>
    <x v="4"/>
    <x v="160"/>
    <x v="1"/>
  </r>
  <r>
    <x v="161"/>
    <x v="123"/>
    <x v="127"/>
    <x v="113"/>
    <x v="3"/>
    <x v="161"/>
    <x v="2"/>
  </r>
  <r>
    <x v="162"/>
    <x v="40"/>
    <x v="128"/>
    <x v="114"/>
    <x v="17"/>
    <x v="162"/>
    <x v="2"/>
  </r>
  <r>
    <x v="163"/>
    <x v="124"/>
    <x v="129"/>
    <x v="11"/>
    <x v="38"/>
    <x v="163"/>
    <x v="1"/>
  </r>
  <r>
    <x v="164"/>
    <x v="107"/>
    <x v="130"/>
    <x v="115"/>
    <x v="15"/>
    <x v="164"/>
    <x v="1"/>
  </r>
  <r>
    <x v="165"/>
    <x v="125"/>
    <x v="27"/>
    <x v="34"/>
    <x v="24"/>
    <x v="165"/>
    <x v="0"/>
  </r>
  <r>
    <x v="166"/>
    <x v="16"/>
    <x v="131"/>
    <x v="53"/>
    <x v="5"/>
    <x v="166"/>
    <x v="1"/>
  </r>
  <r>
    <x v="167"/>
    <x v="38"/>
    <x v="10"/>
    <x v="116"/>
    <x v="20"/>
    <x v="167"/>
    <x v="3"/>
  </r>
  <r>
    <x v="168"/>
    <x v="126"/>
    <x v="132"/>
    <x v="117"/>
    <x v="48"/>
    <x v="168"/>
    <x v="1"/>
  </r>
  <r>
    <x v="169"/>
    <x v="123"/>
    <x v="133"/>
    <x v="56"/>
    <x v="14"/>
    <x v="169"/>
    <x v="0"/>
  </r>
  <r>
    <x v="170"/>
    <x v="127"/>
    <x v="26"/>
    <x v="4"/>
    <x v="40"/>
    <x v="170"/>
    <x v="3"/>
  </r>
  <r>
    <x v="171"/>
    <x v="128"/>
    <x v="65"/>
    <x v="64"/>
    <x v="21"/>
    <x v="171"/>
    <x v="3"/>
  </r>
  <r>
    <x v="172"/>
    <x v="82"/>
    <x v="35"/>
    <x v="54"/>
    <x v="3"/>
    <x v="172"/>
    <x v="2"/>
  </r>
  <r>
    <x v="173"/>
    <x v="37"/>
    <x v="39"/>
    <x v="118"/>
    <x v="30"/>
    <x v="173"/>
    <x v="2"/>
  </r>
  <r>
    <x v="174"/>
    <x v="129"/>
    <x v="37"/>
    <x v="119"/>
    <x v="44"/>
    <x v="174"/>
    <x v="1"/>
  </r>
  <r>
    <x v="175"/>
    <x v="130"/>
    <x v="134"/>
    <x v="120"/>
    <x v="32"/>
    <x v="175"/>
    <x v="0"/>
  </r>
  <r>
    <x v="176"/>
    <x v="131"/>
    <x v="135"/>
    <x v="121"/>
    <x v="36"/>
    <x v="176"/>
    <x v="1"/>
  </r>
  <r>
    <x v="177"/>
    <x v="132"/>
    <x v="136"/>
    <x v="122"/>
    <x v="31"/>
    <x v="177"/>
    <x v="1"/>
  </r>
  <r>
    <x v="178"/>
    <x v="133"/>
    <x v="33"/>
    <x v="44"/>
    <x v="16"/>
    <x v="178"/>
    <x v="2"/>
  </r>
  <r>
    <x v="179"/>
    <x v="134"/>
    <x v="137"/>
    <x v="123"/>
    <x v="19"/>
    <x v="179"/>
    <x v="0"/>
  </r>
  <r>
    <x v="180"/>
    <x v="135"/>
    <x v="138"/>
    <x v="124"/>
    <x v="36"/>
    <x v="180"/>
    <x v="3"/>
  </r>
  <r>
    <x v="181"/>
    <x v="136"/>
    <x v="139"/>
    <x v="125"/>
    <x v="5"/>
    <x v="181"/>
    <x v="1"/>
  </r>
  <r>
    <x v="182"/>
    <x v="73"/>
    <x v="140"/>
    <x v="126"/>
    <x v="16"/>
    <x v="182"/>
    <x v="2"/>
  </r>
  <r>
    <x v="183"/>
    <x v="113"/>
    <x v="141"/>
    <x v="43"/>
    <x v="2"/>
    <x v="183"/>
    <x v="1"/>
  </r>
  <r>
    <x v="184"/>
    <x v="128"/>
    <x v="127"/>
    <x v="64"/>
    <x v="23"/>
    <x v="184"/>
    <x v="3"/>
  </r>
  <r>
    <x v="185"/>
    <x v="137"/>
    <x v="27"/>
    <x v="34"/>
    <x v="17"/>
    <x v="185"/>
    <x v="1"/>
  </r>
  <r>
    <x v="186"/>
    <x v="138"/>
    <x v="142"/>
    <x v="127"/>
    <x v="13"/>
    <x v="186"/>
    <x v="0"/>
  </r>
  <r>
    <x v="187"/>
    <x v="114"/>
    <x v="143"/>
    <x v="30"/>
    <x v="30"/>
    <x v="187"/>
    <x v="1"/>
  </r>
  <r>
    <x v="188"/>
    <x v="139"/>
    <x v="144"/>
    <x v="90"/>
    <x v="46"/>
    <x v="188"/>
    <x v="0"/>
  </r>
  <r>
    <x v="189"/>
    <x v="94"/>
    <x v="145"/>
    <x v="54"/>
    <x v="49"/>
    <x v="189"/>
    <x v="1"/>
  </r>
  <r>
    <x v="190"/>
    <x v="140"/>
    <x v="119"/>
    <x v="21"/>
    <x v="35"/>
    <x v="190"/>
    <x v="0"/>
  </r>
  <r>
    <x v="191"/>
    <x v="141"/>
    <x v="146"/>
    <x v="128"/>
    <x v="13"/>
    <x v="191"/>
    <x v="0"/>
  </r>
  <r>
    <x v="192"/>
    <x v="142"/>
    <x v="25"/>
    <x v="129"/>
    <x v="43"/>
    <x v="192"/>
    <x v="0"/>
  </r>
  <r>
    <x v="193"/>
    <x v="107"/>
    <x v="85"/>
    <x v="130"/>
    <x v="36"/>
    <x v="193"/>
    <x v="0"/>
  </r>
  <r>
    <x v="194"/>
    <x v="143"/>
    <x v="147"/>
    <x v="131"/>
    <x v="39"/>
    <x v="194"/>
    <x v="3"/>
  </r>
  <r>
    <x v="195"/>
    <x v="144"/>
    <x v="148"/>
    <x v="132"/>
    <x v="15"/>
    <x v="195"/>
    <x v="2"/>
  </r>
  <r>
    <x v="196"/>
    <x v="145"/>
    <x v="149"/>
    <x v="120"/>
    <x v="11"/>
    <x v="196"/>
    <x v="2"/>
  </r>
  <r>
    <x v="197"/>
    <x v="146"/>
    <x v="5"/>
    <x v="30"/>
    <x v="18"/>
    <x v="197"/>
    <x v="2"/>
  </r>
  <r>
    <x v="198"/>
    <x v="136"/>
    <x v="139"/>
    <x v="133"/>
    <x v="0"/>
    <x v="198"/>
    <x v="1"/>
  </r>
  <r>
    <x v="199"/>
    <x v="147"/>
    <x v="105"/>
    <x v="134"/>
    <x v="9"/>
    <x v="199"/>
    <x v="3"/>
  </r>
  <r>
    <x v="200"/>
    <x v="70"/>
    <x v="123"/>
    <x v="5"/>
    <x v="0"/>
    <x v="200"/>
    <x v="1"/>
  </r>
  <r>
    <x v="201"/>
    <x v="96"/>
    <x v="41"/>
    <x v="135"/>
    <x v="22"/>
    <x v="201"/>
    <x v="2"/>
  </r>
  <r>
    <x v="202"/>
    <x v="148"/>
    <x v="150"/>
    <x v="136"/>
    <x v="15"/>
    <x v="202"/>
    <x v="3"/>
  </r>
  <r>
    <x v="203"/>
    <x v="63"/>
    <x v="151"/>
    <x v="4"/>
    <x v="10"/>
    <x v="203"/>
    <x v="1"/>
  </r>
  <r>
    <x v="204"/>
    <x v="149"/>
    <x v="152"/>
    <x v="19"/>
    <x v="8"/>
    <x v="204"/>
    <x v="2"/>
  </r>
  <r>
    <x v="205"/>
    <x v="150"/>
    <x v="153"/>
    <x v="137"/>
    <x v="22"/>
    <x v="205"/>
    <x v="1"/>
  </r>
  <r>
    <x v="206"/>
    <x v="151"/>
    <x v="148"/>
    <x v="58"/>
    <x v="21"/>
    <x v="206"/>
    <x v="1"/>
  </r>
  <r>
    <x v="207"/>
    <x v="143"/>
    <x v="126"/>
    <x v="138"/>
    <x v="34"/>
    <x v="207"/>
    <x v="3"/>
  </r>
  <r>
    <x v="208"/>
    <x v="152"/>
    <x v="110"/>
    <x v="21"/>
    <x v="9"/>
    <x v="208"/>
    <x v="1"/>
  </r>
  <r>
    <x v="209"/>
    <x v="153"/>
    <x v="154"/>
    <x v="21"/>
    <x v="4"/>
    <x v="209"/>
    <x v="0"/>
  </r>
  <r>
    <x v="210"/>
    <x v="154"/>
    <x v="155"/>
    <x v="23"/>
    <x v="15"/>
    <x v="210"/>
    <x v="1"/>
  </r>
  <r>
    <x v="211"/>
    <x v="155"/>
    <x v="156"/>
    <x v="4"/>
    <x v="38"/>
    <x v="211"/>
    <x v="2"/>
  </r>
  <r>
    <x v="212"/>
    <x v="74"/>
    <x v="65"/>
    <x v="21"/>
    <x v="40"/>
    <x v="212"/>
    <x v="1"/>
  </r>
  <r>
    <x v="213"/>
    <x v="130"/>
    <x v="133"/>
    <x v="139"/>
    <x v="17"/>
    <x v="213"/>
    <x v="2"/>
  </r>
  <r>
    <x v="214"/>
    <x v="130"/>
    <x v="1"/>
    <x v="88"/>
    <x v="48"/>
    <x v="214"/>
    <x v="0"/>
  </r>
  <r>
    <x v="215"/>
    <x v="156"/>
    <x v="157"/>
    <x v="30"/>
    <x v="5"/>
    <x v="215"/>
    <x v="2"/>
  </r>
  <r>
    <x v="216"/>
    <x v="157"/>
    <x v="158"/>
    <x v="58"/>
    <x v="11"/>
    <x v="216"/>
    <x v="0"/>
  </r>
  <r>
    <x v="217"/>
    <x v="158"/>
    <x v="147"/>
    <x v="140"/>
    <x v="24"/>
    <x v="217"/>
    <x v="2"/>
  </r>
  <r>
    <x v="218"/>
    <x v="56"/>
    <x v="48"/>
    <x v="54"/>
    <x v="6"/>
    <x v="218"/>
    <x v="0"/>
  </r>
  <r>
    <x v="219"/>
    <x v="159"/>
    <x v="112"/>
    <x v="55"/>
    <x v="4"/>
    <x v="219"/>
    <x v="1"/>
  </r>
  <r>
    <x v="220"/>
    <x v="160"/>
    <x v="159"/>
    <x v="141"/>
    <x v="12"/>
    <x v="220"/>
    <x v="1"/>
  </r>
  <r>
    <x v="221"/>
    <x v="161"/>
    <x v="33"/>
    <x v="11"/>
    <x v="41"/>
    <x v="221"/>
    <x v="2"/>
  </r>
  <r>
    <x v="222"/>
    <x v="162"/>
    <x v="102"/>
    <x v="65"/>
    <x v="35"/>
    <x v="222"/>
    <x v="1"/>
  </r>
  <r>
    <x v="223"/>
    <x v="163"/>
    <x v="0"/>
    <x v="142"/>
    <x v="38"/>
    <x v="223"/>
    <x v="3"/>
  </r>
  <r>
    <x v="224"/>
    <x v="164"/>
    <x v="160"/>
    <x v="142"/>
    <x v="46"/>
    <x v="224"/>
    <x v="3"/>
  </r>
  <r>
    <x v="225"/>
    <x v="55"/>
    <x v="2"/>
    <x v="143"/>
    <x v="37"/>
    <x v="225"/>
    <x v="1"/>
  </r>
  <r>
    <x v="226"/>
    <x v="125"/>
    <x v="161"/>
    <x v="144"/>
    <x v="30"/>
    <x v="226"/>
    <x v="0"/>
  </r>
  <r>
    <x v="227"/>
    <x v="165"/>
    <x v="162"/>
    <x v="50"/>
    <x v="8"/>
    <x v="227"/>
    <x v="2"/>
  </r>
  <r>
    <x v="228"/>
    <x v="148"/>
    <x v="100"/>
    <x v="138"/>
    <x v="17"/>
    <x v="228"/>
    <x v="3"/>
  </r>
  <r>
    <x v="229"/>
    <x v="166"/>
    <x v="97"/>
    <x v="84"/>
    <x v="22"/>
    <x v="229"/>
    <x v="1"/>
  </r>
  <r>
    <x v="230"/>
    <x v="122"/>
    <x v="163"/>
    <x v="145"/>
    <x v="48"/>
    <x v="230"/>
    <x v="2"/>
  </r>
  <r>
    <x v="231"/>
    <x v="167"/>
    <x v="4"/>
    <x v="146"/>
    <x v="6"/>
    <x v="231"/>
    <x v="2"/>
  </r>
  <r>
    <x v="232"/>
    <x v="138"/>
    <x v="53"/>
    <x v="54"/>
    <x v="0"/>
    <x v="232"/>
    <x v="0"/>
  </r>
  <r>
    <x v="233"/>
    <x v="168"/>
    <x v="164"/>
    <x v="32"/>
    <x v="45"/>
    <x v="233"/>
    <x v="1"/>
  </r>
  <r>
    <x v="234"/>
    <x v="46"/>
    <x v="165"/>
    <x v="125"/>
    <x v="45"/>
    <x v="234"/>
    <x v="1"/>
  </r>
  <r>
    <x v="235"/>
    <x v="169"/>
    <x v="166"/>
    <x v="147"/>
    <x v="21"/>
    <x v="235"/>
    <x v="0"/>
  </r>
  <r>
    <x v="236"/>
    <x v="170"/>
    <x v="167"/>
    <x v="148"/>
    <x v="16"/>
    <x v="236"/>
    <x v="1"/>
  </r>
  <r>
    <x v="237"/>
    <x v="52"/>
    <x v="168"/>
    <x v="21"/>
    <x v="14"/>
    <x v="237"/>
    <x v="0"/>
  </r>
  <r>
    <x v="238"/>
    <x v="171"/>
    <x v="89"/>
    <x v="32"/>
    <x v="49"/>
    <x v="238"/>
    <x v="0"/>
  </r>
  <r>
    <x v="239"/>
    <x v="108"/>
    <x v="111"/>
    <x v="149"/>
    <x v="20"/>
    <x v="239"/>
    <x v="3"/>
  </r>
  <r>
    <x v="240"/>
    <x v="172"/>
    <x v="169"/>
    <x v="84"/>
    <x v="46"/>
    <x v="240"/>
    <x v="1"/>
  </r>
  <r>
    <x v="241"/>
    <x v="98"/>
    <x v="170"/>
    <x v="47"/>
    <x v="3"/>
    <x v="241"/>
    <x v="2"/>
  </r>
  <r>
    <x v="242"/>
    <x v="173"/>
    <x v="171"/>
    <x v="150"/>
    <x v="16"/>
    <x v="242"/>
    <x v="2"/>
  </r>
  <r>
    <x v="243"/>
    <x v="171"/>
    <x v="89"/>
    <x v="151"/>
    <x v="21"/>
    <x v="243"/>
    <x v="0"/>
  </r>
  <r>
    <x v="244"/>
    <x v="78"/>
    <x v="172"/>
    <x v="152"/>
    <x v="5"/>
    <x v="244"/>
    <x v="1"/>
  </r>
  <r>
    <x v="245"/>
    <x v="174"/>
    <x v="173"/>
    <x v="153"/>
    <x v="48"/>
    <x v="245"/>
    <x v="2"/>
  </r>
  <r>
    <x v="246"/>
    <x v="175"/>
    <x v="165"/>
    <x v="54"/>
    <x v="9"/>
    <x v="246"/>
    <x v="1"/>
  </r>
  <r>
    <x v="247"/>
    <x v="164"/>
    <x v="160"/>
    <x v="138"/>
    <x v="11"/>
    <x v="247"/>
    <x v="2"/>
  </r>
  <r>
    <x v="248"/>
    <x v="70"/>
    <x v="152"/>
    <x v="154"/>
    <x v="12"/>
    <x v="248"/>
    <x v="3"/>
  </r>
  <r>
    <x v="249"/>
    <x v="126"/>
    <x v="174"/>
    <x v="5"/>
    <x v="37"/>
    <x v="249"/>
    <x v="1"/>
  </r>
  <r>
    <x v="250"/>
    <x v="176"/>
    <x v="175"/>
    <x v="4"/>
    <x v="46"/>
    <x v="250"/>
    <x v="3"/>
  </r>
  <r>
    <x v="251"/>
    <x v="32"/>
    <x v="176"/>
    <x v="155"/>
    <x v="42"/>
    <x v="251"/>
    <x v="0"/>
  </r>
  <r>
    <x v="252"/>
    <x v="55"/>
    <x v="177"/>
    <x v="94"/>
    <x v="32"/>
    <x v="252"/>
    <x v="2"/>
  </r>
  <r>
    <x v="253"/>
    <x v="80"/>
    <x v="86"/>
    <x v="138"/>
    <x v="33"/>
    <x v="253"/>
    <x v="1"/>
  </r>
  <r>
    <x v="254"/>
    <x v="122"/>
    <x v="163"/>
    <x v="156"/>
    <x v="14"/>
    <x v="254"/>
    <x v="0"/>
  </r>
  <r>
    <x v="255"/>
    <x v="177"/>
    <x v="53"/>
    <x v="135"/>
    <x v="46"/>
    <x v="255"/>
    <x v="1"/>
  </r>
  <r>
    <x v="256"/>
    <x v="149"/>
    <x v="167"/>
    <x v="157"/>
    <x v="45"/>
    <x v="256"/>
    <x v="1"/>
  </r>
  <r>
    <x v="257"/>
    <x v="178"/>
    <x v="178"/>
    <x v="158"/>
    <x v="36"/>
    <x v="257"/>
    <x v="1"/>
  </r>
  <r>
    <x v="258"/>
    <x v="179"/>
    <x v="179"/>
    <x v="4"/>
    <x v="32"/>
    <x v="258"/>
    <x v="2"/>
  </r>
  <r>
    <x v="259"/>
    <x v="48"/>
    <x v="114"/>
    <x v="159"/>
    <x v="36"/>
    <x v="259"/>
    <x v="3"/>
  </r>
  <r>
    <x v="260"/>
    <x v="158"/>
    <x v="180"/>
    <x v="160"/>
    <x v="40"/>
    <x v="260"/>
    <x v="1"/>
  </r>
  <r>
    <x v="261"/>
    <x v="99"/>
    <x v="181"/>
    <x v="161"/>
    <x v="19"/>
    <x v="261"/>
    <x v="1"/>
  </r>
  <r>
    <x v="262"/>
    <x v="60"/>
    <x v="65"/>
    <x v="54"/>
    <x v="21"/>
    <x v="262"/>
    <x v="1"/>
  </r>
  <r>
    <x v="263"/>
    <x v="140"/>
    <x v="31"/>
    <x v="96"/>
    <x v="0"/>
    <x v="263"/>
    <x v="1"/>
  </r>
  <r>
    <x v="264"/>
    <x v="180"/>
    <x v="102"/>
    <x v="30"/>
    <x v="36"/>
    <x v="264"/>
    <x v="0"/>
  </r>
  <r>
    <x v="265"/>
    <x v="57"/>
    <x v="10"/>
    <x v="162"/>
    <x v="7"/>
    <x v="265"/>
    <x v="3"/>
  </r>
  <r>
    <x v="266"/>
    <x v="181"/>
    <x v="182"/>
    <x v="54"/>
    <x v="10"/>
    <x v="266"/>
    <x v="1"/>
  </r>
  <r>
    <x v="267"/>
    <x v="182"/>
    <x v="183"/>
    <x v="112"/>
    <x v="7"/>
    <x v="267"/>
    <x v="1"/>
  </r>
  <r>
    <x v="268"/>
    <x v="76"/>
    <x v="85"/>
    <x v="25"/>
    <x v="16"/>
    <x v="268"/>
    <x v="1"/>
  </r>
  <r>
    <x v="269"/>
    <x v="183"/>
    <x v="184"/>
    <x v="163"/>
    <x v="0"/>
    <x v="269"/>
    <x v="0"/>
  </r>
  <r>
    <x v="270"/>
    <x v="76"/>
    <x v="185"/>
    <x v="164"/>
    <x v="6"/>
    <x v="270"/>
    <x v="3"/>
  </r>
  <r>
    <x v="271"/>
    <x v="184"/>
    <x v="186"/>
    <x v="41"/>
    <x v="14"/>
    <x v="271"/>
    <x v="3"/>
  </r>
  <r>
    <x v="272"/>
    <x v="85"/>
    <x v="90"/>
    <x v="30"/>
    <x v="36"/>
    <x v="272"/>
    <x v="1"/>
  </r>
  <r>
    <x v="273"/>
    <x v="185"/>
    <x v="187"/>
    <x v="44"/>
    <x v="37"/>
    <x v="273"/>
    <x v="1"/>
  </r>
  <r>
    <x v="274"/>
    <x v="186"/>
    <x v="188"/>
    <x v="53"/>
    <x v="19"/>
    <x v="274"/>
    <x v="0"/>
  </r>
  <r>
    <x v="275"/>
    <x v="187"/>
    <x v="33"/>
    <x v="21"/>
    <x v="1"/>
    <x v="275"/>
    <x v="0"/>
  </r>
  <r>
    <x v="276"/>
    <x v="33"/>
    <x v="34"/>
    <x v="165"/>
    <x v="23"/>
    <x v="276"/>
    <x v="2"/>
  </r>
  <r>
    <x v="277"/>
    <x v="110"/>
    <x v="105"/>
    <x v="45"/>
    <x v="24"/>
    <x v="277"/>
    <x v="2"/>
  </r>
  <r>
    <x v="278"/>
    <x v="86"/>
    <x v="62"/>
    <x v="166"/>
    <x v="4"/>
    <x v="278"/>
    <x v="3"/>
  </r>
  <r>
    <x v="279"/>
    <x v="188"/>
    <x v="189"/>
    <x v="167"/>
    <x v="5"/>
    <x v="279"/>
    <x v="2"/>
  </r>
  <r>
    <x v="280"/>
    <x v="189"/>
    <x v="190"/>
    <x v="168"/>
    <x v="40"/>
    <x v="280"/>
    <x v="2"/>
  </r>
  <r>
    <x v="281"/>
    <x v="190"/>
    <x v="191"/>
    <x v="84"/>
    <x v="4"/>
    <x v="281"/>
    <x v="3"/>
  </r>
  <r>
    <x v="282"/>
    <x v="84"/>
    <x v="192"/>
    <x v="169"/>
    <x v="10"/>
    <x v="282"/>
    <x v="1"/>
  </r>
  <r>
    <x v="283"/>
    <x v="141"/>
    <x v="60"/>
    <x v="170"/>
    <x v="35"/>
    <x v="283"/>
    <x v="0"/>
  </r>
  <r>
    <x v="284"/>
    <x v="191"/>
    <x v="193"/>
    <x v="171"/>
    <x v="45"/>
    <x v="284"/>
    <x v="2"/>
  </r>
  <r>
    <x v="285"/>
    <x v="99"/>
    <x v="102"/>
    <x v="172"/>
    <x v="40"/>
    <x v="285"/>
    <x v="1"/>
  </r>
  <r>
    <x v="286"/>
    <x v="192"/>
    <x v="194"/>
    <x v="173"/>
    <x v="12"/>
    <x v="286"/>
    <x v="1"/>
  </r>
  <r>
    <x v="287"/>
    <x v="193"/>
    <x v="177"/>
    <x v="53"/>
    <x v="46"/>
    <x v="287"/>
    <x v="2"/>
  </r>
  <r>
    <x v="288"/>
    <x v="77"/>
    <x v="83"/>
    <x v="34"/>
    <x v="45"/>
    <x v="288"/>
    <x v="1"/>
  </r>
  <r>
    <x v="289"/>
    <x v="149"/>
    <x v="195"/>
    <x v="174"/>
    <x v="3"/>
    <x v="289"/>
    <x v="1"/>
  </r>
  <r>
    <x v="290"/>
    <x v="194"/>
    <x v="196"/>
    <x v="4"/>
    <x v="16"/>
    <x v="290"/>
    <x v="3"/>
  </r>
  <r>
    <x v="291"/>
    <x v="34"/>
    <x v="112"/>
    <x v="175"/>
    <x v="5"/>
    <x v="291"/>
    <x v="1"/>
  </r>
  <r>
    <x v="292"/>
    <x v="78"/>
    <x v="108"/>
    <x v="21"/>
    <x v="25"/>
    <x v="292"/>
    <x v="1"/>
  </r>
  <r>
    <x v="293"/>
    <x v="195"/>
    <x v="130"/>
    <x v="176"/>
    <x v="33"/>
    <x v="293"/>
    <x v="2"/>
  </r>
  <r>
    <x v="294"/>
    <x v="181"/>
    <x v="197"/>
    <x v="177"/>
    <x v="40"/>
    <x v="294"/>
    <x v="2"/>
  </r>
  <r>
    <x v="295"/>
    <x v="146"/>
    <x v="107"/>
    <x v="178"/>
    <x v="25"/>
    <x v="295"/>
    <x v="2"/>
  </r>
  <r>
    <x v="296"/>
    <x v="196"/>
    <x v="198"/>
    <x v="77"/>
    <x v="40"/>
    <x v="296"/>
    <x v="1"/>
  </r>
  <r>
    <x v="297"/>
    <x v="25"/>
    <x v="199"/>
    <x v="179"/>
    <x v="20"/>
    <x v="297"/>
    <x v="1"/>
  </r>
  <r>
    <x v="298"/>
    <x v="197"/>
    <x v="200"/>
    <x v="180"/>
    <x v="19"/>
    <x v="298"/>
    <x v="1"/>
  </r>
  <r>
    <x v="299"/>
    <x v="198"/>
    <x v="178"/>
    <x v="142"/>
    <x v="7"/>
    <x v="299"/>
    <x v="1"/>
  </r>
  <r>
    <x v="300"/>
    <x v="19"/>
    <x v="82"/>
    <x v="181"/>
    <x v="21"/>
    <x v="300"/>
    <x v="3"/>
  </r>
  <r>
    <x v="301"/>
    <x v="14"/>
    <x v="14"/>
    <x v="182"/>
    <x v="19"/>
    <x v="301"/>
    <x v="0"/>
  </r>
  <r>
    <x v="302"/>
    <x v="193"/>
    <x v="63"/>
    <x v="183"/>
    <x v="28"/>
    <x v="302"/>
    <x v="3"/>
  </r>
  <r>
    <x v="303"/>
    <x v="5"/>
    <x v="153"/>
    <x v="184"/>
    <x v="2"/>
    <x v="303"/>
    <x v="1"/>
  </r>
  <r>
    <x v="304"/>
    <x v="199"/>
    <x v="201"/>
    <x v="51"/>
    <x v="35"/>
    <x v="304"/>
    <x v="2"/>
  </r>
  <r>
    <x v="305"/>
    <x v="200"/>
    <x v="112"/>
    <x v="185"/>
    <x v="14"/>
    <x v="305"/>
    <x v="2"/>
  </r>
  <r>
    <x v="306"/>
    <x v="87"/>
    <x v="202"/>
    <x v="186"/>
    <x v="23"/>
    <x v="306"/>
    <x v="1"/>
  </r>
  <r>
    <x v="307"/>
    <x v="145"/>
    <x v="63"/>
    <x v="69"/>
    <x v="35"/>
    <x v="307"/>
    <x v="0"/>
  </r>
  <r>
    <x v="308"/>
    <x v="201"/>
    <x v="30"/>
    <x v="187"/>
    <x v="7"/>
    <x v="308"/>
    <x v="3"/>
  </r>
  <r>
    <x v="309"/>
    <x v="94"/>
    <x v="203"/>
    <x v="13"/>
    <x v="16"/>
    <x v="309"/>
    <x v="2"/>
  </r>
  <r>
    <x v="310"/>
    <x v="141"/>
    <x v="60"/>
    <x v="188"/>
    <x v="8"/>
    <x v="310"/>
    <x v="0"/>
  </r>
  <r>
    <x v="311"/>
    <x v="202"/>
    <x v="204"/>
    <x v="60"/>
    <x v="1"/>
    <x v="311"/>
    <x v="1"/>
  </r>
  <r>
    <x v="312"/>
    <x v="203"/>
    <x v="79"/>
    <x v="90"/>
    <x v="41"/>
    <x v="312"/>
    <x v="2"/>
  </r>
  <r>
    <x v="313"/>
    <x v="79"/>
    <x v="56"/>
    <x v="80"/>
    <x v="23"/>
    <x v="313"/>
    <x v="0"/>
  </r>
  <r>
    <x v="314"/>
    <x v="20"/>
    <x v="20"/>
    <x v="4"/>
    <x v="6"/>
    <x v="314"/>
    <x v="3"/>
  </r>
  <r>
    <x v="315"/>
    <x v="16"/>
    <x v="205"/>
    <x v="189"/>
    <x v="8"/>
    <x v="315"/>
    <x v="1"/>
  </r>
  <r>
    <x v="316"/>
    <x v="204"/>
    <x v="38"/>
    <x v="190"/>
    <x v="4"/>
    <x v="316"/>
    <x v="0"/>
  </r>
  <r>
    <x v="317"/>
    <x v="205"/>
    <x v="206"/>
    <x v="42"/>
    <x v="45"/>
    <x v="317"/>
    <x v="1"/>
  </r>
  <r>
    <x v="318"/>
    <x v="206"/>
    <x v="50"/>
    <x v="174"/>
    <x v="36"/>
    <x v="318"/>
    <x v="0"/>
  </r>
  <r>
    <x v="319"/>
    <x v="207"/>
    <x v="207"/>
    <x v="191"/>
    <x v="29"/>
    <x v="319"/>
    <x v="1"/>
  </r>
  <r>
    <x v="320"/>
    <x v="208"/>
    <x v="29"/>
    <x v="50"/>
    <x v="23"/>
    <x v="320"/>
    <x v="1"/>
  </r>
  <r>
    <x v="321"/>
    <x v="209"/>
    <x v="208"/>
    <x v="74"/>
    <x v="16"/>
    <x v="321"/>
    <x v="0"/>
  </r>
  <r>
    <x v="322"/>
    <x v="72"/>
    <x v="209"/>
    <x v="125"/>
    <x v="29"/>
    <x v="322"/>
    <x v="2"/>
  </r>
  <r>
    <x v="323"/>
    <x v="210"/>
    <x v="139"/>
    <x v="71"/>
    <x v="27"/>
    <x v="323"/>
    <x v="3"/>
  </r>
  <r>
    <x v="324"/>
    <x v="211"/>
    <x v="19"/>
    <x v="192"/>
    <x v="17"/>
    <x v="324"/>
    <x v="1"/>
  </r>
  <r>
    <x v="325"/>
    <x v="212"/>
    <x v="210"/>
    <x v="21"/>
    <x v="49"/>
    <x v="325"/>
    <x v="2"/>
  </r>
  <r>
    <x v="326"/>
    <x v="213"/>
    <x v="210"/>
    <x v="193"/>
    <x v="39"/>
    <x v="326"/>
    <x v="1"/>
  </r>
  <r>
    <x v="327"/>
    <x v="180"/>
    <x v="181"/>
    <x v="194"/>
    <x v="10"/>
    <x v="327"/>
    <x v="2"/>
  </r>
  <r>
    <x v="328"/>
    <x v="183"/>
    <x v="211"/>
    <x v="195"/>
    <x v="15"/>
    <x v="328"/>
    <x v="1"/>
  </r>
  <r>
    <x v="329"/>
    <x v="197"/>
    <x v="14"/>
    <x v="196"/>
    <x v="6"/>
    <x v="329"/>
    <x v="1"/>
  </r>
  <r>
    <x v="330"/>
    <x v="62"/>
    <x v="1"/>
    <x v="8"/>
    <x v="47"/>
    <x v="330"/>
    <x v="1"/>
  </r>
  <r>
    <x v="331"/>
    <x v="214"/>
    <x v="212"/>
    <x v="123"/>
    <x v="38"/>
    <x v="331"/>
    <x v="3"/>
  </r>
  <r>
    <x v="332"/>
    <x v="69"/>
    <x v="75"/>
    <x v="197"/>
    <x v="35"/>
    <x v="332"/>
    <x v="2"/>
  </r>
  <r>
    <x v="333"/>
    <x v="215"/>
    <x v="206"/>
    <x v="5"/>
    <x v="6"/>
    <x v="333"/>
    <x v="0"/>
  </r>
  <r>
    <x v="334"/>
    <x v="109"/>
    <x v="112"/>
    <x v="152"/>
    <x v="49"/>
    <x v="334"/>
    <x v="3"/>
  </r>
  <r>
    <x v="335"/>
    <x v="61"/>
    <x v="66"/>
    <x v="198"/>
    <x v="21"/>
    <x v="335"/>
    <x v="2"/>
  </r>
  <r>
    <x v="336"/>
    <x v="216"/>
    <x v="213"/>
    <x v="67"/>
    <x v="3"/>
    <x v="336"/>
    <x v="0"/>
  </r>
  <r>
    <x v="337"/>
    <x v="198"/>
    <x v="214"/>
    <x v="13"/>
    <x v="26"/>
    <x v="337"/>
    <x v="1"/>
  </r>
  <r>
    <x v="338"/>
    <x v="217"/>
    <x v="215"/>
    <x v="199"/>
    <x v="16"/>
    <x v="338"/>
    <x v="1"/>
  </r>
  <r>
    <x v="339"/>
    <x v="218"/>
    <x v="152"/>
    <x v="131"/>
    <x v="40"/>
    <x v="339"/>
    <x v="2"/>
  </r>
  <r>
    <x v="340"/>
    <x v="219"/>
    <x v="113"/>
    <x v="93"/>
    <x v="9"/>
    <x v="340"/>
    <x v="3"/>
  </r>
  <r>
    <x v="341"/>
    <x v="220"/>
    <x v="81"/>
    <x v="200"/>
    <x v="1"/>
    <x v="341"/>
    <x v="1"/>
  </r>
  <r>
    <x v="342"/>
    <x v="221"/>
    <x v="216"/>
    <x v="201"/>
    <x v="9"/>
    <x v="342"/>
    <x v="2"/>
  </r>
  <r>
    <x v="343"/>
    <x v="222"/>
    <x v="217"/>
    <x v="202"/>
    <x v="27"/>
    <x v="343"/>
    <x v="0"/>
  </r>
  <r>
    <x v="344"/>
    <x v="11"/>
    <x v="218"/>
    <x v="106"/>
    <x v="9"/>
    <x v="344"/>
    <x v="1"/>
  </r>
  <r>
    <x v="345"/>
    <x v="223"/>
    <x v="24"/>
    <x v="5"/>
    <x v="8"/>
    <x v="345"/>
    <x v="1"/>
  </r>
  <r>
    <x v="346"/>
    <x v="224"/>
    <x v="219"/>
    <x v="88"/>
    <x v="24"/>
    <x v="346"/>
    <x v="0"/>
  </r>
  <r>
    <x v="347"/>
    <x v="77"/>
    <x v="83"/>
    <x v="30"/>
    <x v="26"/>
    <x v="347"/>
    <x v="1"/>
  </r>
  <r>
    <x v="348"/>
    <x v="24"/>
    <x v="25"/>
    <x v="203"/>
    <x v="9"/>
    <x v="348"/>
    <x v="1"/>
  </r>
  <r>
    <x v="349"/>
    <x v="225"/>
    <x v="2"/>
    <x v="204"/>
    <x v="10"/>
    <x v="349"/>
    <x v="0"/>
  </r>
  <r>
    <x v="350"/>
    <x v="56"/>
    <x v="48"/>
    <x v="55"/>
    <x v="9"/>
    <x v="350"/>
    <x v="0"/>
  </r>
  <r>
    <x v="351"/>
    <x v="226"/>
    <x v="220"/>
    <x v="59"/>
    <x v="48"/>
    <x v="351"/>
    <x v="0"/>
  </r>
  <r>
    <x v="352"/>
    <x v="96"/>
    <x v="41"/>
    <x v="205"/>
    <x v="0"/>
    <x v="352"/>
    <x v="0"/>
  </r>
  <r>
    <x v="353"/>
    <x v="93"/>
    <x v="220"/>
    <x v="124"/>
    <x v="42"/>
    <x v="353"/>
    <x v="1"/>
  </r>
  <r>
    <x v="354"/>
    <x v="100"/>
    <x v="221"/>
    <x v="206"/>
    <x v="25"/>
    <x v="354"/>
    <x v="3"/>
  </r>
  <r>
    <x v="355"/>
    <x v="72"/>
    <x v="209"/>
    <x v="68"/>
    <x v="32"/>
    <x v="355"/>
    <x v="2"/>
  </r>
  <r>
    <x v="356"/>
    <x v="5"/>
    <x v="153"/>
    <x v="165"/>
    <x v="26"/>
    <x v="356"/>
    <x v="1"/>
  </r>
  <r>
    <x v="357"/>
    <x v="143"/>
    <x v="126"/>
    <x v="207"/>
    <x v="26"/>
    <x v="357"/>
    <x v="0"/>
  </r>
  <r>
    <x v="358"/>
    <x v="227"/>
    <x v="34"/>
    <x v="208"/>
    <x v="37"/>
    <x v="358"/>
    <x v="3"/>
  </r>
  <r>
    <x v="359"/>
    <x v="228"/>
    <x v="222"/>
    <x v="176"/>
    <x v="37"/>
    <x v="359"/>
    <x v="1"/>
  </r>
  <r>
    <x v="360"/>
    <x v="221"/>
    <x v="71"/>
    <x v="128"/>
    <x v="37"/>
    <x v="360"/>
    <x v="1"/>
  </r>
  <r>
    <x v="361"/>
    <x v="68"/>
    <x v="69"/>
    <x v="209"/>
    <x v="35"/>
    <x v="361"/>
    <x v="0"/>
  </r>
  <r>
    <x v="362"/>
    <x v="229"/>
    <x v="115"/>
    <x v="59"/>
    <x v="25"/>
    <x v="362"/>
    <x v="0"/>
  </r>
  <r>
    <x v="363"/>
    <x v="143"/>
    <x v="147"/>
    <x v="5"/>
    <x v="48"/>
    <x v="363"/>
    <x v="3"/>
  </r>
  <r>
    <x v="364"/>
    <x v="230"/>
    <x v="189"/>
    <x v="210"/>
    <x v="44"/>
    <x v="364"/>
    <x v="1"/>
  </r>
  <r>
    <x v="365"/>
    <x v="231"/>
    <x v="223"/>
    <x v="49"/>
    <x v="19"/>
    <x v="365"/>
    <x v="2"/>
  </r>
  <r>
    <x v="366"/>
    <x v="232"/>
    <x v="210"/>
    <x v="147"/>
    <x v="45"/>
    <x v="366"/>
    <x v="2"/>
  </r>
  <r>
    <x v="367"/>
    <x v="196"/>
    <x v="224"/>
    <x v="13"/>
    <x v="21"/>
    <x v="367"/>
    <x v="0"/>
  </r>
  <r>
    <x v="368"/>
    <x v="128"/>
    <x v="127"/>
    <x v="211"/>
    <x v="0"/>
    <x v="368"/>
    <x v="0"/>
  </r>
  <r>
    <x v="369"/>
    <x v="92"/>
    <x v="225"/>
    <x v="212"/>
    <x v="28"/>
    <x v="369"/>
    <x v="1"/>
  </r>
  <r>
    <x v="370"/>
    <x v="233"/>
    <x v="109"/>
    <x v="15"/>
    <x v="47"/>
    <x v="370"/>
    <x v="1"/>
  </r>
  <r>
    <x v="371"/>
    <x v="234"/>
    <x v="174"/>
    <x v="166"/>
    <x v="18"/>
    <x v="371"/>
    <x v="1"/>
  </r>
  <r>
    <x v="372"/>
    <x v="73"/>
    <x v="100"/>
    <x v="82"/>
    <x v="16"/>
    <x v="372"/>
    <x v="0"/>
  </r>
  <r>
    <x v="373"/>
    <x v="235"/>
    <x v="145"/>
    <x v="4"/>
    <x v="15"/>
    <x v="373"/>
    <x v="3"/>
  </r>
  <r>
    <x v="374"/>
    <x v="223"/>
    <x v="62"/>
    <x v="156"/>
    <x v="1"/>
    <x v="374"/>
    <x v="0"/>
  </r>
  <r>
    <x v="375"/>
    <x v="171"/>
    <x v="47"/>
    <x v="213"/>
    <x v="18"/>
    <x v="375"/>
    <x v="0"/>
  </r>
  <r>
    <x v="376"/>
    <x v="162"/>
    <x v="181"/>
    <x v="214"/>
    <x v="41"/>
    <x v="376"/>
    <x v="1"/>
  </r>
  <r>
    <x v="377"/>
    <x v="181"/>
    <x v="15"/>
    <x v="215"/>
    <x v="5"/>
    <x v="377"/>
    <x v="1"/>
  </r>
  <r>
    <x v="378"/>
    <x v="119"/>
    <x v="226"/>
    <x v="216"/>
    <x v="4"/>
    <x v="378"/>
    <x v="1"/>
  </r>
  <r>
    <x v="379"/>
    <x v="15"/>
    <x v="15"/>
    <x v="21"/>
    <x v="20"/>
    <x v="379"/>
    <x v="3"/>
  </r>
  <r>
    <x v="380"/>
    <x v="129"/>
    <x v="227"/>
    <x v="217"/>
    <x v="38"/>
    <x v="380"/>
    <x v="1"/>
  </r>
  <r>
    <x v="381"/>
    <x v="189"/>
    <x v="208"/>
    <x v="32"/>
    <x v="37"/>
    <x v="381"/>
    <x v="2"/>
  </r>
  <r>
    <x v="382"/>
    <x v="236"/>
    <x v="162"/>
    <x v="218"/>
    <x v="2"/>
    <x v="382"/>
    <x v="0"/>
  </r>
  <r>
    <x v="383"/>
    <x v="184"/>
    <x v="186"/>
    <x v="68"/>
    <x v="35"/>
    <x v="383"/>
    <x v="2"/>
  </r>
  <r>
    <x v="384"/>
    <x v="230"/>
    <x v="189"/>
    <x v="219"/>
    <x v="13"/>
    <x v="384"/>
    <x v="1"/>
  </r>
  <r>
    <x v="385"/>
    <x v="94"/>
    <x v="228"/>
    <x v="54"/>
    <x v="11"/>
    <x v="385"/>
    <x v="2"/>
  </r>
  <r>
    <x v="386"/>
    <x v="77"/>
    <x v="83"/>
    <x v="190"/>
    <x v="29"/>
    <x v="386"/>
    <x v="2"/>
  </r>
  <r>
    <x v="387"/>
    <x v="92"/>
    <x v="191"/>
    <x v="158"/>
    <x v="26"/>
    <x v="387"/>
    <x v="3"/>
  </r>
  <r>
    <x v="388"/>
    <x v="113"/>
    <x v="20"/>
    <x v="153"/>
    <x v="21"/>
    <x v="388"/>
    <x v="2"/>
  </r>
  <r>
    <x v="389"/>
    <x v="33"/>
    <x v="120"/>
    <x v="4"/>
    <x v="7"/>
    <x v="389"/>
    <x v="3"/>
  </r>
  <r>
    <x v="390"/>
    <x v="237"/>
    <x v="22"/>
    <x v="220"/>
    <x v="46"/>
    <x v="390"/>
    <x v="3"/>
  </r>
  <r>
    <x v="391"/>
    <x v="136"/>
    <x v="229"/>
    <x v="5"/>
    <x v="39"/>
    <x v="391"/>
    <x v="0"/>
  </r>
  <r>
    <x v="392"/>
    <x v="8"/>
    <x v="20"/>
    <x v="18"/>
    <x v="7"/>
    <x v="392"/>
    <x v="2"/>
  </r>
  <r>
    <x v="393"/>
    <x v="171"/>
    <x v="230"/>
    <x v="53"/>
    <x v="7"/>
    <x v="393"/>
    <x v="0"/>
  </r>
  <r>
    <x v="394"/>
    <x v="205"/>
    <x v="231"/>
    <x v="209"/>
    <x v="8"/>
    <x v="394"/>
    <x v="3"/>
  </r>
  <r>
    <x v="395"/>
    <x v="3"/>
    <x v="116"/>
    <x v="221"/>
    <x v="44"/>
    <x v="395"/>
    <x v="3"/>
  </r>
  <r>
    <x v="396"/>
    <x v="238"/>
    <x v="232"/>
    <x v="24"/>
    <x v="28"/>
    <x v="396"/>
    <x v="1"/>
  </r>
  <r>
    <x v="397"/>
    <x v="239"/>
    <x v="222"/>
    <x v="153"/>
    <x v="15"/>
    <x v="397"/>
    <x v="1"/>
  </r>
  <r>
    <x v="398"/>
    <x v="240"/>
    <x v="233"/>
    <x v="222"/>
    <x v="20"/>
    <x v="398"/>
    <x v="1"/>
  </r>
  <r>
    <x v="399"/>
    <x v="241"/>
    <x v="234"/>
    <x v="132"/>
    <x v="28"/>
    <x v="399"/>
    <x v="0"/>
  </r>
  <r>
    <x v="400"/>
    <x v="242"/>
    <x v="155"/>
    <x v="223"/>
    <x v="17"/>
    <x v="400"/>
    <x v="2"/>
  </r>
  <r>
    <x v="401"/>
    <x v="201"/>
    <x v="151"/>
    <x v="92"/>
    <x v="14"/>
    <x v="401"/>
    <x v="0"/>
  </r>
  <r>
    <x v="402"/>
    <x v="91"/>
    <x v="95"/>
    <x v="106"/>
    <x v="19"/>
    <x v="402"/>
    <x v="1"/>
  </r>
  <r>
    <x v="403"/>
    <x v="180"/>
    <x v="102"/>
    <x v="157"/>
    <x v="22"/>
    <x v="403"/>
    <x v="0"/>
  </r>
  <r>
    <x v="404"/>
    <x v="17"/>
    <x v="235"/>
    <x v="90"/>
    <x v="35"/>
    <x v="404"/>
    <x v="1"/>
  </r>
  <r>
    <x v="405"/>
    <x v="112"/>
    <x v="236"/>
    <x v="11"/>
    <x v="19"/>
    <x v="405"/>
    <x v="2"/>
  </r>
  <r>
    <x v="406"/>
    <x v="211"/>
    <x v="221"/>
    <x v="92"/>
    <x v="16"/>
    <x v="406"/>
    <x v="3"/>
  </r>
  <r>
    <x v="407"/>
    <x v="99"/>
    <x v="237"/>
    <x v="224"/>
    <x v="3"/>
    <x v="407"/>
    <x v="0"/>
  </r>
  <r>
    <x v="408"/>
    <x v="94"/>
    <x v="48"/>
    <x v="225"/>
    <x v="28"/>
    <x v="408"/>
    <x v="3"/>
  </r>
  <r>
    <x v="409"/>
    <x v="243"/>
    <x v="182"/>
    <x v="226"/>
    <x v="41"/>
    <x v="409"/>
    <x v="2"/>
  </r>
  <r>
    <x v="410"/>
    <x v="92"/>
    <x v="156"/>
    <x v="227"/>
    <x v="28"/>
    <x v="410"/>
    <x v="1"/>
  </r>
  <r>
    <x v="411"/>
    <x v="38"/>
    <x v="238"/>
    <x v="228"/>
    <x v="49"/>
    <x v="411"/>
    <x v="3"/>
  </r>
  <r>
    <x v="412"/>
    <x v="52"/>
    <x v="168"/>
    <x v="229"/>
    <x v="24"/>
    <x v="412"/>
    <x v="3"/>
  </r>
  <r>
    <x v="413"/>
    <x v="79"/>
    <x v="22"/>
    <x v="4"/>
    <x v="1"/>
    <x v="413"/>
    <x v="3"/>
  </r>
  <r>
    <x v="414"/>
    <x v="137"/>
    <x v="27"/>
    <x v="230"/>
    <x v="23"/>
    <x v="414"/>
    <x v="2"/>
  </r>
  <r>
    <x v="415"/>
    <x v="244"/>
    <x v="239"/>
    <x v="231"/>
    <x v="14"/>
    <x v="415"/>
    <x v="1"/>
  </r>
  <r>
    <x v="416"/>
    <x v="94"/>
    <x v="240"/>
    <x v="232"/>
    <x v="22"/>
    <x v="416"/>
    <x v="3"/>
  </r>
  <r>
    <x v="417"/>
    <x v="224"/>
    <x v="241"/>
    <x v="4"/>
    <x v="39"/>
    <x v="417"/>
    <x v="0"/>
  </r>
  <r>
    <x v="418"/>
    <x v="245"/>
    <x v="105"/>
    <x v="5"/>
    <x v="30"/>
    <x v="418"/>
    <x v="2"/>
  </r>
  <r>
    <x v="419"/>
    <x v="246"/>
    <x v="136"/>
    <x v="38"/>
    <x v="15"/>
    <x v="419"/>
    <x v="2"/>
  </r>
  <r>
    <x v="420"/>
    <x v="77"/>
    <x v="83"/>
    <x v="233"/>
    <x v="35"/>
    <x v="420"/>
    <x v="1"/>
  </r>
  <r>
    <x v="421"/>
    <x v="247"/>
    <x v="199"/>
    <x v="93"/>
    <x v="32"/>
    <x v="421"/>
    <x v="1"/>
  </r>
  <r>
    <x v="422"/>
    <x v="88"/>
    <x v="242"/>
    <x v="193"/>
    <x v="19"/>
    <x v="422"/>
    <x v="3"/>
  </r>
  <r>
    <x v="423"/>
    <x v="21"/>
    <x v="211"/>
    <x v="234"/>
    <x v="49"/>
    <x v="423"/>
    <x v="3"/>
  </r>
  <r>
    <x v="424"/>
    <x v="191"/>
    <x v="193"/>
    <x v="138"/>
    <x v="4"/>
    <x v="424"/>
    <x v="1"/>
  </r>
  <r>
    <x v="425"/>
    <x v="146"/>
    <x v="5"/>
    <x v="23"/>
    <x v="17"/>
    <x v="425"/>
    <x v="2"/>
  </r>
  <r>
    <x v="426"/>
    <x v="98"/>
    <x v="243"/>
    <x v="21"/>
    <x v="4"/>
    <x v="426"/>
    <x v="1"/>
  </r>
  <r>
    <x v="427"/>
    <x v="248"/>
    <x v="244"/>
    <x v="53"/>
    <x v="22"/>
    <x v="427"/>
    <x v="3"/>
  </r>
  <r>
    <x v="428"/>
    <x v="164"/>
    <x v="160"/>
    <x v="14"/>
    <x v="38"/>
    <x v="428"/>
    <x v="1"/>
  </r>
  <r>
    <x v="429"/>
    <x v="230"/>
    <x v="189"/>
    <x v="44"/>
    <x v="16"/>
    <x v="429"/>
    <x v="1"/>
  </r>
  <r>
    <x v="430"/>
    <x v="249"/>
    <x v="245"/>
    <x v="4"/>
    <x v="17"/>
    <x v="430"/>
    <x v="2"/>
  </r>
  <r>
    <x v="431"/>
    <x v="43"/>
    <x v="246"/>
    <x v="235"/>
    <x v="13"/>
    <x v="431"/>
    <x v="0"/>
  </r>
  <r>
    <x v="432"/>
    <x v="47"/>
    <x v="247"/>
    <x v="236"/>
    <x v="36"/>
    <x v="432"/>
    <x v="3"/>
  </r>
  <r>
    <x v="433"/>
    <x v="228"/>
    <x v="159"/>
    <x v="96"/>
    <x v="28"/>
    <x v="433"/>
    <x v="1"/>
  </r>
  <r>
    <x v="434"/>
    <x v="182"/>
    <x v="44"/>
    <x v="237"/>
    <x v="14"/>
    <x v="434"/>
    <x v="1"/>
  </r>
  <r>
    <x v="435"/>
    <x v="250"/>
    <x v="248"/>
    <x v="54"/>
    <x v="37"/>
    <x v="435"/>
    <x v="1"/>
  </r>
  <r>
    <x v="436"/>
    <x v="251"/>
    <x v="249"/>
    <x v="238"/>
    <x v="22"/>
    <x v="436"/>
    <x v="2"/>
  </r>
  <r>
    <x v="437"/>
    <x v="252"/>
    <x v="250"/>
    <x v="4"/>
    <x v="45"/>
    <x v="437"/>
    <x v="1"/>
  </r>
  <r>
    <x v="438"/>
    <x v="253"/>
    <x v="73"/>
    <x v="239"/>
    <x v="48"/>
    <x v="438"/>
    <x v="2"/>
  </r>
  <r>
    <x v="439"/>
    <x v="67"/>
    <x v="71"/>
    <x v="5"/>
    <x v="5"/>
    <x v="439"/>
    <x v="3"/>
  </r>
  <r>
    <x v="440"/>
    <x v="32"/>
    <x v="33"/>
    <x v="27"/>
    <x v="23"/>
    <x v="440"/>
    <x v="0"/>
  </r>
  <r>
    <x v="441"/>
    <x v="181"/>
    <x v="197"/>
    <x v="96"/>
    <x v="31"/>
    <x v="441"/>
    <x v="2"/>
  </r>
  <r>
    <x v="442"/>
    <x v="159"/>
    <x v="171"/>
    <x v="177"/>
    <x v="36"/>
    <x v="442"/>
    <x v="1"/>
  </r>
  <r>
    <x v="443"/>
    <x v="197"/>
    <x v="14"/>
    <x v="240"/>
    <x v="10"/>
    <x v="443"/>
    <x v="0"/>
  </r>
  <r>
    <x v="444"/>
    <x v="225"/>
    <x v="157"/>
    <x v="182"/>
    <x v="41"/>
    <x v="444"/>
    <x v="3"/>
  </r>
  <r>
    <x v="445"/>
    <x v="213"/>
    <x v="251"/>
    <x v="241"/>
    <x v="13"/>
    <x v="445"/>
    <x v="1"/>
  </r>
  <r>
    <x v="446"/>
    <x v="117"/>
    <x v="103"/>
    <x v="11"/>
    <x v="41"/>
    <x v="446"/>
    <x v="1"/>
  </r>
  <r>
    <x v="447"/>
    <x v="117"/>
    <x v="103"/>
    <x v="211"/>
    <x v="36"/>
    <x v="447"/>
    <x v="1"/>
  </r>
  <r>
    <x v="448"/>
    <x v="253"/>
    <x v="72"/>
    <x v="120"/>
    <x v="44"/>
    <x v="448"/>
    <x v="3"/>
  </r>
  <r>
    <x v="449"/>
    <x v="254"/>
    <x v="130"/>
    <x v="30"/>
    <x v="13"/>
    <x v="449"/>
    <x v="1"/>
  </r>
  <r>
    <x v="450"/>
    <x v="255"/>
    <x v="252"/>
    <x v="242"/>
    <x v="3"/>
    <x v="450"/>
    <x v="3"/>
  </r>
  <r>
    <x v="451"/>
    <x v="5"/>
    <x v="5"/>
    <x v="171"/>
    <x v="38"/>
    <x v="451"/>
    <x v="2"/>
  </r>
  <r>
    <x v="452"/>
    <x v="103"/>
    <x v="5"/>
    <x v="95"/>
    <x v="5"/>
    <x v="452"/>
    <x v="1"/>
  </r>
  <r>
    <x v="453"/>
    <x v="20"/>
    <x v="141"/>
    <x v="243"/>
    <x v="32"/>
    <x v="453"/>
    <x v="0"/>
  </r>
  <r>
    <x v="454"/>
    <x v="89"/>
    <x v="93"/>
    <x v="244"/>
    <x v="36"/>
    <x v="454"/>
    <x v="0"/>
  </r>
  <r>
    <x v="455"/>
    <x v="37"/>
    <x v="253"/>
    <x v="245"/>
    <x v="35"/>
    <x v="455"/>
    <x v="2"/>
  </r>
  <r>
    <x v="456"/>
    <x v="210"/>
    <x v="254"/>
    <x v="138"/>
    <x v="4"/>
    <x v="456"/>
    <x v="1"/>
  </r>
  <r>
    <x v="457"/>
    <x v="140"/>
    <x v="196"/>
    <x v="47"/>
    <x v="20"/>
    <x v="457"/>
    <x v="1"/>
  </r>
  <r>
    <x v="458"/>
    <x v="136"/>
    <x v="139"/>
    <x v="246"/>
    <x v="21"/>
    <x v="458"/>
    <x v="3"/>
  </r>
  <r>
    <x v="459"/>
    <x v="26"/>
    <x v="255"/>
    <x v="20"/>
    <x v="20"/>
    <x v="459"/>
    <x v="1"/>
  </r>
  <r>
    <x v="460"/>
    <x v="256"/>
    <x v="67"/>
    <x v="21"/>
    <x v="42"/>
    <x v="460"/>
    <x v="2"/>
  </r>
  <r>
    <x v="461"/>
    <x v="116"/>
    <x v="121"/>
    <x v="247"/>
    <x v="11"/>
    <x v="461"/>
    <x v="1"/>
  </r>
  <r>
    <x v="462"/>
    <x v="146"/>
    <x v="256"/>
    <x v="21"/>
    <x v="36"/>
    <x v="462"/>
    <x v="3"/>
  </r>
  <r>
    <x v="463"/>
    <x v="92"/>
    <x v="257"/>
    <x v="197"/>
    <x v="10"/>
    <x v="463"/>
    <x v="2"/>
  </r>
  <r>
    <x v="464"/>
    <x v="116"/>
    <x v="205"/>
    <x v="248"/>
    <x v="40"/>
    <x v="464"/>
    <x v="3"/>
  </r>
  <r>
    <x v="465"/>
    <x v="257"/>
    <x v="258"/>
    <x v="247"/>
    <x v="0"/>
    <x v="465"/>
    <x v="2"/>
  </r>
  <r>
    <x v="466"/>
    <x v="218"/>
    <x v="167"/>
    <x v="4"/>
    <x v="33"/>
    <x v="466"/>
    <x v="1"/>
  </r>
  <r>
    <x v="467"/>
    <x v="258"/>
    <x v="200"/>
    <x v="85"/>
    <x v="8"/>
    <x v="467"/>
    <x v="1"/>
  </r>
  <r>
    <x v="468"/>
    <x v="149"/>
    <x v="167"/>
    <x v="25"/>
    <x v="0"/>
    <x v="468"/>
    <x v="2"/>
  </r>
  <r>
    <x v="469"/>
    <x v="51"/>
    <x v="234"/>
    <x v="66"/>
    <x v="42"/>
    <x v="469"/>
    <x v="3"/>
  </r>
  <r>
    <x v="470"/>
    <x v="259"/>
    <x v="123"/>
    <x v="69"/>
    <x v="33"/>
    <x v="470"/>
    <x v="1"/>
  </r>
  <r>
    <x v="471"/>
    <x v="64"/>
    <x v="68"/>
    <x v="249"/>
    <x v="12"/>
    <x v="471"/>
    <x v="1"/>
  </r>
  <r>
    <x v="472"/>
    <x v="8"/>
    <x v="259"/>
    <x v="139"/>
    <x v="11"/>
    <x v="472"/>
    <x v="1"/>
  </r>
  <r>
    <x v="473"/>
    <x v="57"/>
    <x v="238"/>
    <x v="5"/>
    <x v="29"/>
    <x v="473"/>
    <x v="3"/>
  </r>
  <r>
    <x v="474"/>
    <x v="42"/>
    <x v="44"/>
    <x v="250"/>
    <x v="4"/>
    <x v="474"/>
    <x v="0"/>
  </r>
  <r>
    <x v="475"/>
    <x v="170"/>
    <x v="167"/>
    <x v="4"/>
    <x v="30"/>
    <x v="475"/>
    <x v="3"/>
  </r>
  <r>
    <x v="476"/>
    <x v="260"/>
    <x v="249"/>
    <x v="4"/>
    <x v="5"/>
    <x v="476"/>
    <x v="2"/>
  </r>
  <r>
    <x v="477"/>
    <x v="144"/>
    <x v="148"/>
    <x v="30"/>
    <x v="7"/>
    <x v="477"/>
    <x v="0"/>
  </r>
  <r>
    <x v="478"/>
    <x v="181"/>
    <x v="197"/>
    <x v="54"/>
    <x v="45"/>
    <x v="478"/>
    <x v="3"/>
  </r>
  <r>
    <x v="479"/>
    <x v="170"/>
    <x v="260"/>
    <x v="251"/>
    <x v="23"/>
    <x v="479"/>
    <x v="3"/>
  </r>
  <r>
    <x v="480"/>
    <x v="261"/>
    <x v="153"/>
    <x v="252"/>
    <x v="4"/>
    <x v="480"/>
    <x v="2"/>
  </r>
  <r>
    <x v="481"/>
    <x v="201"/>
    <x v="67"/>
    <x v="253"/>
    <x v="16"/>
    <x v="481"/>
    <x v="3"/>
  </r>
  <r>
    <x v="482"/>
    <x v="262"/>
    <x v="211"/>
    <x v="30"/>
    <x v="39"/>
    <x v="482"/>
    <x v="3"/>
  </r>
  <r>
    <x v="483"/>
    <x v="160"/>
    <x v="160"/>
    <x v="4"/>
    <x v="27"/>
    <x v="483"/>
    <x v="3"/>
  </r>
  <r>
    <x v="484"/>
    <x v="117"/>
    <x v="238"/>
    <x v="254"/>
    <x v="38"/>
    <x v="484"/>
    <x v="1"/>
  </r>
  <r>
    <x v="485"/>
    <x v="15"/>
    <x v="150"/>
    <x v="248"/>
    <x v="42"/>
    <x v="485"/>
    <x v="2"/>
  </r>
  <r>
    <x v="486"/>
    <x v="142"/>
    <x v="193"/>
    <x v="138"/>
    <x v="1"/>
    <x v="486"/>
    <x v="1"/>
  </r>
  <r>
    <x v="487"/>
    <x v="23"/>
    <x v="91"/>
    <x v="57"/>
    <x v="26"/>
    <x v="487"/>
    <x v="1"/>
  </r>
  <r>
    <x v="488"/>
    <x v="46"/>
    <x v="74"/>
    <x v="14"/>
    <x v="17"/>
    <x v="488"/>
    <x v="2"/>
  </r>
  <r>
    <x v="489"/>
    <x v="12"/>
    <x v="261"/>
    <x v="164"/>
    <x v="2"/>
    <x v="489"/>
    <x v="3"/>
  </r>
  <r>
    <x v="490"/>
    <x v="178"/>
    <x v="178"/>
    <x v="106"/>
    <x v="27"/>
    <x v="490"/>
    <x v="1"/>
  </r>
  <r>
    <x v="491"/>
    <x v="126"/>
    <x v="132"/>
    <x v="194"/>
    <x v="46"/>
    <x v="491"/>
    <x v="0"/>
  </r>
  <r>
    <x v="492"/>
    <x v="233"/>
    <x v="109"/>
    <x v="255"/>
    <x v="13"/>
    <x v="492"/>
    <x v="1"/>
  </r>
  <r>
    <x v="493"/>
    <x v="263"/>
    <x v="262"/>
    <x v="44"/>
    <x v="43"/>
    <x v="493"/>
    <x v="0"/>
  </r>
  <r>
    <x v="494"/>
    <x v="42"/>
    <x v="183"/>
    <x v="256"/>
    <x v="36"/>
    <x v="494"/>
    <x v="0"/>
  </r>
  <r>
    <x v="495"/>
    <x v="264"/>
    <x v="263"/>
    <x v="257"/>
    <x v="31"/>
    <x v="495"/>
    <x v="1"/>
  </r>
  <r>
    <x v="496"/>
    <x v="32"/>
    <x v="176"/>
    <x v="44"/>
    <x v="13"/>
    <x v="496"/>
    <x v="1"/>
  </r>
  <r>
    <x v="497"/>
    <x v="23"/>
    <x v="264"/>
    <x v="258"/>
    <x v="13"/>
    <x v="497"/>
    <x v="0"/>
  </r>
  <r>
    <x v="498"/>
    <x v="265"/>
    <x v="265"/>
    <x v="59"/>
    <x v="48"/>
    <x v="498"/>
    <x v="3"/>
  </r>
  <r>
    <x v="499"/>
    <x v="177"/>
    <x v="60"/>
    <x v="259"/>
    <x v="3"/>
    <x v="499"/>
    <x v="2"/>
  </r>
  <r>
    <x v="500"/>
    <x v="266"/>
    <x v="76"/>
    <x v="193"/>
    <x v="47"/>
    <x v="500"/>
    <x v="3"/>
  </r>
  <r>
    <x v="501"/>
    <x v="205"/>
    <x v="231"/>
    <x v="54"/>
    <x v="43"/>
    <x v="501"/>
    <x v="0"/>
  </r>
  <r>
    <x v="502"/>
    <x v="161"/>
    <x v="33"/>
    <x v="84"/>
    <x v="26"/>
    <x v="502"/>
    <x v="1"/>
  </r>
  <r>
    <x v="503"/>
    <x v="89"/>
    <x v="175"/>
    <x v="5"/>
    <x v="35"/>
    <x v="503"/>
    <x v="0"/>
  </r>
  <r>
    <x v="504"/>
    <x v="208"/>
    <x v="247"/>
    <x v="260"/>
    <x v="32"/>
    <x v="504"/>
    <x v="1"/>
  </r>
  <r>
    <x v="505"/>
    <x v="156"/>
    <x v="157"/>
    <x v="88"/>
    <x v="26"/>
    <x v="505"/>
    <x v="1"/>
  </r>
  <r>
    <x v="506"/>
    <x v="130"/>
    <x v="134"/>
    <x v="114"/>
    <x v="40"/>
    <x v="506"/>
    <x v="1"/>
  </r>
  <r>
    <x v="507"/>
    <x v="141"/>
    <x v="266"/>
    <x v="84"/>
    <x v="23"/>
    <x v="507"/>
    <x v="2"/>
  </r>
  <r>
    <x v="508"/>
    <x v="267"/>
    <x v="186"/>
    <x v="4"/>
    <x v="43"/>
    <x v="508"/>
    <x v="3"/>
  </r>
  <r>
    <x v="509"/>
    <x v="139"/>
    <x v="144"/>
    <x v="44"/>
    <x v="1"/>
    <x v="509"/>
    <x v="0"/>
  </r>
  <r>
    <x v="510"/>
    <x v="190"/>
    <x v="217"/>
    <x v="4"/>
    <x v="9"/>
    <x v="510"/>
    <x v="3"/>
  </r>
  <r>
    <x v="511"/>
    <x v="268"/>
    <x v="267"/>
    <x v="102"/>
    <x v="35"/>
    <x v="511"/>
    <x v="0"/>
  </r>
  <r>
    <x v="512"/>
    <x v="269"/>
    <x v="36"/>
    <x v="28"/>
    <x v="1"/>
    <x v="512"/>
    <x v="3"/>
  </r>
  <r>
    <x v="513"/>
    <x v="130"/>
    <x v="134"/>
    <x v="175"/>
    <x v="35"/>
    <x v="513"/>
    <x v="3"/>
  </r>
  <r>
    <x v="514"/>
    <x v="65"/>
    <x v="73"/>
    <x v="261"/>
    <x v="11"/>
    <x v="514"/>
    <x v="0"/>
  </r>
  <r>
    <x v="515"/>
    <x v="174"/>
    <x v="21"/>
    <x v="44"/>
    <x v="24"/>
    <x v="515"/>
    <x v="1"/>
  </r>
  <r>
    <x v="516"/>
    <x v="194"/>
    <x v="104"/>
    <x v="262"/>
    <x v="35"/>
    <x v="516"/>
    <x v="1"/>
  </r>
  <r>
    <x v="517"/>
    <x v="270"/>
    <x v="268"/>
    <x v="263"/>
    <x v="41"/>
    <x v="517"/>
    <x v="1"/>
  </r>
  <r>
    <x v="518"/>
    <x v="271"/>
    <x v="267"/>
    <x v="129"/>
    <x v="30"/>
    <x v="518"/>
    <x v="0"/>
  </r>
  <r>
    <x v="519"/>
    <x v="154"/>
    <x v="256"/>
    <x v="264"/>
    <x v="46"/>
    <x v="519"/>
    <x v="1"/>
  </r>
  <r>
    <x v="520"/>
    <x v="236"/>
    <x v="269"/>
    <x v="265"/>
    <x v="33"/>
    <x v="520"/>
    <x v="0"/>
  </r>
  <r>
    <x v="521"/>
    <x v="272"/>
    <x v="270"/>
    <x v="21"/>
    <x v="46"/>
    <x v="521"/>
    <x v="2"/>
  </r>
  <r>
    <x v="522"/>
    <x v="65"/>
    <x v="73"/>
    <x v="205"/>
    <x v="8"/>
    <x v="522"/>
    <x v="1"/>
  </r>
  <r>
    <x v="523"/>
    <x v="273"/>
    <x v="37"/>
    <x v="266"/>
    <x v="48"/>
    <x v="523"/>
    <x v="0"/>
  </r>
  <r>
    <x v="524"/>
    <x v="146"/>
    <x v="153"/>
    <x v="8"/>
    <x v="46"/>
    <x v="524"/>
    <x v="1"/>
  </r>
  <r>
    <x v="525"/>
    <x v="274"/>
    <x v="271"/>
    <x v="23"/>
    <x v="12"/>
    <x v="525"/>
    <x v="1"/>
  </r>
  <r>
    <x v="526"/>
    <x v="275"/>
    <x v="235"/>
    <x v="267"/>
    <x v="35"/>
    <x v="526"/>
    <x v="1"/>
  </r>
  <r>
    <x v="527"/>
    <x v="215"/>
    <x v="231"/>
    <x v="59"/>
    <x v="36"/>
    <x v="527"/>
    <x v="2"/>
  </r>
  <r>
    <x v="528"/>
    <x v="144"/>
    <x v="272"/>
    <x v="82"/>
    <x v="1"/>
    <x v="528"/>
    <x v="0"/>
  </r>
  <r>
    <x v="529"/>
    <x v="276"/>
    <x v="165"/>
    <x v="4"/>
    <x v="41"/>
    <x v="529"/>
    <x v="1"/>
  </r>
  <r>
    <x v="530"/>
    <x v="117"/>
    <x v="238"/>
    <x v="268"/>
    <x v="44"/>
    <x v="530"/>
    <x v="1"/>
  </r>
  <r>
    <x v="531"/>
    <x v="205"/>
    <x v="206"/>
    <x v="269"/>
    <x v="46"/>
    <x v="531"/>
    <x v="3"/>
  </r>
  <r>
    <x v="532"/>
    <x v="277"/>
    <x v="273"/>
    <x v="0"/>
    <x v="14"/>
    <x v="532"/>
    <x v="3"/>
  </r>
  <r>
    <x v="533"/>
    <x v="191"/>
    <x v="273"/>
    <x v="95"/>
    <x v="4"/>
    <x v="533"/>
    <x v="3"/>
  </r>
  <r>
    <x v="534"/>
    <x v="40"/>
    <x v="42"/>
    <x v="137"/>
    <x v="11"/>
    <x v="534"/>
    <x v="0"/>
  </r>
  <r>
    <x v="535"/>
    <x v="60"/>
    <x v="65"/>
    <x v="113"/>
    <x v="29"/>
    <x v="535"/>
    <x v="1"/>
  </r>
  <r>
    <x v="536"/>
    <x v="130"/>
    <x v="133"/>
    <x v="270"/>
    <x v="37"/>
    <x v="536"/>
    <x v="3"/>
  </r>
  <r>
    <x v="537"/>
    <x v="278"/>
    <x v="274"/>
    <x v="5"/>
    <x v="48"/>
    <x v="537"/>
    <x v="3"/>
  </r>
  <r>
    <x v="538"/>
    <x v="123"/>
    <x v="127"/>
    <x v="207"/>
    <x v="49"/>
    <x v="538"/>
    <x v="0"/>
  </r>
  <r>
    <x v="539"/>
    <x v="259"/>
    <x v="123"/>
    <x v="271"/>
    <x v="2"/>
    <x v="539"/>
    <x v="2"/>
  </r>
  <r>
    <x v="540"/>
    <x v="7"/>
    <x v="38"/>
    <x v="181"/>
    <x v="9"/>
    <x v="540"/>
    <x v="2"/>
  </r>
  <r>
    <x v="541"/>
    <x v="279"/>
    <x v="275"/>
    <x v="30"/>
    <x v="31"/>
    <x v="541"/>
    <x v="1"/>
  </r>
  <r>
    <x v="542"/>
    <x v="136"/>
    <x v="276"/>
    <x v="31"/>
    <x v="15"/>
    <x v="542"/>
    <x v="1"/>
  </r>
  <r>
    <x v="543"/>
    <x v="262"/>
    <x v="211"/>
    <x v="54"/>
    <x v="4"/>
    <x v="543"/>
    <x v="0"/>
  </r>
  <r>
    <x v="544"/>
    <x v="39"/>
    <x v="6"/>
    <x v="272"/>
    <x v="40"/>
    <x v="544"/>
    <x v="0"/>
  </r>
  <r>
    <x v="545"/>
    <x v="114"/>
    <x v="106"/>
    <x v="273"/>
    <x v="18"/>
    <x v="545"/>
    <x v="0"/>
  </r>
  <r>
    <x v="546"/>
    <x v="13"/>
    <x v="277"/>
    <x v="274"/>
    <x v="24"/>
    <x v="546"/>
    <x v="1"/>
  </r>
  <r>
    <x v="547"/>
    <x v="90"/>
    <x v="211"/>
    <x v="34"/>
    <x v="49"/>
    <x v="547"/>
    <x v="1"/>
  </r>
  <r>
    <x v="548"/>
    <x v="264"/>
    <x v="213"/>
    <x v="34"/>
    <x v="19"/>
    <x v="548"/>
    <x v="1"/>
  </r>
  <r>
    <x v="549"/>
    <x v="250"/>
    <x v="278"/>
    <x v="238"/>
    <x v="2"/>
    <x v="549"/>
    <x v="1"/>
  </r>
  <r>
    <x v="550"/>
    <x v="234"/>
    <x v="174"/>
    <x v="275"/>
    <x v="15"/>
    <x v="550"/>
    <x v="3"/>
  </r>
  <r>
    <x v="551"/>
    <x v="275"/>
    <x v="235"/>
    <x v="276"/>
    <x v="33"/>
    <x v="551"/>
    <x v="1"/>
  </r>
  <r>
    <x v="552"/>
    <x v="169"/>
    <x v="166"/>
    <x v="26"/>
    <x v="14"/>
    <x v="552"/>
    <x v="0"/>
  </r>
  <r>
    <x v="553"/>
    <x v="280"/>
    <x v="197"/>
    <x v="155"/>
    <x v="2"/>
    <x v="553"/>
    <x v="2"/>
  </r>
  <r>
    <x v="554"/>
    <x v="216"/>
    <x v="263"/>
    <x v="59"/>
    <x v="35"/>
    <x v="554"/>
    <x v="2"/>
  </r>
  <r>
    <x v="555"/>
    <x v="134"/>
    <x v="137"/>
    <x v="155"/>
    <x v="49"/>
    <x v="555"/>
    <x v="1"/>
  </r>
  <r>
    <x v="556"/>
    <x v="130"/>
    <x v="133"/>
    <x v="64"/>
    <x v="23"/>
    <x v="556"/>
    <x v="0"/>
  </r>
  <r>
    <x v="557"/>
    <x v="126"/>
    <x v="251"/>
    <x v="158"/>
    <x v="38"/>
    <x v="557"/>
    <x v="3"/>
  </r>
  <r>
    <x v="558"/>
    <x v="281"/>
    <x v="231"/>
    <x v="185"/>
    <x v="4"/>
    <x v="558"/>
    <x v="1"/>
  </r>
  <r>
    <x v="559"/>
    <x v="113"/>
    <x v="141"/>
    <x v="277"/>
    <x v="22"/>
    <x v="559"/>
    <x v="1"/>
  </r>
  <r>
    <x v="560"/>
    <x v="101"/>
    <x v="259"/>
    <x v="68"/>
    <x v="25"/>
    <x v="560"/>
    <x v="0"/>
  </r>
  <r>
    <x v="561"/>
    <x v="112"/>
    <x v="117"/>
    <x v="156"/>
    <x v="23"/>
    <x v="561"/>
    <x v="0"/>
  </r>
  <r>
    <x v="562"/>
    <x v="88"/>
    <x v="84"/>
    <x v="278"/>
    <x v="29"/>
    <x v="562"/>
    <x v="0"/>
  </r>
  <r>
    <x v="563"/>
    <x v="25"/>
    <x v="199"/>
    <x v="21"/>
    <x v="40"/>
    <x v="563"/>
    <x v="3"/>
  </r>
  <r>
    <x v="564"/>
    <x v="195"/>
    <x v="279"/>
    <x v="211"/>
    <x v="15"/>
    <x v="564"/>
    <x v="1"/>
  </r>
  <r>
    <x v="565"/>
    <x v="228"/>
    <x v="159"/>
    <x v="109"/>
    <x v="25"/>
    <x v="565"/>
    <x v="1"/>
  </r>
  <r>
    <x v="566"/>
    <x v="282"/>
    <x v="148"/>
    <x v="137"/>
    <x v="24"/>
    <x v="566"/>
    <x v="3"/>
  </r>
  <r>
    <x v="567"/>
    <x v="55"/>
    <x v="2"/>
    <x v="30"/>
    <x v="4"/>
    <x v="567"/>
    <x v="2"/>
  </r>
  <r>
    <x v="568"/>
    <x v="140"/>
    <x v="196"/>
    <x v="5"/>
    <x v="44"/>
    <x v="568"/>
    <x v="1"/>
  </r>
  <r>
    <x v="569"/>
    <x v="283"/>
    <x v="280"/>
    <x v="59"/>
    <x v="12"/>
    <x v="569"/>
    <x v="3"/>
  </r>
  <r>
    <x v="570"/>
    <x v="272"/>
    <x v="281"/>
    <x v="11"/>
    <x v="45"/>
    <x v="570"/>
    <x v="2"/>
  </r>
  <r>
    <x v="571"/>
    <x v="68"/>
    <x v="69"/>
    <x v="21"/>
    <x v="8"/>
    <x v="571"/>
    <x v="1"/>
  </r>
  <r>
    <x v="572"/>
    <x v="144"/>
    <x v="148"/>
    <x v="84"/>
    <x v="28"/>
    <x v="572"/>
    <x v="1"/>
  </r>
  <r>
    <x v="573"/>
    <x v="284"/>
    <x v="182"/>
    <x v="1"/>
    <x v="0"/>
    <x v="573"/>
    <x v="1"/>
  </r>
  <r>
    <x v="574"/>
    <x v="74"/>
    <x v="282"/>
    <x v="29"/>
    <x v="4"/>
    <x v="574"/>
    <x v="2"/>
  </r>
  <r>
    <x v="575"/>
    <x v="285"/>
    <x v="283"/>
    <x v="21"/>
    <x v="22"/>
    <x v="575"/>
    <x v="2"/>
  </r>
  <r>
    <x v="576"/>
    <x v="132"/>
    <x v="80"/>
    <x v="230"/>
    <x v="46"/>
    <x v="576"/>
    <x v="0"/>
  </r>
  <r>
    <x v="577"/>
    <x v="44"/>
    <x v="89"/>
    <x v="47"/>
    <x v="8"/>
    <x v="577"/>
    <x v="0"/>
  </r>
  <r>
    <x v="578"/>
    <x v="63"/>
    <x v="151"/>
    <x v="142"/>
    <x v="8"/>
    <x v="578"/>
    <x v="1"/>
  </r>
  <r>
    <x v="579"/>
    <x v="30"/>
    <x v="259"/>
    <x v="217"/>
    <x v="27"/>
    <x v="579"/>
    <x v="1"/>
  </r>
  <r>
    <x v="580"/>
    <x v="64"/>
    <x v="68"/>
    <x v="279"/>
    <x v="13"/>
    <x v="580"/>
    <x v="1"/>
  </r>
  <r>
    <x v="581"/>
    <x v="15"/>
    <x v="284"/>
    <x v="138"/>
    <x v="38"/>
    <x v="581"/>
    <x v="1"/>
  </r>
  <r>
    <x v="582"/>
    <x v="35"/>
    <x v="186"/>
    <x v="59"/>
    <x v="16"/>
    <x v="582"/>
    <x v="1"/>
  </r>
  <r>
    <x v="583"/>
    <x v="286"/>
    <x v="285"/>
    <x v="30"/>
    <x v="13"/>
    <x v="583"/>
    <x v="2"/>
  </r>
  <r>
    <x v="584"/>
    <x v="145"/>
    <x v="286"/>
    <x v="51"/>
    <x v="14"/>
    <x v="584"/>
    <x v="3"/>
  </r>
  <r>
    <x v="585"/>
    <x v="141"/>
    <x v="60"/>
    <x v="280"/>
    <x v="16"/>
    <x v="585"/>
    <x v="3"/>
  </r>
  <r>
    <x v="586"/>
    <x v="270"/>
    <x v="97"/>
    <x v="281"/>
    <x v="38"/>
    <x v="586"/>
    <x v="2"/>
  </r>
  <r>
    <x v="587"/>
    <x v="38"/>
    <x v="40"/>
    <x v="282"/>
    <x v="5"/>
    <x v="587"/>
    <x v="0"/>
  </r>
  <r>
    <x v="588"/>
    <x v="0"/>
    <x v="287"/>
    <x v="142"/>
    <x v="20"/>
    <x v="588"/>
    <x v="3"/>
  </r>
  <r>
    <x v="589"/>
    <x v="26"/>
    <x v="255"/>
    <x v="30"/>
    <x v="6"/>
    <x v="589"/>
    <x v="2"/>
  </r>
  <r>
    <x v="590"/>
    <x v="18"/>
    <x v="235"/>
    <x v="4"/>
    <x v="31"/>
    <x v="590"/>
    <x v="3"/>
  </r>
  <r>
    <x v="591"/>
    <x v="134"/>
    <x v="286"/>
    <x v="81"/>
    <x v="8"/>
    <x v="591"/>
    <x v="2"/>
  </r>
  <r>
    <x v="592"/>
    <x v="181"/>
    <x v="150"/>
    <x v="30"/>
    <x v="0"/>
    <x v="592"/>
    <x v="1"/>
  </r>
  <r>
    <x v="593"/>
    <x v="287"/>
    <x v="169"/>
    <x v="283"/>
    <x v="7"/>
    <x v="593"/>
    <x v="1"/>
  </r>
  <r>
    <x v="594"/>
    <x v="262"/>
    <x v="211"/>
    <x v="284"/>
    <x v="5"/>
    <x v="594"/>
    <x v="3"/>
  </r>
  <r>
    <x v="595"/>
    <x v="185"/>
    <x v="288"/>
    <x v="88"/>
    <x v="16"/>
    <x v="595"/>
    <x v="1"/>
  </r>
  <r>
    <x v="596"/>
    <x v="94"/>
    <x v="228"/>
    <x v="267"/>
    <x v="22"/>
    <x v="596"/>
    <x v="3"/>
  </r>
  <r>
    <x v="597"/>
    <x v="288"/>
    <x v="289"/>
    <x v="142"/>
    <x v="42"/>
    <x v="597"/>
    <x v="0"/>
  </r>
  <r>
    <x v="598"/>
    <x v="56"/>
    <x v="61"/>
    <x v="59"/>
    <x v="9"/>
    <x v="598"/>
    <x v="2"/>
  </r>
  <r>
    <x v="599"/>
    <x v="148"/>
    <x v="197"/>
    <x v="285"/>
    <x v="3"/>
    <x v="599"/>
    <x v="2"/>
  </r>
  <r>
    <x v="600"/>
    <x v="289"/>
    <x v="290"/>
    <x v="14"/>
    <x v="44"/>
    <x v="600"/>
    <x v="2"/>
  </r>
  <r>
    <x v="601"/>
    <x v="290"/>
    <x v="87"/>
    <x v="188"/>
    <x v="35"/>
    <x v="601"/>
    <x v="2"/>
  </r>
  <r>
    <x v="602"/>
    <x v="25"/>
    <x v="199"/>
    <x v="58"/>
    <x v="36"/>
    <x v="602"/>
    <x v="0"/>
  </r>
  <r>
    <x v="603"/>
    <x v="291"/>
    <x v="250"/>
    <x v="286"/>
    <x v="47"/>
    <x v="603"/>
    <x v="2"/>
  </r>
  <r>
    <x v="604"/>
    <x v="25"/>
    <x v="199"/>
    <x v="188"/>
    <x v="29"/>
    <x v="604"/>
    <x v="3"/>
  </r>
  <r>
    <x v="605"/>
    <x v="167"/>
    <x v="291"/>
    <x v="34"/>
    <x v="19"/>
    <x v="605"/>
    <x v="3"/>
  </r>
  <r>
    <x v="606"/>
    <x v="130"/>
    <x v="1"/>
    <x v="44"/>
    <x v="12"/>
    <x v="606"/>
    <x v="0"/>
  </r>
  <r>
    <x v="607"/>
    <x v="24"/>
    <x v="193"/>
    <x v="15"/>
    <x v="32"/>
    <x v="607"/>
    <x v="1"/>
  </r>
  <r>
    <x v="608"/>
    <x v="35"/>
    <x v="186"/>
    <x v="14"/>
    <x v="33"/>
    <x v="608"/>
    <x v="3"/>
  </r>
  <r>
    <x v="609"/>
    <x v="130"/>
    <x v="134"/>
    <x v="54"/>
    <x v="17"/>
    <x v="609"/>
    <x v="0"/>
  </r>
  <r>
    <x v="610"/>
    <x v="200"/>
    <x v="292"/>
    <x v="71"/>
    <x v="11"/>
    <x v="610"/>
    <x v="0"/>
  </r>
  <r>
    <x v="611"/>
    <x v="34"/>
    <x v="171"/>
    <x v="44"/>
    <x v="40"/>
    <x v="611"/>
    <x v="3"/>
  </r>
  <r>
    <x v="612"/>
    <x v="179"/>
    <x v="293"/>
    <x v="40"/>
    <x v="4"/>
    <x v="612"/>
    <x v="2"/>
  </r>
  <r>
    <x v="613"/>
    <x v="292"/>
    <x v="110"/>
    <x v="180"/>
    <x v="16"/>
    <x v="613"/>
    <x v="3"/>
  </r>
  <r>
    <x v="614"/>
    <x v="97"/>
    <x v="100"/>
    <x v="188"/>
    <x v="47"/>
    <x v="614"/>
    <x v="0"/>
  </r>
  <r>
    <x v="615"/>
    <x v="293"/>
    <x v="285"/>
    <x v="48"/>
    <x v="32"/>
    <x v="615"/>
    <x v="3"/>
  </r>
  <r>
    <x v="616"/>
    <x v="6"/>
    <x v="6"/>
    <x v="146"/>
    <x v="4"/>
    <x v="616"/>
    <x v="0"/>
  </r>
  <r>
    <x v="617"/>
    <x v="294"/>
    <x v="225"/>
    <x v="287"/>
    <x v="23"/>
    <x v="617"/>
    <x v="1"/>
  </r>
  <r>
    <x v="618"/>
    <x v="69"/>
    <x v="294"/>
    <x v="5"/>
    <x v="39"/>
    <x v="618"/>
    <x v="1"/>
  </r>
  <r>
    <x v="619"/>
    <x v="122"/>
    <x v="163"/>
    <x v="57"/>
    <x v="36"/>
    <x v="619"/>
    <x v="0"/>
  </r>
  <r>
    <x v="620"/>
    <x v="44"/>
    <x v="47"/>
    <x v="288"/>
    <x v="15"/>
    <x v="620"/>
    <x v="1"/>
  </r>
  <r>
    <x v="621"/>
    <x v="295"/>
    <x v="128"/>
    <x v="196"/>
    <x v="36"/>
    <x v="621"/>
    <x v="1"/>
  </r>
  <r>
    <x v="622"/>
    <x v="296"/>
    <x v="295"/>
    <x v="8"/>
    <x v="25"/>
    <x v="622"/>
    <x v="2"/>
  </r>
  <r>
    <x v="623"/>
    <x v="224"/>
    <x v="261"/>
    <x v="289"/>
    <x v="30"/>
    <x v="623"/>
    <x v="3"/>
  </r>
  <r>
    <x v="624"/>
    <x v="250"/>
    <x v="248"/>
    <x v="4"/>
    <x v="39"/>
    <x v="624"/>
    <x v="1"/>
  </r>
  <r>
    <x v="625"/>
    <x v="297"/>
    <x v="271"/>
    <x v="4"/>
    <x v="8"/>
    <x v="625"/>
    <x v="3"/>
  </r>
  <r>
    <x v="626"/>
    <x v="62"/>
    <x v="134"/>
    <x v="290"/>
    <x v="9"/>
    <x v="626"/>
    <x v="1"/>
  </r>
  <r>
    <x v="627"/>
    <x v="25"/>
    <x v="199"/>
    <x v="291"/>
    <x v="47"/>
    <x v="627"/>
    <x v="1"/>
  </r>
  <r>
    <x v="628"/>
    <x v="298"/>
    <x v="296"/>
    <x v="113"/>
    <x v="13"/>
    <x v="628"/>
    <x v="3"/>
  </r>
  <r>
    <x v="629"/>
    <x v="116"/>
    <x v="121"/>
    <x v="254"/>
    <x v="10"/>
    <x v="629"/>
    <x v="1"/>
  </r>
  <r>
    <x v="630"/>
    <x v="128"/>
    <x v="242"/>
    <x v="84"/>
    <x v="17"/>
    <x v="630"/>
    <x v="1"/>
  </r>
  <r>
    <x v="631"/>
    <x v="195"/>
    <x v="130"/>
    <x v="292"/>
    <x v="8"/>
    <x v="631"/>
    <x v="1"/>
  </r>
  <r>
    <x v="632"/>
    <x v="57"/>
    <x v="297"/>
    <x v="112"/>
    <x v="30"/>
    <x v="632"/>
    <x v="3"/>
  </r>
  <r>
    <x v="633"/>
    <x v="221"/>
    <x v="71"/>
    <x v="142"/>
    <x v="11"/>
    <x v="633"/>
    <x v="1"/>
  </r>
  <r>
    <x v="634"/>
    <x v="140"/>
    <x v="259"/>
    <x v="106"/>
    <x v="45"/>
    <x v="634"/>
    <x v="2"/>
  </r>
  <r>
    <x v="635"/>
    <x v="244"/>
    <x v="298"/>
    <x v="47"/>
    <x v="30"/>
    <x v="635"/>
    <x v="0"/>
  </r>
  <r>
    <x v="636"/>
    <x v="6"/>
    <x v="144"/>
    <x v="138"/>
    <x v="23"/>
    <x v="636"/>
    <x v="1"/>
  </r>
  <r>
    <x v="637"/>
    <x v="119"/>
    <x v="123"/>
    <x v="53"/>
    <x v="41"/>
    <x v="637"/>
    <x v="1"/>
  </r>
  <r>
    <x v="638"/>
    <x v="177"/>
    <x v="60"/>
    <x v="293"/>
    <x v="33"/>
    <x v="638"/>
    <x v="2"/>
  </r>
  <r>
    <x v="639"/>
    <x v="22"/>
    <x v="288"/>
    <x v="271"/>
    <x v="46"/>
    <x v="639"/>
    <x v="2"/>
  </r>
  <r>
    <x v="640"/>
    <x v="243"/>
    <x v="15"/>
    <x v="4"/>
    <x v="20"/>
    <x v="640"/>
    <x v="0"/>
  </r>
  <r>
    <x v="641"/>
    <x v="93"/>
    <x v="18"/>
    <x v="217"/>
    <x v="15"/>
    <x v="641"/>
    <x v="1"/>
  </r>
  <r>
    <x v="642"/>
    <x v="44"/>
    <x v="47"/>
    <x v="132"/>
    <x v="48"/>
    <x v="642"/>
    <x v="3"/>
  </r>
  <r>
    <x v="643"/>
    <x v="140"/>
    <x v="240"/>
    <x v="288"/>
    <x v="39"/>
    <x v="643"/>
    <x v="1"/>
  </r>
  <r>
    <x v="644"/>
    <x v="254"/>
    <x v="253"/>
    <x v="21"/>
    <x v="38"/>
    <x v="644"/>
    <x v="2"/>
  </r>
  <r>
    <x v="645"/>
    <x v="85"/>
    <x v="90"/>
    <x v="58"/>
    <x v="15"/>
    <x v="645"/>
    <x v="2"/>
  </r>
  <r>
    <x v="646"/>
    <x v="211"/>
    <x v="221"/>
    <x v="84"/>
    <x v="20"/>
    <x v="646"/>
    <x v="1"/>
  </r>
  <r>
    <x v="647"/>
    <x v="230"/>
    <x v="299"/>
    <x v="294"/>
    <x v="16"/>
    <x v="647"/>
    <x v="1"/>
  </r>
  <r>
    <x v="648"/>
    <x v="299"/>
    <x v="300"/>
    <x v="295"/>
    <x v="15"/>
    <x v="648"/>
    <x v="2"/>
  </r>
  <r>
    <x v="649"/>
    <x v="98"/>
    <x v="101"/>
    <x v="4"/>
    <x v="28"/>
    <x v="649"/>
    <x v="1"/>
  </r>
  <r>
    <x v="650"/>
    <x v="299"/>
    <x v="300"/>
    <x v="296"/>
    <x v="32"/>
    <x v="650"/>
    <x v="2"/>
  </r>
  <r>
    <x v="651"/>
    <x v="300"/>
    <x v="179"/>
    <x v="297"/>
    <x v="31"/>
    <x v="651"/>
    <x v="1"/>
  </r>
  <r>
    <x v="652"/>
    <x v="290"/>
    <x v="301"/>
    <x v="172"/>
    <x v="1"/>
    <x v="652"/>
    <x v="2"/>
  </r>
  <r>
    <x v="653"/>
    <x v="301"/>
    <x v="81"/>
    <x v="47"/>
    <x v="24"/>
    <x v="653"/>
    <x v="0"/>
  </r>
  <r>
    <x v="654"/>
    <x v="8"/>
    <x v="20"/>
    <x v="40"/>
    <x v="43"/>
    <x v="654"/>
    <x v="3"/>
  </r>
  <r>
    <x v="655"/>
    <x v="223"/>
    <x v="264"/>
    <x v="298"/>
    <x v="30"/>
    <x v="655"/>
    <x v="1"/>
  </r>
  <r>
    <x v="656"/>
    <x v="144"/>
    <x v="82"/>
    <x v="299"/>
    <x v="15"/>
    <x v="656"/>
    <x v="1"/>
  </r>
  <r>
    <x v="657"/>
    <x v="289"/>
    <x v="261"/>
    <x v="167"/>
    <x v="43"/>
    <x v="657"/>
    <x v="2"/>
  </r>
  <r>
    <x v="658"/>
    <x v="30"/>
    <x v="118"/>
    <x v="94"/>
    <x v="42"/>
    <x v="658"/>
    <x v="2"/>
  </r>
  <r>
    <x v="659"/>
    <x v="181"/>
    <x v="302"/>
    <x v="270"/>
    <x v="37"/>
    <x v="659"/>
    <x v="2"/>
  </r>
  <r>
    <x v="660"/>
    <x v="83"/>
    <x v="303"/>
    <x v="300"/>
    <x v="10"/>
    <x v="660"/>
    <x v="1"/>
  </r>
  <r>
    <x v="661"/>
    <x v="58"/>
    <x v="137"/>
    <x v="150"/>
    <x v="15"/>
    <x v="661"/>
    <x v="1"/>
  </r>
  <r>
    <x v="662"/>
    <x v="138"/>
    <x v="146"/>
    <x v="106"/>
    <x v="21"/>
    <x v="662"/>
    <x v="1"/>
  </r>
  <r>
    <x v="663"/>
    <x v="8"/>
    <x v="118"/>
    <x v="34"/>
    <x v="45"/>
    <x v="663"/>
    <x v="3"/>
  </r>
  <r>
    <x v="664"/>
    <x v="211"/>
    <x v="221"/>
    <x v="11"/>
    <x v="47"/>
    <x v="664"/>
    <x v="1"/>
  </r>
  <r>
    <x v="665"/>
    <x v="249"/>
    <x v="304"/>
    <x v="34"/>
    <x v="39"/>
    <x v="665"/>
    <x v="0"/>
  </r>
  <r>
    <x v="666"/>
    <x v="302"/>
    <x v="299"/>
    <x v="138"/>
    <x v="34"/>
    <x v="666"/>
    <x v="1"/>
  </r>
  <r>
    <x v="667"/>
    <x v="303"/>
    <x v="222"/>
    <x v="301"/>
    <x v="21"/>
    <x v="667"/>
    <x v="1"/>
  </r>
  <r>
    <x v="668"/>
    <x v="113"/>
    <x v="259"/>
    <x v="302"/>
    <x v="30"/>
    <x v="668"/>
    <x v="0"/>
  </r>
  <r>
    <x v="669"/>
    <x v="137"/>
    <x v="255"/>
    <x v="83"/>
    <x v="42"/>
    <x v="669"/>
    <x v="0"/>
  </r>
  <r>
    <x v="670"/>
    <x v="280"/>
    <x v="197"/>
    <x v="303"/>
    <x v="26"/>
    <x v="670"/>
    <x v="2"/>
  </r>
  <r>
    <x v="671"/>
    <x v="11"/>
    <x v="109"/>
    <x v="30"/>
    <x v="24"/>
    <x v="671"/>
    <x v="1"/>
  </r>
  <r>
    <x v="672"/>
    <x v="160"/>
    <x v="159"/>
    <x v="304"/>
    <x v="49"/>
    <x v="672"/>
    <x v="3"/>
  </r>
  <r>
    <x v="673"/>
    <x v="286"/>
    <x v="285"/>
    <x v="4"/>
    <x v="19"/>
    <x v="673"/>
    <x v="3"/>
  </r>
  <r>
    <x v="674"/>
    <x v="16"/>
    <x v="274"/>
    <x v="52"/>
    <x v="48"/>
    <x v="674"/>
    <x v="0"/>
  </r>
  <r>
    <x v="675"/>
    <x v="146"/>
    <x v="256"/>
    <x v="305"/>
    <x v="45"/>
    <x v="675"/>
    <x v="2"/>
  </r>
  <r>
    <x v="676"/>
    <x v="304"/>
    <x v="43"/>
    <x v="306"/>
    <x v="13"/>
    <x v="676"/>
    <x v="0"/>
  </r>
  <r>
    <x v="677"/>
    <x v="288"/>
    <x v="195"/>
    <x v="59"/>
    <x v="27"/>
    <x v="677"/>
    <x v="3"/>
  </r>
  <r>
    <x v="678"/>
    <x v="7"/>
    <x v="38"/>
    <x v="307"/>
    <x v="17"/>
    <x v="678"/>
    <x v="2"/>
  </r>
  <r>
    <x v="679"/>
    <x v="194"/>
    <x v="77"/>
    <x v="169"/>
    <x v="49"/>
    <x v="679"/>
    <x v="1"/>
  </r>
  <r>
    <x v="680"/>
    <x v="289"/>
    <x v="4"/>
    <x v="98"/>
    <x v="39"/>
    <x v="680"/>
    <x v="3"/>
  </r>
  <r>
    <x v="681"/>
    <x v="289"/>
    <x v="290"/>
    <x v="308"/>
    <x v="30"/>
    <x v="681"/>
    <x v="1"/>
  </r>
  <r>
    <x v="682"/>
    <x v="110"/>
    <x v="261"/>
    <x v="309"/>
    <x v="38"/>
    <x v="682"/>
    <x v="2"/>
  </r>
  <r>
    <x v="683"/>
    <x v="143"/>
    <x v="126"/>
    <x v="310"/>
    <x v="24"/>
    <x v="683"/>
    <x v="0"/>
  </r>
  <r>
    <x v="684"/>
    <x v="67"/>
    <x v="305"/>
    <x v="64"/>
    <x v="13"/>
    <x v="684"/>
    <x v="3"/>
  </r>
  <r>
    <x v="685"/>
    <x v="31"/>
    <x v="97"/>
    <x v="24"/>
    <x v="20"/>
    <x v="685"/>
    <x v="1"/>
  </r>
  <r>
    <x v="686"/>
    <x v="106"/>
    <x v="128"/>
    <x v="116"/>
    <x v="12"/>
    <x v="686"/>
    <x v="0"/>
  </r>
  <r>
    <x v="687"/>
    <x v="305"/>
    <x v="206"/>
    <x v="49"/>
    <x v="29"/>
    <x v="687"/>
    <x v="1"/>
  </r>
  <r>
    <x v="688"/>
    <x v="127"/>
    <x v="26"/>
    <x v="311"/>
    <x v="43"/>
    <x v="688"/>
    <x v="1"/>
  </r>
  <r>
    <x v="689"/>
    <x v="210"/>
    <x v="306"/>
    <x v="312"/>
    <x v="36"/>
    <x v="689"/>
    <x v="1"/>
  </r>
  <r>
    <x v="690"/>
    <x v="271"/>
    <x v="74"/>
    <x v="84"/>
    <x v="41"/>
    <x v="690"/>
    <x v="1"/>
  </r>
  <r>
    <x v="691"/>
    <x v="272"/>
    <x v="270"/>
    <x v="313"/>
    <x v="2"/>
    <x v="691"/>
    <x v="1"/>
  </r>
  <r>
    <x v="692"/>
    <x v="306"/>
    <x v="190"/>
    <x v="4"/>
    <x v="22"/>
    <x v="692"/>
    <x v="1"/>
  </r>
  <r>
    <x v="693"/>
    <x v="141"/>
    <x v="146"/>
    <x v="132"/>
    <x v="42"/>
    <x v="693"/>
    <x v="1"/>
  </r>
  <r>
    <x v="694"/>
    <x v="128"/>
    <x v="78"/>
    <x v="223"/>
    <x v="14"/>
    <x v="694"/>
    <x v="0"/>
  </r>
  <r>
    <x v="695"/>
    <x v="307"/>
    <x v="42"/>
    <x v="314"/>
    <x v="32"/>
    <x v="695"/>
    <x v="1"/>
  </r>
  <r>
    <x v="696"/>
    <x v="121"/>
    <x v="307"/>
    <x v="313"/>
    <x v="44"/>
    <x v="696"/>
    <x v="2"/>
  </r>
  <r>
    <x v="697"/>
    <x v="116"/>
    <x v="131"/>
    <x v="315"/>
    <x v="24"/>
    <x v="697"/>
    <x v="3"/>
  </r>
  <r>
    <x v="698"/>
    <x v="287"/>
    <x v="308"/>
    <x v="220"/>
    <x v="47"/>
    <x v="698"/>
    <x v="1"/>
  </r>
  <r>
    <x v="699"/>
    <x v="117"/>
    <x v="103"/>
    <x v="43"/>
    <x v="15"/>
    <x v="699"/>
    <x v="2"/>
  </r>
  <r>
    <x v="700"/>
    <x v="308"/>
    <x v="309"/>
    <x v="201"/>
    <x v="0"/>
    <x v="700"/>
    <x v="1"/>
  </r>
  <r>
    <x v="701"/>
    <x v="309"/>
    <x v="75"/>
    <x v="4"/>
    <x v="43"/>
    <x v="701"/>
    <x v="1"/>
  </r>
  <r>
    <x v="702"/>
    <x v="157"/>
    <x v="158"/>
    <x v="178"/>
    <x v="29"/>
    <x v="702"/>
    <x v="0"/>
  </r>
  <r>
    <x v="703"/>
    <x v="136"/>
    <x v="139"/>
    <x v="28"/>
    <x v="49"/>
    <x v="703"/>
    <x v="3"/>
  </r>
  <r>
    <x v="704"/>
    <x v="10"/>
    <x v="10"/>
    <x v="282"/>
    <x v="31"/>
    <x v="704"/>
    <x v="0"/>
  </r>
  <r>
    <x v="705"/>
    <x v="43"/>
    <x v="310"/>
    <x v="185"/>
    <x v="41"/>
    <x v="705"/>
    <x v="3"/>
  </r>
  <r>
    <x v="706"/>
    <x v="174"/>
    <x v="83"/>
    <x v="316"/>
    <x v="26"/>
    <x v="706"/>
    <x v="2"/>
  </r>
  <r>
    <x v="707"/>
    <x v="232"/>
    <x v="210"/>
    <x v="48"/>
    <x v="13"/>
    <x v="707"/>
    <x v="0"/>
  </r>
  <r>
    <x v="708"/>
    <x v="310"/>
    <x v="309"/>
    <x v="267"/>
    <x v="1"/>
    <x v="708"/>
    <x v="1"/>
  </r>
  <r>
    <x v="709"/>
    <x v="29"/>
    <x v="111"/>
    <x v="235"/>
    <x v="4"/>
    <x v="709"/>
    <x v="1"/>
  </r>
  <r>
    <x v="710"/>
    <x v="6"/>
    <x v="6"/>
    <x v="93"/>
    <x v="26"/>
    <x v="710"/>
    <x v="1"/>
  </r>
  <r>
    <x v="711"/>
    <x v="103"/>
    <x v="5"/>
    <x v="160"/>
    <x v="33"/>
    <x v="711"/>
    <x v="1"/>
  </r>
  <r>
    <x v="712"/>
    <x v="311"/>
    <x v="311"/>
    <x v="176"/>
    <x v="37"/>
    <x v="712"/>
    <x v="3"/>
  </r>
  <r>
    <x v="713"/>
    <x v="112"/>
    <x v="174"/>
    <x v="5"/>
    <x v="40"/>
    <x v="713"/>
    <x v="0"/>
  </r>
  <r>
    <x v="714"/>
    <x v="312"/>
    <x v="40"/>
    <x v="4"/>
    <x v="39"/>
    <x v="714"/>
    <x v="2"/>
  </r>
  <r>
    <x v="715"/>
    <x v="13"/>
    <x v="191"/>
    <x v="317"/>
    <x v="33"/>
    <x v="715"/>
    <x v="3"/>
  </r>
  <r>
    <x v="716"/>
    <x v="167"/>
    <x v="291"/>
    <x v="103"/>
    <x v="40"/>
    <x v="716"/>
    <x v="2"/>
  </r>
  <r>
    <x v="717"/>
    <x v="122"/>
    <x v="126"/>
    <x v="30"/>
    <x v="5"/>
    <x v="717"/>
    <x v="0"/>
  </r>
  <r>
    <x v="718"/>
    <x v="178"/>
    <x v="312"/>
    <x v="64"/>
    <x v="28"/>
    <x v="718"/>
    <x v="2"/>
  </r>
  <r>
    <x v="719"/>
    <x v="167"/>
    <x v="4"/>
    <x v="91"/>
    <x v="14"/>
    <x v="719"/>
    <x v="0"/>
  </r>
  <r>
    <x v="720"/>
    <x v="12"/>
    <x v="241"/>
    <x v="276"/>
    <x v="23"/>
    <x v="720"/>
    <x v="1"/>
  </r>
  <r>
    <x v="721"/>
    <x v="4"/>
    <x v="12"/>
    <x v="20"/>
    <x v="3"/>
    <x v="721"/>
    <x v="0"/>
  </r>
  <r>
    <x v="722"/>
    <x v="254"/>
    <x v="253"/>
    <x v="69"/>
    <x v="16"/>
    <x v="722"/>
    <x v="3"/>
  </r>
  <r>
    <x v="723"/>
    <x v="170"/>
    <x v="260"/>
    <x v="214"/>
    <x v="36"/>
    <x v="723"/>
    <x v="3"/>
  </r>
  <r>
    <x v="724"/>
    <x v="30"/>
    <x v="31"/>
    <x v="318"/>
    <x v="18"/>
    <x v="724"/>
    <x v="1"/>
  </r>
  <r>
    <x v="725"/>
    <x v="162"/>
    <x v="205"/>
    <x v="34"/>
    <x v="5"/>
    <x v="725"/>
    <x v="2"/>
  </r>
  <r>
    <x v="726"/>
    <x v="114"/>
    <x v="20"/>
    <x v="319"/>
    <x v="19"/>
    <x v="726"/>
    <x v="0"/>
  </r>
  <r>
    <x v="727"/>
    <x v="313"/>
    <x v="145"/>
    <x v="54"/>
    <x v="32"/>
    <x v="727"/>
    <x v="1"/>
  </r>
  <r>
    <x v="728"/>
    <x v="210"/>
    <x v="313"/>
    <x v="21"/>
    <x v="1"/>
    <x v="728"/>
    <x v="1"/>
  </r>
  <r>
    <x v="729"/>
    <x v="87"/>
    <x v="314"/>
    <x v="320"/>
    <x v="25"/>
    <x v="729"/>
    <x v="1"/>
  </r>
  <r>
    <x v="730"/>
    <x v="163"/>
    <x v="298"/>
    <x v="321"/>
    <x v="1"/>
    <x v="730"/>
    <x v="2"/>
  </r>
  <r>
    <x v="731"/>
    <x v="174"/>
    <x v="83"/>
    <x v="322"/>
    <x v="6"/>
    <x v="731"/>
    <x v="1"/>
  </r>
  <r>
    <x v="732"/>
    <x v="60"/>
    <x v="65"/>
    <x v="323"/>
    <x v="46"/>
    <x v="732"/>
    <x v="1"/>
  </r>
  <r>
    <x v="733"/>
    <x v="177"/>
    <x v="60"/>
    <x v="217"/>
    <x v="28"/>
    <x v="733"/>
    <x v="1"/>
  </r>
  <r>
    <x v="734"/>
    <x v="303"/>
    <x v="276"/>
    <x v="302"/>
    <x v="43"/>
    <x v="734"/>
    <x v="1"/>
  </r>
  <r>
    <x v="735"/>
    <x v="205"/>
    <x v="101"/>
    <x v="188"/>
    <x v="37"/>
    <x v="735"/>
    <x v="0"/>
  </r>
  <r>
    <x v="736"/>
    <x v="314"/>
    <x v="170"/>
    <x v="133"/>
    <x v="36"/>
    <x v="736"/>
    <x v="3"/>
  </r>
  <r>
    <x v="737"/>
    <x v="100"/>
    <x v="103"/>
    <x v="142"/>
    <x v="7"/>
    <x v="737"/>
    <x v="1"/>
  </r>
  <r>
    <x v="738"/>
    <x v="6"/>
    <x v="6"/>
    <x v="5"/>
    <x v="21"/>
    <x v="738"/>
    <x v="1"/>
  </r>
  <r>
    <x v="739"/>
    <x v="225"/>
    <x v="2"/>
    <x v="153"/>
    <x v="35"/>
    <x v="739"/>
    <x v="3"/>
  </r>
  <r>
    <x v="740"/>
    <x v="64"/>
    <x v="68"/>
    <x v="4"/>
    <x v="25"/>
    <x v="740"/>
    <x v="1"/>
  </r>
  <r>
    <x v="741"/>
    <x v="117"/>
    <x v="103"/>
    <x v="3"/>
    <x v="22"/>
    <x v="741"/>
    <x v="0"/>
  </r>
  <r>
    <x v="742"/>
    <x v="97"/>
    <x v="140"/>
    <x v="32"/>
    <x v="33"/>
    <x v="742"/>
    <x v="0"/>
  </r>
  <r>
    <x v="743"/>
    <x v="31"/>
    <x v="268"/>
    <x v="30"/>
    <x v="49"/>
    <x v="743"/>
    <x v="1"/>
  </r>
  <r>
    <x v="744"/>
    <x v="211"/>
    <x v="221"/>
    <x v="324"/>
    <x v="42"/>
    <x v="744"/>
    <x v="1"/>
  </r>
  <r>
    <x v="745"/>
    <x v="159"/>
    <x v="315"/>
    <x v="162"/>
    <x v="26"/>
    <x v="745"/>
    <x v="1"/>
  </r>
  <r>
    <x v="746"/>
    <x v="73"/>
    <x v="38"/>
    <x v="130"/>
    <x v="25"/>
    <x v="746"/>
    <x v="0"/>
  </r>
  <r>
    <x v="747"/>
    <x v="236"/>
    <x v="269"/>
    <x v="51"/>
    <x v="43"/>
    <x v="747"/>
    <x v="1"/>
  </r>
  <r>
    <x v="748"/>
    <x v="223"/>
    <x v="62"/>
    <x v="11"/>
    <x v="34"/>
    <x v="748"/>
    <x v="2"/>
  </r>
  <r>
    <x v="749"/>
    <x v="147"/>
    <x v="75"/>
    <x v="325"/>
    <x v="36"/>
    <x v="749"/>
    <x v="2"/>
  </r>
  <r>
    <x v="750"/>
    <x v="158"/>
    <x v="180"/>
    <x v="88"/>
    <x v="46"/>
    <x v="750"/>
    <x v="0"/>
  </r>
  <r>
    <x v="751"/>
    <x v="297"/>
    <x v="172"/>
    <x v="326"/>
    <x v="43"/>
    <x v="751"/>
    <x v="3"/>
  </r>
  <r>
    <x v="752"/>
    <x v="140"/>
    <x v="259"/>
    <x v="302"/>
    <x v="17"/>
    <x v="752"/>
    <x v="0"/>
  </r>
  <r>
    <x v="753"/>
    <x v="102"/>
    <x v="143"/>
    <x v="216"/>
    <x v="44"/>
    <x v="753"/>
    <x v="2"/>
  </r>
  <r>
    <x v="754"/>
    <x v="315"/>
    <x v="316"/>
    <x v="217"/>
    <x v="24"/>
    <x v="754"/>
    <x v="1"/>
  </r>
  <r>
    <x v="755"/>
    <x v="155"/>
    <x v="93"/>
    <x v="116"/>
    <x v="23"/>
    <x v="733"/>
    <x v="1"/>
  </r>
  <r>
    <x v="756"/>
    <x v="27"/>
    <x v="317"/>
    <x v="235"/>
    <x v="42"/>
    <x v="755"/>
    <x v="0"/>
  </r>
  <r>
    <x v="757"/>
    <x v="20"/>
    <x v="141"/>
    <x v="21"/>
    <x v="7"/>
    <x v="756"/>
    <x v="2"/>
  </r>
  <r>
    <x v="758"/>
    <x v="172"/>
    <x v="169"/>
    <x v="34"/>
    <x v="18"/>
    <x v="757"/>
    <x v="1"/>
  </r>
  <r>
    <x v="759"/>
    <x v="316"/>
    <x v="287"/>
    <x v="103"/>
    <x v="20"/>
    <x v="758"/>
    <x v="1"/>
  </r>
  <r>
    <x v="760"/>
    <x v="246"/>
    <x v="78"/>
    <x v="4"/>
    <x v="48"/>
    <x v="759"/>
    <x v="1"/>
  </r>
  <r>
    <x v="761"/>
    <x v="64"/>
    <x v="318"/>
    <x v="146"/>
    <x v="8"/>
    <x v="760"/>
    <x v="1"/>
  </r>
  <r>
    <x v="762"/>
    <x v="60"/>
    <x v="242"/>
    <x v="69"/>
    <x v="38"/>
    <x v="761"/>
    <x v="1"/>
  </r>
  <r>
    <x v="763"/>
    <x v="188"/>
    <x v="189"/>
    <x v="34"/>
    <x v="5"/>
    <x v="762"/>
    <x v="0"/>
  </r>
  <r>
    <x v="764"/>
    <x v="317"/>
    <x v="319"/>
    <x v="88"/>
    <x v="29"/>
    <x v="763"/>
    <x v="1"/>
  </r>
  <r>
    <x v="765"/>
    <x v="155"/>
    <x v="156"/>
    <x v="175"/>
    <x v="35"/>
    <x v="513"/>
    <x v="2"/>
  </r>
  <r>
    <x v="766"/>
    <x v="60"/>
    <x v="242"/>
    <x v="199"/>
    <x v="12"/>
    <x v="764"/>
    <x v="0"/>
  </r>
  <r>
    <x v="767"/>
    <x v="225"/>
    <x v="223"/>
    <x v="40"/>
    <x v="46"/>
    <x v="765"/>
    <x v="2"/>
  </r>
  <r>
    <x v="768"/>
    <x v="164"/>
    <x v="229"/>
    <x v="54"/>
    <x v="32"/>
    <x v="766"/>
    <x v="1"/>
  </r>
  <r>
    <x v="769"/>
    <x v="58"/>
    <x v="137"/>
    <x v="15"/>
    <x v="6"/>
    <x v="767"/>
    <x v="3"/>
  </r>
  <r>
    <x v="770"/>
    <x v="1"/>
    <x v="80"/>
    <x v="131"/>
    <x v="20"/>
    <x v="768"/>
    <x v="2"/>
  </r>
  <r>
    <x v="771"/>
    <x v="16"/>
    <x v="16"/>
    <x v="28"/>
    <x v="27"/>
    <x v="769"/>
    <x v="2"/>
  </r>
  <r>
    <x v="772"/>
    <x v="247"/>
    <x v="199"/>
    <x v="282"/>
    <x v="33"/>
    <x v="770"/>
    <x v="1"/>
  </r>
  <r>
    <x v="773"/>
    <x v="318"/>
    <x v="320"/>
    <x v="222"/>
    <x v="38"/>
    <x v="771"/>
    <x v="0"/>
  </r>
  <r>
    <x v="774"/>
    <x v="319"/>
    <x v="240"/>
    <x v="98"/>
    <x v="21"/>
    <x v="772"/>
    <x v="0"/>
  </r>
  <r>
    <x v="775"/>
    <x v="77"/>
    <x v="83"/>
    <x v="54"/>
    <x v="21"/>
    <x v="773"/>
    <x v="2"/>
  </r>
  <r>
    <x v="776"/>
    <x v="189"/>
    <x v="208"/>
    <x v="98"/>
    <x v="35"/>
    <x v="774"/>
    <x v="1"/>
  </r>
  <r>
    <x v="777"/>
    <x v="135"/>
    <x v="310"/>
    <x v="182"/>
    <x v="23"/>
    <x v="775"/>
    <x v="1"/>
  </r>
  <r>
    <x v="778"/>
    <x v="110"/>
    <x v="261"/>
    <x v="163"/>
    <x v="14"/>
    <x v="776"/>
    <x v="2"/>
  </r>
  <r>
    <x v="779"/>
    <x v="120"/>
    <x v="229"/>
    <x v="176"/>
    <x v="1"/>
    <x v="777"/>
    <x v="0"/>
  </r>
  <r>
    <x v="780"/>
    <x v="66"/>
    <x v="44"/>
    <x v="191"/>
    <x v="1"/>
    <x v="778"/>
    <x v="1"/>
  </r>
  <r>
    <x v="781"/>
    <x v="320"/>
    <x v="149"/>
    <x v="327"/>
    <x v="3"/>
    <x v="779"/>
    <x v="1"/>
  </r>
  <r>
    <x v="782"/>
    <x v="114"/>
    <x v="8"/>
    <x v="98"/>
    <x v="3"/>
    <x v="780"/>
    <x v="0"/>
  </r>
  <r>
    <x v="783"/>
    <x v="318"/>
    <x v="204"/>
    <x v="30"/>
    <x v="19"/>
    <x v="781"/>
    <x v="1"/>
  </r>
  <r>
    <x v="784"/>
    <x v="163"/>
    <x v="321"/>
    <x v="96"/>
    <x v="28"/>
    <x v="782"/>
    <x v="3"/>
  </r>
  <r>
    <x v="785"/>
    <x v="245"/>
    <x v="69"/>
    <x v="38"/>
    <x v="7"/>
    <x v="783"/>
    <x v="0"/>
  </r>
  <r>
    <x v="786"/>
    <x v="81"/>
    <x v="322"/>
    <x v="225"/>
    <x v="16"/>
    <x v="784"/>
    <x v="1"/>
  </r>
  <r>
    <x v="787"/>
    <x v="237"/>
    <x v="323"/>
    <x v="188"/>
    <x v="2"/>
    <x v="785"/>
    <x v="2"/>
  </r>
  <r>
    <x v="788"/>
    <x v="24"/>
    <x v="273"/>
    <x v="4"/>
    <x v="48"/>
    <x v="786"/>
    <x v="0"/>
  </r>
  <r>
    <x v="789"/>
    <x v="66"/>
    <x v="324"/>
    <x v="54"/>
    <x v="16"/>
    <x v="787"/>
    <x v="0"/>
  </r>
  <r>
    <x v="790"/>
    <x v="129"/>
    <x v="262"/>
    <x v="328"/>
    <x v="38"/>
    <x v="788"/>
    <x v="2"/>
  </r>
  <r>
    <x v="791"/>
    <x v="40"/>
    <x v="58"/>
    <x v="48"/>
    <x v="29"/>
    <x v="789"/>
    <x v="0"/>
  </r>
  <r>
    <x v="792"/>
    <x v="43"/>
    <x v="310"/>
    <x v="329"/>
    <x v="42"/>
    <x v="790"/>
    <x v="3"/>
  </r>
  <r>
    <x v="793"/>
    <x v="234"/>
    <x v="174"/>
    <x v="126"/>
    <x v="42"/>
    <x v="791"/>
    <x v="3"/>
  </r>
  <r>
    <x v="794"/>
    <x v="8"/>
    <x v="8"/>
    <x v="54"/>
    <x v="9"/>
    <x v="792"/>
    <x v="0"/>
  </r>
  <r>
    <x v="795"/>
    <x v="189"/>
    <x v="190"/>
    <x v="217"/>
    <x v="10"/>
    <x v="793"/>
    <x v="0"/>
  </r>
  <r>
    <x v="796"/>
    <x v="196"/>
    <x v="198"/>
    <x v="93"/>
    <x v="38"/>
    <x v="794"/>
    <x v="0"/>
  </r>
  <r>
    <x v="797"/>
    <x v="92"/>
    <x v="325"/>
    <x v="330"/>
    <x v="46"/>
    <x v="795"/>
    <x v="3"/>
  </r>
  <r>
    <x v="798"/>
    <x v="287"/>
    <x v="169"/>
    <x v="95"/>
    <x v="43"/>
    <x v="796"/>
    <x v="1"/>
  </r>
  <r>
    <x v="799"/>
    <x v="35"/>
    <x v="310"/>
    <x v="84"/>
    <x v="9"/>
    <x v="797"/>
    <x v="0"/>
  </r>
  <r>
    <x v="800"/>
    <x v="79"/>
    <x v="216"/>
    <x v="331"/>
    <x v="10"/>
    <x v="798"/>
    <x v="2"/>
  </r>
  <r>
    <x v="801"/>
    <x v="306"/>
    <x v="190"/>
    <x v="332"/>
    <x v="17"/>
    <x v="799"/>
    <x v="1"/>
  </r>
  <r>
    <x v="802"/>
    <x v="307"/>
    <x v="128"/>
    <x v="320"/>
    <x v="39"/>
    <x v="800"/>
    <x v="1"/>
  </r>
  <r>
    <x v="803"/>
    <x v="266"/>
    <x v="76"/>
    <x v="59"/>
    <x v="19"/>
    <x v="801"/>
    <x v="1"/>
  </r>
  <r>
    <x v="804"/>
    <x v="179"/>
    <x v="179"/>
    <x v="333"/>
    <x v="18"/>
    <x v="802"/>
    <x v="2"/>
  </r>
  <r>
    <x v="805"/>
    <x v="58"/>
    <x v="63"/>
    <x v="334"/>
    <x v="49"/>
    <x v="803"/>
    <x v="3"/>
  </r>
  <r>
    <x v="806"/>
    <x v="228"/>
    <x v="159"/>
    <x v="14"/>
    <x v="12"/>
    <x v="804"/>
    <x v="3"/>
  </r>
  <r>
    <x v="807"/>
    <x v="56"/>
    <x v="61"/>
    <x v="142"/>
    <x v="31"/>
    <x v="805"/>
    <x v="3"/>
  </r>
  <r>
    <x v="808"/>
    <x v="321"/>
    <x v="93"/>
    <x v="309"/>
    <x v="37"/>
    <x v="806"/>
    <x v="2"/>
  </r>
  <r>
    <x v="809"/>
    <x v="126"/>
    <x v="225"/>
    <x v="335"/>
    <x v="2"/>
    <x v="807"/>
    <x v="0"/>
  </r>
  <r>
    <x v="810"/>
    <x v="67"/>
    <x v="304"/>
    <x v="262"/>
    <x v="16"/>
    <x v="808"/>
    <x v="3"/>
  </r>
  <r>
    <x v="811"/>
    <x v="317"/>
    <x v="305"/>
    <x v="78"/>
    <x v="13"/>
    <x v="809"/>
    <x v="0"/>
  </r>
  <r>
    <x v="812"/>
    <x v="108"/>
    <x v="111"/>
    <x v="4"/>
    <x v="2"/>
    <x v="810"/>
    <x v="3"/>
  </r>
  <r>
    <x v="813"/>
    <x v="208"/>
    <x v="29"/>
    <x v="239"/>
    <x v="47"/>
    <x v="811"/>
    <x v="1"/>
  </r>
  <r>
    <x v="814"/>
    <x v="190"/>
    <x v="217"/>
    <x v="127"/>
    <x v="27"/>
    <x v="812"/>
    <x v="3"/>
  </r>
  <r>
    <x v="815"/>
    <x v="301"/>
    <x v="281"/>
    <x v="336"/>
    <x v="2"/>
    <x v="813"/>
    <x v="3"/>
  </r>
  <r>
    <x v="816"/>
    <x v="91"/>
    <x v="246"/>
    <x v="59"/>
    <x v="17"/>
    <x v="814"/>
    <x v="3"/>
  </r>
  <r>
    <x v="817"/>
    <x v="23"/>
    <x v="91"/>
    <x v="156"/>
    <x v="9"/>
    <x v="815"/>
    <x v="0"/>
  </r>
  <r>
    <x v="818"/>
    <x v="64"/>
    <x v="169"/>
    <x v="21"/>
    <x v="36"/>
    <x v="816"/>
    <x v="1"/>
  </r>
  <r>
    <x v="819"/>
    <x v="183"/>
    <x v="312"/>
    <x v="93"/>
    <x v="3"/>
    <x v="817"/>
    <x v="1"/>
  </r>
  <r>
    <x v="820"/>
    <x v="287"/>
    <x v="169"/>
    <x v="218"/>
    <x v="30"/>
    <x v="818"/>
    <x v="2"/>
  </r>
  <r>
    <x v="821"/>
    <x v="88"/>
    <x v="242"/>
    <x v="337"/>
    <x v="30"/>
    <x v="819"/>
    <x v="3"/>
  </r>
  <r>
    <x v="822"/>
    <x v="204"/>
    <x v="0"/>
    <x v="338"/>
    <x v="8"/>
    <x v="820"/>
    <x v="2"/>
  </r>
  <r>
    <x v="823"/>
    <x v="77"/>
    <x v="9"/>
    <x v="84"/>
    <x v="26"/>
    <x v="821"/>
    <x v="0"/>
  </r>
  <r>
    <x v="824"/>
    <x v="151"/>
    <x v="326"/>
    <x v="4"/>
    <x v="31"/>
    <x v="822"/>
    <x v="3"/>
  </r>
  <r>
    <x v="825"/>
    <x v="258"/>
    <x v="200"/>
    <x v="53"/>
    <x v="24"/>
    <x v="823"/>
    <x v="2"/>
  </r>
  <r>
    <x v="826"/>
    <x v="200"/>
    <x v="292"/>
    <x v="4"/>
    <x v="27"/>
    <x v="824"/>
    <x v="0"/>
  </r>
  <r>
    <x v="827"/>
    <x v="209"/>
    <x v="208"/>
    <x v="123"/>
    <x v="0"/>
    <x v="825"/>
    <x v="0"/>
  </r>
  <r>
    <x v="828"/>
    <x v="244"/>
    <x v="239"/>
    <x v="14"/>
    <x v="22"/>
    <x v="826"/>
    <x v="0"/>
  </r>
  <r>
    <x v="829"/>
    <x v="248"/>
    <x v="21"/>
    <x v="193"/>
    <x v="38"/>
    <x v="827"/>
    <x v="1"/>
  </r>
  <r>
    <x v="830"/>
    <x v="137"/>
    <x v="27"/>
    <x v="118"/>
    <x v="37"/>
    <x v="828"/>
    <x v="2"/>
  </r>
  <r>
    <x v="831"/>
    <x v="144"/>
    <x v="148"/>
    <x v="21"/>
    <x v="8"/>
    <x v="829"/>
    <x v="0"/>
  </r>
  <r>
    <x v="832"/>
    <x v="50"/>
    <x v="54"/>
    <x v="4"/>
    <x v="41"/>
    <x v="830"/>
    <x v="2"/>
  </r>
  <r>
    <x v="833"/>
    <x v="153"/>
    <x v="327"/>
    <x v="65"/>
    <x v="49"/>
    <x v="831"/>
    <x v="0"/>
  </r>
  <r>
    <x v="834"/>
    <x v="200"/>
    <x v="292"/>
    <x v="279"/>
    <x v="20"/>
    <x v="832"/>
    <x v="2"/>
  </r>
  <r>
    <x v="835"/>
    <x v="119"/>
    <x v="123"/>
    <x v="138"/>
    <x v="35"/>
    <x v="833"/>
    <x v="3"/>
  </r>
  <r>
    <x v="836"/>
    <x v="322"/>
    <x v="328"/>
    <x v="118"/>
    <x v="22"/>
    <x v="834"/>
    <x v="2"/>
  </r>
  <r>
    <x v="837"/>
    <x v="303"/>
    <x v="276"/>
    <x v="44"/>
    <x v="5"/>
    <x v="835"/>
    <x v="2"/>
  </r>
  <r>
    <x v="838"/>
    <x v="60"/>
    <x v="65"/>
    <x v="244"/>
    <x v="16"/>
    <x v="836"/>
    <x v="0"/>
  </r>
  <r>
    <x v="839"/>
    <x v="140"/>
    <x v="240"/>
    <x v="339"/>
    <x v="16"/>
    <x v="837"/>
    <x v="1"/>
  </r>
  <r>
    <x v="840"/>
    <x v="308"/>
    <x v="227"/>
    <x v="261"/>
    <x v="32"/>
    <x v="838"/>
    <x v="1"/>
  </r>
  <r>
    <x v="841"/>
    <x v="175"/>
    <x v="302"/>
    <x v="34"/>
    <x v="16"/>
    <x v="839"/>
    <x v="0"/>
  </r>
  <r>
    <x v="842"/>
    <x v="284"/>
    <x v="329"/>
    <x v="235"/>
    <x v="27"/>
    <x v="840"/>
    <x v="1"/>
  </r>
  <r>
    <x v="843"/>
    <x v="154"/>
    <x v="256"/>
    <x v="304"/>
    <x v="38"/>
    <x v="841"/>
    <x v="3"/>
  </r>
  <r>
    <x v="844"/>
    <x v="225"/>
    <x v="157"/>
    <x v="44"/>
    <x v="47"/>
    <x v="842"/>
    <x v="2"/>
  </r>
  <r>
    <x v="845"/>
    <x v="29"/>
    <x v="66"/>
    <x v="340"/>
    <x v="11"/>
    <x v="843"/>
    <x v="1"/>
  </r>
  <r>
    <x v="846"/>
    <x v="122"/>
    <x v="180"/>
    <x v="249"/>
    <x v="32"/>
    <x v="844"/>
    <x v="1"/>
  </r>
  <r>
    <x v="847"/>
    <x v="115"/>
    <x v="198"/>
    <x v="341"/>
    <x v="38"/>
    <x v="845"/>
    <x v="3"/>
  </r>
  <r>
    <x v="848"/>
    <x v="198"/>
    <x v="323"/>
    <x v="190"/>
    <x v="6"/>
    <x v="846"/>
    <x v="1"/>
  </r>
  <r>
    <x v="849"/>
    <x v="297"/>
    <x v="282"/>
    <x v="342"/>
    <x v="3"/>
    <x v="847"/>
    <x v="1"/>
  </r>
  <r>
    <x v="850"/>
    <x v="195"/>
    <x v="233"/>
    <x v="343"/>
    <x v="31"/>
    <x v="848"/>
    <x v="1"/>
  </r>
  <r>
    <x v="851"/>
    <x v="290"/>
    <x v="87"/>
    <x v="211"/>
    <x v="10"/>
    <x v="849"/>
    <x v="1"/>
  </r>
  <r>
    <x v="852"/>
    <x v="323"/>
    <x v="196"/>
    <x v="34"/>
    <x v="41"/>
    <x v="850"/>
    <x v="0"/>
  </r>
  <r>
    <x v="853"/>
    <x v="159"/>
    <x v="112"/>
    <x v="54"/>
    <x v="46"/>
    <x v="851"/>
    <x v="1"/>
  </r>
  <r>
    <x v="854"/>
    <x v="101"/>
    <x v="203"/>
    <x v="152"/>
    <x v="34"/>
    <x v="852"/>
    <x v="2"/>
  </r>
  <r>
    <x v="855"/>
    <x v="10"/>
    <x v="10"/>
    <x v="344"/>
    <x v="8"/>
    <x v="853"/>
    <x v="0"/>
  </r>
  <r>
    <x v="856"/>
    <x v="5"/>
    <x v="107"/>
    <x v="64"/>
    <x v="16"/>
    <x v="854"/>
    <x v="1"/>
  </r>
  <r>
    <x v="857"/>
    <x v="209"/>
    <x v="208"/>
    <x v="123"/>
    <x v="41"/>
    <x v="855"/>
    <x v="3"/>
  </r>
  <r>
    <x v="858"/>
    <x v="1"/>
    <x v="78"/>
    <x v="34"/>
    <x v="32"/>
    <x v="856"/>
    <x v="1"/>
  </r>
  <r>
    <x v="859"/>
    <x v="239"/>
    <x v="306"/>
    <x v="345"/>
    <x v="17"/>
    <x v="857"/>
    <x v="3"/>
  </r>
  <r>
    <x v="860"/>
    <x v="148"/>
    <x v="182"/>
    <x v="346"/>
    <x v="12"/>
    <x v="858"/>
    <x v="3"/>
  </r>
  <r>
    <x v="861"/>
    <x v="156"/>
    <x v="142"/>
    <x v="4"/>
    <x v="26"/>
    <x v="859"/>
    <x v="1"/>
  </r>
  <r>
    <x v="862"/>
    <x v="209"/>
    <x v="208"/>
    <x v="4"/>
    <x v="17"/>
    <x v="860"/>
    <x v="0"/>
  </r>
  <r>
    <x v="863"/>
    <x v="24"/>
    <x v="193"/>
    <x v="21"/>
    <x v="17"/>
    <x v="861"/>
    <x v="0"/>
  </r>
  <r>
    <x v="864"/>
    <x v="89"/>
    <x v="175"/>
    <x v="59"/>
    <x v="27"/>
    <x v="862"/>
    <x v="2"/>
  </r>
  <r>
    <x v="865"/>
    <x v="317"/>
    <x v="305"/>
    <x v="203"/>
    <x v="28"/>
    <x v="863"/>
    <x v="1"/>
  </r>
  <r>
    <x v="866"/>
    <x v="314"/>
    <x v="330"/>
    <x v="121"/>
    <x v="0"/>
    <x v="864"/>
    <x v="2"/>
  </r>
  <r>
    <x v="867"/>
    <x v="18"/>
    <x v="220"/>
    <x v="180"/>
    <x v="17"/>
    <x v="865"/>
    <x v="0"/>
  </r>
  <r>
    <x v="868"/>
    <x v="27"/>
    <x v="192"/>
    <x v="45"/>
    <x v="28"/>
    <x v="866"/>
    <x v="3"/>
  </r>
  <r>
    <x v="869"/>
    <x v="324"/>
    <x v="40"/>
    <x v="30"/>
    <x v="45"/>
    <x v="867"/>
    <x v="2"/>
  </r>
  <r>
    <x v="870"/>
    <x v="117"/>
    <x v="103"/>
    <x v="347"/>
    <x v="21"/>
    <x v="868"/>
    <x v="1"/>
  </r>
  <r>
    <x v="871"/>
    <x v="306"/>
    <x v="324"/>
    <x v="201"/>
    <x v="14"/>
    <x v="869"/>
    <x v="1"/>
  </r>
  <r>
    <x v="872"/>
    <x v="106"/>
    <x v="11"/>
    <x v="146"/>
    <x v="48"/>
    <x v="870"/>
    <x v="2"/>
  </r>
  <r>
    <x v="873"/>
    <x v="139"/>
    <x v="331"/>
    <x v="53"/>
    <x v="13"/>
    <x v="871"/>
    <x v="1"/>
  </r>
  <r>
    <x v="874"/>
    <x v="205"/>
    <x v="231"/>
    <x v="348"/>
    <x v="49"/>
    <x v="872"/>
    <x v="3"/>
  </r>
  <r>
    <x v="875"/>
    <x v="258"/>
    <x v="332"/>
    <x v="43"/>
    <x v="39"/>
    <x v="873"/>
    <x v="1"/>
  </r>
  <r>
    <x v="876"/>
    <x v="156"/>
    <x v="53"/>
    <x v="169"/>
    <x v="23"/>
    <x v="874"/>
    <x v="2"/>
  </r>
  <r>
    <x v="877"/>
    <x v="78"/>
    <x v="84"/>
    <x v="14"/>
    <x v="17"/>
    <x v="875"/>
    <x v="0"/>
  </r>
  <r>
    <x v="878"/>
    <x v="245"/>
    <x v="294"/>
    <x v="42"/>
    <x v="21"/>
    <x v="876"/>
    <x v="1"/>
  </r>
  <r>
    <x v="879"/>
    <x v="318"/>
    <x v="289"/>
    <x v="21"/>
    <x v="44"/>
    <x v="877"/>
    <x v="1"/>
  </r>
  <r>
    <x v="880"/>
    <x v="187"/>
    <x v="333"/>
    <x v="162"/>
    <x v="20"/>
    <x v="878"/>
    <x v="1"/>
  </r>
  <r>
    <x v="881"/>
    <x v="188"/>
    <x v="312"/>
    <x v="54"/>
    <x v="44"/>
    <x v="879"/>
    <x v="0"/>
  </r>
  <r>
    <x v="882"/>
    <x v="83"/>
    <x v="88"/>
    <x v="84"/>
    <x v="32"/>
    <x v="793"/>
    <x v="1"/>
  </r>
  <r>
    <x v="883"/>
    <x v="12"/>
    <x v="241"/>
    <x v="278"/>
    <x v="24"/>
    <x v="880"/>
    <x v="1"/>
  </r>
  <r>
    <x v="884"/>
    <x v="192"/>
    <x v="235"/>
    <x v="166"/>
    <x v="45"/>
    <x v="881"/>
    <x v="1"/>
  </r>
  <r>
    <x v="885"/>
    <x v="94"/>
    <x v="228"/>
    <x v="246"/>
    <x v="37"/>
    <x v="882"/>
    <x v="1"/>
  </r>
  <r>
    <x v="886"/>
    <x v="325"/>
    <x v="129"/>
    <x v="208"/>
    <x v="2"/>
    <x v="883"/>
    <x v="3"/>
  </r>
  <r>
    <x v="887"/>
    <x v="288"/>
    <x v="260"/>
    <x v="188"/>
    <x v="11"/>
    <x v="884"/>
    <x v="0"/>
  </r>
  <r>
    <x v="888"/>
    <x v="109"/>
    <x v="112"/>
    <x v="3"/>
    <x v="45"/>
    <x v="885"/>
    <x v="2"/>
  </r>
  <r>
    <x v="889"/>
    <x v="136"/>
    <x v="276"/>
    <x v="95"/>
    <x v="12"/>
    <x v="886"/>
    <x v="1"/>
  </r>
  <r>
    <x v="890"/>
    <x v="162"/>
    <x v="16"/>
    <x v="21"/>
    <x v="45"/>
    <x v="887"/>
    <x v="2"/>
  </r>
  <r>
    <x v="891"/>
    <x v="204"/>
    <x v="0"/>
    <x v="119"/>
    <x v="20"/>
    <x v="888"/>
    <x v="2"/>
  </r>
  <r>
    <x v="892"/>
    <x v="104"/>
    <x v="84"/>
    <x v="59"/>
    <x v="10"/>
    <x v="889"/>
    <x v="1"/>
  </r>
  <r>
    <x v="893"/>
    <x v="66"/>
    <x v="183"/>
    <x v="15"/>
    <x v="29"/>
    <x v="890"/>
    <x v="1"/>
  </r>
  <r>
    <x v="894"/>
    <x v="326"/>
    <x v="106"/>
    <x v="11"/>
    <x v="47"/>
    <x v="891"/>
    <x v="1"/>
  </r>
  <r>
    <x v="895"/>
    <x v="170"/>
    <x v="260"/>
    <x v="349"/>
    <x v="19"/>
    <x v="892"/>
    <x v="3"/>
  </r>
  <r>
    <x v="896"/>
    <x v="229"/>
    <x v="274"/>
    <x v="21"/>
    <x v="25"/>
    <x v="893"/>
    <x v="2"/>
  </r>
  <r>
    <x v="897"/>
    <x v="53"/>
    <x v="227"/>
    <x v="286"/>
    <x v="12"/>
    <x v="894"/>
    <x v="2"/>
  </r>
  <r>
    <x v="898"/>
    <x v="61"/>
    <x v="32"/>
    <x v="44"/>
    <x v="20"/>
    <x v="895"/>
    <x v="2"/>
  </r>
  <r>
    <x v="899"/>
    <x v="167"/>
    <x v="4"/>
    <x v="350"/>
    <x v="17"/>
    <x v="896"/>
    <x v="2"/>
  </r>
  <r>
    <x v="900"/>
    <x v="219"/>
    <x v="113"/>
    <x v="351"/>
    <x v="25"/>
    <x v="897"/>
    <x v="3"/>
  </r>
  <r>
    <x v="901"/>
    <x v="53"/>
    <x v="57"/>
    <x v="299"/>
    <x v="44"/>
    <x v="898"/>
    <x v="1"/>
  </r>
  <r>
    <x v="902"/>
    <x v="56"/>
    <x v="48"/>
    <x v="4"/>
    <x v="4"/>
    <x v="899"/>
    <x v="1"/>
  </r>
  <r>
    <x v="903"/>
    <x v="218"/>
    <x v="167"/>
    <x v="155"/>
    <x v="37"/>
    <x v="900"/>
    <x v="1"/>
  </r>
  <r>
    <x v="904"/>
    <x v="238"/>
    <x v="308"/>
    <x v="352"/>
    <x v="46"/>
    <x v="901"/>
    <x v="1"/>
  </r>
  <r>
    <x v="905"/>
    <x v="33"/>
    <x v="237"/>
    <x v="54"/>
    <x v="41"/>
    <x v="902"/>
    <x v="3"/>
  </r>
  <r>
    <x v="906"/>
    <x v="1"/>
    <x v="1"/>
    <x v="32"/>
    <x v="20"/>
    <x v="903"/>
    <x v="1"/>
  </r>
  <r>
    <x v="907"/>
    <x v="32"/>
    <x v="33"/>
    <x v="353"/>
    <x v="36"/>
    <x v="904"/>
    <x v="3"/>
  </r>
  <r>
    <x v="908"/>
    <x v="228"/>
    <x v="124"/>
    <x v="4"/>
    <x v="11"/>
    <x v="905"/>
    <x v="1"/>
  </r>
  <r>
    <x v="909"/>
    <x v="320"/>
    <x v="149"/>
    <x v="137"/>
    <x v="29"/>
    <x v="906"/>
    <x v="3"/>
  </r>
  <r>
    <x v="910"/>
    <x v="216"/>
    <x v="334"/>
    <x v="354"/>
    <x v="49"/>
    <x v="907"/>
    <x v="0"/>
  </r>
  <r>
    <x v="911"/>
    <x v="327"/>
    <x v="173"/>
    <x v="355"/>
    <x v="43"/>
    <x v="908"/>
    <x v="3"/>
  </r>
  <r>
    <x v="912"/>
    <x v="328"/>
    <x v="54"/>
    <x v="356"/>
    <x v="46"/>
    <x v="909"/>
    <x v="3"/>
  </r>
  <r>
    <x v="913"/>
    <x v="82"/>
    <x v="112"/>
    <x v="4"/>
    <x v="29"/>
    <x v="910"/>
    <x v="1"/>
  </r>
  <r>
    <x v="914"/>
    <x v="161"/>
    <x v="335"/>
    <x v="84"/>
    <x v="10"/>
    <x v="911"/>
    <x v="1"/>
  </r>
  <r>
    <x v="915"/>
    <x v="207"/>
    <x v="120"/>
    <x v="357"/>
    <x v="32"/>
    <x v="912"/>
    <x v="2"/>
  </r>
  <r>
    <x v="916"/>
    <x v="106"/>
    <x v="11"/>
    <x v="358"/>
    <x v="0"/>
    <x v="913"/>
    <x v="0"/>
  </r>
  <r>
    <x v="917"/>
    <x v="180"/>
    <x v="181"/>
    <x v="43"/>
    <x v="14"/>
    <x v="914"/>
    <x v="1"/>
  </r>
  <r>
    <x v="918"/>
    <x v="30"/>
    <x v="31"/>
    <x v="87"/>
    <x v="13"/>
    <x v="915"/>
    <x v="1"/>
  </r>
  <r>
    <x v="919"/>
    <x v="128"/>
    <x v="136"/>
    <x v="359"/>
    <x v="42"/>
    <x v="916"/>
    <x v="0"/>
  </r>
  <r>
    <x v="920"/>
    <x v="312"/>
    <x v="238"/>
    <x v="240"/>
    <x v="14"/>
    <x v="917"/>
    <x v="2"/>
  </r>
  <r>
    <x v="921"/>
    <x v="326"/>
    <x v="336"/>
    <x v="314"/>
    <x v="46"/>
    <x v="918"/>
    <x v="1"/>
  </r>
  <r>
    <x v="922"/>
    <x v="141"/>
    <x v="60"/>
    <x v="4"/>
    <x v="23"/>
    <x v="919"/>
    <x v="1"/>
  </r>
  <r>
    <x v="923"/>
    <x v="329"/>
    <x v="331"/>
    <x v="132"/>
    <x v="29"/>
    <x v="920"/>
    <x v="1"/>
  </r>
  <r>
    <x v="924"/>
    <x v="259"/>
    <x v="337"/>
    <x v="360"/>
    <x v="40"/>
    <x v="921"/>
    <x v="2"/>
  </r>
  <r>
    <x v="925"/>
    <x v="241"/>
    <x v="234"/>
    <x v="28"/>
    <x v="3"/>
    <x v="922"/>
    <x v="1"/>
  </r>
  <r>
    <x v="926"/>
    <x v="330"/>
    <x v="68"/>
    <x v="317"/>
    <x v="22"/>
    <x v="923"/>
    <x v="1"/>
  </r>
  <r>
    <x v="927"/>
    <x v="266"/>
    <x v="76"/>
    <x v="146"/>
    <x v="48"/>
    <x v="924"/>
    <x v="1"/>
  </r>
  <r>
    <x v="928"/>
    <x v="321"/>
    <x v="156"/>
    <x v="59"/>
    <x v="23"/>
    <x v="925"/>
    <x v="1"/>
  </r>
  <r>
    <x v="929"/>
    <x v="151"/>
    <x v="326"/>
    <x v="14"/>
    <x v="39"/>
    <x v="926"/>
    <x v="1"/>
  </r>
  <r>
    <x v="930"/>
    <x v="68"/>
    <x v="72"/>
    <x v="154"/>
    <x v="16"/>
    <x v="927"/>
    <x v="1"/>
  </r>
  <r>
    <x v="931"/>
    <x v="227"/>
    <x v="181"/>
    <x v="361"/>
    <x v="49"/>
    <x v="928"/>
    <x v="3"/>
  </r>
  <r>
    <x v="932"/>
    <x v="174"/>
    <x v="333"/>
    <x v="362"/>
    <x v="31"/>
    <x v="929"/>
    <x v="2"/>
  </r>
  <r>
    <x v="933"/>
    <x v="215"/>
    <x v="338"/>
    <x v="15"/>
    <x v="30"/>
    <x v="930"/>
    <x v="1"/>
  </r>
  <r>
    <x v="934"/>
    <x v="129"/>
    <x v="339"/>
    <x v="21"/>
    <x v="41"/>
    <x v="931"/>
    <x v="1"/>
  </r>
  <r>
    <x v="935"/>
    <x v="266"/>
    <x v="123"/>
    <x v="363"/>
    <x v="46"/>
    <x v="932"/>
    <x v="1"/>
  </r>
  <r>
    <x v="936"/>
    <x v="76"/>
    <x v="185"/>
    <x v="364"/>
    <x v="0"/>
    <x v="933"/>
    <x v="2"/>
  </r>
  <r>
    <x v="937"/>
    <x v="207"/>
    <x v="198"/>
    <x v="241"/>
    <x v="28"/>
    <x v="934"/>
    <x v="2"/>
  </r>
  <r>
    <x v="938"/>
    <x v="269"/>
    <x v="36"/>
    <x v="197"/>
    <x v="9"/>
    <x v="935"/>
    <x v="3"/>
  </r>
  <r>
    <x v="939"/>
    <x v="322"/>
    <x v="139"/>
    <x v="59"/>
    <x v="15"/>
    <x v="936"/>
    <x v="3"/>
  </r>
  <r>
    <x v="940"/>
    <x v="261"/>
    <x v="88"/>
    <x v="365"/>
    <x v="6"/>
    <x v="937"/>
    <x v="0"/>
  </r>
  <r>
    <x v="941"/>
    <x v="331"/>
    <x v="139"/>
    <x v="80"/>
    <x v="47"/>
    <x v="938"/>
    <x v="1"/>
  </r>
  <r>
    <x v="942"/>
    <x v="5"/>
    <x v="153"/>
    <x v="156"/>
    <x v="44"/>
    <x v="939"/>
    <x v="0"/>
  </r>
  <r>
    <x v="943"/>
    <x v="92"/>
    <x v="156"/>
    <x v="188"/>
    <x v="34"/>
    <x v="940"/>
    <x v="1"/>
  </r>
  <r>
    <x v="944"/>
    <x v="136"/>
    <x v="276"/>
    <x v="155"/>
    <x v="13"/>
    <x v="941"/>
    <x v="1"/>
  </r>
  <r>
    <x v="945"/>
    <x v="268"/>
    <x v="302"/>
    <x v="54"/>
    <x v="25"/>
    <x v="942"/>
    <x v="1"/>
  </r>
  <r>
    <x v="946"/>
    <x v="300"/>
    <x v="179"/>
    <x v="262"/>
    <x v="0"/>
    <x v="943"/>
    <x v="1"/>
  </r>
  <r>
    <x v="947"/>
    <x v="130"/>
    <x v="133"/>
    <x v="112"/>
    <x v="3"/>
    <x v="944"/>
    <x v="0"/>
  </r>
  <r>
    <x v="948"/>
    <x v="45"/>
    <x v="61"/>
    <x v="166"/>
    <x v="7"/>
    <x v="945"/>
    <x v="3"/>
  </r>
  <r>
    <x v="949"/>
    <x v="329"/>
    <x v="331"/>
    <x v="366"/>
    <x v="32"/>
    <x v="946"/>
    <x v="2"/>
  </r>
  <r>
    <x v="950"/>
    <x v="110"/>
    <x v="12"/>
    <x v="32"/>
    <x v="24"/>
    <x v="947"/>
    <x v="2"/>
  </r>
  <r>
    <x v="951"/>
    <x v="332"/>
    <x v="223"/>
    <x v="54"/>
    <x v="28"/>
    <x v="948"/>
    <x v="3"/>
  </r>
  <r>
    <x v="952"/>
    <x v="249"/>
    <x v="245"/>
    <x v="238"/>
    <x v="48"/>
    <x v="949"/>
    <x v="0"/>
  </r>
  <r>
    <x v="953"/>
    <x v="177"/>
    <x v="60"/>
    <x v="113"/>
    <x v="22"/>
    <x v="950"/>
    <x v="0"/>
  </r>
  <r>
    <x v="954"/>
    <x v="152"/>
    <x v="129"/>
    <x v="367"/>
    <x v="46"/>
    <x v="951"/>
    <x v="1"/>
  </r>
  <r>
    <x v="955"/>
    <x v="321"/>
    <x v="132"/>
    <x v="53"/>
    <x v="46"/>
    <x v="952"/>
    <x v="3"/>
  </r>
  <r>
    <x v="956"/>
    <x v="49"/>
    <x v="340"/>
    <x v="59"/>
    <x v="4"/>
    <x v="953"/>
    <x v="3"/>
  </r>
  <r>
    <x v="957"/>
    <x v="78"/>
    <x v="188"/>
    <x v="21"/>
    <x v="48"/>
    <x v="954"/>
    <x v="1"/>
  </r>
  <r>
    <x v="958"/>
    <x v="193"/>
    <x v="177"/>
    <x v="145"/>
    <x v="47"/>
    <x v="955"/>
    <x v="1"/>
  </r>
  <r>
    <x v="959"/>
    <x v="316"/>
    <x v="287"/>
    <x v="196"/>
    <x v="3"/>
    <x v="956"/>
    <x v="1"/>
  </r>
  <r>
    <x v="960"/>
    <x v="34"/>
    <x v="171"/>
    <x v="21"/>
    <x v="8"/>
    <x v="957"/>
    <x v="3"/>
  </r>
  <r>
    <x v="961"/>
    <x v="31"/>
    <x v="32"/>
    <x v="368"/>
    <x v="13"/>
    <x v="958"/>
    <x v="1"/>
  </r>
  <r>
    <x v="962"/>
    <x v="223"/>
    <x v="62"/>
    <x v="5"/>
    <x v="0"/>
    <x v="959"/>
    <x v="3"/>
  </r>
  <r>
    <x v="963"/>
    <x v="170"/>
    <x v="260"/>
    <x v="281"/>
    <x v="33"/>
    <x v="960"/>
    <x v="1"/>
  </r>
  <r>
    <x v="964"/>
    <x v="139"/>
    <x v="144"/>
    <x v="138"/>
    <x v="3"/>
    <x v="961"/>
    <x v="1"/>
  </r>
  <r>
    <x v="965"/>
    <x v="313"/>
    <x v="96"/>
    <x v="369"/>
    <x v="8"/>
    <x v="962"/>
    <x v="1"/>
  </r>
  <r>
    <x v="966"/>
    <x v="93"/>
    <x v="220"/>
    <x v="370"/>
    <x v="43"/>
    <x v="963"/>
    <x v="3"/>
  </r>
  <r>
    <x v="967"/>
    <x v="254"/>
    <x v="341"/>
    <x v="43"/>
    <x v="13"/>
    <x v="964"/>
    <x v="3"/>
  </r>
  <r>
    <x v="968"/>
    <x v="165"/>
    <x v="269"/>
    <x v="255"/>
    <x v="25"/>
    <x v="965"/>
    <x v="0"/>
  </r>
  <r>
    <x v="969"/>
    <x v="333"/>
    <x v="311"/>
    <x v="44"/>
    <x v="13"/>
    <x v="966"/>
    <x v="1"/>
  </r>
  <r>
    <x v="970"/>
    <x v="271"/>
    <x v="197"/>
    <x v="168"/>
    <x v="9"/>
    <x v="967"/>
    <x v="1"/>
  </r>
  <r>
    <x v="971"/>
    <x v="63"/>
    <x v="67"/>
    <x v="371"/>
    <x v="36"/>
    <x v="968"/>
    <x v="1"/>
  </r>
  <r>
    <x v="972"/>
    <x v="329"/>
    <x v="54"/>
    <x v="30"/>
    <x v="9"/>
    <x v="969"/>
    <x v="1"/>
  </r>
  <r>
    <x v="973"/>
    <x v="231"/>
    <x v="16"/>
    <x v="247"/>
    <x v="27"/>
    <x v="970"/>
    <x v="2"/>
  </r>
  <r>
    <x v="974"/>
    <x v="119"/>
    <x v="226"/>
    <x v="217"/>
    <x v="22"/>
    <x v="971"/>
    <x v="1"/>
  </r>
  <r>
    <x v="975"/>
    <x v="39"/>
    <x v="41"/>
    <x v="372"/>
    <x v="23"/>
    <x v="972"/>
    <x v="3"/>
  </r>
  <r>
    <x v="976"/>
    <x v="272"/>
    <x v="270"/>
    <x v="373"/>
    <x v="30"/>
    <x v="973"/>
    <x v="1"/>
  </r>
  <r>
    <x v="977"/>
    <x v="246"/>
    <x v="127"/>
    <x v="53"/>
    <x v="46"/>
    <x v="974"/>
    <x v="2"/>
  </r>
  <r>
    <x v="978"/>
    <x v="334"/>
    <x v="336"/>
    <x v="93"/>
    <x v="42"/>
    <x v="975"/>
    <x v="1"/>
  </r>
  <r>
    <x v="979"/>
    <x v="211"/>
    <x v="342"/>
    <x v="59"/>
    <x v="23"/>
    <x v="976"/>
    <x v="1"/>
  </r>
  <r>
    <x v="980"/>
    <x v="256"/>
    <x v="6"/>
    <x v="374"/>
    <x v="43"/>
    <x v="977"/>
    <x v="1"/>
  </r>
  <r>
    <x v="981"/>
    <x v="335"/>
    <x v="343"/>
    <x v="21"/>
    <x v="13"/>
    <x v="978"/>
    <x v="3"/>
  </r>
  <r>
    <x v="982"/>
    <x v="169"/>
    <x v="166"/>
    <x v="375"/>
    <x v="8"/>
    <x v="979"/>
    <x v="0"/>
  </r>
  <r>
    <x v="983"/>
    <x v="103"/>
    <x v="155"/>
    <x v="304"/>
    <x v="13"/>
    <x v="980"/>
    <x v="3"/>
  </r>
  <r>
    <x v="984"/>
    <x v="126"/>
    <x v="210"/>
    <x v="320"/>
    <x v="25"/>
    <x v="981"/>
    <x v="0"/>
  </r>
  <r>
    <x v="985"/>
    <x v="140"/>
    <x v="344"/>
    <x v="376"/>
    <x v="34"/>
    <x v="982"/>
    <x v="1"/>
  </r>
  <r>
    <x v="986"/>
    <x v="332"/>
    <x v="166"/>
    <x v="377"/>
    <x v="14"/>
    <x v="983"/>
    <x v="3"/>
  </r>
  <r>
    <x v="987"/>
    <x v="66"/>
    <x v="44"/>
    <x v="101"/>
    <x v="34"/>
    <x v="984"/>
    <x v="0"/>
  </r>
  <r>
    <x v="988"/>
    <x v="126"/>
    <x v="225"/>
    <x v="156"/>
    <x v="8"/>
    <x v="985"/>
    <x v="1"/>
  </r>
  <r>
    <x v="989"/>
    <x v="288"/>
    <x v="289"/>
    <x v="319"/>
    <x v="22"/>
    <x v="986"/>
    <x v="0"/>
  </r>
  <r>
    <x v="990"/>
    <x v="20"/>
    <x v="20"/>
    <x v="15"/>
    <x v="36"/>
    <x v="987"/>
    <x v="0"/>
  </r>
  <r>
    <x v="991"/>
    <x v="1"/>
    <x v="80"/>
    <x v="369"/>
    <x v="3"/>
    <x v="988"/>
    <x v="2"/>
  </r>
  <r>
    <x v="992"/>
    <x v="11"/>
    <x v="11"/>
    <x v="43"/>
    <x v="25"/>
    <x v="989"/>
    <x v="1"/>
  </r>
  <r>
    <x v="993"/>
    <x v="160"/>
    <x v="159"/>
    <x v="185"/>
    <x v="46"/>
    <x v="990"/>
    <x v="1"/>
  </r>
  <r>
    <x v="994"/>
    <x v="336"/>
    <x v="345"/>
    <x v="97"/>
    <x v="20"/>
    <x v="991"/>
    <x v="1"/>
  </r>
  <r>
    <x v="995"/>
    <x v="73"/>
    <x v="140"/>
    <x v="96"/>
    <x v="47"/>
    <x v="992"/>
    <x v="2"/>
  </r>
  <r>
    <x v="996"/>
    <x v="337"/>
    <x v="346"/>
    <x v="114"/>
    <x v="31"/>
    <x v="993"/>
    <x v="3"/>
  </r>
  <r>
    <x v="997"/>
    <x v="306"/>
    <x v="190"/>
    <x v="58"/>
    <x v="48"/>
    <x v="994"/>
    <x v="1"/>
  </r>
  <r>
    <x v="998"/>
    <x v="96"/>
    <x v="41"/>
    <x v="53"/>
    <x v="35"/>
    <x v="995"/>
    <x v="2"/>
  </r>
  <r>
    <x v="999"/>
    <x v="219"/>
    <x v="113"/>
    <x v="378"/>
    <x v="35"/>
    <x v="996"/>
    <x v="1"/>
  </r>
  <r>
    <x v="1000"/>
    <x v="22"/>
    <x v="158"/>
    <x v="332"/>
    <x v="16"/>
    <x v="997"/>
    <x v="3"/>
  </r>
  <r>
    <x v="1001"/>
    <x v="198"/>
    <x v="22"/>
    <x v="342"/>
    <x v="6"/>
    <x v="998"/>
    <x v="1"/>
  </r>
  <r>
    <x v="1002"/>
    <x v="27"/>
    <x v="317"/>
    <x v="234"/>
    <x v="19"/>
    <x v="999"/>
    <x v="1"/>
  </r>
  <r>
    <x v="1003"/>
    <x v="213"/>
    <x v="251"/>
    <x v="116"/>
    <x v="42"/>
    <x v="1000"/>
    <x v="1"/>
  </r>
  <r>
    <x v="1004"/>
    <x v="141"/>
    <x v="60"/>
    <x v="295"/>
    <x v="14"/>
    <x v="1001"/>
    <x v="1"/>
  </r>
  <r>
    <x v="1005"/>
    <x v="130"/>
    <x v="133"/>
    <x v="9"/>
    <x v="15"/>
    <x v="1002"/>
    <x v="2"/>
  </r>
  <r>
    <x v="1006"/>
    <x v="334"/>
    <x v="336"/>
    <x v="379"/>
    <x v="47"/>
    <x v="1003"/>
    <x v="3"/>
  </r>
  <r>
    <x v="1007"/>
    <x v="324"/>
    <x v="10"/>
    <x v="5"/>
    <x v="0"/>
    <x v="1004"/>
    <x v="2"/>
  </r>
  <r>
    <x v="1008"/>
    <x v="70"/>
    <x v="76"/>
    <x v="324"/>
    <x v="18"/>
    <x v="1005"/>
    <x v="1"/>
  </r>
  <r>
    <x v="1009"/>
    <x v="70"/>
    <x v="152"/>
    <x v="156"/>
    <x v="42"/>
    <x v="1006"/>
    <x v="1"/>
  </r>
  <r>
    <x v="1010"/>
    <x v="50"/>
    <x v="243"/>
    <x v="259"/>
    <x v="3"/>
    <x v="1007"/>
    <x v="3"/>
  </r>
  <r>
    <x v="1011"/>
    <x v="293"/>
    <x v="285"/>
    <x v="30"/>
    <x v="12"/>
    <x v="1008"/>
    <x v="0"/>
  </r>
  <r>
    <x v="1012"/>
    <x v="198"/>
    <x v="178"/>
    <x v="113"/>
    <x v="43"/>
    <x v="1009"/>
    <x v="1"/>
  </r>
  <r>
    <x v="1013"/>
    <x v="91"/>
    <x v="95"/>
    <x v="54"/>
    <x v="6"/>
    <x v="1010"/>
    <x v="3"/>
  </r>
  <r>
    <x v="1014"/>
    <x v="138"/>
    <x v="142"/>
    <x v="59"/>
    <x v="25"/>
    <x v="1011"/>
    <x v="2"/>
  </r>
  <r>
    <x v="1015"/>
    <x v="335"/>
    <x v="343"/>
    <x v="380"/>
    <x v="1"/>
    <x v="1012"/>
    <x v="0"/>
  </r>
  <r>
    <x v="1016"/>
    <x v="22"/>
    <x v="288"/>
    <x v="234"/>
    <x v="27"/>
    <x v="1013"/>
    <x v="0"/>
  </r>
  <r>
    <x v="1017"/>
    <x v="17"/>
    <x v="235"/>
    <x v="267"/>
    <x v="14"/>
    <x v="1014"/>
    <x v="1"/>
  </r>
  <r>
    <x v="1018"/>
    <x v="113"/>
    <x v="141"/>
    <x v="381"/>
    <x v="8"/>
    <x v="1015"/>
    <x v="2"/>
  </r>
  <r>
    <x v="1019"/>
    <x v="91"/>
    <x v="45"/>
    <x v="54"/>
    <x v="43"/>
    <x v="1016"/>
    <x v="3"/>
  </r>
  <r>
    <x v="1020"/>
    <x v="73"/>
    <x v="38"/>
    <x v="31"/>
    <x v="24"/>
    <x v="1017"/>
    <x v="3"/>
  </r>
  <r>
    <x v="1021"/>
    <x v="61"/>
    <x v="66"/>
    <x v="59"/>
    <x v="45"/>
    <x v="1018"/>
    <x v="0"/>
  </r>
  <r>
    <x v="1022"/>
    <x v="199"/>
    <x v="100"/>
    <x v="322"/>
    <x v="30"/>
    <x v="1019"/>
    <x v="1"/>
  </r>
  <r>
    <x v="1023"/>
    <x v="126"/>
    <x v="132"/>
    <x v="97"/>
    <x v="30"/>
    <x v="1020"/>
    <x v="1"/>
  </r>
  <r>
    <x v="1024"/>
    <x v="47"/>
    <x v="247"/>
    <x v="382"/>
    <x v="48"/>
    <x v="1021"/>
    <x v="3"/>
  </r>
  <r>
    <x v="1025"/>
    <x v="98"/>
    <x v="170"/>
    <x v="383"/>
    <x v="36"/>
    <x v="1022"/>
    <x v="1"/>
  </r>
  <r>
    <x v="1026"/>
    <x v="172"/>
    <x v="169"/>
    <x v="384"/>
    <x v="31"/>
    <x v="1023"/>
    <x v="1"/>
  </r>
  <r>
    <x v="1027"/>
    <x v="84"/>
    <x v="192"/>
    <x v="47"/>
    <x v="37"/>
    <x v="1024"/>
    <x v="2"/>
  </r>
  <r>
    <x v="1028"/>
    <x v="35"/>
    <x v="138"/>
    <x v="385"/>
    <x v="40"/>
    <x v="1025"/>
    <x v="3"/>
  </r>
  <r>
    <x v="1029"/>
    <x v="75"/>
    <x v="347"/>
    <x v="142"/>
    <x v="27"/>
    <x v="1026"/>
    <x v="1"/>
  </r>
  <r>
    <x v="1030"/>
    <x v="168"/>
    <x v="307"/>
    <x v="191"/>
    <x v="9"/>
    <x v="1027"/>
    <x v="0"/>
  </r>
  <r>
    <x v="1031"/>
    <x v="164"/>
    <x v="159"/>
    <x v="114"/>
    <x v="16"/>
    <x v="1028"/>
    <x v="3"/>
  </r>
  <r>
    <x v="1032"/>
    <x v="338"/>
    <x v="217"/>
    <x v="66"/>
    <x v="1"/>
    <x v="1029"/>
    <x v="2"/>
  </r>
  <r>
    <x v="1033"/>
    <x v="20"/>
    <x v="141"/>
    <x v="54"/>
    <x v="6"/>
    <x v="1030"/>
    <x v="0"/>
  </r>
  <r>
    <x v="1034"/>
    <x v="107"/>
    <x v="85"/>
    <x v="386"/>
    <x v="11"/>
    <x v="1031"/>
    <x v="0"/>
  </r>
  <r>
    <x v="1035"/>
    <x v="271"/>
    <x v="302"/>
    <x v="65"/>
    <x v="32"/>
    <x v="1032"/>
    <x v="1"/>
  </r>
  <r>
    <x v="1036"/>
    <x v="211"/>
    <x v="82"/>
    <x v="181"/>
    <x v="48"/>
    <x v="1033"/>
    <x v="0"/>
  </r>
  <r>
    <x v="1037"/>
    <x v="250"/>
    <x v="278"/>
    <x v="4"/>
    <x v="45"/>
    <x v="1034"/>
    <x v="3"/>
  </r>
  <r>
    <x v="1038"/>
    <x v="250"/>
    <x v="84"/>
    <x v="387"/>
    <x v="13"/>
    <x v="1035"/>
    <x v="2"/>
  </r>
  <r>
    <x v="1039"/>
    <x v="167"/>
    <x v="291"/>
    <x v="199"/>
    <x v="36"/>
    <x v="1036"/>
    <x v="2"/>
  </r>
  <r>
    <x v="1040"/>
    <x v="110"/>
    <x v="261"/>
    <x v="241"/>
    <x v="5"/>
    <x v="1037"/>
    <x v="2"/>
  </r>
  <r>
    <x v="1041"/>
    <x v="233"/>
    <x v="87"/>
    <x v="321"/>
    <x v="14"/>
    <x v="1038"/>
    <x v="1"/>
  </r>
  <r>
    <x v="1042"/>
    <x v="81"/>
    <x v="322"/>
    <x v="388"/>
    <x v="38"/>
    <x v="1039"/>
    <x v="1"/>
  </r>
  <r>
    <x v="1043"/>
    <x v="52"/>
    <x v="347"/>
    <x v="169"/>
    <x v="17"/>
    <x v="1040"/>
    <x v="2"/>
  </r>
  <r>
    <x v="1044"/>
    <x v="13"/>
    <x v="156"/>
    <x v="263"/>
    <x v="37"/>
    <x v="1041"/>
    <x v="0"/>
  </r>
  <r>
    <x v="1045"/>
    <x v="225"/>
    <x v="157"/>
    <x v="119"/>
    <x v="13"/>
    <x v="1042"/>
    <x v="0"/>
  </r>
  <r>
    <x v="1046"/>
    <x v="143"/>
    <x v="147"/>
    <x v="4"/>
    <x v="31"/>
    <x v="1043"/>
    <x v="3"/>
  </r>
  <r>
    <x v="1047"/>
    <x v="14"/>
    <x v="332"/>
    <x v="64"/>
    <x v="16"/>
    <x v="1044"/>
    <x v="3"/>
  </r>
  <r>
    <x v="1048"/>
    <x v="274"/>
    <x v="108"/>
    <x v="389"/>
    <x v="35"/>
    <x v="1045"/>
    <x v="2"/>
  </r>
  <r>
    <x v="1049"/>
    <x v="326"/>
    <x v="236"/>
    <x v="332"/>
    <x v="45"/>
    <x v="1046"/>
    <x v="1"/>
  </r>
  <r>
    <x v="1050"/>
    <x v="207"/>
    <x v="198"/>
    <x v="390"/>
    <x v="37"/>
    <x v="1047"/>
    <x v="0"/>
  </r>
  <r>
    <x v="1051"/>
    <x v="17"/>
    <x v="235"/>
    <x v="391"/>
    <x v="32"/>
    <x v="1048"/>
    <x v="1"/>
  </r>
  <r>
    <x v="1052"/>
    <x v="210"/>
    <x v="160"/>
    <x v="142"/>
    <x v="49"/>
    <x v="1049"/>
    <x v="1"/>
  </r>
  <r>
    <x v="1053"/>
    <x v="227"/>
    <x v="181"/>
    <x v="106"/>
    <x v="49"/>
    <x v="1050"/>
    <x v="0"/>
  </r>
  <r>
    <x v="1054"/>
    <x v="270"/>
    <x v="215"/>
    <x v="11"/>
    <x v="27"/>
    <x v="1051"/>
    <x v="1"/>
  </r>
  <r>
    <x v="1055"/>
    <x v="314"/>
    <x v="348"/>
    <x v="155"/>
    <x v="9"/>
    <x v="1052"/>
    <x v="3"/>
  </r>
  <r>
    <x v="1056"/>
    <x v="11"/>
    <x v="11"/>
    <x v="4"/>
    <x v="42"/>
    <x v="1053"/>
    <x v="2"/>
  </r>
  <r>
    <x v="1057"/>
    <x v="52"/>
    <x v="168"/>
    <x v="84"/>
    <x v="47"/>
    <x v="1054"/>
    <x v="1"/>
  </r>
  <r>
    <x v="1058"/>
    <x v="128"/>
    <x v="127"/>
    <x v="34"/>
    <x v="39"/>
    <x v="1055"/>
    <x v="2"/>
  </r>
  <r>
    <x v="1059"/>
    <x v="320"/>
    <x v="194"/>
    <x v="156"/>
    <x v="43"/>
    <x v="1056"/>
    <x v="3"/>
  </r>
  <r>
    <x v="1060"/>
    <x v="211"/>
    <x v="82"/>
    <x v="15"/>
    <x v="35"/>
    <x v="1057"/>
    <x v="0"/>
  </r>
  <r>
    <x v="1061"/>
    <x v="6"/>
    <x v="67"/>
    <x v="326"/>
    <x v="34"/>
    <x v="1058"/>
    <x v="1"/>
  </r>
  <r>
    <x v="1062"/>
    <x v="26"/>
    <x v="255"/>
    <x v="272"/>
    <x v="43"/>
    <x v="1059"/>
    <x v="3"/>
  </r>
  <r>
    <x v="1063"/>
    <x v="188"/>
    <x v="312"/>
    <x v="105"/>
    <x v="1"/>
    <x v="1060"/>
    <x v="2"/>
  </r>
  <r>
    <x v="1064"/>
    <x v="115"/>
    <x v="120"/>
    <x v="54"/>
    <x v="40"/>
    <x v="1061"/>
    <x v="3"/>
  </r>
  <r>
    <x v="1065"/>
    <x v="232"/>
    <x v="251"/>
    <x v="176"/>
    <x v="4"/>
    <x v="1062"/>
    <x v="3"/>
  </r>
  <r>
    <x v="1066"/>
    <x v="232"/>
    <x v="349"/>
    <x v="12"/>
    <x v="9"/>
    <x v="1063"/>
    <x v="1"/>
  </r>
  <r>
    <x v="1067"/>
    <x v="73"/>
    <x v="100"/>
    <x v="336"/>
    <x v="5"/>
    <x v="1064"/>
    <x v="3"/>
  </r>
  <r>
    <x v="1068"/>
    <x v="93"/>
    <x v="350"/>
    <x v="181"/>
    <x v="14"/>
    <x v="1065"/>
    <x v="3"/>
  </r>
  <r>
    <x v="1069"/>
    <x v="106"/>
    <x v="128"/>
    <x v="62"/>
    <x v="16"/>
    <x v="1066"/>
    <x v="1"/>
  </r>
  <r>
    <x v="1070"/>
    <x v="339"/>
    <x v="56"/>
    <x v="392"/>
    <x v="38"/>
    <x v="1067"/>
    <x v="3"/>
  </r>
  <r>
    <x v="1071"/>
    <x v="211"/>
    <x v="82"/>
    <x v="351"/>
    <x v="31"/>
    <x v="1068"/>
    <x v="0"/>
  </r>
  <r>
    <x v="1072"/>
    <x v="31"/>
    <x v="97"/>
    <x v="98"/>
    <x v="32"/>
    <x v="1069"/>
    <x v="3"/>
  </r>
  <r>
    <x v="1073"/>
    <x v="48"/>
    <x v="180"/>
    <x v="13"/>
    <x v="0"/>
    <x v="1070"/>
    <x v="3"/>
  </r>
  <r>
    <x v="1074"/>
    <x v="23"/>
    <x v="24"/>
    <x v="106"/>
    <x v="1"/>
    <x v="1071"/>
    <x v="3"/>
  </r>
  <r>
    <x v="1075"/>
    <x v="24"/>
    <x v="207"/>
    <x v="203"/>
    <x v="11"/>
    <x v="1072"/>
    <x v="1"/>
  </r>
  <r>
    <x v="1076"/>
    <x v="256"/>
    <x v="6"/>
    <x v="142"/>
    <x v="28"/>
    <x v="1073"/>
    <x v="0"/>
  </r>
  <r>
    <x v="1077"/>
    <x v="40"/>
    <x v="58"/>
    <x v="393"/>
    <x v="30"/>
    <x v="1074"/>
    <x v="0"/>
  </r>
  <r>
    <x v="1078"/>
    <x v="5"/>
    <x v="107"/>
    <x v="394"/>
    <x v="6"/>
    <x v="1075"/>
    <x v="0"/>
  </r>
  <r>
    <x v="1079"/>
    <x v="122"/>
    <x v="126"/>
    <x v="5"/>
    <x v="1"/>
    <x v="1076"/>
    <x v="1"/>
  </r>
  <r>
    <x v="1080"/>
    <x v="278"/>
    <x v="115"/>
    <x v="4"/>
    <x v="35"/>
    <x v="1077"/>
    <x v="1"/>
  </r>
  <r>
    <x v="1081"/>
    <x v="274"/>
    <x v="172"/>
    <x v="84"/>
    <x v="6"/>
    <x v="1078"/>
    <x v="0"/>
  </r>
  <r>
    <x v="1082"/>
    <x v="112"/>
    <x v="117"/>
    <x v="59"/>
    <x v="23"/>
    <x v="1079"/>
    <x v="0"/>
  </r>
  <r>
    <x v="1083"/>
    <x v="74"/>
    <x v="78"/>
    <x v="395"/>
    <x v="23"/>
    <x v="1080"/>
    <x v="3"/>
  </r>
  <r>
    <x v="1084"/>
    <x v="314"/>
    <x v="170"/>
    <x v="228"/>
    <x v="8"/>
    <x v="1081"/>
    <x v="3"/>
  </r>
  <r>
    <x v="1085"/>
    <x v="340"/>
    <x v="351"/>
    <x v="320"/>
    <x v="6"/>
    <x v="1082"/>
    <x v="1"/>
  </r>
  <r>
    <x v="1086"/>
    <x v="159"/>
    <x v="112"/>
    <x v="104"/>
    <x v="5"/>
    <x v="1083"/>
    <x v="0"/>
  </r>
  <r>
    <x v="1087"/>
    <x v="81"/>
    <x v="42"/>
    <x v="85"/>
    <x v="16"/>
    <x v="1084"/>
    <x v="2"/>
  </r>
  <r>
    <x v="1088"/>
    <x v="92"/>
    <x v="257"/>
    <x v="251"/>
    <x v="39"/>
    <x v="1085"/>
    <x v="2"/>
  </r>
  <r>
    <x v="1089"/>
    <x v="25"/>
    <x v="26"/>
    <x v="109"/>
    <x v="38"/>
    <x v="1086"/>
    <x v="0"/>
  </r>
  <r>
    <x v="1090"/>
    <x v="78"/>
    <x v="84"/>
    <x v="396"/>
    <x v="26"/>
    <x v="1087"/>
    <x v="3"/>
  </r>
  <r>
    <x v="1091"/>
    <x v="51"/>
    <x v="234"/>
    <x v="227"/>
    <x v="0"/>
    <x v="1088"/>
    <x v="2"/>
  </r>
  <r>
    <x v="1092"/>
    <x v="234"/>
    <x v="336"/>
    <x v="58"/>
    <x v="2"/>
    <x v="1089"/>
    <x v="1"/>
  </r>
  <r>
    <x v="1093"/>
    <x v="53"/>
    <x v="114"/>
    <x v="132"/>
    <x v="10"/>
    <x v="1090"/>
    <x v="2"/>
  </r>
  <r>
    <x v="1094"/>
    <x v="278"/>
    <x v="115"/>
    <x v="30"/>
    <x v="9"/>
    <x v="1091"/>
    <x v="3"/>
  </r>
  <r>
    <x v="1095"/>
    <x v="3"/>
    <x v="352"/>
    <x v="85"/>
    <x v="24"/>
    <x v="1092"/>
    <x v="1"/>
  </r>
  <r>
    <x v="1096"/>
    <x v="117"/>
    <x v="103"/>
    <x v="47"/>
    <x v="12"/>
    <x v="1093"/>
    <x v="3"/>
  </r>
  <r>
    <x v="1097"/>
    <x v="78"/>
    <x v="278"/>
    <x v="240"/>
    <x v="11"/>
    <x v="1094"/>
    <x v="2"/>
  </r>
  <r>
    <x v="1098"/>
    <x v="60"/>
    <x v="242"/>
    <x v="4"/>
    <x v="39"/>
    <x v="1095"/>
    <x v="2"/>
  </r>
  <r>
    <x v="1099"/>
    <x v="227"/>
    <x v="316"/>
    <x v="21"/>
    <x v="25"/>
    <x v="1096"/>
    <x v="3"/>
  </r>
  <r>
    <x v="1100"/>
    <x v="49"/>
    <x v="60"/>
    <x v="47"/>
    <x v="30"/>
    <x v="1097"/>
    <x v="0"/>
  </r>
  <r>
    <x v="1101"/>
    <x v="317"/>
    <x v="305"/>
    <x v="113"/>
    <x v="28"/>
    <x v="1098"/>
    <x v="2"/>
  </r>
  <r>
    <x v="1102"/>
    <x v="45"/>
    <x v="96"/>
    <x v="14"/>
    <x v="4"/>
    <x v="1099"/>
    <x v="2"/>
  </r>
  <r>
    <x v="1103"/>
    <x v="76"/>
    <x v="58"/>
    <x v="397"/>
    <x v="2"/>
    <x v="1100"/>
    <x v="3"/>
  </r>
  <r>
    <x v="1104"/>
    <x v="225"/>
    <x v="2"/>
    <x v="132"/>
    <x v="30"/>
    <x v="1101"/>
    <x v="2"/>
  </r>
  <r>
    <x v="1105"/>
    <x v="106"/>
    <x v="128"/>
    <x v="54"/>
    <x v="19"/>
    <x v="1102"/>
    <x v="3"/>
  </r>
  <r>
    <x v="1106"/>
    <x v="138"/>
    <x v="115"/>
    <x v="30"/>
    <x v="39"/>
    <x v="1103"/>
    <x v="1"/>
  </r>
  <r>
    <x v="1107"/>
    <x v="88"/>
    <x v="242"/>
    <x v="54"/>
    <x v="16"/>
    <x v="1104"/>
    <x v="1"/>
  </r>
  <r>
    <x v="1108"/>
    <x v="38"/>
    <x v="40"/>
    <x v="59"/>
    <x v="30"/>
    <x v="1105"/>
    <x v="2"/>
  </r>
  <r>
    <x v="1109"/>
    <x v="25"/>
    <x v="26"/>
    <x v="398"/>
    <x v="1"/>
    <x v="1106"/>
    <x v="1"/>
  </r>
  <r>
    <x v="1110"/>
    <x v="96"/>
    <x v="41"/>
    <x v="134"/>
    <x v="3"/>
    <x v="1107"/>
    <x v="2"/>
  </r>
  <r>
    <x v="1111"/>
    <x v="290"/>
    <x v="301"/>
    <x v="399"/>
    <x v="33"/>
    <x v="1108"/>
    <x v="2"/>
  </r>
  <r>
    <x v="1112"/>
    <x v="197"/>
    <x v="227"/>
    <x v="21"/>
    <x v="36"/>
    <x v="1109"/>
    <x v="1"/>
  </r>
  <r>
    <x v="1113"/>
    <x v="0"/>
    <x v="321"/>
    <x v="59"/>
    <x v="15"/>
    <x v="1110"/>
    <x v="0"/>
  </r>
  <r>
    <x v="1114"/>
    <x v="45"/>
    <x v="61"/>
    <x v="172"/>
    <x v="25"/>
    <x v="1111"/>
    <x v="1"/>
  </r>
  <r>
    <x v="1115"/>
    <x v="132"/>
    <x v="346"/>
    <x v="310"/>
    <x v="20"/>
    <x v="1112"/>
    <x v="1"/>
  </r>
  <r>
    <x v="1116"/>
    <x v="126"/>
    <x v="210"/>
    <x v="314"/>
    <x v="9"/>
    <x v="1113"/>
    <x v="0"/>
  </r>
  <r>
    <x v="1117"/>
    <x v="75"/>
    <x v="347"/>
    <x v="95"/>
    <x v="5"/>
    <x v="1114"/>
    <x v="3"/>
  </r>
  <r>
    <x v="1118"/>
    <x v="191"/>
    <x v="273"/>
    <x v="4"/>
    <x v="37"/>
    <x v="1115"/>
    <x v="3"/>
  </r>
  <r>
    <x v="1119"/>
    <x v="292"/>
    <x v="279"/>
    <x v="269"/>
    <x v="38"/>
    <x v="1116"/>
    <x v="2"/>
  </r>
  <r>
    <x v="1120"/>
    <x v="50"/>
    <x v="243"/>
    <x v="117"/>
    <x v="17"/>
    <x v="1117"/>
    <x v="1"/>
  </r>
  <r>
    <x v="1121"/>
    <x v="39"/>
    <x v="41"/>
    <x v="58"/>
    <x v="44"/>
    <x v="1118"/>
    <x v="2"/>
  </r>
  <r>
    <x v="1122"/>
    <x v="45"/>
    <x v="48"/>
    <x v="54"/>
    <x v="44"/>
    <x v="1119"/>
    <x v="3"/>
  </r>
  <r>
    <x v="1123"/>
    <x v="273"/>
    <x v="122"/>
    <x v="54"/>
    <x v="10"/>
    <x v="1120"/>
    <x v="0"/>
  </r>
  <r>
    <x v="1124"/>
    <x v="26"/>
    <x v="161"/>
    <x v="256"/>
    <x v="9"/>
    <x v="1121"/>
    <x v="3"/>
  </r>
  <r>
    <x v="1125"/>
    <x v="289"/>
    <x v="261"/>
    <x v="2"/>
    <x v="18"/>
    <x v="1122"/>
    <x v="3"/>
  </r>
  <r>
    <x v="1126"/>
    <x v="30"/>
    <x v="31"/>
    <x v="4"/>
    <x v="15"/>
    <x v="1123"/>
    <x v="2"/>
  </r>
  <r>
    <x v="1127"/>
    <x v="341"/>
    <x v="326"/>
    <x v="4"/>
    <x v="27"/>
    <x v="1124"/>
    <x v="0"/>
  </r>
  <r>
    <x v="1128"/>
    <x v="327"/>
    <x v="188"/>
    <x v="38"/>
    <x v="26"/>
    <x v="1125"/>
    <x v="1"/>
  </r>
  <r>
    <x v="1129"/>
    <x v="102"/>
    <x v="106"/>
    <x v="400"/>
    <x v="15"/>
    <x v="1126"/>
    <x v="2"/>
  </r>
  <r>
    <x v="1130"/>
    <x v="145"/>
    <x v="149"/>
    <x v="7"/>
    <x v="0"/>
    <x v="1127"/>
    <x v="3"/>
  </r>
  <r>
    <x v="1131"/>
    <x v="106"/>
    <x v="128"/>
    <x v="11"/>
    <x v="40"/>
    <x v="1128"/>
    <x v="0"/>
  </r>
  <r>
    <x v="1132"/>
    <x v="236"/>
    <x v="353"/>
    <x v="21"/>
    <x v="6"/>
    <x v="1129"/>
    <x v="0"/>
  </r>
  <r>
    <x v="1133"/>
    <x v="307"/>
    <x v="322"/>
    <x v="59"/>
    <x v="33"/>
    <x v="1130"/>
    <x v="1"/>
  </r>
  <r>
    <x v="1134"/>
    <x v="171"/>
    <x v="354"/>
    <x v="96"/>
    <x v="42"/>
    <x v="1131"/>
    <x v="1"/>
  </r>
  <r>
    <x v="1135"/>
    <x v="200"/>
    <x v="315"/>
    <x v="263"/>
    <x v="33"/>
    <x v="1132"/>
    <x v="3"/>
  </r>
  <r>
    <x v="1136"/>
    <x v="141"/>
    <x v="60"/>
    <x v="156"/>
    <x v="2"/>
    <x v="1133"/>
    <x v="0"/>
  </r>
  <r>
    <x v="1137"/>
    <x v="76"/>
    <x v="85"/>
    <x v="302"/>
    <x v="34"/>
    <x v="1134"/>
    <x v="1"/>
  </r>
  <r>
    <x v="1138"/>
    <x v="241"/>
    <x v="234"/>
    <x v="68"/>
    <x v="32"/>
    <x v="1135"/>
    <x v="1"/>
  </r>
  <r>
    <x v="1139"/>
    <x v="123"/>
    <x v="134"/>
    <x v="247"/>
    <x v="15"/>
    <x v="1136"/>
    <x v="3"/>
  </r>
  <r>
    <x v="1140"/>
    <x v="262"/>
    <x v="355"/>
    <x v="166"/>
    <x v="1"/>
    <x v="1137"/>
    <x v="3"/>
  </r>
  <r>
    <x v="1141"/>
    <x v="192"/>
    <x v="235"/>
    <x v="85"/>
    <x v="36"/>
    <x v="1138"/>
    <x v="2"/>
  </r>
  <r>
    <x v="1142"/>
    <x v="267"/>
    <x v="3"/>
    <x v="54"/>
    <x v="35"/>
    <x v="1139"/>
    <x v="1"/>
  </r>
  <r>
    <x v="1143"/>
    <x v="18"/>
    <x v="220"/>
    <x v="4"/>
    <x v="1"/>
    <x v="1140"/>
    <x v="3"/>
  </r>
  <r>
    <x v="1144"/>
    <x v="56"/>
    <x v="61"/>
    <x v="30"/>
    <x v="18"/>
    <x v="1141"/>
    <x v="0"/>
  </r>
  <r>
    <x v="1145"/>
    <x v="118"/>
    <x v="122"/>
    <x v="401"/>
    <x v="13"/>
    <x v="1142"/>
    <x v="2"/>
  </r>
  <r>
    <x v="1146"/>
    <x v="38"/>
    <x v="297"/>
    <x v="252"/>
    <x v="45"/>
    <x v="1143"/>
    <x v="3"/>
  </r>
  <r>
    <x v="1147"/>
    <x v="97"/>
    <x v="100"/>
    <x v="21"/>
    <x v="12"/>
    <x v="1144"/>
    <x v="0"/>
  </r>
  <r>
    <x v="1148"/>
    <x v="342"/>
    <x v="293"/>
    <x v="34"/>
    <x v="3"/>
    <x v="1145"/>
    <x v="1"/>
  </r>
  <r>
    <x v="1149"/>
    <x v="11"/>
    <x v="11"/>
    <x v="4"/>
    <x v="22"/>
    <x v="1146"/>
    <x v="0"/>
  </r>
  <r>
    <x v="1150"/>
    <x v="61"/>
    <x v="151"/>
    <x v="53"/>
    <x v="20"/>
    <x v="1147"/>
    <x v="1"/>
  </r>
  <r>
    <x v="1151"/>
    <x v="124"/>
    <x v="129"/>
    <x v="15"/>
    <x v="38"/>
    <x v="1148"/>
    <x v="3"/>
  </r>
  <r>
    <x v="1152"/>
    <x v="64"/>
    <x v="356"/>
    <x v="402"/>
    <x v="40"/>
    <x v="1149"/>
    <x v="1"/>
  </r>
  <r>
    <x v="1153"/>
    <x v="343"/>
    <x v="338"/>
    <x v="169"/>
    <x v="46"/>
    <x v="1150"/>
    <x v="1"/>
  </r>
  <r>
    <x v="1154"/>
    <x v="46"/>
    <x v="197"/>
    <x v="4"/>
    <x v="0"/>
    <x v="1151"/>
    <x v="1"/>
  </r>
  <r>
    <x v="1155"/>
    <x v="239"/>
    <x v="311"/>
    <x v="403"/>
    <x v="44"/>
    <x v="1152"/>
    <x v="1"/>
  </r>
  <r>
    <x v="1156"/>
    <x v="339"/>
    <x v="168"/>
    <x v="275"/>
    <x v="7"/>
    <x v="1153"/>
    <x v="3"/>
  </r>
  <r>
    <x v="1157"/>
    <x v="326"/>
    <x v="236"/>
    <x v="79"/>
    <x v="25"/>
    <x v="1154"/>
    <x v="0"/>
  </r>
  <r>
    <x v="1158"/>
    <x v="277"/>
    <x v="280"/>
    <x v="404"/>
    <x v="25"/>
    <x v="1155"/>
    <x v="3"/>
  </r>
  <r>
    <x v="1159"/>
    <x v="11"/>
    <x v="301"/>
    <x v="362"/>
    <x v="47"/>
    <x v="1156"/>
    <x v="0"/>
  </r>
  <r>
    <x v="1160"/>
    <x v="12"/>
    <x v="294"/>
    <x v="116"/>
    <x v="35"/>
    <x v="1157"/>
    <x v="2"/>
  </r>
  <r>
    <x v="1161"/>
    <x v="44"/>
    <x v="89"/>
    <x v="5"/>
    <x v="45"/>
    <x v="1158"/>
    <x v="2"/>
  </r>
  <r>
    <x v="1162"/>
    <x v="132"/>
    <x v="80"/>
    <x v="47"/>
    <x v="39"/>
    <x v="1159"/>
    <x v="0"/>
  </r>
  <r>
    <x v="1163"/>
    <x v="30"/>
    <x v="31"/>
    <x v="278"/>
    <x v="22"/>
    <x v="1160"/>
    <x v="2"/>
  </r>
  <r>
    <x v="1164"/>
    <x v="190"/>
    <x v="191"/>
    <x v="378"/>
    <x v="39"/>
    <x v="1161"/>
    <x v="2"/>
  </r>
  <r>
    <x v="1165"/>
    <x v="122"/>
    <x v="180"/>
    <x v="387"/>
    <x v="48"/>
    <x v="1162"/>
    <x v="0"/>
  </r>
  <r>
    <x v="1166"/>
    <x v="11"/>
    <x v="87"/>
    <x v="197"/>
    <x v="38"/>
    <x v="1163"/>
    <x v="0"/>
  </r>
  <r>
    <x v="1167"/>
    <x v="285"/>
    <x v="116"/>
    <x v="84"/>
    <x v="43"/>
    <x v="1164"/>
    <x v="2"/>
  </r>
  <r>
    <x v="1168"/>
    <x v="272"/>
    <x v="270"/>
    <x v="44"/>
    <x v="8"/>
    <x v="1165"/>
    <x v="2"/>
  </r>
  <r>
    <x v="1169"/>
    <x v="181"/>
    <x v="150"/>
    <x v="73"/>
    <x v="26"/>
    <x v="1166"/>
    <x v="0"/>
  </r>
  <r>
    <x v="1170"/>
    <x v="71"/>
    <x v="118"/>
    <x v="44"/>
    <x v="2"/>
    <x v="1167"/>
    <x v="2"/>
  </r>
  <r>
    <x v="1171"/>
    <x v="18"/>
    <x v="220"/>
    <x v="405"/>
    <x v="15"/>
    <x v="1168"/>
    <x v="3"/>
  </r>
  <r>
    <x v="1172"/>
    <x v="310"/>
    <x v="339"/>
    <x v="85"/>
    <x v="20"/>
    <x v="1169"/>
    <x v="0"/>
  </r>
  <r>
    <x v="1173"/>
    <x v="174"/>
    <x v="173"/>
    <x v="4"/>
    <x v="43"/>
    <x v="1170"/>
    <x v="2"/>
  </r>
  <r>
    <x v="1174"/>
    <x v="247"/>
    <x v="199"/>
    <x v="406"/>
    <x v="27"/>
    <x v="1171"/>
    <x v="1"/>
  </r>
  <r>
    <x v="1175"/>
    <x v="92"/>
    <x v="156"/>
    <x v="407"/>
    <x v="4"/>
    <x v="1172"/>
    <x v="3"/>
  </r>
  <r>
    <x v="1176"/>
    <x v="233"/>
    <x v="301"/>
    <x v="15"/>
    <x v="49"/>
    <x v="1173"/>
    <x v="2"/>
  </r>
  <r>
    <x v="1177"/>
    <x v="225"/>
    <x v="2"/>
    <x v="408"/>
    <x v="3"/>
    <x v="1174"/>
    <x v="3"/>
  </r>
  <r>
    <x v="1178"/>
    <x v="344"/>
    <x v="203"/>
    <x v="409"/>
    <x v="15"/>
    <x v="1175"/>
    <x v="2"/>
  </r>
  <r>
    <x v="1179"/>
    <x v="199"/>
    <x v="321"/>
    <x v="46"/>
    <x v="22"/>
    <x v="1176"/>
    <x v="3"/>
  </r>
  <r>
    <x v="1180"/>
    <x v="250"/>
    <x v="248"/>
    <x v="410"/>
    <x v="38"/>
    <x v="1177"/>
    <x v="3"/>
  </r>
  <r>
    <x v="1181"/>
    <x v="32"/>
    <x v="33"/>
    <x v="279"/>
    <x v="38"/>
    <x v="1178"/>
    <x v="3"/>
  </r>
  <r>
    <x v="1182"/>
    <x v="121"/>
    <x v="357"/>
    <x v="92"/>
    <x v="47"/>
    <x v="1179"/>
    <x v="1"/>
  </r>
  <r>
    <x v="1183"/>
    <x v="239"/>
    <x v="313"/>
    <x v="84"/>
    <x v="32"/>
    <x v="1180"/>
    <x v="3"/>
  </r>
  <r>
    <x v="1184"/>
    <x v="304"/>
    <x v="277"/>
    <x v="411"/>
    <x v="5"/>
    <x v="1181"/>
    <x v="0"/>
  </r>
  <r>
    <x v="1185"/>
    <x v="138"/>
    <x v="142"/>
    <x v="166"/>
    <x v="43"/>
    <x v="1182"/>
    <x v="3"/>
  </r>
  <r>
    <x v="1186"/>
    <x v="12"/>
    <x v="261"/>
    <x v="129"/>
    <x v="14"/>
    <x v="1183"/>
    <x v="1"/>
  </r>
  <r>
    <x v="1187"/>
    <x v="321"/>
    <x v="257"/>
    <x v="53"/>
    <x v="6"/>
    <x v="1184"/>
    <x v="1"/>
  </r>
  <r>
    <x v="1188"/>
    <x v="86"/>
    <x v="3"/>
    <x v="143"/>
    <x v="41"/>
    <x v="1185"/>
    <x v="0"/>
  </r>
  <r>
    <x v="1189"/>
    <x v="188"/>
    <x v="312"/>
    <x v="21"/>
    <x v="15"/>
    <x v="1186"/>
    <x v="2"/>
  </r>
  <r>
    <x v="1190"/>
    <x v="245"/>
    <x v="294"/>
    <x v="32"/>
    <x v="49"/>
    <x v="1187"/>
    <x v="2"/>
  </r>
  <r>
    <x v="1191"/>
    <x v="229"/>
    <x v="274"/>
    <x v="26"/>
    <x v="17"/>
    <x v="1188"/>
    <x v="0"/>
  </r>
  <r>
    <x v="1192"/>
    <x v="185"/>
    <x v="253"/>
    <x v="4"/>
    <x v="5"/>
    <x v="1189"/>
    <x v="1"/>
  </r>
  <r>
    <x v="1193"/>
    <x v="167"/>
    <x v="294"/>
    <x v="412"/>
    <x v="48"/>
    <x v="1190"/>
    <x v="2"/>
  </r>
  <r>
    <x v="1194"/>
    <x v="335"/>
    <x v="343"/>
    <x v="247"/>
    <x v="20"/>
    <x v="1191"/>
    <x v="0"/>
  </r>
  <r>
    <x v="1195"/>
    <x v="78"/>
    <x v="278"/>
    <x v="413"/>
    <x v="35"/>
    <x v="1192"/>
    <x v="1"/>
  </r>
  <r>
    <x v="1196"/>
    <x v="319"/>
    <x v="228"/>
    <x v="93"/>
    <x v="4"/>
    <x v="1193"/>
    <x v="0"/>
  </r>
  <r>
    <x v="1197"/>
    <x v="339"/>
    <x v="168"/>
    <x v="53"/>
    <x v="29"/>
    <x v="1194"/>
    <x v="3"/>
  </r>
  <r>
    <x v="1198"/>
    <x v="48"/>
    <x v="52"/>
    <x v="252"/>
    <x v="2"/>
    <x v="1195"/>
    <x v="3"/>
  </r>
  <r>
    <x v="1199"/>
    <x v="315"/>
    <x v="55"/>
    <x v="353"/>
    <x v="27"/>
    <x v="1196"/>
    <x v="2"/>
  </r>
  <r>
    <x v="1200"/>
    <x v="316"/>
    <x v="287"/>
    <x v="69"/>
    <x v="25"/>
    <x v="1197"/>
    <x v="1"/>
  </r>
  <r>
    <x v="1201"/>
    <x v="345"/>
    <x v="240"/>
    <x v="169"/>
    <x v="46"/>
    <x v="1198"/>
    <x v="2"/>
  </r>
  <r>
    <x v="1202"/>
    <x v="227"/>
    <x v="205"/>
    <x v="171"/>
    <x v="34"/>
    <x v="1199"/>
    <x v="3"/>
  </r>
  <r>
    <x v="1203"/>
    <x v="109"/>
    <x v="171"/>
    <x v="5"/>
    <x v="40"/>
    <x v="1200"/>
    <x v="0"/>
  </r>
  <r>
    <x v="1204"/>
    <x v="287"/>
    <x v="232"/>
    <x v="65"/>
    <x v="40"/>
    <x v="1201"/>
    <x v="1"/>
  </r>
  <r>
    <x v="1205"/>
    <x v="188"/>
    <x v="189"/>
    <x v="64"/>
    <x v="5"/>
    <x v="1202"/>
    <x v="2"/>
  </r>
  <r>
    <x v="1206"/>
    <x v="98"/>
    <x v="170"/>
    <x v="414"/>
    <x v="4"/>
    <x v="1203"/>
    <x v="1"/>
  </r>
  <r>
    <x v="1207"/>
    <x v="188"/>
    <x v="189"/>
    <x v="365"/>
    <x v="6"/>
    <x v="1204"/>
    <x v="0"/>
  </r>
  <r>
    <x v="1208"/>
    <x v="324"/>
    <x v="10"/>
    <x v="415"/>
    <x v="20"/>
    <x v="1205"/>
    <x v="2"/>
  </r>
  <r>
    <x v="1209"/>
    <x v="190"/>
    <x v="257"/>
    <x v="23"/>
    <x v="15"/>
    <x v="1206"/>
    <x v="3"/>
  </r>
  <r>
    <x v="1210"/>
    <x v="189"/>
    <x v="208"/>
    <x v="303"/>
    <x v="18"/>
    <x v="1207"/>
    <x v="2"/>
  </r>
  <r>
    <x v="1211"/>
    <x v="136"/>
    <x v="139"/>
    <x v="163"/>
    <x v="3"/>
    <x v="1208"/>
    <x v="1"/>
  </r>
  <r>
    <x v="1212"/>
    <x v="313"/>
    <x v="145"/>
    <x v="34"/>
    <x v="49"/>
    <x v="1209"/>
    <x v="1"/>
  </r>
  <r>
    <x v="1213"/>
    <x v="297"/>
    <x v="278"/>
    <x v="412"/>
    <x v="43"/>
    <x v="1210"/>
    <x v="2"/>
  </r>
  <r>
    <x v="1214"/>
    <x v="68"/>
    <x v="72"/>
    <x v="188"/>
    <x v="28"/>
    <x v="1211"/>
    <x v="1"/>
  </r>
  <r>
    <x v="1215"/>
    <x v="130"/>
    <x v="133"/>
    <x v="181"/>
    <x v="18"/>
    <x v="1212"/>
    <x v="3"/>
  </r>
  <r>
    <x v="1216"/>
    <x v="161"/>
    <x v="244"/>
    <x v="21"/>
    <x v="35"/>
    <x v="1213"/>
    <x v="1"/>
  </r>
  <r>
    <x v="1217"/>
    <x v="51"/>
    <x v="224"/>
    <x v="15"/>
    <x v="35"/>
    <x v="1214"/>
    <x v="3"/>
  </r>
  <r>
    <x v="1218"/>
    <x v="136"/>
    <x v="139"/>
    <x v="369"/>
    <x v="2"/>
    <x v="1215"/>
    <x v="0"/>
  </r>
  <r>
    <x v="1219"/>
    <x v="150"/>
    <x v="153"/>
    <x v="256"/>
    <x v="20"/>
    <x v="1216"/>
    <x v="3"/>
  </r>
  <r>
    <x v="1220"/>
    <x v="67"/>
    <x v="71"/>
    <x v="331"/>
    <x v="21"/>
    <x v="1217"/>
    <x v="3"/>
  </r>
  <r>
    <x v="1221"/>
    <x v="339"/>
    <x v="304"/>
    <x v="18"/>
    <x v="17"/>
    <x v="1218"/>
    <x v="1"/>
  </r>
  <r>
    <x v="1222"/>
    <x v="234"/>
    <x v="117"/>
    <x v="113"/>
    <x v="36"/>
    <x v="1219"/>
    <x v="1"/>
  </r>
  <r>
    <x v="1223"/>
    <x v="18"/>
    <x v="18"/>
    <x v="416"/>
    <x v="47"/>
    <x v="1220"/>
    <x v="3"/>
  </r>
  <r>
    <x v="1224"/>
    <x v="239"/>
    <x v="306"/>
    <x v="379"/>
    <x v="39"/>
    <x v="1221"/>
    <x v="1"/>
  </r>
  <r>
    <x v="1225"/>
    <x v="146"/>
    <x v="5"/>
    <x v="21"/>
    <x v="31"/>
    <x v="1222"/>
    <x v="1"/>
  </r>
  <r>
    <x v="1226"/>
    <x v="286"/>
    <x v="299"/>
    <x v="248"/>
    <x v="23"/>
    <x v="1223"/>
    <x v="2"/>
  </r>
  <r>
    <x v="1227"/>
    <x v="107"/>
    <x v="110"/>
    <x v="73"/>
    <x v="9"/>
    <x v="1224"/>
    <x v="0"/>
  </r>
  <r>
    <x v="1228"/>
    <x v="334"/>
    <x v="258"/>
    <x v="15"/>
    <x v="49"/>
    <x v="1225"/>
    <x v="1"/>
  </r>
  <r>
    <x v="1229"/>
    <x v="43"/>
    <x v="246"/>
    <x v="133"/>
    <x v="12"/>
    <x v="1226"/>
    <x v="0"/>
  </r>
  <r>
    <x v="1230"/>
    <x v="26"/>
    <x v="255"/>
    <x v="54"/>
    <x v="47"/>
    <x v="1227"/>
    <x v="2"/>
  </r>
  <r>
    <x v="1231"/>
    <x v="43"/>
    <x v="36"/>
    <x v="194"/>
    <x v="8"/>
    <x v="1228"/>
    <x v="3"/>
  </r>
  <r>
    <x v="1232"/>
    <x v="312"/>
    <x v="343"/>
    <x v="328"/>
    <x v="27"/>
    <x v="1229"/>
    <x v="1"/>
  </r>
  <r>
    <x v="1233"/>
    <x v="171"/>
    <x v="230"/>
    <x v="309"/>
    <x v="46"/>
    <x v="1230"/>
    <x v="0"/>
  </r>
  <r>
    <x v="1234"/>
    <x v="19"/>
    <x v="19"/>
    <x v="249"/>
    <x v="1"/>
    <x v="1231"/>
    <x v="0"/>
  </r>
  <r>
    <x v="1235"/>
    <x v="124"/>
    <x v="110"/>
    <x v="88"/>
    <x v="17"/>
    <x v="1232"/>
    <x v="1"/>
  </r>
  <r>
    <x v="1236"/>
    <x v="28"/>
    <x v="29"/>
    <x v="361"/>
    <x v="48"/>
    <x v="1233"/>
    <x v="0"/>
  </r>
  <r>
    <x v="1237"/>
    <x v="231"/>
    <x v="266"/>
    <x v="5"/>
    <x v="37"/>
    <x v="1234"/>
    <x v="2"/>
  </r>
  <r>
    <x v="1238"/>
    <x v="228"/>
    <x v="328"/>
    <x v="44"/>
    <x v="6"/>
    <x v="1235"/>
    <x v="2"/>
  </r>
  <r>
    <x v="1239"/>
    <x v="308"/>
    <x v="309"/>
    <x v="153"/>
    <x v="48"/>
    <x v="1236"/>
    <x v="2"/>
  </r>
  <r>
    <x v="1240"/>
    <x v="3"/>
    <x v="283"/>
    <x v="167"/>
    <x v="23"/>
    <x v="1237"/>
    <x v="3"/>
  </r>
  <r>
    <x v="1241"/>
    <x v="305"/>
    <x v="358"/>
    <x v="30"/>
    <x v="5"/>
    <x v="1238"/>
    <x v="1"/>
  </r>
  <r>
    <x v="1242"/>
    <x v="257"/>
    <x v="143"/>
    <x v="298"/>
    <x v="0"/>
    <x v="1239"/>
    <x v="2"/>
  </r>
  <r>
    <x v="1243"/>
    <x v="250"/>
    <x v="248"/>
    <x v="33"/>
    <x v="23"/>
    <x v="1240"/>
    <x v="2"/>
  </r>
  <r>
    <x v="1244"/>
    <x v="317"/>
    <x v="305"/>
    <x v="243"/>
    <x v="6"/>
    <x v="1241"/>
    <x v="2"/>
  </r>
  <r>
    <x v="1245"/>
    <x v="14"/>
    <x v="14"/>
    <x v="109"/>
    <x v="19"/>
    <x v="1242"/>
    <x v="2"/>
  </r>
  <r>
    <x v="1246"/>
    <x v="339"/>
    <x v="168"/>
    <x v="242"/>
    <x v="21"/>
    <x v="1243"/>
    <x v="0"/>
  </r>
  <r>
    <x v="1247"/>
    <x v="289"/>
    <x v="293"/>
    <x v="30"/>
    <x v="17"/>
    <x v="1244"/>
    <x v="3"/>
  </r>
  <r>
    <x v="1248"/>
    <x v="93"/>
    <x v="350"/>
    <x v="14"/>
    <x v="23"/>
    <x v="1245"/>
    <x v="1"/>
  </r>
  <r>
    <x v="1249"/>
    <x v="156"/>
    <x v="166"/>
    <x v="417"/>
    <x v="18"/>
    <x v="1246"/>
    <x v="2"/>
  </r>
  <r>
    <x v="1250"/>
    <x v="276"/>
    <x v="49"/>
    <x v="200"/>
    <x v="27"/>
    <x v="1247"/>
    <x v="0"/>
  </r>
  <r>
    <x v="1251"/>
    <x v="122"/>
    <x v="163"/>
    <x v="59"/>
    <x v="42"/>
    <x v="1248"/>
    <x v="1"/>
  </r>
  <r>
    <x v="1252"/>
    <x v="323"/>
    <x v="203"/>
    <x v="176"/>
    <x v="31"/>
    <x v="1249"/>
    <x v="0"/>
  </r>
  <r>
    <x v="1253"/>
    <x v="179"/>
    <x v="359"/>
    <x v="30"/>
    <x v="2"/>
    <x v="1250"/>
    <x v="3"/>
  </r>
  <r>
    <x v="1254"/>
    <x v="130"/>
    <x v="134"/>
    <x v="108"/>
    <x v="38"/>
    <x v="1251"/>
    <x v="2"/>
  </r>
  <r>
    <x v="1255"/>
    <x v="101"/>
    <x v="259"/>
    <x v="306"/>
    <x v="24"/>
    <x v="1252"/>
    <x v="1"/>
  </r>
  <r>
    <x v="1256"/>
    <x v="181"/>
    <x v="15"/>
    <x v="418"/>
    <x v="19"/>
    <x v="1253"/>
    <x v="2"/>
  </r>
  <r>
    <x v="1257"/>
    <x v="207"/>
    <x v="224"/>
    <x v="237"/>
    <x v="14"/>
    <x v="1254"/>
    <x v="1"/>
  </r>
  <r>
    <x v="1258"/>
    <x v="12"/>
    <x v="12"/>
    <x v="266"/>
    <x v="1"/>
    <x v="1255"/>
    <x v="1"/>
  </r>
  <r>
    <x v="1259"/>
    <x v="64"/>
    <x v="356"/>
    <x v="21"/>
    <x v="10"/>
    <x v="1256"/>
    <x v="1"/>
  </r>
  <r>
    <x v="1260"/>
    <x v="210"/>
    <x v="139"/>
    <x v="9"/>
    <x v="40"/>
    <x v="1257"/>
    <x v="3"/>
  </r>
  <r>
    <x v="1261"/>
    <x v="12"/>
    <x v="12"/>
    <x v="146"/>
    <x v="27"/>
    <x v="1258"/>
    <x v="0"/>
  </r>
  <r>
    <x v="1262"/>
    <x v="128"/>
    <x v="127"/>
    <x v="34"/>
    <x v="33"/>
    <x v="1259"/>
    <x v="2"/>
  </r>
  <r>
    <x v="1263"/>
    <x v="186"/>
    <x v="188"/>
    <x v="124"/>
    <x v="22"/>
    <x v="1260"/>
    <x v="0"/>
  </r>
  <r>
    <x v="1264"/>
    <x v="93"/>
    <x v="350"/>
    <x v="295"/>
    <x v="0"/>
    <x v="1261"/>
    <x v="1"/>
  </r>
  <r>
    <x v="1265"/>
    <x v="11"/>
    <x v="11"/>
    <x v="340"/>
    <x v="21"/>
    <x v="1262"/>
    <x v="1"/>
  </r>
  <r>
    <x v="1266"/>
    <x v="207"/>
    <x v="120"/>
    <x v="203"/>
    <x v="40"/>
    <x v="1263"/>
    <x v="1"/>
  </r>
  <r>
    <x v="1267"/>
    <x v="60"/>
    <x v="242"/>
    <x v="4"/>
    <x v="31"/>
    <x v="1264"/>
    <x v="1"/>
  </r>
  <r>
    <x v="1268"/>
    <x v="158"/>
    <x v="126"/>
    <x v="153"/>
    <x v="1"/>
    <x v="1265"/>
    <x v="0"/>
  </r>
  <r>
    <x v="1269"/>
    <x v="140"/>
    <x v="259"/>
    <x v="419"/>
    <x v="15"/>
    <x v="1266"/>
    <x v="3"/>
  </r>
  <r>
    <x v="1270"/>
    <x v="219"/>
    <x v="72"/>
    <x v="351"/>
    <x v="25"/>
    <x v="1267"/>
    <x v="1"/>
  </r>
  <r>
    <x v="1271"/>
    <x v="185"/>
    <x v="187"/>
    <x v="200"/>
    <x v="8"/>
    <x v="1268"/>
    <x v="1"/>
  </r>
  <r>
    <x v="1272"/>
    <x v="45"/>
    <x v="61"/>
    <x v="212"/>
    <x v="44"/>
    <x v="1269"/>
    <x v="2"/>
  </r>
  <r>
    <x v="1273"/>
    <x v="152"/>
    <x v="129"/>
    <x v="420"/>
    <x v="40"/>
    <x v="1270"/>
    <x v="0"/>
  </r>
  <r>
    <x v="1274"/>
    <x v="318"/>
    <x v="204"/>
    <x v="180"/>
    <x v="30"/>
    <x v="1271"/>
    <x v="1"/>
  </r>
  <r>
    <x v="1275"/>
    <x v="86"/>
    <x v="62"/>
    <x v="63"/>
    <x v="15"/>
    <x v="1272"/>
    <x v="1"/>
  </r>
  <r>
    <x v="1276"/>
    <x v="1"/>
    <x v="133"/>
    <x v="234"/>
    <x v="34"/>
    <x v="1273"/>
    <x v="1"/>
  </r>
  <r>
    <x v="1277"/>
    <x v="346"/>
    <x v="323"/>
    <x v="421"/>
    <x v="5"/>
    <x v="1274"/>
    <x v="3"/>
  </r>
  <r>
    <x v="1278"/>
    <x v="205"/>
    <x v="231"/>
    <x v="155"/>
    <x v="14"/>
    <x v="1275"/>
    <x v="0"/>
  </r>
  <r>
    <x v="1279"/>
    <x v="315"/>
    <x v="316"/>
    <x v="21"/>
    <x v="45"/>
    <x v="1276"/>
    <x v="2"/>
  </r>
  <r>
    <x v="1280"/>
    <x v="238"/>
    <x v="232"/>
    <x v="8"/>
    <x v="0"/>
    <x v="1277"/>
    <x v="1"/>
  </r>
  <r>
    <x v="1281"/>
    <x v="226"/>
    <x v="255"/>
    <x v="34"/>
    <x v="39"/>
    <x v="1278"/>
    <x v="1"/>
  </r>
  <r>
    <x v="1282"/>
    <x v="72"/>
    <x v="360"/>
    <x v="169"/>
    <x v="6"/>
    <x v="1279"/>
    <x v="0"/>
  </r>
  <r>
    <x v="1283"/>
    <x v="181"/>
    <x v="15"/>
    <x v="69"/>
    <x v="14"/>
    <x v="1280"/>
    <x v="2"/>
  </r>
  <r>
    <x v="1284"/>
    <x v="13"/>
    <x v="13"/>
    <x v="71"/>
    <x v="44"/>
    <x v="1281"/>
    <x v="2"/>
  </r>
  <r>
    <x v="1285"/>
    <x v="144"/>
    <x v="148"/>
    <x v="229"/>
    <x v="9"/>
    <x v="1282"/>
    <x v="1"/>
  </r>
  <r>
    <x v="1286"/>
    <x v="311"/>
    <x v="50"/>
    <x v="30"/>
    <x v="34"/>
    <x v="1283"/>
    <x v="2"/>
  </r>
  <r>
    <x v="1287"/>
    <x v="272"/>
    <x v="270"/>
    <x v="193"/>
    <x v="30"/>
    <x v="1284"/>
    <x v="2"/>
  </r>
  <r>
    <x v="1288"/>
    <x v="15"/>
    <x v="329"/>
    <x v="68"/>
    <x v="46"/>
    <x v="1285"/>
    <x v="3"/>
  </r>
  <r>
    <x v="1289"/>
    <x v="110"/>
    <x v="113"/>
    <x v="118"/>
    <x v="11"/>
    <x v="1286"/>
    <x v="2"/>
  </r>
  <r>
    <x v="1290"/>
    <x v="170"/>
    <x v="260"/>
    <x v="93"/>
    <x v="34"/>
    <x v="1287"/>
    <x v="3"/>
  </r>
  <r>
    <x v="1291"/>
    <x v="294"/>
    <x v="361"/>
    <x v="156"/>
    <x v="16"/>
    <x v="1288"/>
    <x v="3"/>
  </r>
  <r>
    <x v="1292"/>
    <x v="164"/>
    <x v="160"/>
    <x v="245"/>
    <x v="20"/>
    <x v="1289"/>
    <x v="2"/>
  </r>
  <r>
    <x v="1293"/>
    <x v="101"/>
    <x v="259"/>
    <x v="422"/>
    <x v="8"/>
    <x v="1290"/>
    <x v="3"/>
  </r>
  <r>
    <x v="1294"/>
    <x v="160"/>
    <x v="160"/>
    <x v="121"/>
    <x v="2"/>
    <x v="1291"/>
    <x v="3"/>
  </r>
  <r>
    <x v="1295"/>
    <x v="28"/>
    <x v="345"/>
    <x v="4"/>
    <x v="33"/>
    <x v="1292"/>
    <x v="0"/>
  </r>
  <r>
    <x v="1296"/>
    <x v="198"/>
    <x v="178"/>
    <x v="47"/>
    <x v="30"/>
    <x v="1293"/>
    <x v="2"/>
  </r>
  <r>
    <x v="1297"/>
    <x v="19"/>
    <x v="82"/>
    <x v="423"/>
    <x v="14"/>
    <x v="1294"/>
    <x v="3"/>
  </r>
  <r>
    <x v="1298"/>
    <x v="258"/>
    <x v="332"/>
    <x v="4"/>
    <x v="32"/>
    <x v="1295"/>
    <x v="1"/>
  </r>
  <r>
    <x v="1299"/>
    <x v="137"/>
    <x v="90"/>
    <x v="5"/>
    <x v="33"/>
    <x v="1296"/>
    <x v="1"/>
  </r>
  <r>
    <x v="1300"/>
    <x v="93"/>
    <x v="350"/>
    <x v="314"/>
    <x v="5"/>
    <x v="1297"/>
    <x v="1"/>
  </r>
  <r>
    <x v="1301"/>
    <x v="206"/>
    <x v="362"/>
    <x v="21"/>
    <x v="16"/>
    <x v="1298"/>
    <x v="0"/>
  </r>
  <r>
    <x v="1302"/>
    <x v="10"/>
    <x v="10"/>
    <x v="90"/>
    <x v="31"/>
    <x v="1299"/>
    <x v="0"/>
  </r>
  <r>
    <x v="1303"/>
    <x v="260"/>
    <x v="316"/>
    <x v="412"/>
    <x v="6"/>
    <x v="1300"/>
    <x v="0"/>
  </r>
  <r>
    <x v="1304"/>
    <x v="311"/>
    <x v="362"/>
    <x v="424"/>
    <x v="12"/>
    <x v="1301"/>
    <x v="2"/>
  </r>
  <r>
    <x v="1305"/>
    <x v="143"/>
    <x v="126"/>
    <x v="315"/>
    <x v="4"/>
    <x v="1302"/>
    <x v="0"/>
  </r>
  <r>
    <x v="1306"/>
    <x v="218"/>
    <x v="167"/>
    <x v="264"/>
    <x v="21"/>
    <x v="1303"/>
    <x v="1"/>
  </r>
  <r>
    <x v="1307"/>
    <x v="181"/>
    <x v="329"/>
    <x v="154"/>
    <x v="36"/>
    <x v="1304"/>
    <x v="1"/>
  </r>
  <r>
    <x v="1308"/>
    <x v="103"/>
    <x v="107"/>
    <x v="5"/>
    <x v="40"/>
    <x v="1305"/>
    <x v="2"/>
  </r>
  <r>
    <x v="1309"/>
    <x v="335"/>
    <x v="297"/>
    <x v="425"/>
    <x v="10"/>
    <x v="1306"/>
    <x v="2"/>
  </r>
  <r>
    <x v="1310"/>
    <x v="271"/>
    <x v="267"/>
    <x v="68"/>
    <x v="16"/>
    <x v="1307"/>
    <x v="1"/>
  </r>
  <r>
    <x v="1311"/>
    <x v="81"/>
    <x v="322"/>
    <x v="145"/>
    <x v="39"/>
    <x v="1308"/>
    <x v="2"/>
  </r>
  <r>
    <x v="1312"/>
    <x v="347"/>
    <x v="304"/>
    <x v="426"/>
    <x v="39"/>
    <x v="1309"/>
    <x v="2"/>
  </r>
  <r>
    <x v="1313"/>
    <x v="70"/>
    <x v="76"/>
    <x v="195"/>
    <x v="21"/>
    <x v="1310"/>
    <x v="0"/>
  </r>
  <r>
    <x v="1314"/>
    <x v="343"/>
    <x v="358"/>
    <x v="53"/>
    <x v="15"/>
    <x v="1311"/>
    <x v="1"/>
  </r>
  <r>
    <x v="1315"/>
    <x v="314"/>
    <x v="330"/>
    <x v="4"/>
    <x v="11"/>
    <x v="1312"/>
    <x v="0"/>
  </r>
  <r>
    <x v="1316"/>
    <x v="39"/>
    <x v="51"/>
    <x v="77"/>
    <x v="11"/>
    <x v="1313"/>
    <x v="1"/>
  </r>
  <r>
    <x v="1317"/>
    <x v="84"/>
    <x v="192"/>
    <x v="155"/>
    <x v="49"/>
    <x v="1314"/>
    <x v="2"/>
  </r>
  <r>
    <x v="1318"/>
    <x v="315"/>
    <x v="249"/>
    <x v="28"/>
    <x v="41"/>
    <x v="1315"/>
    <x v="1"/>
  </r>
  <r>
    <x v="1319"/>
    <x v="278"/>
    <x v="274"/>
    <x v="21"/>
    <x v="14"/>
    <x v="1316"/>
    <x v="1"/>
  </r>
  <r>
    <x v="1320"/>
    <x v="38"/>
    <x v="40"/>
    <x v="142"/>
    <x v="26"/>
    <x v="1317"/>
    <x v="2"/>
  </r>
  <r>
    <x v="1321"/>
    <x v="297"/>
    <x v="172"/>
    <x v="345"/>
    <x v="24"/>
    <x v="1318"/>
    <x v="3"/>
  </r>
  <r>
    <x v="1322"/>
    <x v="298"/>
    <x v="263"/>
    <x v="21"/>
    <x v="32"/>
    <x v="1319"/>
    <x v="3"/>
  </r>
  <r>
    <x v="1323"/>
    <x v="348"/>
    <x v="287"/>
    <x v="74"/>
    <x v="42"/>
    <x v="1320"/>
    <x v="1"/>
  </r>
  <r>
    <x v="1324"/>
    <x v="223"/>
    <x v="138"/>
    <x v="46"/>
    <x v="29"/>
    <x v="1321"/>
    <x v="0"/>
  </r>
  <r>
    <x v="1325"/>
    <x v="106"/>
    <x v="11"/>
    <x v="53"/>
    <x v="41"/>
    <x v="1322"/>
    <x v="3"/>
  </r>
  <r>
    <x v="1326"/>
    <x v="339"/>
    <x v="56"/>
    <x v="68"/>
    <x v="41"/>
    <x v="1323"/>
    <x v="1"/>
  </r>
  <r>
    <x v="1327"/>
    <x v="257"/>
    <x v="258"/>
    <x v="129"/>
    <x v="1"/>
    <x v="1249"/>
    <x v="2"/>
  </r>
  <r>
    <x v="1328"/>
    <x v="178"/>
    <x v="189"/>
    <x v="373"/>
    <x v="13"/>
    <x v="1324"/>
    <x v="1"/>
  </r>
  <r>
    <x v="1329"/>
    <x v="252"/>
    <x v="282"/>
    <x v="123"/>
    <x v="37"/>
    <x v="1325"/>
    <x v="0"/>
  </r>
  <r>
    <x v="1330"/>
    <x v="214"/>
    <x v="327"/>
    <x v="21"/>
    <x v="3"/>
    <x v="1326"/>
    <x v="3"/>
  </r>
  <r>
    <x v="1331"/>
    <x v="192"/>
    <x v="17"/>
    <x v="141"/>
    <x v="17"/>
    <x v="1327"/>
    <x v="3"/>
  </r>
  <r>
    <x v="1332"/>
    <x v="152"/>
    <x v="270"/>
    <x v="320"/>
    <x v="25"/>
    <x v="1328"/>
    <x v="3"/>
  </r>
  <r>
    <x v="1333"/>
    <x v="171"/>
    <x v="89"/>
    <x v="4"/>
    <x v="17"/>
    <x v="1329"/>
    <x v="0"/>
  </r>
  <r>
    <x v="1334"/>
    <x v="38"/>
    <x v="297"/>
    <x v="427"/>
    <x v="45"/>
    <x v="1330"/>
    <x v="3"/>
  </r>
  <r>
    <x v="1335"/>
    <x v="313"/>
    <x v="145"/>
    <x v="137"/>
    <x v="39"/>
    <x v="1331"/>
    <x v="1"/>
  </r>
  <r>
    <x v="1336"/>
    <x v="205"/>
    <x v="231"/>
    <x v="194"/>
    <x v="25"/>
    <x v="1332"/>
    <x v="1"/>
  </r>
  <r>
    <x v="1337"/>
    <x v="133"/>
    <x v="335"/>
    <x v="301"/>
    <x v="39"/>
    <x v="1333"/>
    <x v="1"/>
  </r>
  <r>
    <x v="1338"/>
    <x v="272"/>
    <x v="270"/>
    <x v="301"/>
    <x v="32"/>
    <x v="1334"/>
    <x v="3"/>
  </r>
  <r>
    <x v="1339"/>
    <x v="202"/>
    <x v="204"/>
    <x v="428"/>
    <x v="14"/>
    <x v="1335"/>
    <x v="1"/>
  </r>
  <r>
    <x v="1340"/>
    <x v="114"/>
    <x v="106"/>
    <x v="324"/>
    <x v="46"/>
    <x v="1336"/>
    <x v="0"/>
  </r>
  <r>
    <x v="1341"/>
    <x v="242"/>
    <x v="155"/>
    <x v="30"/>
    <x v="7"/>
    <x v="1337"/>
    <x v="3"/>
  </r>
  <r>
    <x v="1342"/>
    <x v="136"/>
    <x v="139"/>
    <x v="32"/>
    <x v="33"/>
    <x v="1338"/>
    <x v="2"/>
  </r>
  <r>
    <x v="1343"/>
    <x v="122"/>
    <x v="163"/>
    <x v="122"/>
    <x v="3"/>
    <x v="1339"/>
    <x v="2"/>
  </r>
  <r>
    <x v="1344"/>
    <x v="250"/>
    <x v="248"/>
    <x v="11"/>
    <x v="39"/>
    <x v="1340"/>
    <x v="1"/>
  </r>
  <r>
    <x v="1345"/>
    <x v="222"/>
    <x v="272"/>
    <x v="429"/>
    <x v="33"/>
    <x v="1341"/>
    <x v="3"/>
  </r>
  <r>
    <x v="1346"/>
    <x v="115"/>
    <x v="25"/>
    <x v="96"/>
    <x v="48"/>
    <x v="1342"/>
    <x v="0"/>
  </r>
  <r>
    <x v="1347"/>
    <x v="257"/>
    <x v="20"/>
    <x v="430"/>
    <x v="13"/>
    <x v="1343"/>
    <x v="2"/>
  </r>
  <r>
    <x v="1348"/>
    <x v="4"/>
    <x v="291"/>
    <x v="44"/>
    <x v="37"/>
    <x v="1344"/>
    <x v="0"/>
  </r>
  <r>
    <x v="1349"/>
    <x v="22"/>
    <x v="288"/>
    <x v="189"/>
    <x v="31"/>
    <x v="1345"/>
    <x v="0"/>
  </r>
  <r>
    <x v="1350"/>
    <x v="181"/>
    <x v="197"/>
    <x v="431"/>
    <x v="4"/>
    <x v="1346"/>
    <x v="3"/>
  </r>
  <r>
    <x v="1351"/>
    <x v="179"/>
    <x v="359"/>
    <x v="432"/>
    <x v="5"/>
    <x v="1347"/>
    <x v="2"/>
  </r>
  <r>
    <x v="1352"/>
    <x v="15"/>
    <x v="284"/>
    <x v="15"/>
    <x v="7"/>
    <x v="1348"/>
    <x v="1"/>
  </r>
  <r>
    <x v="1353"/>
    <x v="5"/>
    <x v="153"/>
    <x v="30"/>
    <x v="48"/>
    <x v="1349"/>
    <x v="2"/>
  </r>
  <r>
    <x v="1354"/>
    <x v="349"/>
    <x v="363"/>
    <x v="137"/>
    <x v="30"/>
    <x v="1350"/>
    <x v="2"/>
  </r>
  <r>
    <x v="1355"/>
    <x v="301"/>
    <x v="85"/>
    <x v="153"/>
    <x v="12"/>
    <x v="1351"/>
    <x v="3"/>
  </r>
  <r>
    <x v="1356"/>
    <x v="54"/>
    <x v="185"/>
    <x v="64"/>
    <x v="9"/>
    <x v="1352"/>
    <x v="0"/>
  </r>
  <r>
    <x v="1357"/>
    <x v="215"/>
    <x v="206"/>
    <x v="138"/>
    <x v="6"/>
    <x v="1353"/>
    <x v="2"/>
  </r>
  <r>
    <x v="1358"/>
    <x v="297"/>
    <x v="282"/>
    <x v="433"/>
    <x v="15"/>
    <x v="1354"/>
    <x v="3"/>
  </r>
  <r>
    <x v="1359"/>
    <x v="37"/>
    <x v="89"/>
    <x v="153"/>
    <x v="41"/>
    <x v="1355"/>
    <x v="0"/>
  </r>
  <r>
    <x v="1360"/>
    <x v="88"/>
    <x v="250"/>
    <x v="151"/>
    <x v="3"/>
    <x v="1356"/>
    <x v="3"/>
  </r>
  <r>
    <x v="1361"/>
    <x v="140"/>
    <x v="119"/>
    <x v="30"/>
    <x v="23"/>
    <x v="1357"/>
    <x v="2"/>
  </r>
  <r>
    <x v="1362"/>
    <x v="211"/>
    <x v="82"/>
    <x v="44"/>
    <x v="21"/>
    <x v="1358"/>
    <x v="1"/>
  </r>
  <r>
    <x v="1363"/>
    <x v="140"/>
    <x v="259"/>
    <x v="153"/>
    <x v="6"/>
    <x v="1359"/>
    <x v="0"/>
  </r>
  <r>
    <x v="1364"/>
    <x v="182"/>
    <x v="190"/>
    <x v="314"/>
    <x v="2"/>
    <x v="1360"/>
    <x v="1"/>
  </r>
  <r>
    <x v="1365"/>
    <x v="227"/>
    <x v="205"/>
    <x v="62"/>
    <x v="2"/>
    <x v="1361"/>
    <x v="3"/>
  </r>
  <r>
    <x v="1366"/>
    <x v="281"/>
    <x v="331"/>
    <x v="417"/>
    <x v="17"/>
    <x v="1362"/>
    <x v="1"/>
  </r>
  <r>
    <x v="1367"/>
    <x v="181"/>
    <x v="197"/>
    <x v="151"/>
    <x v="11"/>
    <x v="1363"/>
    <x v="2"/>
  </r>
  <r>
    <x v="1368"/>
    <x v="350"/>
    <x v="37"/>
    <x v="3"/>
    <x v="7"/>
    <x v="1364"/>
    <x v="3"/>
  </r>
  <r>
    <x v="1369"/>
    <x v="347"/>
    <x v="71"/>
    <x v="11"/>
    <x v="14"/>
    <x v="1365"/>
    <x v="2"/>
  </r>
  <r>
    <x v="1370"/>
    <x v="243"/>
    <x v="201"/>
    <x v="14"/>
    <x v="5"/>
    <x v="1366"/>
    <x v="0"/>
  </r>
  <r>
    <x v="1371"/>
    <x v="130"/>
    <x v="134"/>
    <x v="434"/>
    <x v="22"/>
    <x v="1367"/>
    <x v="1"/>
  </r>
  <r>
    <x v="1372"/>
    <x v="122"/>
    <x v="180"/>
    <x v="85"/>
    <x v="21"/>
    <x v="1368"/>
    <x v="2"/>
  </r>
  <r>
    <x v="1373"/>
    <x v="292"/>
    <x v="110"/>
    <x v="54"/>
    <x v="1"/>
    <x v="1369"/>
    <x v="1"/>
  </r>
  <r>
    <x v="1374"/>
    <x v="63"/>
    <x v="30"/>
    <x v="75"/>
    <x v="43"/>
    <x v="1370"/>
    <x v="2"/>
  </r>
  <r>
    <x v="1375"/>
    <x v="272"/>
    <x v="85"/>
    <x v="263"/>
    <x v="31"/>
    <x v="1371"/>
    <x v="2"/>
  </r>
  <r>
    <x v="1376"/>
    <x v="172"/>
    <x v="68"/>
    <x v="32"/>
    <x v="23"/>
    <x v="1372"/>
    <x v="1"/>
  </r>
  <r>
    <x v="1377"/>
    <x v="61"/>
    <x v="32"/>
    <x v="12"/>
    <x v="8"/>
    <x v="1373"/>
    <x v="3"/>
  </r>
  <r>
    <x v="1378"/>
    <x v="264"/>
    <x v="213"/>
    <x v="435"/>
    <x v="16"/>
    <x v="1374"/>
    <x v="1"/>
  </r>
  <r>
    <x v="1379"/>
    <x v="0"/>
    <x v="321"/>
    <x v="176"/>
    <x v="5"/>
    <x v="1375"/>
    <x v="0"/>
  </r>
  <r>
    <x v="1380"/>
    <x v="39"/>
    <x v="99"/>
    <x v="5"/>
    <x v="11"/>
    <x v="1376"/>
    <x v="2"/>
  </r>
  <r>
    <x v="1381"/>
    <x v="239"/>
    <x v="254"/>
    <x v="11"/>
    <x v="7"/>
    <x v="1377"/>
    <x v="1"/>
  </r>
  <r>
    <x v="1382"/>
    <x v="65"/>
    <x v="73"/>
    <x v="30"/>
    <x v="1"/>
    <x v="1378"/>
    <x v="0"/>
  </r>
  <r>
    <x v="1383"/>
    <x v="168"/>
    <x v="125"/>
    <x v="106"/>
    <x v="43"/>
    <x v="1379"/>
    <x v="0"/>
  </r>
  <r>
    <x v="1384"/>
    <x v="262"/>
    <x v="211"/>
    <x v="182"/>
    <x v="49"/>
    <x v="1380"/>
    <x v="3"/>
  </r>
  <r>
    <x v="1385"/>
    <x v="347"/>
    <x v="304"/>
    <x v="357"/>
    <x v="29"/>
    <x v="1381"/>
    <x v="1"/>
  </r>
  <r>
    <x v="1386"/>
    <x v="44"/>
    <x v="89"/>
    <x v="21"/>
    <x v="5"/>
    <x v="1382"/>
    <x v="0"/>
  </r>
  <r>
    <x v="1387"/>
    <x v="95"/>
    <x v="364"/>
    <x v="98"/>
    <x v="22"/>
    <x v="1383"/>
    <x v="2"/>
  </r>
  <r>
    <x v="1388"/>
    <x v="262"/>
    <x v="94"/>
    <x v="5"/>
    <x v="3"/>
    <x v="1384"/>
    <x v="1"/>
  </r>
  <r>
    <x v="1389"/>
    <x v="123"/>
    <x v="127"/>
    <x v="222"/>
    <x v="0"/>
    <x v="1385"/>
    <x v="1"/>
  </r>
  <r>
    <x v="1390"/>
    <x v="103"/>
    <x v="153"/>
    <x v="21"/>
    <x v="35"/>
    <x v="1386"/>
    <x v="1"/>
  </r>
  <r>
    <x v="1391"/>
    <x v="27"/>
    <x v="317"/>
    <x v="168"/>
    <x v="9"/>
    <x v="1387"/>
    <x v="0"/>
  </r>
  <r>
    <x v="1392"/>
    <x v="123"/>
    <x v="127"/>
    <x v="197"/>
    <x v="29"/>
    <x v="1388"/>
    <x v="0"/>
  </r>
  <r>
    <x v="1393"/>
    <x v="331"/>
    <x v="313"/>
    <x v="436"/>
    <x v="37"/>
    <x v="1162"/>
    <x v="1"/>
  </r>
  <r>
    <x v="1394"/>
    <x v="275"/>
    <x v="18"/>
    <x v="437"/>
    <x v="5"/>
    <x v="1389"/>
    <x v="0"/>
  </r>
  <r>
    <x v="1395"/>
    <x v="96"/>
    <x v="99"/>
    <x v="30"/>
    <x v="12"/>
    <x v="1390"/>
    <x v="2"/>
  </r>
  <r>
    <x v="1396"/>
    <x v="250"/>
    <x v="108"/>
    <x v="280"/>
    <x v="24"/>
    <x v="1391"/>
    <x v="2"/>
  </r>
  <r>
    <x v="1397"/>
    <x v="225"/>
    <x v="365"/>
    <x v="166"/>
    <x v="27"/>
    <x v="1392"/>
    <x v="0"/>
  </r>
  <r>
    <x v="1398"/>
    <x v="212"/>
    <x v="210"/>
    <x v="85"/>
    <x v="38"/>
    <x v="1393"/>
    <x v="1"/>
  </r>
  <r>
    <x v="1399"/>
    <x v="93"/>
    <x v="350"/>
    <x v="142"/>
    <x v="5"/>
    <x v="1394"/>
    <x v="3"/>
  </r>
  <r>
    <x v="1400"/>
    <x v="212"/>
    <x v="210"/>
    <x v="338"/>
    <x v="20"/>
    <x v="1395"/>
    <x v="1"/>
  </r>
  <r>
    <x v="1401"/>
    <x v="17"/>
    <x v="194"/>
    <x v="438"/>
    <x v="23"/>
    <x v="1396"/>
    <x v="1"/>
  </r>
  <r>
    <x v="1402"/>
    <x v="109"/>
    <x v="59"/>
    <x v="438"/>
    <x v="10"/>
    <x v="1397"/>
    <x v="0"/>
  </r>
  <r>
    <x v="1403"/>
    <x v="17"/>
    <x v="235"/>
    <x v="21"/>
    <x v="3"/>
    <x v="1398"/>
    <x v="2"/>
  </r>
  <r>
    <x v="1404"/>
    <x v="329"/>
    <x v="331"/>
    <x v="215"/>
    <x v="43"/>
    <x v="1399"/>
    <x v="1"/>
  </r>
  <r>
    <x v="1405"/>
    <x v="107"/>
    <x v="23"/>
    <x v="15"/>
    <x v="37"/>
    <x v="1400"/>
    <x v="1"/>
  </r>
  <r>
    <x v="1406"/>
    <x v="306"/>
    <x v="190"/>
    <x v="54"/>
    <x v="31"/>
    <x v="1401"/>
    <x v="1"/>
  </r>
  <r>
    <x v="1407"/>
    <x v="106"/>
    <x v="11"/>
    <x v="439"/>
    <x v="43"/>
    <x v="1402"/>
    <x v="2"/>
  </r>
  <r>
    <x v="1408"/>
    <x v="60"/>
    <x v="271"/>
    <x v="219"/>
    <x v="11"/>
    <x v="1403"/>
    <x v="1"/>
  </r>
  <r>
    <x v="1409"/>
    <x v="31"/>
    <x v="32"/>
    <x v="440"/>
    <x v="12"/>
    <x v="1404"/>
    <x v="1"/>
  </r>
  <r>
    <x v="1410"/>
    <x v="272"/>
    <x v="85"/>
    <x v="287"/>
    <x v="9"/>
    <x v="1405"/>
    <x v="0"/>
  </r>
  <r>
    <x v="1411"/>
    <x v="68"/>
    <x v="113"/>
    <x v="155"/>
    <x v="3"/>
    <x v="1406"/>
    <x v="0"/>
  </r>
  <r>
    <x v="1412"/>
    <x v="123"/>
    <x v="133"/>
    <x v="54"/>
    <x v="43"/>
    <x v="1407"/>
    <x v="0"/>
  </r>
  <r>
    <x v="1413"/>
    <x v="55"/>
    <x v="2"/>
    <x v="262"/>
    <x v="29"/>
    <x v="1408"/>
    <x v="2"/>
  </r>
  <r>
    <x v="1414"/>
    <x v="260"/>
    <x v="234"/>
    <x v="41"/>
    <x v="19"/>
    <x v="1409"/>
    <x v="0"/>
  </r>
  <r>
    <x v="1415"/>
    <x v="335"/>
    <x v="343"/>
    <x v="21"/>
    <x v="18"/>
    <x v="1410"/>
    <x v="3"/>
  </r>
  <r>
    <x v="1416"/>
    <x v="284"/>
    <x v="329"/>
    <x v="47"/>
    <x v="0"/>
    <x v="1411"/>
    <x v="1"/>
  </r>
  <r>
    <x v="1417"/>
    <x v="104"/>
    <x v="188"/>
    <x v="142"/>
    <x v="4"/>
    <x v="1412"/>
    <x v="1"/>
  </r>
  <r>
    <x v="1418"/>
    <x v="29"/>
    <x v="66"/>
    <x v="441"/>
    <x v="47"/>
    <x v="1413"/>
    <x v="1"/>
  </r>
  <r>
    <x v="1419"/>
    <x v="77"/>
    <x v="33"/>
    <x v="77"/>
    <x v="20"/>
    <x v="1414"/>
    <x v="1"/>
  </r>
  <r>
    <x v="1420"/>
    <x v="172"/>
    <x v="356"/>
    <x v="113"/>
    <x v="13"/>
    <x v="1415"/>
    <x v="1"/>
  </r>
  <r>
    <x v="1421"/>
    <x v="44"/>
    <x v="351"/>
    <x v="28"/>
    <x v="34"/>
    <x v="1416"/>
    <x v="2"/>
  </r>
  <r>
    <x v="1422"/>
    <x v="71"/>
    <x v="228"/>
    <x v="53"/>
    <x v="2"/>
    <x v="1417"/>
    <x v="2"/>
  </r>
  <r>
    <x v="1423"/>
    <x v="80"/>
    <x v="212"/>
    <x v="30"/>
    <x v="29"/>
    <x v="1418"/>
    <x v="2"/>
  </r>
  <r>
    <x v="1424"/>
    <x v="334"/>
    <x v="236"/>
    <x v="34"/>
    <x v="43"/>
    <x v="1419"/>
    <x v="0"/>
  </r>
  <r>
    <x v="1425"/>
    <x v="86"/>
    <x v="62"/>
    <x v="32"/>
    <x v="34"/>
    <x v="1420"/>
    <x v="0"/>
  </r>
  <r>
    <x v="1426"/>
    <x v="252"/>
    <x v="282"/>
    <x v="156"/>
    <x v="36"/>
    <x v="1421"/>
    <x v="0"/>
  </r>
  <r>
    <x v="1427"/>
    <x v="283"/>
    <x v="273"/>
    <x v="121"/>
    <x v="19"/>
    <x v="1422"/>
    <x v="0"/>
  </r>
  <r>
    <x v="1428"/>
    <x v="127"/>
    <x v="26"/>
    <x v="26"/>
    <x v="20"/>
    <x v="1423"/>
    <x v="1"/>
  </r>
  <r>
    <x v="1429"/>
    <x v="22"/>
    <x v="351"/>
    <x v="21"/>
    <x v="8"/>
    <x v="1424"/>
    <x v="1"/>
  </r>
  <r>
    <x v="1430"/>
    <x v="209"/>
    <x v="208"/>
    <x v="442"/>
    <x v="11"/>
    <x v="1425"/>
    <x v="3"/>
  </r>
  <r>
    <x v="1431"/>
    <x v="337"/>
    <x v="366"/>
    <x v="44"/>
    <x v="6"/>
    <x v="1426"/>
    <x v="2"/>
  </r>
  <r>
    <x v="1432"/>
    <x v="237"/>
    <x v="22"/>
    <x v="15"/>
    <x v="36"/>
    <x v="1427"/>
    <x v="3"/>
  </r>
  <r>
    <x v="1433"/>
    <x v="17"/>
    <x v="235"/>
    <x v="443"/>
    <x v="39"/>
    <x v="1428"/>
    <x v="2"/>
  </r>
  <r>
    <x v="1434"/>
    <x v="301"/>
    <x v="85"/>
    <x v="84"/>
    <x v="44"/>
    <x v="1429"/>
    <x v="0"/>
  </r>
  <r>
    <x v="1435"/>
    <x v="290"/>
    <x v="35"/>
    <x v="166"/>
    <x v="21"/>
    <x v="1430"/>
    <x v="2"/>
  </r>
  <r>
    <x v="1436"/>
    <x v="150"/>
    <x v="107"/>
    <x v="337"/>
    <x v="24"/>
    <x v="1431"/>
    <x v="3"/>
  </r>
  <r>
    <x v="1437"/>
    <x v="83"/>
    <x v="334"/>
    <x v="84"/>
    <x v="6"/>
    <x v="1432"/>
    <x v="1"/>
  </r>
  <r>
    <x v="1438"/>
    <x v="233"/>
    <x v="109"/>
    <x v="68"/>
    <x v="38"/>
    <x v="1433"/>
    <x v="2"/>
  </r>
  <r>
    <x v="1439"/>
    <x v="115"/>
    <x v="25"/>
    <x v="262"/>
    <x v="13"/>
    <x v="1434"/>
    <x v="3"/>
  </r>
  <r>
    <x v="1440"/>
    <x v="326"/>
    <x v="236"/>
    <x v="138"/>
    <x v="32"/>
    <x v="1435"/>
    <x v="1"/>
  </r>
  <r>
    <x v="1441"/>
    <x v="249"/>
    <x v="363"/>
    <x v="444"/>
    <x v="26"/>
    <x v="1436"/>
    <x v="0"/>
  </r>
  <r>
    <x v="1442"/>
    <x v="273"/>
    <x v="46"/>
    <x v="401"/>
    <x v="39"/>
    <x v="1437"/>
    <x v="2"/>
  </r>
  <r>
    <x v="1443"/>
    <x v="252"/>
    <x v="172"/>
    <x v="142"/>
    <x v="28"/>
    <x v="1438"/>
    <x v="2"/>
  </r>
  <r>
    <x v="1444"/>
    <x v="14"/>
    <x v="332"/>
    <x v="34"/>
    <x v="9"/>
    <x v="1439"/>
    <x v="0"/>
  </r>
  <r>
    <x v="1445"/>
    <x v="129"/>
    <x v="200"/>
    <x v="263"/>
    <x v="35"/>
    <x v="1440"/>
    <x v="2"/>
  </r>
  <r>
    <x v="1446"/>
    <x v="216"/>
    <x v="213"/>
    <x v="142"/>
    <x v="33"/>
    <x v="1441"/>
    <x v="0"/>
  </r>
  <r>
    <x v="1447"/>
    <x v="17"/>
    <x v="17"/>
    <x v="118"/>
    <x v="48"/>
    <x v="1442"/>
    <x v="3"/>
  </r>
  <r>
    <x v="1448"/>
    <x v="25"/>
    <x v="199"/>
    <x v="4"/>
    <x v="5"/>
    <x v="1443"/>
    <x v="3"/>
  </r>
  <r>
    <x v="1449"/>
    <x v="49"/>
    <x v="340"/>
    <x v="4"/>
    <x v="33"/>
    <x v="1444"/>
    <x v="3"/>
  </r>
  <r>
    <x v="1450"/>
    <x v="184"/>
    <x v="138"/>
    <x v="34"/>
    <x v="41"/>
    <x v="1445"/>
    <x v="1"/>
  </r>
  <r>
    <x v="1451"/>
    <x v="165"/>
    <x v="339"/>
    <x v="180"/>
    <x v="15"/>
    <x v="1446"/>
    <x v="2"/>
  </r>
  <r>
    <x v="1452"/>
    <x v="110"/>
    <x v="241"/>
    <x v="14"/>
    <x v="22"/>
    <x v="1447"/>
    <x v="2"/>
  </r>
  <r>
    <x v="1453"/>
    <x v="67"/>
    <x v="245"/>
    <x v="189"/>
    <x v="0"/>
    <x v="1448"/>
    <x v="0"/>
  </r>
  <r>
    <x v="1454"/>
    <x v="63"/>
    <x v="30"/>
    <x v="131"/>
    <x v="8"/>
    <x v="1449"/>
    <x v="2"/>
  </r>
  <r>
    <x v="1455"/>
    <x v="313"/>
    <x v="344"/>
    <x v="84"/>
    <x v="38"/>
    <x v="1450"/>
    <x v="1"/>
  </r>
  <r>
    <x v="1456"/>
    <x v="284"/>
    <x v="182"/>
    <x v="132"/>
    <x v="28"/>
    <x v="1451"/>
    <x v="0"/>
  </r>
  <r>
    <x v="1457"/>
    <x v="106"/>
    <x v="11"/>
    <x v="180"/>
    <x v="38"/>
    <x v="1452"/>
    <x v="0"/>
  </r>
  <r>
    <x v="1458"/>
    <x v="25"/>
    <x v="163"/>
    <x v="294"/>
    <x v="41"/>
    <x v="1453"/>
    <x v="2"/>
  </r>
  <r>
    <x v="1459"/>
    <x v="216"/>
    <x v="334"/>
    <x v="445"/>
    <x v="16"/>
    <x v="1454"/>
    <x v="0"/>
  </r>
  <r>
    <x v="1460"/>
    <x v="152"/>
    <x v="129"/>
    <x v="371"/>
    <x v="6"/>
    <x v="1455"/>
    <x v="1"/>
  </r>
  <r>
    <x v="1461"/>
    <x v="27"/>
    <x v="317"/>
    <x v="320"/>
    <x v="49"/>
    <x v="1456"/>
    <x v="0"/>
  </r>
  <r>
    <x v="1462"/>
    <x v="226"/>
    <x v="220"/>
    <x v="9"/>
    <x v="7"/>
    <x v="1457"/>
    <x v="0"/>
  </r>
  <r>
    <x v="1463"/>
    <x v="274"/>
    <x v="278"/>
    <x v="446"/>
    <x v="33"/>
    <x v="1458"/>
    <x v="3"/>
  </r>
  <r>
    <x v="1464"/>
    <x v="91"/>
    <x v="45"/>
    <x v="447"/>
    <x v="31"/>
    <x v="1459"/>
    <x v="2"/>
  </r>
  <r>
    <x v="1465"/>
    <x v="2"/>
    <x v="365"/>
    <x v="448"/>
    <x v="7"/>
    <x v="1460"/>
    <x v="1"/>
  </r>
  <r>
    <x v="1466"/>
    <x v="37"/>
    <x v="47"/>
    <x v="47"/>
    <x v="6"/>
    <x v="1461"/>
    <x v="1"/>
  </r>
  <r>
    <x v="1467"/>
    <x v="296"/>
    <x v="313"/>
    <x v="449"/>
    <x v="20"/>
    <x v="1462"/>
    <x v="0"/>
  </r>
  <r>
    <x v="1468"/>
    <x v="283"/>
    <x v="320"/>
    <x v="5"/>
    <x v="14"/>
    <x v="1463"/>
    <x v="3"/>
  </r>
  <r>
    <x v="1469"/>
    <x v="177"/>
    <x v="53"/>
    <x v="4"/>
    <x v="38"/>
    <x v="1464"/>
    <x v="1"/>
  </r>
  <r>
    <x v="1470"/>
    <x v="77"/>
    <x v="83"/>
    <x v="136"/>
    <x v="46"/>
    <x v="1465"/>
    <x v="1"/>
  </r>
  <r>
    <x v="1471"/>
    <x v="245"/>
    <x v="294"/>
    <x v="32"/>
    <x v="33"/>
    <x v="1466"/>
    <x v="2"/>
  </r>
  <r>
    <x v="1472"/>
    <x v="227"/>
    <x v="205"/>
    <x v="4"/>
    <x v="18"/>
    <x v="1467"/>
    <x v="1"/>
  </r>
  <r>
    <x v="1473"/>
    <x v="289"/>
    <x v="293"/>
    <x v="15"/>
    <x v="39"/>
    <x v="1468"/>
    <x v="2"/>
  </r>
  <r>
    <x v="1474"/>
    <x v="38"/>
    <x v="297"/>
    <x v="155"/>
    <x v="2"/>
    <x v="1469"/>
    <x v="1"/>
  </r>
  <r>
    <x v="1475"/>
    <x v="302"/>
    <x v="357"/>
    <x v="450"/>
    <x v="0"/>
    <x v="1470"/>
    <x v="2"/>
  </r>
  <r>
    <x v="1476"/>
    <x v="22"/>
    <x v="288"/>
    <x v="400"/>
    <x v="2"/>
    <x v="1471"/>
    <x v="1"/>
  </r>
  <r>
    <x v="1477"/>
    <x v="102"/>
    <x v="135"/>
    <x v="137"/>
    <x v="38"/>
    <x v="1472"/>
    <x v="2"/>
  </r>
  <r>
    <x v="1478"/>
    <x v="39"/>
    <x v="6"/>
    <x v="54"/>
    <x v="47"/>
    <x v="1473"/>
    <x v="1"/>
  </r>
  <r>
    <x v="1479"/>
    <x v="195"/>
    <x v="130"/>
    <x v="125"/>
    <x v="14"/>
    <x v="1474"/>
    <x v="1"/>
  </r>
  <r>
    <x v="1480"/>
    <x v="123"/>
    <x v="127"/>
    <x v="14"/>
    <x v="0"/>
    <x v="1475"/>
    <x v="0"/>
  </r>
  <r>
    <x v="1481"/>
    <x v="85"/>
    <x v="305"/>
    <x v="451"/>
    <x v="30"/>
    <x v="1476"/>
    <x v="1"/>
  </r>
  <r>
    <x v="1482"/>
    <x v="68"/>
    <x v="69"/>
    <x v="279"/>
    <x v="3"/>
    <x v="1477"/>
    <x v="1"/>
  </r>
  <r>
    <x v="1483"/>
    <x v="68"/>
    <x v="69"/>
    <x v="120"/>
    <x v="46"/>
    <x v="1478"/>
    <x v="1"/>
  </r>
  <r>
    <x v="1484"/>
    <x v="292"/>
    <x v="279"/>
    <x v="80"/>
    <x v="49"/>
    <x v="1479"/>
    <x v="1"/>
  </r>
  <r>
    <x v="1485"/>
    <x v="24"/>
    <x v="193"/>
    <x v="34"/>
    <x v="13"/>
    <x v="1480"/>
    <x v="1"/>
  </r>
  <r>
    <x v="1486"/>
    <x v="351"/>
    <x v="0"/>
    <x v="438"/>
    <x v="40"/>
    <x v="1481"/>
    <x v="1"/>
  </r>
  <r>
    <x v="1487"/>
    <x v="0"/>
    <x v="0"/>
    <x v="4"/>
    <x v="21"/>
    <x v="1482"/>
    <x v="0"/>
  </r>
  <r>
    <x v="1488"/>
    <x v="349"/>
    <x v="304"/>
    <x v="4"/>
    <x v="23"/>
    <x v="1483"/>
    <x v="2"/>
  </r>
  <r>
    <x v="1489"/>
    <x v="260"/>
    <x v="316"/>
    <x v="452"/>
    <x v="21"/>
    <x v="1067"/>
    <x v="3"/>
  </r>
  <r>
    <x v="1490"/>
    <x v="10"/>
    <x v="192"/>
    <x v="425"/>
    <x v="44"/>
    <x v="1484"/>
    <x v="2"/>
  </r>
  <r>
    <x v="1491"/>
    <x v="190"/>
    <x v="191"/>
    <x v="5"/>
    <x v="27"/>
    <x v="1485"/>
    <x v="1"/>
  </r>
  <r>
    <x v="1492"/>
    <x v="281"/>
    <x v="54"/>
    <x v="435"/>
    <x v="2"/>
    <x v="1486"/>
    <x v="1"/>
  </r>
  <r>
    <x v="1493"/>
    <x v="94"/>
    <x v="228"/>
    <x v="34"/>
    <x v="35"/>
    <x v="1487"/>
    <x v="2"/>
  </r>
  <r>
    <x v="1494"/>
    <x v="164"/>
    <x v="160"/>
    <x v="155"/>
    <x v="24"/>
    <x v="1488"/>
    <x v="1"/>
  </r>
  <r>
    <x v="1495"/>
    <x v="349"/>
    <x v="245"/>
    <x v="4"/>
    <x v="19"/>
    <x v="1489"/>
    <x v="2"/>
  </r>
  <r>
    <x v="1496"/>
    <x v="157"/>
    <x v="130"/>
    <x v="70"/>
    <x v="48"/>
    <x v="1490"/>
    <x v="1"/>
  </r>
  <r>
    <x v="1497"/>
    <x v="142"/>
    <x v="193"/>
    <x v="453"/>
    <x v="32"/>
    <x v="1491"/>
    <x v="0"/>
  </r>
  <r>
    <x v="1498"/>
    <x v="325"/>
    <x v="23"/>
    <x v="53"/>
    <x v="38"/>
    <x v="1492"/>
    <x v="1"/>
  </r>
  <r>
    <x v="1499"/>
    <x v="314"/>
    <x v="170"/>
    <x v="155"/>
    <x v="22"/>
    <x v="1493"/>
    <x v="2"/>
  </r>
  <r>
    <x v="1500"/>
    <x v="200"/>
    <x v="292"/>
    <x v="108"/>
    <x v="43"/>
    <x v="1494"/>
    <x v="1"/>
  </r>
  <r>
    <x v="1501"/>
    <x v="207"/>
    <x v="224"/>
    <x v="59"/>
    <x v="38"/>
    <x v="1495"/>
    <x v="1"/>
  </r>
  <r>
    <x v="1502"/>
    <x v="218"/>
    <x v="195"/>
    <x v="252"/>
    <x v="21"/>
    <x v="1496"/>
    <x v="3"/>
  </r>
  <r>
    <x v="1503"/>
    <x v="14"/>
    <x v="14"/>
    <x v="34"/>
    <x v="48"/>
    <x v="1497"/>
    <x v="2"/>
  </r>
  <r>
    <x v="1504"/>
    <x v="63"/>
    <x v="151"/>
    <x v="164"/>
    <x v="30"/>
    <x v="1498"/>
    <x v="2"/>
  </r>
  <r>
    <x v="1505"/>
    <x v="252"/>
    <x v="282"/>
    <x v="170"/>
    <x v="34"/>
    <x v="1499"/>
    <x v="2"/>
  </r>
  <r>
    <x v="1506"/>
    <x v="185"/>
    <x v="187"/>
    <x v="59"/>
    <x v="40"/>
    <x v="1500"/>
    <x v="2"/>
  </r>
  <r>
    <x v="1507"/>
    <x v="293"/>
    <x v="164"/>
    <x v="454"/>
    <x v="16"/>
    <x v="1501"/>
    <x v="0"/>
  </r>
  <r>
    <x v="1508"/>
    <x v="111"/>
    <x v="266"/>
    <x v="54"/>
    <x v="35"/>
    <x v="1502"/>
    <x v="0"/>
  </r>
  <r>
    <x v="1509"/>
    <x v="13"/>
    <x v="13"/>
    <x v="227"/>
    <x v="7"/>
    <x v="1503"/>
    <x v="3"/>
  </r>
  <r>
    <x v="1510"/>
    <x v="194"/>
    <x v="77"/>
    <x v="84"/>
    <x v="41"/>
    <x v="1504"/>
    <x v="1"/>
  </r>
  <r>
    <x v="1511"/>
    <x v="316"/>
    <x v="285"/>
    <x v="54"/>
    <x v="12"/>
    <x v="1505"/>
    <x v="0"/>
  </r>
  <r>
    <x v="1512"/>
    <x v="1"/>
    <x v="1"/>
    <x v="455"/>
    <x v="34"/>
    <x v="1506"/>
    <x v="1"/>
  </r>
  <r>
    <x v="1513"/>
    <x v="236"/>
    <x v="46"/>
    <x v="241"/>
    <x v="11"/>
    <x v="1507"/>
    <x v="1"/>
  </r>
  <r>
    <x v="1514"/>
    <x v="233"/>
    <x v="109"/>
    <x v="104"/>
    <x v="19"/>
    <x v="1508"/>
    <x v="1"/>
  </r>
  <r>
    <x v="1515"/>
    <x v="239"/>
    <x v="306"/>
    <x v="8"/>
    <x v="40"/>
    <x v="1509"/>
    <x v="1"/>
  </r>
  <r>
    <x v="1516"/>
    <x v="213"/>
    <x v="361"/>
    <x v="178"/>
    <x v="26"/>
    <x v="1510"/>
    <x v="1"/>
  </r>
  <r>
    <x v="1517"/>
    <x v="183"/>
    <x v="367"/>
    <x v="57"/>
    <x v="19"/>
    <x v="1511"/>
    <x v="1"/>
  </r>
  <r>
    <x v="1518"/>
    <x v="225"/>
    <x v="157"/>
    <x v="240"/>
    <x v="32"/>
    <x v="1512"/>
    <x v="2"/>
  </r>
  <r>
    <x v="1519"/>
    <x v="104"/>
    <x v="108"/>
    <x v="170"/>
    <x v="48"/>
    <x v="1513"/>
    <x v="1"/>
  </r>
  <r>
    <x v="1520"/>
    <x v="135"/>
    <x v="138"/>
    <x v="96"/>
    <x v="41"/>
    <x v="1514"/>
    <x v="3"/>
  </r>
  <r>
    <x v="1521"/>
    <x v="217"/>
    <x v="111"/>
    <x v="47"/>
    <x v="41"/>
    <x v="1515"/>
    <x v="3"/>
  </r>
  <r>
    <x v="1522"/>
    <x v="117"/>
    <x v="103"/>
    <x v="265"/>
    <x v="21"/>
    <x v="1516"/>
    <x v="2"/>
  </r>
  <r>
    <x v="1523"/>
    <x v="122"/>
    <x v="180"/>
    <x v="9"/>
    <x v="19"/>
    <x v="1517"/>
    <x v="1"/>
  </r>
  <r>
    <x v="1524"/>
    <x v="108"/>
    <x v="111"/>
    <x v="138"/>
    <x v="3"/>
    <x v="1518"/>
    <x v="0"/>
  </r>
  <r>
    <x v="1525"/>
    <x v="20"/>
    <x v="141"/>
    <x v="247"/>
    <x v="38"/>
    <x v="1519"/>
    <x v="2"/>
  </r>
  <r>
    <x v="1526"/>
    <x v="94"/>
    <x v="240"/>
    <x v="44"/>
    <x v="20"/>
    <x v="1520"/>
    <x v="3"/>
  </r>
  <r>
    <x v="1527"/>
    <x v="78"/>
    <x v="278"/>
    <x v="409"/>
    <x v="0"/>
    <x v="1521"/>
    <x v="1"/>
  </r>
  <r>
    <x v="1528"/>
    <x v="64"/>
    <x v="68"/>
    <x v="127"/>
    <x v="48"/>
    <x v="1522"/>
    <x v="1"/>
  </r>
  <r>
    <x v="1529"/>
    <x v="11"/>
    <x v="218"/>
    <x v="5"/>
    <x v="44"/>
    <x v="1523"/>
    <x v="1"/>
  </r>
  <r>
    <x v="1530"/>
    <x v="352"/>
    <x v="68"/>
    <x v="12"/>
    <x v="32"/>
    <x v="1524"/>
    <x v="1"/>
  </r>
  <r>
    <x v="1531"/>
    <x v="118"/>
    <x v="122"/>
    <x v="456"/>
    <x v="16"/>
    <x v="1525"/>
    <x v="0"/>
  </r>
  <r>
    <x v="1532"/>
    <x v="300"/>
    <x v="179"/>
    <x v="127"/>
    <x v="43"/>
    <x v="1526"/>
    <x v="0"/>
  </r>
  <r>
    <x v="1533"/>
    <x v="56"/>
    <x v="230"/>
    <x v="397"/>
    <x v="16"/>
    <x v="1527"/>
    <x v="2"/>
  </r>
  <r>
    <x v="1534"/>
    <x v="185"/>
    <x v="39"/>
    <x v="457"/>
    <x v="49"/>
    <x v="1528"/>
    <x v="1"/>
  </r>
  <r>
    <x v="1535"/>
    <x v="8"/>
    <x v="141"/>
    <x v="338"/>
    <x v="17"/>
    <x v="1529"/>
    <x v="3"/>
  </r>
  <r>
    <x v="1536"/>
    <x v="297"/>
    <x v="271"/>
    <x v="412"/>
    <x v="27"/>
    <x v="1530"/>
    <x v="3"/>
  </r>
  <r>
    <x v="1537"/>
    <x v="26"/>
    <x v="161"/>
    <x v="5"/>
    <x v="46"/>
    <x v="1531"/>
    <x v="1"/>
  </r>
  <r>
    <x v="1538"/>
    <x v="56"/>
    <x v="61"/>
    <x v="420"/>
    <x v="10"/>
    <x v="1532"/>
    <x v="2"/>
  </r>
  <r>
    <x v="1539"/>
    <x v="0"/>
    <x v="164"/>
    <x v="319"/>
    <x v="24"/>
    <x v="1533"/>
    <x v="1"/>
  </r>
  <r>
    <x v="1540"/>
    <x v="215"/>
    <x v="144"/>
    <x v="142"/>
    <x v="14"/>
    <x v="1534"/>
    <x v="1"/>
  </r>
  <r>
    <x v="1541"/>
    <x v="130"/>
    <x v="134"/>
    <x v="413"/>
    <x v="40"/>
    <x v="1535"/>
    <x v="0"/>
  </r>
  <r>
    <x v="1542"/>
    <x v="79"/>
    <x v="363"/>
    <x v="102"/>
    <x v="23"/>
    <x v="1536"/>
    <x v="2"/>
  </r>
  <r>
    <x v="1543"/>
    <x v="297"/>
    <x v="172"/>
    <x v="458"/>
    <x v="15"/>
    <x v="1537"/>
    <x v="1"/>
  </r>
  <r>
    <x v="1544"/>
    <x v="72"/>
    <x v="70"/>
    <x v="459"/>
    <x v="35"/>
    <x v="1538"/>
    <x v="2"/>
  </r>
  <r>
    <x v="1545"/>
    <x v="174"/>
    <x v="173"/>
    <x v="240"/>
    <x v="17"/>
    <x v="1539"/>
    <x v="2"/>
  </r>
  <r>
    <x v="1546"/>
    <x v="84"/>
    <x v="28"/>
    <x v="146"/>
    <x v="2"/>
    <x v="1540"/>
    <x v="1"/>
  </r>
  <r>
    <x v="1547"/>
    <x v="149"/>
    <x v="343"/>
    <x v="460"/>
    <x v="7"/>
    <x v="1541"/>
    <x v="2"/>
  </r>
  <r>
    <x v="1548"/>
    <x v="45"/>
    <x v="61"/>
    <x v="337"/>
    <x v="19"/>
    <x v="1542"/>
    <x v="2"/>
  </r>
  <r>
    <x v="1549"/>
    <x v="14"/>
    <x v="332"/>
    <x v="34"/>
    <x v="30"/>
    <x v="1543"/>
    <x v="2"/>
  </r>
  <r>
    <x v="1550"/>
    <x v="219"/>
    <x v="113"/>
    <x v="21"/>
    <x v="13"/>
    <x v="1544"/>
    <x v="1"/>
  </r>
  <r>
    <x v="1551"/>
    <x v="228"/>
    <x v="222"/>
    <x v="158"/>
    <x v="32"/>
    <x v="1545"/>
    <x v="1"/>
  </r>
  <r>
    <x v="1552"/>
    <x v="22"/>
    <x v="233"/>
    <x v="65"/>
    <x v="24"/>
    <x v="1546"/>
    <x v="3"/>
  </r>
  <r>
    <x v="1553"/>
    <x v="240"/>
    <x v="233"/>
    <x v="320"/>
    <x v="45"/>
    <x v="1547"/>
    <x v="1"/>
  </r>
  <r>
    <x v="1554"/>
    <x v="26"/>
    <x v="18"/>
    <x v="127"/>
    <x v="19"/>
    <x v="1548"/>
    <x v="0"/>
  </r>
  <r>
    <x v="1555"/>
    <x v="215"/>
    <x v="206"/>
    <x v="44"/>
    <x v="44"/>
    <x v="1549"/>
    <x v="1"/>
  </r>
  <r>
    <x v="1556"/>
    <x v="123"/>
    <x v="133"/>
    <x v="362"/>
    <x v="42"/>
    <x v="1550"/>
    <x v="2"/>
  </r>
  <r>
    <x v="1557"/>
    <x v="22"/>
    <x v="233"/>
    <x v="93"/>
    <x v="12"/>
    <x v="1551"/>
    <x v="1"/>
  </r>
  <r>
    <x v="1558"/>
    <x v="177"/>
    <x v="53"/>
    <x v="373"/>
    <x v="5"/>
    <x v="1552"/>
    <x v="2"/>
  </r>
  <r>
    <x v="1559"/>
    <x v="40"/>
    <x v="218"/>
    <x v="112"/>
    <x v="33"/>
    <x v="1553"/>
    <x v="1"/>
  </r>
  <r>
    <x v="1560"/>
    <x v="152"/>
    <x v="270"/>
    <x v="28"/>
    <x v="21"/>
    <x v="1554"/>
    <x v="1"/>
  </r>
  <r>
    <x v="1561"/>
    <x v="348"/>
    <x v="298"/>
    <x v="125"/>
    <x v="8"/>
    <x v="1555"/>
    <x v="1"/>
  </r>
  <r>
    <x v="1562"/>
    <x v="1"/>
    <x v="134"/>
    <x v="11"/>
    <x v="8"/>
    <x v="1556"/>
    <x v="1"/>
  </r>
  <r>
    <x v="1563"/>
    <x v="165"/>
    <x v="14"/>
    <x v="44"/>
    <x v="31"/>
    <x v="1557"/>
    <x v="2"/>
  </r>
  <r>
    <x v="1564"/>
    <x v="324"/>
    <x v="10"/>
    <x v="84"/>
    <x v="25"/>
    <x v="1558"/>
    <x v="2"/>
  </r>
  <r>
    <x v="1565"/>
    <x v="38"/>
    <x v="343"/>
    <x v="461"/>
    <x v="0"/>
    <x v="1559"/>
    <x v="2"/>
  </r>
  <r>
    <x v="1566"/>
    <x v="69"/>
    <x v="75"/>
    <x v="30"/>
    <x v="31"/>
    <x v="1560"/>
    <x v="2"/>
  </r>
  <r>
    <x v="1567"/>
    <x v="81"/>
    <x v="322"/>
    <x v="43"/>
    <x v="22"/>
    <x v="1561"/>
    <x v="0"/>
  </r>
  <r>
    <x v="1568"/>
    <x v="75"/>
    <x v="79"/>
    <x v="5"/>
    <x v="23"/>
    <x v="1562"/>
    <x v="1"/>
  </r>
  <r>
    <x v="1569"/>
    <x v="60"/>
    <x v="271"/>
    <x v="32"/>
    <x v="32"/>
    <x v="1563"/>
    <x v="1"/>
  </r>
  <r>
    <x v="1570"/>
    <x v="227"/>
    <x v="205"/>
    <x v="5"/>
    <x v="18"/>
    <x v="1564"/>
    <x v="1"/>
  </r>
  <r>
    <x v="1571"/>
    <x v="91"/>
    <x v="95"/>
    <x v="188"/>
    <x v="13"/>
    <x v="1565"/>
    <x v="3"/>
  </r>
  <r>
    <x v="1572"/>
    <x v="283"/>
    <x v="320"/>
    <x v="56"/>
    <x v="2"/>
    <x v="1566"/>
    <x v="1"/>
  </r>
  <r>
    <x v="1573"/>
    <x v="223"/>
    <x v="24"/>
    <x v="185"/>
    <x v="42"/>
    <x v="1567"/>
    <x v="1"/>
  </r>
  <r>
    <x v="1574"/>
    <x v="17"/>
    <x v="17"/>
    <x v="32"/>
    <x v="0"/>
    <x v="1568"/>
    <x v="2"/>
  </r>
  <r>
    <x v="1575"/>
    <x v="112"/>
    <x v="174"/>
    <x v="21"/>
    <x v="16"/>
    <x v="1569"/>
    <x v="2"/>
  </r>
  <r>
    <x v="1576"/>
    <x v="297"/>
    <x v="172"/>
    <x v="17"/>
    <x v="39"/>
    <x v="1570"/>
    <x v="3"/>
  </r>
  <r>
    <x v="1577"/>
    <x v="290"/>
    <x v="87"/>
    <x v="228"/>
    <x v="15"/>
    <x v="1571"/>
    <x v="2"/>
  </r>
  <r>
    <x v="1578"/>
    <x v="13"/>
    <x v="13"/>
    <x v="4"/>
    <x v="19"/>
    <x v="1572"/>
    <x v="3"/>
  </r>
  <r>
    <x v="1579"/>
    <x v="167"/>
    <x v="290"/>
    <x v="118"/>
    <x v="9"/>
    <x v="1573"/>
    <x v="0"/>
  </r>
  <r>
    <x v="1580"/>
    <x v="306"/>
    <x v="208"/>
    <x v="462"/>
    <x v="11"/>
    <x v="1574"/>
    <x v="2"/>
  </r>
  <r>
    <x v="1581"/>
    <x v="353"/>
    <x v="219"/>
    <x v="166"/>
    <x v="33"/>
    <x v="1575"/>
    <x v="1"/>
  </r>
  <r>
    <x v="1582"/>
    <x v="89"/>
    <x v="175"/>
    <x v="15"/>
    <x v="1"/>
    <x v="1576"/>
    <x v="0"/>
  </r>
  <r>
    <x v="1583"/>
    <x v="129"/>
    <x v="37"/>
    <x v="419"/>
    <x v="39"/>
    <x v="1577"/>
    <x v="2"/>
  </r>
  <r>
    <x v="1584"/>
    <x v="232"/>
    <x v="251"/>
    <x v="53"/>
    <x v="41"/>
    <x v="1578"/>
    <x v="3"/>
  </r>
  <r>
    <x v="1585"/>
    <x v="154"/>
    <x v="247"/>
    <x v="434"/>
    <x v="3"/>
    <x v="1579"/>
    <x v="3"/>
  </r>
  <r>
    <x v="1586"/>
    <x v="36"/>
    <x v="37"/>
    <x v="461"/>
    <x v="48"/>
    <x v="1580"/>
    <x v="1"/>
  </r>
  <r>
    <x v="1587"/>
    <x v="188"/>
    <x v="189"/>
    <x v="404"/>
    <x v="38"/>
    <x v="1581"/>
    <x v="1"/>
  </r>
  <r>
    <x v="1588"/>
    <x v="308"/>
    <x v="162"/>
    <x v="463"/>
    <x v="24"/>
    <x v="1582"/>
    <x v="1"/>
  </r>
  <r>
    <x v="1589"/>
    <x v="65"/>
    <x v="283"/>
    <x v="135"/>
    <x v="39"/>
    <x v="1583"/>
    <x v="3"/>
  </r>
  <r>
    <x v="1590"/>
    <x v="181"/>
    <x v="150"/>
    <x v="59"/>
    <x v="6"/>
    <x v="1584"/>
    <x v="0"/>
  </r>
  <r>
    <x v="1591"/>
    <x v="57"/>
    <x v="368"/>
    <x v="15"/>
    <x v="10"/>
    <x v="1585"/>
    <x v="3"/>
  </r>
  <r>
    <x v="1592"/>
    <x v="226"/>
    <x v="220"/>
    <x v="361"/>
    <x v="26"/>
    <x v="1586"/>
    <x v="1"/>
  </r>
  <r>
    <x v="1593"/>
    <x v="244"/>
    <x v="239"/>
    <x v="179"/>
    <x v="44"/>
    <x v="1587"/>
    <x v="0"/>
  </r>
  <r>
    <x v="1594"/>
    <x v="199"/>
    <x v="201"/>
    <x v="164"/>
    <x v="44"/>
    <x v="1588"/>
    <x v="1"/>
  </r>
  <r>
    <x v="1595"/>
    <x v="354"/>
    <x v="209"/>
    <x v="199"/>
    <x v="43"/>
    <x v="1589"/>
    <x v="3"/>
  </r>
  <r>
    <x v="1596"/>
    <x v="97"/>
    <x v="140"/>
    <x v="464"/>
    <x v="26"/>
    <x v="1590"/>
    <x v="1"/>
  </r>
  <r>
    <x v="1597"/>
    <x v="326"/>
    <x v="336"/>
    <x v="287"/>
    <x v="13"/>
    <x v="1591"/>
    <x v="1"/>
  </r>
  <r>
    <x v="1598"/>
    <x v="326"/>
    <x v="236"/>
    <x v="368"/>
    <x v="9"/>
    <x v="1592"/>
    <x v="1"/>
  </r>
  <r>
    <x v="1599"/>
    <x v="318"/>
    <x v="320"/>
    <x v="296"/>
    <x v="35"/>
    <x v="1593"/>
    <x v="1"/>
  </r>
  <r>
    <x v="1600"/>
    <x v="143"/>
    <x v="126"/>
    <x v="5"/>
    <x v="14"/>
    <x v="1594"/>
    <x v="0"/>
  </r>
  <r>
    <x v="1601"/>
    <x v="218"/>
    <x v="167"/>
    <x v="145"/>
    <x v="44"/>
    <x v="1595"/>
    <x v="1"/>
  </r>
  <r>
    <x v="1602"/>
    <x v="11"/>
    <x v="109"/>
    <x v="52"/>
    <x v="40"/>
    <x v="1596"/>
    <x v="1"/>
  </r>
  <r>
    <x v="1603"/>
    <x v="55"/>
    <x v="252"/>
    <x v="465"/>
    <x v="8"/>
    <x v="1597"/>
    <x v="3"/>
  </r>
  <r>
    <x v="1604"/>
    <x v="42"/>
    <x v="292"/>
    <x v="448"/>
    <x v="0"/>
    <x v="1598"/>
    <x v="0"/>
  </r>
  <r>
    <x v="1605"/>
    <x v="172"/>
    <x v="169"/>
    <x v="59"/>
    <x v="28"/>
    <x v="1599"/>
    <x v="1"/>
  </r>
  <r>
    <x v="1606"/>
    <x v="64"/>
    <x v="356"/>
    <x v="200"/>
    <x v="17"/>
    <x v="1600"/>
    <x v="1"/>
  </r>
  <r>
    <x v="1607"/>
    <x v="29"/>
    <x v="66"/>
    <x v="465"/>
    <x v="47"/>
    <x v="1601"/>
    <x v="1"/>
  </r>
  <r>
    <x v="1608"/>
    <x v="32"/>
    <x v="176"/>
    <x v="141"/>
    <x v="1"/>
    <x v="1602"/>
    <x v="1"/>
  </r>
  <r>
    <x v="1609"/>
    <x v="201"/>
    <x v="151"/>
    <x v="428"/>
    <x v="32"/>
    <x v="1603"/>
    <x v="0"/>
  </r>
  <r>
    <x v="1610"/>
    <x v="70"/>
    <x v="152"/>
    <x v="47"/>
    <x v="10"/>
    <x v="1604"/>
    <x v="3"/>
  </r>
  <r>
    <x v="1611"/>
    <x v="58"/>
    <x v="137"/>
    <x v="11"/>
    <x v="33"/>
    <x v="1605"/>
    <x v="0"/>
  </r>
  <r>
    <x v="1612"/>
    <x v="172"/>
    <x v="356"/>
    <x v="255"/>
    <x v="37"/>
    <x v="1606"/>
    <x v="2"/>
  </r>
  <r>
    <x v="1613"/>
    <x v="269"/>
    <x v="310"/>
    <x v="21"/>
    <x v="43"/>
    <x v="1607"/>
    <x v="2"/>
  </r>
  <r>
    <x v="1614"/>
    <x v="45"/>
    <x v="96"/>
    <x v="91"/>
    <x v="43"/>
    <x v="1608"/>
    <x v="1"/>
  </r>
  <r>
    <x v="1615"/>
    <x v="40"/>
    <x v="218"/>
    <x v="2"/>
    <x v="46"/>
    <x v="1609"/>
    <x v="2"/>
  </r>
  <r>
    <x v="1616"/>
    <x v="21"/>
    <x v="214"/>
    <x v="178"/>
    <x v="27"/>
    <x v="1610"/>
    <x v="0"/>
  </r>
  <r>
    <x v="1617"/>
    <x v="10"/>
    <x v="10"/>
    <x v="466"/>
    <x v="21"/>
    <x v="1611"/>
    <x v="2"/>
  </r>
  <r>
    <x v="1618"/>
    <x v="85"/>
    <x v="305"/>
    <x v="14"/>
    <x v="31"/>
    <x v="1612"/>
    <x v="3"/>
  </r>
  <r>
    <x v="1619"/>
    <x v="119"/>
    <x v="337"/>
    <x v="8"/>
    <x v="1"/>
    <x v="1613"/>
    <x v="1"/>
  </r>
  <r>
    <x v="1620"/>
    <x v="3"/>
    <x v="352"/>
    <x v="277"/>
    <x v="48"/>
    <x v="1614"/>
    <x v="0"/>
  </r>
  <r>
    <x v="1621"/>
    <x v="200"/>
    <x v="315"/>
    <x v="21"/>
    <x v="34"/>
    <x v="1615"/>
    <x v="2"/>
  </r>
  <r>
    <x v="1622"/>
    <x v="44"/>
    <x v="39"/>
    <x v="64"/>
    <x v="20"/>
    <x v="1616"/>
    <x v="0"/>
  </r>
  <r>
    <x v="1623"/>
    <x v="100"/>
    <x v="103"/>
    <x v="252"/>
    <x v="18"/>
    <x v="1617"/>
    <x v="3"/>
  </r>
  <r>
    <x v="1624"/>
    <x v="25"/>
    <x v="348"/>
    <x v="176"/>
    <x v="26"/>
    <x v="1618"/>
    <x v="3"/>
  </r>
  <r>
    <x v="1625"/>
    <x v="306"/>
    <x v="190"/>
    <x v="164"/>
    <x v="21"/>
    <x v="1619"/>
    <x v="0"/>
  </r>
  <r>
    <x v="1626"/>
    <x v="110"/>
    <x v="261"/>
    <x v="34"/>
    <x v="31"/>
    <x v="1620"/>
    <x v="2"/>
  </r>
  <r>
    <x v="1627"/>
    <x v="237"/>
    <x v="216"/>
    <x v="467"/>
    <x v="27"/>
    <x v="1621"/>
    <x v="0"/>
  </r>
  <r>
    <x v="1628"/>
    <x v="66"/>
    <x v="208"/>
    <x v="21"/>
    <x v="47"/>
    <x v="1622"/>
    <x v="0"/>
  </r>
  <r>
    <x v="1629"/>
    <x v="163"/>
    <x v="298"/>
    <x v="106"/>
    <x v="35"/>
    <x v="1623"/>
    <x v="3"/>
  </r>
  <r>
    <x v="1630"/>
    <x v="17"/>
    <x v="17"/>
    <x v="59"/>
    <x v="2"/>
    <x v="1624"/>
    <x v="3"/>
  </r>
  <r>
    <x v="1631"/>
    <x v="193"/>
    <x v="177"/>
    <x v="3"/>
    <x v="23"/>
    <x v="1625"/>
    <x v="2"/>
  </r>
  <r>
    <x v="1632"/>
    <x v="4"/>
    <x v="291"/>
    <x v="341"/>
    <x v="3"/>
    <x v="1626"/>
    <x v="1"/>
  </r>
  <r>
    <x v="1633"/>
    <x v="316"/>
    <x v="239"/>
    <x v="392"/>
    <x v="25"/>
    <x v="1627"/>
    <x v="3"/>
  </r>
  <r>
    <x v="1634"/>
    <x v="307"/>
    <x v="369"/>
    <x v="15"/>
    <x v="22"/>
    <x v="1628"/>
    <x v="3"/>
  </r>
  <r>
    <x v="1635"/>
    <x v="225"/>
    <x v="365"/>
    <x v="215"/>
    <x v="25"/>
    <x v="1629"/>
    <x v="2"/>
  </r>
  <r>
    <x v="1636"/>
    <x v="288"/>
    <x v="289"/>
    <x v="121"/>
    <x v="31"/>
    <x v="1630"/>
    <x v="3"/>
  </r>
  <r>
    <x v="1637"/>
    <x v="12"/>
    <x v="12"/>
    <x v="468"/>
    <x v="40"/>
    <x v="1631"/>
    <x v="2"/>
  </r>
  <r>
    <x v="1638"/>
    <x v="32"/>
    <x v="33"/>
    <x v="168"/>
    <x v="32"/>
    <x v="1632"/>
    <x v="0"/>
  </r>
  <r>
    <x v="1639"/>
    <x v="248"/>
    <x v="333"/>
    <x v="34"/>
    <x v="42"/>
    <x v="1633"/>
    <x v="3"/>
  </r>
  <r>
    <x v="1640"/>
    <x v="330"/>
    <x v="70"/>
    <x v="30"/>
    <x v="34"/>
    <x v="1634"/>
    <x v="0"/>
  </r>
  <r>
    <x v="1641"/>
    <x v="193"/>
    <x v="177"/>
    <x v="74"/>
    <x v="45"/>
    <x v="1635"/>
    <x v="1"/>
  </r>
  <r>
    <x v="1642"/>
    <x v="65"/>
    <x v="91"/>
    <x v="118"/>
    <x v="0"/>
    <x v="1636"/>
    <x v="0"/>
  </r>
  <r>
    <x v="1643"/>
    <x v="191"/>
    <x v="320"/>
    <x v="469"/>
    <x v="31"/>
    <x v="1637"/>
    <x v="1"/>
  </r>
  <r>
    <x v="1644"/>
    <x v="189"/>
    <x v="208"/>
    <x v="420"/>
    <x v="49"/>
    <x v="1638"/>
    <x v="2"/>
  </r>
  <r>
    <x v="1645"/>
    <x v="313"/>
    <x v="145"/>
    <x v="394"/>
    <x v="45"/>
    <x v="1639"/>
    <x v="1"/>
  </r>
  <r>
    <x v="1646"/>
    <x v="53"/>
    <x v="114"/>
    <x v="5"/>
    <x v="25"/>
    <x v="1640"/>
    <x v="2"/>
  </r>
  <r>
    <x v="1647"/>
    <x v="154"/>
    <x v="247"/>
    <x v="38"/>
    <x v="14"/>
    <x v="111"/>
    <x v="2"/>
  </r>
  <r>
    <x v="1648"/>
    <x v="284"/>
    <x v="7"/>
    <x v="190"/>
    <x v="42"/>
    <x v="1641"/>
    <x v="0"/>
  </r>
  <r>
    <x v="1649"/>
    <x v="40"/>
    <x v="128"/>
    <x v="470"/>
    <x v="31"/>
    <x v="1642"/>
    <x v="1"/>
  </r>
  <r>
    <x v="1650"/>
    <x v="73"/>
    <x v="285"/>
    <x v="43"/>
    <x v="1"/>
    <x v="1643"/>
    <x v="3"/>
  </r>
  <r>
    <x v="1651"/>
    <x v="247"/>
    <x v="275"/>
    <x v="471"/>
    <x v="46"/>
    <x v="1644"/>
    <x v="2"/>
  </r>
  <r>
    <x v="1652"/>
    <x v="90"/>
    <x v="355"/>
    <x v="166"/>
    <x v="41"/>
    <x v="1645"/>
    <x v="2"/>
  </r>
  <r>
    <x v="1653"/>
    <x v="68"/>
    <x v="72"/>
    <x v="208"/>
    <x v="25"/>
    <x v="1646"/>
    <x v="1"/>
  </r>
  <r>
    <x v="1654"/>
    <x v="264"/>
    <x v="213"/>
    <x v="4"/>
    <x v="25"/>
    <x v="1647"/>
    <x v="1"/>
  </r>
  <r>
    <x v="1655"/>
    <x v="141"/>
    <x v="340"/>
    <x v="21"/>
    <x v="40"/>
    <x v="1648"/>
    <x v="0"/>
  </r>
  <r>
    <x v="1656"/>
    <x v="156"/>
    <x v="157"/>
    <x v="4"/>
    <x v="39"/>
    <x v="1649"/>
    <x v="2"/>
  </r>
  <r>
    <x v="1657"/>
    <x v="154"/>
    <x v="362"/>
    <x v="378"/>
    <x v="9"/>
    <x v="1650"/>
    <x v="2"/>
  </r>
  <r>
    <x v="1658"/>
    <x v="188"/>
    <x v="312"/>
    <x v="47"/>
    <x v="44"/>
    <x v="1651"/>
    <x v="1"/>
  </r>
  <r>
    <x v="1659"/>
    <x v="93"/>
    <x v="220"/>
    <x v="472"/>
    <x v="6"/>
    <x v="974"/>
    <x v="3"/>
  </r>
  <r>
    <x v="1660"/>
    <x v="252"/>
    <x v="172"/>
    <x v="84"/>
    <x v="30"/>
    <x v="1652"/>
    <x v="2"/>
  </r>
  <r>
    <x v="1661"/>
    <x v="78"/>
    <x v="84"/>
    <x v="18"/>
    <x v="14"/>
    <x v="1653"/>
    <x v="3"/>
  </r>
  <r>
    <x v="1662"/>
    <x v="165"/>
    <x v="339"/>
    <x v="34"/>
    <x v="39"/>
    <x v="1654"/>
    <x v="2"/>
  </r>
  <r>
    <x v="1663"/>
    <x v="215"/>
    <x v="206"/>
    <x v="253"/>
    <x v="7"/>
    <x v="1655"/>
    <x v="2"/>
  </r>
  <r>
    <x v="1664"/>
    <x v="8"/>
    <x v="106"/>
    <x v="271"/>
    <x v="6"/>
    <x v="1656"/>
    <x v="0"/>
  </r>
  <r>
    <x v="1665"/>
    <x v="218"/>
    <x v="195"/>
    <x v="333"/>
    <x v="28"/>
    <x v="1657"/>
    <x v="1"/>
  </r>
  <r>
    <x v="1666"/>
    <x v="12"/>
    <x v="294"/>
    <x v="41"/>
    <x v="39"/>
    <x v="1658"/>
    <x v="3"/>
  </r>
  <r>
    <x v="1667"/>
    <x v="101"/>
    <x v="119"/>
    <x v="249"/>
    <x v="3"/>
    <x v="1659"/>
    <x v="0"/>
  </r>
  <r>
    <x v="1668"/>
    <x v="31"/>
    <x v="97"/>
    <x v="399"/>
    <x v="45"/>
    <x v="1660"/>
    <x v="3"/>
  </r>
  <r>
    <x v="1669"/>
    <x v="41"/>
    <x v="43"/>
    <x v="28"/>
    <x v="11"/>
    <x v="1661"/>
    <x v="0"/>
  </r>
  <r>
    <x v="1670"/>
    <x v="35"/>
    <x v="186"/>
    <x v="224"/>
    <x v="14"/>
    <x v="1662"/>
    <x v="3"/>
  </r>
  <r>
    <x v="1671"/>
    <x v="293"/>
    <x v="164"/>
    <x v="409"/>
    <x v="35"/>
    <x v="1663"/>
    <x v="3"/>
  </r>
  <r>
    <x v="1672"/>
    <x v="32"/>
    <x v="176"/>
    <x v="14"/>
    <x v="16"/>
    <x v="1664"/>
    <x v="1"/>
  </r>
  <r>
    <x v="1673"/>
    <x v="144"/>
    <x v="82"/>
    <x v="436"/>
    <x v="24"/>
    <x v="1665"/>
    <x v="0"/>
  </r>
  <r>
    <x v="1674"/>
    <x v="178"/>
    <x v="184"/>
    <x v="13"/>
    <x v="46"/>
    <x v="1666"/>
    <x v="1"/>
  </r>
  <r>
    <x v="1675"/>
    <x v="248"/>
    <x v="333"/>
    <x v="34"/>
    <x v="18"/>
    <x v="1667"/>
    <x v="3"/>
  </r>
  <r>
    <x v="1676"/>
    <x v="159"/>
    <x v="315"/>
    <x v="68"/>
    <x v="38"/>
    <x v="1668"/>
    <x v="0"/>
  </r>
  <r>
    <x v="1677"/>
    <x v="254"/>
    <x v="288"/>
    <x v="118"/>
    <x v="18"/>
    <x v="1669"/>
    <x v="1"/>
  </r>
  <r>
    <x v="1678"/>
    <x v="148"/>
    <x v="150"/>
    <x v="473"/>
    <x v="13"/>
    <x v="1670"/>
    <x v="3"/>
  </r>
  <r>
    <x v="1679"/>
    <x v="89"/>
    <x v="175"/>
    <x v="180"/>
    <x v="11"/>
    <x v="1671"/>
    <x v="1"/>
  </r>
  <r>
    <x v="1680"/>
    <x v="0"/>
    <x v="321"/>
    <x v="240"/>
    <x v="42"/>
    <x v="1672"/>
    <x v="0"/>
  </r>
  <r>
    <x v="1681"/>
    <x v="177"/>
    <x v="60"/>
    <x v="410"/>
    <x v="3"/>
    <x v="1673"/>
    <x v="2"/>
  </r>
  <r>
    <x v="1682"/>
    <x v="243"/>
    <x v="284"/>
    <x v="21"/>
    <x v="4"/>
    <x v="1674"/>
    <x v="1"/>
  </r>
  <r>
    <x v="1683"/>
    <x v="259"/>
    <x v="123"/>
    <x v="474"/>
    <x v="2"/>
    <x v="1675"/>
    <x v="2"/>
  </r>
  <r>
    <x v="1684"/>
    <x v="127"/>
    <x v="330"/>
    <x v="342"/>
    <x v="43"/>
    <x v="1676"/>
    <x v="1"/>
  </r>
  <r>
    <x v="1685"/>
    <x v="203"/>
    <x v="347"/>
    <x v="27"/>
    <x v="13"/>
    <x v="1677"/>
    <x v="2"/>
  </r>
  <r>
    <x v="1686"/>
    <x v="332"/>
    <x v="223"/>
    <x v="59"/>
    <x v="49"/>
    <x v="1678"/>
    <x v="1"/>
  </r>
  <r>
    <x v="1687"/>
    <x v="291"/>
    <x v="271"/>
    <x v="263"/>
    <x v="10"/>
    <x v="1679"/>
    <x v="0"/>
  </r>
  <r>
    <x v="1688"/>
    <x v="103"/>
    <x v="107"/>
    <x v="49"/>
    <x v="33"/>
    <x v="1680"/>
    <x v="2"/>
  </r>
  <r>
    <x v="1689"/>
    <x v="50"/>
    <x v="170"/>
    <x v="21"/>
    <x v="23"/>
    <x v="1681"/>
    <x v="0"/>
  </r>
  <r>
    <x v="1690"/>
    <x v="267"/>
    <x v="186"/>
    <x v="84"/>
    <x v="28"/>
    <x v="1682"/>
    <x v="1"/>
  </r>
  <r>
    <x v="1691"/>
    <x v="13"/>
    <x v="43"/>
    <x v="84"/>
    <x v="36"/>
    <x v="1683"/>
    <x v="2"/>
  </r>
  <r>
    <x v="1692"/>
    <x v="190"/>
    <x v="191"/>
    <x v="64"/>
    <x v="3"/>
    <x v="1684"/>
    <x v="1"/>
  </r>
  <r>
    <x v="1693"/>
    <x v="100"/>
    <x v="192"/>
    <x v="334"/>
    <x v="6"/>
    <x v="1685"/>
    <x v="1"/>
  </r>
  <r>
    <x v="1694"/>
    <x v="301"/>
    <x v="281"/>
    <x v="280"/>
    <x v="30"/>
    <x v="1686"/>
    <x v="1"/>
  </r>
  <r>
    <x v="1695"/>
    <x v="163"/>
    <x v="125"/>
    <x v="23"/>
    <x v="25"/>
    <x v="1687"/>
    <x v="2"/>
  </r>
  <r>
    <x v="1696"/>
    <x v="288"/>
    <x v="289"/>
    <x v="475"/>
    <x v="7"/>
    <x v="1688"/>
    <x v="0"/>
  </r>
  <r>
    <x v="1697"/>
    <x v="126"/>
    <x v="225"/>
    <x v="197"/>
    <x v="23"/>
    <x v="1689"/>
    <x v="0"/>
  </r>
  <r>
    <x v="1698"/>
    <x v="90"/>
    <x v="355"/>
    <x v="476"/>
    <x v="25"/>
    <x v="1690"/>
    <x v="1"/>
  </r>
  <r>
    <x v="1699"/>
    <x v="8"/>
    <x v="31"/>
    <x v="32"/>
    <x v="39"/>
    <x v="1691"/>
    <x v="3"/>
  </r>
  <r>
    <x v="1700"/>
    <x v="3"/>
    <x v="116"/>
    <x v="209"/>
    <x v="1"/>
    <x v="1692"/>
    <x v="0"/>
  </r>
  <r>
    <x v="1701"/>
    <x v="66"/>
    <x v="70"/>
    <x v="59"/>
    <x v="46"/>
    <x v="1693"/>
    <x v="1"/>
  </r>
  <r>
    <x v="1702"/>
    <x v="261"/>
    <x v="213"/>
    <x v="477"/>
    <x v="48"/>
    <x v="551"/>
    <x v="2"/>
  </r>
  <r>
    <x v="1703"/>
    <x v="236"/>
    <x v="269"/>
    <x v="255"/>
    <x v="29"/>
    <x v="1694"/>
    <x v="2"/>
  </r>
  <r>
    <x v="1704"/>
    <x v="252"/>
    <x v="271"/>
    <x v="15"/>
    <x v="7"/>
    <x v="1695"/>
    <x v="0"/>
  </r>
  <r>
    <x v="1705"/>
    <x v="226"/>
    <x v="220"/>
    <x v="135"/>
    <x v="33"/>
    <x v="1696"/>
    <x v="1"/>
  </r>
  <r>
    <x v="1706"/>
    <x v="72"/>
    <x v="324"/>
    <x v="478"/>
    <x v="46"/>
    <x v="1697"/>
    <x v="2"/>
  </r>
  <r>
    <x v="1707"/>
    <x v="46"/>
    <x v="74"/>
    <x v="245"/>
    <x v="26"/>
    <x v="1698"/>
    <x v="1"/>
  </r>
  <r>
    <x v="1708"/>
    <x v="228"/>
    <x v="159"/>
    <x v="98"/>
    <x v="13"/>
    <x v="1699"/>
    <x v="1"/>
  </r>
  <r>
    <x v="1709"/>
    <x v="239"/>
    <x v="311"/>
    <x v="172"/>
    <x v="7"/>
    <x v="1700"/>
    <x v="0"/>
  </r>
  <r>
    <x v="1710"/>
    <x v="168"/>
    <x v="125"/>
    <x v="295"/>
    <x v="10"/>
    <x v="1701"/>
    <x v="1"/>
  </r>
  <r>
    <x v="1711"/>
    <x v="271"/>
    <x v="302"/>
    <x v="304"/>
    <x v="41"/>
    <x v="1702"/>
    <x v="1"/>
  </r>
  <r>
    <x v="1712"/>
    <x v="296"/>
    <x v="295"/>
    <x v="479"/>
    <x v="15"/>
    <x v="1703"/>
    <x v="0"/>
  </r>
  <r>
    <x v="1713"/>
    <x v="39"/>
    <x v="6"/>
    <x v="5"/>
    <x v="42"/>
    <x v="1704"/>
    <x v="3"/>
  </r>
  <r>
    <x v="1714"/>
    <x v="153"/>
    <x v="327"/>
    <x v="118"/>
    <x v="36"/>
    <x v="1705"/>
    <x v="0"/>
  </r>
  <r>
    <x v="1715"/>
    <x v="279"/>
    <x v="147"/>
    <x v="155"/>
    <x v="23"/>
    <x v="1706"/>
    <x v="1"/>
  </r>
  <r>
    <x v="1716"/>
    <x v="48"/>
    <x v="52"/>
    <x v="230"/>
    <x v="22"/>
    <x v="1707"/>
    <x v="2"/>
  </r>
  <r>
    <x v="1717"/>
    <x v="111"/>
    <x v="223"/>
    <x v="38"/>
    <x v="32"/>
    <x v="1708"/>
    <x v="0"/>
  </r>
  <r>
    <x v="1718"/>
    <x v="114"/>
    <x v="106"/>
    <x v="156"/>
    <x v="30"/>
    <x v="1709"/>
    <x v="2"/>
  </r>
  <r>
    <x v="1719"/>
    <x v="331"/>
    <x v="313"/>
    <x v="122"/>
    <x v="20"/>
    <x v="1710"/>
    <x v="0"/>
  </r>
  <r>
    <x v="1720"/>
    <x v="68"/>
    <x v="69"/>
    <x v="70"/>
    <x v="31"/>
    <x v="1711"/>
    <x v="1"/>
  </r>
  <r>
    <x v="1721"/>
    <x v="143"/>
    <x v="126"/>
    <x v="4"/>
    <x v="9"/>
    <x v="1712"/>
    <x v="3"/>
  </r>
  <r>
    <x v="1722"/>
    <x v="70"/>
    <x v="123"/>
    <x v="4"/>
    <x v="3"/>
    <x v="1713"/>
    <x v="1"/>
  </r>
  <r>
    <x v="1723"/>
    <x v="63"/>
    <x v="67"/>
    <x v="180"/>
    <x v="2"/>
    <x v="1714"/>
    <x v="3"/>
  </r>
  <r>
    <x v="1724"/>
    <x v="181"/>
    <x v="15"/>
    <x v="240"/>
    <x v="27"/>
    <x v="1715"/>
    <x v="2"/>
  </r>
  <r>
    <x v="1725"/>
    <x v="65"/>
    <x v="69"/>
    <x v="91"/>
    <x v="8"/>
    <x v="1716"/>
    <x v="0"/>
  </r>
  <r>
    <x v="1726"/>
    <x v="2"/>
    <x v="365"/>
    <x v="90"/>
    <x v="19"/>
    <x v="1717"/>
    <x v="2"/>
  </r>
  <r>
    <x v="1727"/>
    <x v="248"/>
    <x v="333"/>
    <x v="335"/>
    <x v="15"/>
    <x v="1718"/>
    <x v="2"/>
  </r>
  <r>
    <x v="1728"/>
    <x v="179"/>
    <x v="293"/>
    <x v="39"/>
    <x v="16"/>
    <x v="1719"/>
    <x v="3"/>
  </r>
  <r>
    <x v="1729"/>
    <x v="107"/>
    <x v="110"/>
    <x v="96"/>
    <x v="8"/>
    <x v="1720"/>
    <x v="0"/>
  </r>
  <r>
    <x v="1730"/>
    <x v="150"/>
    <x v="153"/>
    <x v="5"/>
    <x v="5"/>
    <x v="1721"/>
    <x v="1"/>
  </r>
  <r>
    <x v="1731"/>
    <x v="306"/>
    <x v="190"/>
    <x v="401"/>
    <x v="47"/>
    <x v="1722"/>
    <x v="2"/>
  </r>
  <r>
    <x v="1732"/>
    <x v="281"/>
    <x v="231"/>
    <x v="156"/>
    <x v="26"/>
    <x v="1723"/>
    <x v="2"/>
  </r>
  <r>
    <x v="1733"/>
    <x v="219"/>
    <x v="113"/>
    <x v="312"/>
    <x v="48"/>
    <x v="1724"/>
    <x v="2"/>
  </r>
  <r>
    <x v="1734"/>
    <x v="186"/>
    <x v="248"/>
    <x v="84"/>
    <x v="35"/>
    <x v="1725"/>
    <x v="0"/>
  </r>
  <r>
    <x v="1735"/>
    <x v="38"/>
    <x v="297"/>
    <x v="84"/>
    <x v="33"/>
    <x v="1726"/>
    <x v="1"/>
  </r>
  <r>
    <x v="1736"/>
    <x v="50"/>
    <x v="199"/>
    <x v="93"/>
    <x v="22"/>
    <x v="1727"/>
    <x v="2"/>
  </r>
  <r>
    <x v="1737"/>
    <x v="283"/>
    <x v="280"/>
    <x v="54"/>
    <x v="29"/>
    <x v="1728"/>
    <x v="0"/>
  </r>
  <r>
    <x v="1738"/>
    <x v="125"/>
    <x v="319"/>
    <x v="21"/>
    <x v="45"/>
    <x v="1729"/>
    <x v="0"/>
  </r>
  <r>
    <x v="1739"/>
    <x v="13"/>
    <x v="43"/>
    <x v="38"/>
    <x v="49"/>
    <x v="1730"/>
    <x v="2"/>
  </r>
  <r>
    <x v="1740"/>
    <x v="103"/>
    <x v="5"/>
    <x v="229"/>
    <x v="44"/>
    <x v="1731"/>
    <x v="2"/>
  </r>
  <r>
    <x v="1741"/>
    <x v="300"/>
    <x v="293"/>
    <x v="480"/>
    <x v="5"/>
    <x v="1732"/>
    <x v="1"/>
  </r>
  <r>
    <x v="1742"/>
    <x v="171"/>
    <x v="89"/>
    <x v="132"/>
    <x v="2"/>
    <x v="1733"/>
    <x v="1"/>
  </r>
  <r>
    <x v="1743"/>
    <x v="246"/>
    <x v="127"/>
    <x v="21"/>
    <x v="39"/>
    <x v="1734"/>
    <x v="2"/>
  </r>
  <r>
    <x v="1744"/>
    <x v="192"/>
    <x v="17"/>
    <x v="154"/>
    <x v="9"/>
    <x v="1735"/>
    <x v="3"/>
  </r>
  <r>
    <x v="1745"/>
    <x v="162"/>
    <x v="205"/>
    <x v="4"/>
    <x v="26"/>
    <x v="1736"/>
    <x v="0"/>
  </r>
  <r>
    <x v="1746"/>
    <x v="291"/>
    <x v="250"/>
    <x v="127"/>
    <x v="24"/>
    <x v="1737"/>
    <x v="1"/>
  </r>
  <r>
    <x v="1747"/>
    <x v="101"/>
    <x v="203"/>
    <x v="194"/>
    <x v="5"/>
    <x v="1738"/>
    <x v="2"/>
  </r>
  <r>
    <x v="1748"/>
    <x v="104"/>
    <x v="84"/>
    <x v="135"/>
    <x v="3"/>
    <x v="1739"/>
    <x v="1"/>
  </r>
  <r>
    <x v="1749"/>
    <x v="225"/>
    <x v="365"/>
    <x v="311"/>
    <x v="16"/>
    <x v="1740"/>
    <x v="0"/>
  </r>
  <r>
    <x v="1750"/>
    <x v="288"/>
    <x v="260"/>
    <x v="176"/>
    <x v="24"/>
    <x v="1741"/>
    <x v="0"/>
  </r>
  <r>
    <x v="1751"/>
    <x v="14"/>
    <x v="14"/>
    <x v="84"/>
    <x v="25"/>
    <x v="1742"/>
    <x v="0"/>
  </r>
  <r>
    <x v="1752"/>
    <x v="322"/>
    <x v="276"/>
    <x v="481"/>
    <x v="19"/>
    <x v="1743"/>
    <x v="3"/>
  </r>
  <r>
    <x v="1753"/>
    <x v="90"/>
    <x v="94"/>
    <x v="286"/>
    <x v="24"/>
    <x v="1744"/>
    <x v="2"/>
  </r>
  <r>
    <x v="1754"/>
    <x v="197"/>
    <x v="200"/>
    <x v="188"/>
    <x v="20"/>
    <x v="1745"/>
    <x v="1"/>
  </r>
  <r>
    <x v="1755"/>
    <x v="149"/>
    <x v="195"/>
    <x v="200"/>
    <x v="11"/>
    <x v="1746"/>
    <x v="1"/>
  </r>
  <r>
    <x v="1756"/>
    <x v="216"/>
    <x v="303"/>
    <x v="482"/>
    <x v="42"/>
    <x v="1747"/>
    <x v="1"/>
  </r>
  <r>
    <x v="1757"/>
    <x v="245"/>
    <x v="294"/>
    <x v="483"/>
    <x v="10"/>
    <x v="1748"/>
    <x v="2"/>
  </r>
  <r>
    <x v="1758"/>
    <x v="190"/>
    <x v="156"/>
    <x v="84"/>
    <x v="38"/>
    <x v="1749"/>
    <x v="3"/>
  </r>
  <r>
    <x v="1759"/>
    <x v="60"/>
    <x v="282"/>
    <x v="333"/>
    <x v="40"/>
    <x v="1750"/>
    <x v="2"/>
  </r>
  <r>
    <x v="1760"/>
    <x v="109"/>
    <x v="112"/>
    <x v="228"/>
    <x v="36"/>
    <x v="1751"/>
    <x v="1"/>
  </r>
  <r>
    <x v="1761"/>
    <x v="177"/>
    <x v="60"/>
    <x v="179"/>
    <x v="41"/>
    <x v="1752"/>
    <x v="1"/>
  </r>
  <r>
    <x v="1762"/>
    <x v="73"/>
    <x v="38"/>
    <x v="14"/>
    <x v="44"/>
    <x v="1753"/>
    <x v="2"/>
  </r>
  <r>
    <x v="1763"/>
    <x v="290"/>
    <x v="87"/>
    <x v="484"/>
    <x v="1"/>
    <x v="1754"/>
    <x v="2"/>
  </r>
  <r>
    <x v="1764"/>
    <x v="146"/>
    <x v="88"/>
    <x v="188"/>
    <x v="40"/>
    <x v="1755"/>
    <x v="3"/>
  </r>
  <r>
    <x v="1765"/>
    <x v="108"/>
    <x v="111"/>
    <x v="54"/>
    <x v="33"/>
    <x v="1756"/>
    <x v="3"/>
  </r>
  <r>
    <x v="1766"/>
    <x v="276"/>
    <x v="49"/>
    <x v="438"/>
    <x v="20"/>
    <x v="1757"/>
    <x v="1"/>
  </r>
  <r>
    <x v="1767"/>
    <x v="9"/>
    <x v="9"/>
    <x v="216"/>
    <x v="19"/>
    <x v="1758"/>
    <x v="3"/>
  </r>
  <r>
    <x v="1768"/>
    <x v="194"/>
    <x v="196"/>
    <x v="485"/>
    <x v="22"/>
    <x v="1759"/>
    <x v="1"/>
  </r>
  <r>
    <x v="1769"/>
    <x v="269"/>
    <x v="45"/>
    <x v="310"/>
    <x v="12"/>
    <x v="1760"/>
    <x v="1"/>
  </r>
  <r>
    <x v="1770"/>
    <x v="126"/>
    <x v="210"/>
    <x v="4"/>
    <x v="9"/>
    <x v="1761"/>
    <x v="1"/>
  </r>
  <r>
    <x v="1771"/>
    <x v="250"/>
    <x v="248"/>
    <x v="142"/>
    <x v="19"/>
    <x v="188"/>
    <x v="1"/>
  </r>
  <r>
    <x v="1772"/>
    <x v="126"/>
    <x v="132"/>
    <x v="161"/>
    <x v="37"/>
    <x v="1762"/>
    <x v="1"/>
  </r>
  <r>
    <x v="1773"/>
    <x v="241"/>
    <x v="234"/>
    <x v="19"/>
    <x v="31"/>
    <x v="1763"/>
    <x v="3"/>
  </r>
  <r>
    <x v="1774"/>
    <x v="44"/>
    <x v="187"/>
    <x v="54"/>
    <x v="37"/>
    <x v="1764"/>
    <x v="0"/>
  </r>
  <r>
    <x v="1775"/>
    <x v="82"/>
    <x v="292"/>
    <x v="329"/>
    <x v="29"/>
    <x v="1765"/>
    <x v="0"/>
  </r>
  <r>
    <x v="1776"/>
    <x v="226"/>
    <x v="161"/>
    <x v="40"/>
    <x v="5"/>
    <x v="1766"/>
    <x v="1"/>
  </r>
  <r>
    <x v="1777"/>
    <x v="202"/>
    <x v="280"/>
    <x v="28"/>
    <x v="49"/>
    <x v="1767"/>
    <x v="1"/>
  </r>
  <r>
    <x v="1778"/>
    <x v="181"/>
    <x v="197"/>
    <x v="377"/>
    <x v="44"/>
    <x v="1768"/>
    <x v="1"/>
  </r>
  <r>
    <x v="1779"/>
    <x v="22"/>
    <x v="351"/>
    <x v="197"/>
    <x v="10"/>
    <x v="1769"/>
    <x v="2"/>
  </r>
  <r>
    <x v="1780"/>
    <x v="111"/>
    <x v="223"/>
    <x v="226"/>
    <x v="28"/>
    <x v="1770"/>
    <x v="2"/>
  </r>
  <r>
    <x v="1781"/>
    <x v="164"/>
    <x v="124"/>
    <x v="5"/>
    <x v="10"/>
    <x v="1771"/>
    <x v="3"/>
  </r>
  <r>
    <x v="1782"/>
    <x v="11"/>
    <x v="59"/>
    <x v="293"/>
    <x v="43"/>
    <x v="1772"/>
    <x v="0"/>
  </r>
  <r>
    <x v="1783"/>
    <x v="128"/>
    <x v="127"/>
    <x v="486"/>
    <x v="39"/>
    <x v="1773"/>
    <x v="2"/>
  </r>
  <r>
    <x v="1784"/>
    <x v="236"/>
    <x v="353"/>
    <x v="109"/>
    <x v="15"/>
    <x v="1774"/>
    <x v="0"/>
  </r>
  <r>
    <x v="1785"/>
    <x v="161"/>
    <x v="244"/>
    <x v="11"/>
    <x v="20"/>
    <x v="1775"/>
    <x v="0"/>
  </r>
  <r>
    <x v="1786"/>
    <x v="174"/>
    <x v="173"/>
    <x v="487"/>
    <x v="13"/>
    <x v="1776"/>
    <x v="3"/>
  </r>
  <r>
    <x v="1787"/>
    <x v="316"/>
    <x v="285"/>
    <x v="98"/>
    <x v="37"/>
    <x v="1777"/>
    <x v="1"/>
  </r>
  <r>
    <x v="1788"/>
    <x v="172"/>
    <x v="356"/>
    <x v="53"/>
    <x v="40"/>
    <x v="1778"/>
    <x v="2"/>
  </r>
  <r>
    <x v="1789"/>
    <x v="33"/>
    <x v="102"/>
    <x v="84"/>
    <x v="49"/>
    <x v="1779"/>
    <x v="0"/>
  </r>
  <r>
    <x v="1790"/>
    <x v="155"/>
    <x v="93"/>
    <x v="181"/>
    <x v="18"/>
    <x v="1212"/>
    <x v="2"/>
  </r>
  <r>
    <x v="1791"/>
    <x v="274"/>
    <x v="108"/>
    <x v="440"/>
    <x v="4"/>
    <x v="1780"/>
    <x v="2"/>
  </r>
  <r>
    <x v="1792"/>
    <x v="133"/>
    <x v="150"/>
    <x v="138"/>
    <x v="39"/>
    <x v="1781"/>
    <x v="1"/>
  </r>
  <r>
    <x v="1793"/>
    <x v="208"/>
    <x v="29"/>
    <x v="44"/>
    <x v="36"/>
    <x v="1782"/>
    <x v="1"/>
  </r>
  <r>
    <x v="1794"/>
    <x v="44"/>
    <x v="230"/>
    <x v="4"/>
    <x v="49"/>
    <x v="1783"/>
    <x v="2"/>
  </r>
  <r>
    <x v="1795"/>
    <x v="180"/>
    <x v="34"/>
    <x v="209"/>
    <x v="29"/>
    <x v="1784"/>
    <x v="2"/>
  </r>
  <r>
    <x v="1796"/>
    <x v="334"/>
    <x v="349"/>
    <x v="53"/>
    <x v="45"/>
    <x v="1785"/>
    <x v="1"/>
  </r>
  <r>
    <x v="1797"/>
    <x v="51"/>
    <x v="234"/>
    <x v="94"/>
    <x v="42"/>
    <x v="1786"/>
    <x v="3"/>
  </r>
  <r>
    <x v="1798"/>
    <x v="291"/>
    <x v="84"/>
    <x v="270"/>
    <x v="39"/>
    <x v="1787"/>
    <x v="1"/>
  </r>
  <r>
    <x v="1799"/>
    <x v="164"/>
    <x v="124"/>
    <x v="321"/>
    <x v="33"/>
    <x v="1788"/>
    <x v="2"/>
  </r>
  <r>
    <x v="1800"/>
    <x v="192"/>
    <x v="17"/>
    <x v="472"/>
    <x v="12"/>
    <x v="1789"/>
    <x v="1"/>
  </r>
  <r>
    <x v="1801"/>
    <x v="308"/>
    <x v="309"/>
    <x v="377"/>
    <x v="39"/>
    <x v="1790"/>
    <x v="1"/>
  </r>
  <r>
    <x v="1802"/>
    <x v="292"/>
    <x v="279"/>
    <x v="59"/>
    <x v="9"/>
    <x v="1791"/>
    <x v="2"/>
  </r>
  <r>
    <x v="1803"/>
    <x v="11"/>
    <x v="218"/>
    <x v="17"/>
    <x v="12"/>
    <x v="1792"/>
    <x v="2"/>
  </r>
  <r>
    <x v="1804"/>
    <x v="67"/>
    <x v="304"/>
    <x v="223"/>
    <x v="1"/>
    <x v="1793"/>
    <x v="3"/>
  </r>
  <r>
    <x v="1805"/>
    <x v="54"/>
    <x v="322"/>
    <x v="53"/>
    <x v="28"/>
    <x v="1794"/>
    <x v="3"/>
  </r>
  <r>
    <x v="1806"/>
    <x v="145"/>
    <x v="286"/>
    <x v="155"/>
    <x v="22"/>
    <x v="1795"/>
    <x v="2"/>
  </r>
  <r>
    <x v="1807"/>
    <x v="221"/>
    <x v="363"/>
    <x v="137"/>
    <x v="37"/>
    <x v="1796"/>
    <x v="1"/>
  </r>
  <r>
    <x v="1808"/>
    <x v="86"/>
    <x v="62"/>
    <x v="165"/>
    <x v="24"/>
    <x v="1797"/>
    <x v="0"/>
  </r>
  <r>
    <x v="1809"/>
    <x v="109"/>
    <x v="171"/>
    <x v="488"/>
    <x v="34"/>
    <x v="1798"/>
    <x v="3"/>
  </r>
  <r>
    <x v="1810"/>
    <x v="18"/>
    <x v="220"/>
    <x v="47"/>
    <x v="9"/>
    <x v="1799"/>
    <x v="2"/>
  </r>
  <r>
    <x v="1811"/>
    <x v="192"/>
    <x v="235"/>
    <x v="14"/>
    <x v="46"/>
    <x v="1800"/>
    <x v="0"/>
  </r>
  <r>
    <x v="1812"/>
    <x v="268"/>
    <x v="150"/>
    <x v="30"/>
    <x v="47"/>
    <x v="1801"/>
    <x v="1"/>
  </r>
  <r>
    <x v="1813"/>
    <x v="328"/>
    <x v="243"/>
    <x v="6"/>
    <x v="9"/>
    <x v="1802"/>
    <x v="1"/>
  </r>
  <r>
    <x v="1814"/>
    <x v="118"/>
    <x v="37"/>
    <x v="314"/>
    <x v="13"/>
    <x v="1803"/>
    <x v="0"/>
  </r>
  <r>
    <x v="1815"/>
    <x v="28"/>
    <x v="345"/>
    <x v="54"/>
    <x v="25"/>
    <x v="1804"/>
    <x v="1"/>
  </r>
  <r>
    <x v="1816"/>
    <x v="324"/>
    <x v="368"/>
    <x v="47"/>
    <x v="30"/>
    <x v="1805"/>
    <x v="1"/>
  </r>
  <r>
    <x v="1817"/>
    <x v="35"/>
    <x v="3"/>
    <x v="18"/>
    <x v="7"/>
    <x v="1806"/>
    <x v="3"/>
  </r>
  <r>
    <x v="1818"/>
    <x v="76"/>
    <x v="85"/>
    <x v="426"/>
    <x v="7"/>
    <x v="1807"/>
    <x v="3"/>
  </r>
  <r>
    <x v="1819"/>
    <x v="81"/>
    <x v="322"/>
    <x v="212"/>
    <x v="42"/>
    <x v="1808"/>
    <x v="1"/>
  </r>
  <r>
    <x v="1820"/>
    <x v="108"/>
    <x v="30"/>
    <x v="166"/>
    <x v="17"/>
    <x v="1809"/>
    <x v="2"/>
  </r>
  <r>
    <x v="1821"/>
    <x v="61"/>
    <x v="6"/>
    <x v="21"/>
    <x v="12"/>
    <x v="1810"/>
    <x v="1"/>
  </r>
  <r>
    <x v="1822"/>
    <x v="195"/>
    <x v="158"/>
    <x v="301"/>
    <x v="11"/>
    <x v="1811"/>
    <x v="1"/>
  </r>
  <r>
    <x v="1823"/>
    <x v="240"/>
    <x v="253"/>
    <x v="65"/>
    <x v="0"/>
    <x v="1812"/>
    <x v="1"/>
  </r>
  <r>
    <x v="1824"/>
    <x v="133"/>
    <x v="244"/>
    <x v="227"/>
    <x v="49"/>
    <x v="1813"/>
    <x v="1"/>
  </r>
  <r>
    <x v="1825"/>
    <x v="162"/>
    <x v="237"/>
    <x v="14"/>
    <x v="3"/>
    <x v="1814"/>
    <x v="1"/>
  </r>
  <r>
    <x v="1826"/>
    <x v="224"/>
    <x v="12"/>
    <x v="230"/>
    <x v="12"/>
    <x v="1815"/>
    <x v="0"/>
  </r>
  <r>
    <x v="1827"/>
    <x v="164"/>
    <x v="4"/>
    <x v="21"/>
    <x v="38"/>
    <x v="1816"/>
    <x v="0"/>
  </r>
  <r>
    <x v="1828"/>
    <x v="189"/>
    <x v="208"/>
    <x v="489"/>
    <x v="31"/>
    <x v="1817"/>
    <x v="0"/>
  </r>
  <r>
    <x v="1829"/>
    <x v="264"/>
    <x v="213"/>
    <x v="345"/>
    <x v="40"/>
    <x v="1818"/>
    <x v="2"/>
  </r>
  <r>
    <x v="1830"/>
    <x v="154"/>
    <x v="362"/>
    <x v="21"/>
    <x v="27"/>
    <x v="1819"/>
    <x v="2"/>
  </r>
  <r>
    <x v="1831"/>
    <x v="235"/>
    <x v="344"/>
    <x v="172"/>
    <x v="4"/>
    <x v="1820"/>
    <x v="2"/>
  </r>
  <r>
    <x v="1832"/>
    <x v="80"/>
    <x v="86"/>
    <x v="188"/>
    <x v="24"/>
    <x v="1821"/>
    <x v="1"/>
  </r>
  <r>
    <x v="1833"/>
    <x v="110"/>
    <x v="241"/>
    <x v="163"/>
    <x v="48"/>
    <x v="1822"/>
    <x v="2"/>
  </r>
  <r>
    <x v="1834"/>
    <x v="114"/>
    <x v="119"/>
    <x v="54"/>
    <x v="9"/>
    <x v="1823"/>
    <x v="3"/>
  </r>
  <r>
    <x v="1835"/>
    <x v="145"/>
    <x v="177"/>
    <x v="5"/>
    <x v="15"/>
    <x v="1824"/>
    <x v="0"/>
  </r>
  <r>
    <x v="1836"/>
    <x v="254"/>
    <x v="288"/>
    <x v="162"/>
    <x v="1"/>
    <x v="1825"/>
    <x v="3"/>
  </r>
  <r>
    <x v="1837"/>
    <x v="22"/>
    <x v="288"/>
    <x v="239"/>
    <x v="45"/>
    <x v="1826"/>
    <x v="2"/>
  </r>
  <r>
    <x v="1838"/>
    <x v="307"/>
    <x v="369"/>
    <x v="11"/>
    <x v="49"/>
    <x v="1827"/>
    <x v="0"/>
  </r>
  <r>
    <x v="1839"/>
    <x v="17"/>
    <x v="235"/>
    <x v="21"/>
    <x v="13"/>
    <x v="1828"/>
    <x v="1"/>
  </r>
  <r>
    <x v="1840"/>
    <x v="236"/>
    <x v="269"/>
    <x v="197"/>
    <x v="21"/>
    <x v="1829"/>
    <x v="1"/>
  </r>
  <r>
    <x v="1841"/>
    <x v="295"/>
    <x v="369"/>
    <x v="185"/>
    <x v="1"/>
    <x v="1830"/>
    <x v="0"/>
  </r>
  <r>
    <x v="1842"/>
    <x v="80"/>
    <x v="36"/>
    <x v="196"/>
    <x v="26"/>
    <x v="1831"/>
    <x v="1"/>
  </r>
  <r>
    <x v="1843"/>
    <x v="209"/>
    <x v="318"/>
    <x v="36"/>
    <x v="14"/>
    <x v="1832"/>
    <x v="0"/>
  </r>
  <r>
    <x v="1844"/>
    <x v="142"/>
    <x v="193"/>
    <x v="449"/>
    <x v="4"/>
    <x v="1833"/>
    <x v="0"/>
  </r>
  <r>
    <x v="1845"/>
    <x v="101"/>
    <x v="259"/>
    <x v="169"/>
    <x v="4"/>
    <x v="1834"/>
    <x v="0"/>
  </r>
  <r>
    <x v="1846"/>
    <x v="215"/>
    <x v="206"/>
    <x v="167"/>
    <x v="23"/>
    <x v="1835"/>
    <x v="2"/>
  </r>
  <r>
    <x v="1847"/>
    <x v="151"/>
    <x v="326"/>
    <x v="153"/>
    <x v="24"/>
    <x v="1836"/>
    <x v="1"/>
  </r>
  <r>
    <x v="1848"/>
    <x v="102"/>
    <x v="106"/>
    <x v="363"/>
    <x v="27"/>
    <x v="1837"/>
    <x v="2"/>
  </r>
  <r>
    <x v="1849"/>
    <x v="73"/>
    <x v="7"/>
    <x v="490"/>
    <x v="27"/>
    <x v="1838"/>
    <x v="2"/>
  </r>
  <r>
    <x v="1850"/>
    <x v="264"/>
    <x v="296"/>
    <x v="196"/>
    <x v="3"/>
    <x v="1839"/>
    <x v="1"/>
  </r>
  <r>
    <x v="1851"/>
    <x v="119"/>
    <x v="337"/>
    <x v="491"/>
    <x v="39"/>
    <x v="1840"/>
    <x v="1"/>
  </r>
  <r>
    <x v="1852"/>
    <x v="26"/>
    <x v="17"/>
    <x v="245"/>
    <x v="22"/>
    <x v="1841"/>
    <x v="0"/>
  </r>
  <r>
    <x v="1853"/>
    <x v="17"/>
    <x v="235"/>
    <x v="265"/>
    <x v="33"/>
    <x v="1842"/>
    <x v="1"/>
  </r>
  <r>
    <x v="1854"/>
    <x v="110"/>
    <x v="241"/>
    <x v="492"/>
    <x v="16"/>
    <x v="1843"/>
    <x v="2"/>
  </r>
  <r>
    <x v="1855"/>
    <x v="77"/>
    <x v="173"/>
    <x v="190"/>
    <x v="45"/>
    <x v="1844"/>
    <x v="2"/>
  </r>
  <r>
    <x v="1856"/>
    <x v="236"/>
    <x v="353"/>
    <x v="493"/>
    <x v="29"/>
    <x v="1845"/>
    <x v="0"/>
  </r>
  <r>
    <x v="1857"/>
    <x v="89"/>
    <x v="175"/>
    <x v="345"/>
    <x v="10"/>
    <x v="1846"/>
    <x v="2"/>
  </r>
  <r>
    <x v="1858"/>
    <x v="320"/>
    <x v="149"/>
    <x v="135"/>
    <x v="19"/>
    <x v="1847"/>
    <x v="3"/>
  </r>
  <r>
    <x v="1859"/>
    <x v="314"/>
    <x v="330"/>
    <x v="4"/>
    <x v="10"/>
    <x v="1848"/>
    <x v="1"/>
  </r>
  <r>
    <x v="1860"/>
    <x v="118"/>
    <x v="262"/>
    <x v="97"/>
    <x v="9"/>
    <x v="1849"/>
    <x v="0"/>
  </r>
  <r>
    <x v="1861"/>
    <x v="216"/>
    <x v="213"/>
    <x v="155"/>
    <x v="17"/>
    <x v="1850"/>
    <x v="3"/>
  </r>
  <r>
    <x v="1862"/>
    <x v="74"/>
    <x v="172"/>
    <x v="21"/>
    <x v="49"/>
    <x v="1851"/>
    <x v="1"/>
  </r>
  <r>
    <x v="1863"/>
    <x v="2"/>
    <x v="365"/>
    <x v="53"/>
    <x v="1"/>
    <x v="1852"/>
    <x v="0"/>
  </r>
  <r>
    <x v="1864"/>
    <x v="46"/>
    <x v="49"/>
    <x v="15"/>
    <x v="9"/>
    <x v="1853"/>
    <x v="2"/>
  </r>
  <r>
    <x v="1865"/>
    <x v="144"/>
    <x v="277"/>
    <x v="248"/>
    <x v="0"/>
    <x v="1854"/>
    <x v="3"/>
  </r>
  <r>
    <x v="1866"/>
    <x v="90"/>
    <x v="355"/>
    <x v="54"/>
    <x v="48"/>
    <x v="1855"/>
    <x v="2"/>
  </r>
  <r>
    <x v="1867"/>
    <x v="77"/>
    <x v="173"/>
    <x v="233"/>
    <x v="34"/>
    <x v="1856"/>
    <x v="2"/>
  </r>
  <r>
    <x v="1868"/>
    <x v="59"/>
    <x v="342"/>
    <x v="4"/>
    <x v="20"/>
    <x v="1857"/>
    <x v="2"/>
  </r>
  <r>
    <x v="1869"/>
    <x v="141"/>
    <x v="60"/>
    <x v="54"/>
    <x v="0"/>
    <x v="1858"/>
    <x v="2"/>
  </r>
  <r>
    <x v="1870"/>
    <x v="309"/>
    <x v="294"/>
    <x v="4"/>
    <x v="47"/>
    <x v="1859"/>
    <x v="1"/>
  </r>
  <r>
    <x v="1871"/>
    <x v="275"/>
    <x v="17"/>
    <x v="233"/>
    <x v="3"/>
    <x v="1860"/>
    <x v="0"/>
  </r>
  <r>
    <x v="1872"/>
    <x v="98"/>
    <x v="170"/>
    <x v="99"/>
    <x v="10"/>
    <x v="1861"/>
    <x v="1"/>
  </r>
  <r>
    <x v="1873"/>
    <x v="132"/>
    <x v="80"/>
    <x v="436"/>
    <x v="40"/>
    <x v="1862"/>
    <x v="1"/>
  </r>
  <r>
    <x v="1874"/>
    <x v="235"/>
    <x v="48"/>
    <x v="332"/>
    <x v="42"/>
    <x v="951"/>
    <x v="0"/>
  </r>
  <r>
    <x v="1875"/>
    <x v="254"/>
    <x v="253"/>
    <x v="228"/>
    <x v="25"/>
    <x v="1863"/>
    <x v="3"/>
  </r>
  <r>
    <x v="1876"/>
    <x v="347"/>
    <x v="304"/>
    <x v="4"/>
    <x v="48"/>
    <x v="1864"/>
    <x v="2"/>
  </r>
  <r>
    <x v="1877"/>
    <x v="293"/>
    <x v="164"/>
    <x v="71"/>
    <x v="25"/>
    <x v="1865"/>
    <x v="0"/>
  </r>
  <r>
    <x v="1878"/>
    <x v="226"/>
    <x v="220"/>
    <x v="132"/>
    <x v="28"/>
    <x v="1866"/>
    <x v="1"/>
  </r>
  <r>
    <x v="1879"/>
    <x v="17"/>
    <x v="235"/>
    <x v="494"/>
    <x v="26"/>
    <x v="1867"/>
    <x v="1"/>
  </r>
  <r>
    <x v="1880"/>
    <x v="355"/>
    <x v="24"/>
    <x v="29"/>
    <x v="43"/>
    <x v="1868"/>
    <x v="2"/>
  </r>
  <r>
    <x v="1881"/>
    <x v="175"/>
    <x v="335"/>
    <x v="21"/>
    <x v="15"/>
    <x v="1869"/>
    <x v="1"/>
  </r>
  <r>
    <x v="1882"/>
    <x v="52"/>
    <x v="168"/>
    <x v="5"/>
    <x v="47"/>
    <x v="1870"/>
    <x v="0"/>
  </r>
  <r>
    <x v="1883"/>
    <x v="85"/>
    <x v="90"/>
    <x v="112"/>
    <x v="19"/>
    <x v="1871"/>
    <x v="2"/>
  </r>
  <r>
    <x v="1884"/>
    <x v="266"/>
    <x v="152"/>
    <x v="44"/>
    <x v="43"/>
    <x v="1872"/>
    <x v="3"/>
  </r>
  <r>
    <x v="1885"/>
    <x v="317"/>
    <x v="305"/>
    <x v="91"/>
    <x v="23"/>
    <x v="1873"/>
    <x v="2"/>
  </r>
  <r>
    <x v="1886"/>
    <x v="311"/>
    <x v="311"/>
    <x v="156"/>
    <x v="35"/>
    <x v="1874"/>
    <x v="3"/>
  </r>
  <r>
    <x v="1887"/>
    <x v="297"/>
    <x v="172"/>
    <x v="55"/>
    <x v="18"/>
    <x v="1875"/>
    <x v="2"/>
  </r>
  <r>
    <x v="1888"/>
    <x v="319"/>
    <x v="96"/>
    <x v="188"/>
    <x v="24"/>
    <x v="1876"/>
    <x v="1"/>
  </r>
  <r>
    <x v="1889"/>
    <x v="298"/>
    <x v="263"/>
    <x v="21"/>
    <x v="2"/>
    <x v="1877"/>
    <x v="3"/>
  </r>
  <r>
    <x v="1890"/>
    <x v="122"/>
    <x v="163"/>
    <x v="15"/>
    <x v="32"/>
    <x v="1878"/>
    <x v="1"/>
  </r>
  <r>
    <x v="1891"/>
    <x v="77"/>
    <x v="173"/>
    <x v="71"/>
    <x v="37"/>
    <x v="1879"/>
    <x v="3"/>
  </r>
  <r>
    <x v="1892"/>
    <x v="174"/>
    <x v="21"/>
    <x v="30"/>
    <x v="32"/>
    <x v="1880"/>
    <x v="3"/>
  </r>
  <r>
    <x v="1893"/>
    <x v="292"/>
    <x v="110"/>
    <x v="452"/>
    <x v="43"/>
    <x v="1881"/>
    <x v="1"/>
  </r>
  <r>
    <x v="1894"/>
    <x v="12"/>
    <x v="294"/>
    <x v="345"/>
    <x v="15"/>
    <x v="1882"/>
    <x v="2"/>
  </r>
  <r>
    <x v="1895"/>
    <x v="160"/>
    <x v="160"/>
    <x v="53"/>
    <x v="23"/>
    <x v="1883"/>
    <x v="0"/>
  </r>
  <r>
    <x v="1896"/>
    <x v="288"/>
    <x v="260"/>
    <x v="162"/>
    <x v="23"/>
    <x v="1884"/>
    <x v="0"/>
  </r>
  <r>
    <x v="1897"/>
    <x v="76"/>
    <x v="58"/>
    <x v="11"/>
    <x v="41"/>
    <x v="1885"/>
    <x v="3"/>
  </r>
  <r>
    <x v="1898"/>
    <x v="173"/>
    <x v="59"/>
    <x v="495"/>
    <x v="4"/>
    <x v="1886"/>
    <x v="2"/>
  </r>
  <r>
    <x v="1899"/>
    <x v="20"/>
    <x v="141"/>
    <x v="51"/>
    <x v="10"/>
    <x v="1887"/>
    <x v="0"/>
  </r>
  <r>
    <x v="1900"/>
    <x v="51"/>
    <x v="234"/>
    <x v="53"/>
    <x v="28"/>
    <x v="1888"/>
    <x v="2"/>
  </r>
  <r>
    <x v="1901"/>
    <x v="54"/>
    <x v="58"/>
    <x v="21"/>
    <x v="8"/>
    <x v="1889"/>
    <x v="1"/>
  </r>
  <r>
    <x v="1902"/>
    <x v="169"/>
    <x v="53"/>
    <x v="66"/>
    <x v="38"/>
    <x v="1890"/>
    <x v="0"/>
  </r>
  <r>
    <x v="1903"/>
    <x v="143"/>
    <x v="126"/>
    <x v="166"/>
    <x v="30"/>
    <x v="1891"/>
    <x v="0"/>
  </r>
  <r>
    <x v="1904"/>
    <x v="117"/>
    <x v="103"/>
    <x v="399"/>
    <x v="34"/>
    <x v="1892"/>
    <x v="1"/>
  </r>
  <r>
    <x v="1905"/>
    <x v="123"/>
    <x v="78"/>
    <x v="44"/>
    <x v="17"/>
    <x v="1893"/>
    <x v="1"/>
  </r>
  <r>
    <x v="1906"/>
    <x v="132"/>
    <x v="346"/>
    <x v="292"/>
    <x v="40"/>
    <x v="1894"/>
    <x v="0"/>
  </r>
  <r>
    <x v="1907"/>
    <x v="234"/>
    <x v="143"/>
    <x v="476"/>
    <x v="8"/>
    <x v="1895"/>
    <x v="1"/>
  </r>
  <r>
    <x v="1908"/>
    <x v="31"/>
    <x v="32"/>
    <x v="256"/>
    <x v="25"/>
    <x v="1896"/>
    <x v="1"/>
  </r>
  <r>
    <x v="1909"/>
    <x v="230"/>
    <x v="299"/>
    <x v="54"/>
    <x v="39"/>
    <x v="1897"/>
    <x v="1"/>
  </r>
  <r>
    <x v="1910"/>
    <x v="133"/>
    <x v="244"/>
    <x v="167"/>
    <x v="26"/>
    <x v="1898"/>
    <x v="2"/>
  </r>
  <r>
    <x v="1911"/>
    <x v="189"/>
    <x v="208"/>
    <x v="496"/>
    <x v="23"/>
    <x v="1899"/>
    <x v="0"/>
  </r>
  <r>
    <x v="1912"/>
    <x v="350"/>
    <x v="200"/>
    <x v="4"/>
    <x v="49"/>
    <x v="1900"/>
    <x v="3"/>
  </r>
  <r>
    <x v="1913"/>
    <x v="103"/>
    <x v="5"/>
    <x v="21"/>
    <x v="38"/>
    <x v="1901"/>
    <x v="2"/>
  </r>
  <r>
    <x v="1914"/>
    <x v="355"/>
    <x v="24"/>
    <x v="53"/>
    <x v="24"/>
    <x v="1902"/>
    <x v="1"/>
  </r>
  <r>
    <x v="1915"/>
    <x v="277"/>
    <x v="207"/>
    <x v="230"/>
    <x v="3"/>
    <x v="1903"/>
    <x v="0"/>
  </r>
  <r>
    <x v="1916"/>
    <x v="58"/>
    <x v="137"/>
    <x v="4"/>
    <x v="15"/>
    <x v="1904"/>
    <x v="1"/>
  </r>
  <r>
    <x v="1917"/>
    <x v="136"/>
    <x v="328"/>
    <x v="302"/>
    <x v="22"/>
    <x v="1905"/>
    <x v="0"/>
  </r>
  <r>
    <x v="1918"/>
    <x v="144"/>
    <x v="43"/>
    <x v="4"/>
    <x v="10"/>
    <x v="1906"/>
    <x v="1"/>
  </r>
  <r>
    <x v="1919"/>
    <x v="23"/>
    <x v="91"/>
    <x v="71"/>
    <x v="12"/>
    <x v="1907"/>
    <x v="1"/>
  </r>
  <r>
    <x v="1920"/>
    <x v="282"/>
    <x v="64"/>
    <x v="340"/>
    <x v="22"/>
    <x v="1908"/>
    <x v="1"/>
  </r>
  <r>
    <x v="1921"/>
    <x v="349"/>
    <x v="245"/>
    <x v="23"/>
    <x v="26"/>
    <x v="1909"/>
    <x v="1"/>
  </r>
  <r>
    <x v="1922"/>
    <x v="73"/>
    <x v="140"/>
    <x v="266"/>
    <x v="49"/>
    <x v="1910"/>
    <x v="2"/>
  </r>
  <r>
    <x v="1923"/>
    <x v="258"/>
    <x v="37"/>
    <x v="211"/>
    <x v="10"/>
    <x v="1911"/>
    <x v="1"/>
  </r>
  <r>
    <x v="1924"/>
    <x v="170"/>
    <x v="167"/>
    <x v="497"/>
    <x v="20"/>
    <x v="1912"/>
    <x v="1"/>
  </r>
  <r>
    <x v="1925"/>
    <x v="261"/>
    <x v="303"/>
    <x v="21"/>
    <x v="11"/>
    <x v="1913"/>
    <x v="2"/>
  </r>
  <r>
    <x v="1926"/>
    <x v="147"/>
    <x v="75"/>
    <x v="123"/>
    <x v="19"/>
    <x v="1914"/>
    <x v="3"/>
  </r>
  <r>
    <x v="1927"/>
    <x v="126"/>
    <x v="251"/>
    <x v="498"/>
    <x v="48"/>
    <x v="1915"/>
    <x v="3"/>
  </r>
  <r>
    <x v="1928"/>
    <x v="194"/>
    <x v="196"/>
    <x v="14"/>
    <x v="7"/>
    <x v="1916"/>
    <x v="3"/>
  </r>
  <r>
    <x v="1929"/>
    <x v="173"/>
    <x v="35"/>
    <x v="476"/>
    <x v="39"/>
    <x v="1917"/>
    <x v="2"/>
  </r>
  <r>
    <x v="1930"/>
    <x v="4"/>
    <x v="4"/>
    <x v="54"/>
    <x v="2"/>
    <x v="1918"/>
    <x v="1"/>
  </r>
  <r>
    <x v="1931"/>
    <x v="152"/>
    <x v="85"/>
    <x v="142"/>
    <x v="30"/>
    <x v="1919"/>
    <x v="0"/>
  </r>
  <r>
    <x v="1932"/>
    <x v="113"/>
    <x v="31"/>
    <x v="499"/>
    <x v="41"/>
    <x v="1920"/>
    <x v="2"/>
  </r>
  <r>
    <x v="1933"/>
    <x v="28"/>
    <x v="29"/>
    <x v="4"/>
    <x v="13"/>
    <x v="1921"/>
    <x v="3"/>
  </r>
  <r>
    <x v="1934"/>
    <x v="141"/>
    <x v="146"/>
    <x v="50"/>
    <x v="26"/>
    <x v="1922"/>
    <x v="1"/>
  </r>
  <r>
    <x v="1935"/>
    <x v="120"/>
    <x v="229"/>
    <x v="4"/>
    <x v="9"/>
    <x v="1923"/>
    <x v="0"/>
  </r>
  <r>
    <x v="1936"/>
    <x v="76"/>
    <x v="81"/>
    <x v="93"/>
    <x v="12"/>
    <x v="1924"/>
    <x v="3"/>
  </r>
  <r>
    <x v="1937"/>
    <x v="139"/>
    <x v="206"/>
    <x v="62"/>
    <x v="16"/>
    <x v="1925"/>
    <x v="0"/>
  </r>
  <r>
    <x v="1938"/>
    <x v="104"/>
    <x v="248"/>
    <x v="356"/>
    <x v="34"/>
    <x v="1926"/>
    <x v="1"/>
  </r>
  <r>
    <x v="1939"/>
    <x v="121"/>
    <x v="307"/>
    <x v="163"/>
    <x v="42"/>
    <x v="1927"/>
    <x v="1"/>
  </r>
  <r>
    <x v="1940"/>
    <x v="83"/>
    <x v="5"/>
    <x v="500"/>
    <x v="6"/>
    <x v="1928"/>
    <x v="0"/>
  </r>
  <r>
    <x v="1941"/>
    <x v="185"/>
    <x v="187"/>
    <x v="501"/>
    <x v="27"/>
    <x v="1929"/>
    <x v="1"/>
  </r>
  <r>
    <x v="1942"/>
    <x v="148"/>
    <x v="329"/>
    <x v="4"/>
    <x v="39"/>
    <x v="1930"/>
    <x v="3"/>
  </r>
  <r>
    <x v="1943"/>
    <x v="12"/>
    <x v="12"/>
    <x v="54"/>
    <x v="8"/>
    <x v="1931"/>
    <x v="2"/>
  </r>
  <r>
    <x v="1944"/>
    <x v="325"/>
    <x v="279"/>
    <x v="502"/>
    <x v="10"/>
    <x v="1932"/>
    <x v="1"/>
  </r>
  <r>
    <x v="1945"/>
    <x v="335"/>
    <x v="40"/>
    <x v="206"/>
    <x v="21"/>
    <x v="1933"/>
    <x v="2"/>
  </r>
  <r>
    <x v="1946"/>
    <x v="31"/>
    <x v="32"/>
    <x v="323"/>
    <x v="27"/>
    <x v="1934"/>
    <x v="1"/>
  </r>
  <r>
    <x v="1947"/>
    <x v="72"/>
    <x v="70"/>
    <x v="81"/>
    <x v="48"/>
    <x v="1935"/>
    <x v="1"/>
  </r>
  <r>
    <x v="1948"/>
    <x v="250"/>
    <x v="84"/>
    <x v="199"/>
    <x v="48"/>
    <x v="1936"/>
    <x v="1"/>
  </r>
  <r>
    <x v="1949"/>
    <x v="151"/>
    <x v="148"/>
    <x v="125"/>
    <x v="23"/>
    <x v="1937"/>
    <x v="1"/>
  </r>
  <r>
    <x v="1950"/>
    <x v="73"/>
    <x v="38"/>
    <x v="491"/>
    <x v="44"/>
    <x v="1938"/>
    <x v="3"/>
  </r>
  <r>
    <x v="1951"/>
    <x v="112"/>
    <x v="349"/>
    <x v="249"/>
    <x v="15"/>
    <x v="1939"/>
    <x v="3"/>
  </r>
  <r>
    <x v="1952"/>
    <x v="74"/>
    <x v="65"/>
    <x v="126"/>
    <x v="38"/>
    <x v="1940"/>
    <x v="3"/>
  </r>
  <r>
    <x v="1953"/>
    <x v="146"/>
    <x v="5"/>
    <x v="151"/>
    <x v="27"/>
    <x v="1941"/>
    <x v="1"/>
  </r>
  <r>
    <x v="1954"/>
    <x v="264"/>
    <x v="213"/>
    <x v="59"/>
    <x v="27"/>
    <x v="1942"/>
    <x v="2"/>
  </r>
  <r>
    <x v="1955"/>
    <x v="146"/>
    <x v="265"/>
    <x v="5"/>
    <x v="16"/>
    <x v="1943"/>
    <x v="2"/>
  </r>
  <r>
    <x v="1956"/>
    <x v="190"/>
    <x v="191"/>
    <x v="88"/>
    <x v="38"/>
    <x v="1944"/>
    <x v="2"/>
  </r>
  <r>
    <x v="1957"/>
    <x v="125"/>
    <x v="27"/>
    <x v="4"/>
    <x v="35"/>
    <x v="1945"/>
    <x v="2"/>
  </r>
  <r>
    <x v="1958"/>
    <x v="106"/>
    <x v="11"/>
    <x v="503"/>
    <x v="0"/>
    <x v="1946"/>
    <x v="1"/>
  </r>
  <r>
    <x v="1959"/>
    <x v="356"/>
    <x v="216"/>
    <x v="286"/>
    <x v="21"/>
    <x v="1947"/>
    <x v="1"/>
  </r>
  <r>
    <x v="1960"/>
    <x v="219"/>
    <x v="113"/>
    <x v="504"/>
    <x v="14"/>
    <x v="1948"/>
    <x v="1"/>
  </r>
  <r>
    <x v="1961"/>
    <x v="239"/>
    <x v="295"/>
    <x v="64"/>
    <x v="17"/>
    <x v="1949"/>
    <x v="1"/>
  </r>
  <r>
    <x v="1962"/>
    <x v="82"/>
    <x v="87"/>
    <x v="56"/>
    <x v="40"/>
    <x v="1950"/>
    <x v="2"/>
  </r>
  <r>
    <x v="1963"/>
    <x v="330"/>
    <x v="70"/>
    <x v="337"/>
    <x v="39"/>
    <x v="1951"/>
    <x v="1"/>
  </r>
  <r>
    <x v="1964"/>
    <x v="91"/>
    <x v="86"/>
    <x v="113"/>
    <x v="36"/>
    <x v="1952"/>
    <x v="3"/>
  </r>
  <r>
    <x v="1965"/>
    <x v="58"/>
    <x v="137"/>
    <x v="28"/>
    <x v="1"/>
    <x v="1953"/>
    <x v="1"/>
  </r>
  <r>
    <x v="1966"/>
    <x v="50"/>
    <x v="101"/>
    <x v="21"/>
    <x v="14"/>
    <x v="1954"/>
    <x v="1"/>
  </r>
  <r>
    <x v="1967"/>
    <x v="328"/>
    <x v="243"/>
    <x v="4"/>
    <x v="14"/>
    <x v="1955"/>
    <x v="3"/>
  </r>
  <r>
    <x v="1968"/>
    <x v="289"/>
    <x v="219"/>
    <x v="188"/>
    <x v="14"/>
    <x v="1956"/>
    <x v="2"/>
  </r>
  <r>
    <x v="1969"/>
    <x v="156"/>
    <x v="157"/>
    <x v="21"/>
    <x v="27"/>
    <x v="1957"/>
    <x v="3"/>
  </r>
  <r>
    <x v="1970"/>
    <x v="129"/>
    <x v="14"/>
    <x v="281"/>
    <x v="6"/>
    <x v="1958"/>
    <x v="1"/>
  </r>
  <r>
    <x v="1971"/>
    <x v="16"/>
    <x v="131"/>
    <x v="505"/>
    <x v="45"/>
    <x v="1959"/>
    <x v="2"/>
  </r>
  <r>
    <x v="1972"/>
    <x v="19"/>
    <x v="82"/>
    <x v="142"/>
    <x v="10"/>
    <x v="1224"/>
    <x v="0"/>
  </r>
  <r>
    <x v="1973"/>
    <x v="57"/>
    <x v="368"/>
    <x v="197"/>
    <x v="40"/>
    <x v="1960"/>
    <x v="1"/>
  </r>
  <r>
    <x v="1974"/>
    <x v="205"/>
    <x v="338"/>
    <x v="282"/>
    <x v="35"/>
    <x v="1961"/>
    <x v="3"/>
  </r>
  <r>
    <x v="1975"/>
    <x v="283"/>
    <x v="320"/>
    <x v="274"/>
    <x v="43"/>
    <x v="1962"/>
    <x v="0"/>
  </r>
  <r>
    <x v="1976"/>
    <x v="14"/>
    <x v="332"/>
    <x v="4"/>
    <x v="13"/>
    <x v="1963"/>
    <x v="2"/>
  </r>
  <r>
    <x v="1977"/>
    <x v="6"/>
    <x v="151"/>
    <x v="506"/>
    <x v="11"/>
    <x v="1964"/>
    <x v="1"/>
  </r>
  <r>
    <x v="1978"/>
    <x v="39"/>
    <x v="6"/>
    <x v="43"/>
    <x v="17"/>
    <x v="1965"/>
    <x v="0"/>
  </r>
  <r>
    <x v="1979"/>
    <x v="31"/>
    <x v="97"/>
    <x v="59"/>
    <x v="18"/>
    <x v="1966"/>
    <x v="1"/>
  </r>
  <r>
    <x v="1980"/>
    <x v="217"/>
    <x v="111"/>
    <x v="88"/>
    <x v="48"/>
    <x v="1967"/>
    <x v="3"/>
  </r>
  <r>
    <x v="1981"/>
    <x v="253"/>
    <x v="69"/>
    <x v="3"/>
    <x v="7"/>
    <x v="1968"/>
    <x v="3"/>
  </r>
  <r>
    <x v="1982"/>
    <x v="99"/>
    <x v="237"/>
    <x v="507"/>
    <x v="7"/>
    <x v="1969"/>
    <x v="1"/>
  </r>
  <r>
    <x v="1983"/>
    <x v="203"/>
    <x v="305"/>
    <x v="499"/>
    <x v="48"/>
    <x v="1970"/>
    <x v="2"/>
  </r>
  <r>
    <x v="1984"/>
    <x v="311"/>
    <x v="362"/>
    <x v="508"/>
    <x v="8"/>
    <x v="1971"/>
    <x v="3"/>
  </r>
  <r>
    <x v="1985"/>
    <x v="319"/>
    <x v="344"/>
    <x v="188"/>
    <x v="7"/>
    <x v="1972"/>
    <x v="3"/>
  </r>
  <r>
    <x v="1986"/>
    <x v="239"/>
    <x v="306"/>
    <x v="73"/>
    <x v="6"/>
    <x v="1973"/>
    <x v="3"/>
  </r>
  <r>
    <x v="1987"/>
    <x v="25"/>
    <x v="199"/>
    <x v="169"/>
    <x v="18"/>
    <x v="1974"/>
    <x v="1"/>
  </r>
  <r>
    <x v="1988"/>
    <x v="146"/>
    <x v="153"/>
    <x v="214"/>
    <x v="42"/>
    <x v="1975"/>
    <x v="2"/>
  </r>
  <r>
    <x v="1989"/>
    <x v="290"/>
    <x v="87"/>
    <x v="63"/>
    <x v="22"/>
    <x v="1976"/>
    <x v="2"/>
  </r>
  <r>
    <x v="1990"/>
    <x v="25"/>
    <x v="126"/>
    <x v="54"/>
    <x v="38"/>
    <x v="1977"/>
    <x v="0"/>
  </r>
  <r>
    <x v="1991"/>
    <x v="159"/>
    <x v="112"/>
    <x v="153"/>
    <x v="16"/>
    <x v="1978"/>
    <x v="1"/>
  </r>
  <r>
    <x v="1992"/>
    <x v="303"/>
    <x v="222"/>
    <x v="53"/>
    <x v="12"/>
    <x v="1979"/>
    <x v="3"/>
  </r>
  <r>
    <x v="1993"/>
    <x v="113"/>
    <x v="118"/>
    <x v="222"/>
    <x v="33"/>
    <x v="1980"/>
    <x v="2"/>
  </r>
  <r>
    <x v="1994"/>
    <x v="16"/>
    <x v="16"/>
    <x v="297"/>
    <x v="26"/>
    <x v="1981"/>
    <x v="1"/>
  </r>
  <r>
    <x v="1995"/>
    <x v="74"/>
    <x v="136"/>
    <x v="113"/>
    <x v="30"/>
    <x v="1982"/>
    <x v="3"/>
  </r>
  <r>
    <x v="1996"/>
    <x v="355"/>
    <x v="352"/>
    <x v="301"/>
    <x v="15"/>
    <x v="1983"/>
    <x v="1"/>
  </r>
  <r>
    <x v="1997"/>
    <x v="46"/>
    <x v="329"/>
    <x v="252"/>
    <x v="42"/>
    <x v="1984"/>
    <x v="2"/>
  </r>
  <r>
    <x v="1998"/>
    <x v="163"/>
    <x v="287"/>
    <x v="34"/>
    <x v="1"/>
    <x v="1985"/>
    <x v="2"/>
  </r>
  <r>
    <x v="1999"/>
    <x v="140"/>
    <x v="259"/>
    <x v="509"/>
    <x v="9"/>
    <x v="1986"/>
    <x v="2"/>
  </r>
  <r>
    <x v="2000"/>
    <x v="302"/>
    <x v="299"/>
    <x v="69"/>
    <x v="49"/>
    <x v="1987"/>
    <x v="2"/>
  </r>
  <r>
    <x v="2001"/>
    <x v="140"/>
    <x v="119"/>
    <x v="154"/>
    <x v="5"/>
    <x v="1988"/>
    <x v="2"/>
  </r>
  <r>
    <x v="2002"/>
    <x v="91"/>
    <x v="45"/>
    <x v="4"/>
    <x v="2"/>
    <x v="1989"/>
    <x v="3"/>
  </r>
  <r>
    <x v="2003"/>
    <x v="28"/>
    <x v="155"/>
    <x v="292"/>
    <x v="20"/>
    <x v="1990"/>
    <x v="0"/>
  </r>
  <r>
    <x v="2004"/>
    <x v="145"/>
    <x v="286"/>
    <x v="47"/>
    <x v="7"/>
    <x v="1991"/>
    <x v="2"/>
  </r>
  <r>
    <x v="2005"/>
    <x v="23"/>
    <x v="91"/>
    <x v="510"/>
    <x v="42"/>
    <x v="1992"/>
    <x v="1"/>
  </r>
  <r>
    <x v="2006"/>
    <x v="205"/>
    <x v="338"/>
    <x v="21"/>
    <x v="31"/>
    <x v="1993"/>
    <x v="3"/>
  </r>
  <r>
    <x v="2007"/>
    <x v="211"/>
    <x v="221"/>
    <x v="176"/>
    <x v="33"/>
    <x v="1994"/>
    <x v="1"/>
  </r>
  <r>
    <x v="2008"/>
    <x v="201"/>
    <x v="151"/>
    <x v="99"/>
    <x v="48"/>
    <x v="1995"/>
    <x v="3"/>
  </r>
  <r>
    <x v="2009"/>
    <x v="17"/>
    <x v="286"/>
    <x v="5"/>
    <x v="21"/>
    <x v="1996"/>
    <x v="1"/>
  </r>
  <r>
    <x v="2010"/>
    <x v="158"/>
    <x v="147"/>
    <x v="46"/>
    <x v="43"/>
    <x v="1997"/>
    <x v="0"/>
  </r>
  <r>
    <x v="2011"/>
    <x v="317"/>
    <x v="90"/>
    <x v="272"/>
    <x v="3"/>
    <x v="1998"/>
    <x v="2"/>
  </r>
  <r>
    <x v="2012"/>
    <x v="197"/>
    <x v="339"/>
    <x v="345"/>
    <x v="14"/>
    <x v="1999"/>
    <x v="3"/>
  </r>
  <r>
    <x v="2013"/>
    <x v="162"/>
    <x v="237"/>
    <x v="511"/>
    <x v="42"/>
    <x v="2000"/>
    <x v="2"/>
  </r>
  <r>
    <x v="2014"/>
    <x v="186"/>
    <x v="108"/>
    <x v="55"/>
    <x v="19"/>
    <x v="2001"/>
    <x v="0"/>
  </r>
  <r>
    <x v="2015"/>
    <x v="335"/>
    <x v="226"/>
    <x v="512"/>
    <x v="48"/>
    <x v="2002"/>
    <x v="3"/>
  </r>
  <r>
    <x v="2016"/>
    <x v="57"/>
    <x v="297"/>
    <x v="476"/>
    <x v="44"/>
    <x v="2003"/>
    <x v="2"/>
  </r>
  <r>
    <x v="2017"/>
    <x v="104"/>
    <x v="248"/>
    <x v="288"/>
    <x v="47"/>
    <x v="2004"/>
    <x v="1"/>
  </r>
  <r>
    <x v="2018"/>
    <x v="158"/>
    <x v="126"/>
    <x v="513"/>
    <x v="15"/>
    <x v="2005"/>
    <x v="1"/>
  </r>
  <r>
    <x v="2019"/>
    <x v="99"/>
    <x v="121"/>
    <x v="514"/>
    <x v="27"/>
    <x v="2006"/>
    <x v="1"/>
  </r>
  <r>
    <x v="2020"/>
    <x v="26"/>
    <x v="161"/>
    <x v="270"/>
    <x v="31"/>
    <x v="2007"/>
    <x v="1"/>
  </r>
  <r>
    <x v="2021"/>
    <x v="210"/>
    <x v="254"/>
    <x v="515"/>
    <x v="5"/>
    <x v="2008"/>
    <x v="1"/>
  </r>
  <r>
    <x v="2022"/>
    <x v="133"/>
    <x v="165"/>
    <x v="276"/>
    <x v="21"/>
    <x v="2009"/>
    <x v="1"/>
  </r>
  <r>
    <x v="2023"/>
    <x v="1"/>
    <x v="80"/>
    <x v="47"/>
    <x v="3"/>
    <x v="2010"/>
    <x v="2"/>
  </r>
  <r>
    <x v="2024"/>
    <x v="315"/>
    <x v="55"/>
    <x v="59"/>
    <x v="36"/>
    <x v="2011"/>
    <x v="2"/>
  </r>
  <r>
    <x v="2025"/>
    <x v="28"/>
    <x v="362"/>
    <x v="108"/>
    <x v="36"/>
    <x v="2012"/>
    <x v="3"/>
  </r>
  <r>
    <x v="2026"/>
    <x v="199"/>
    <x v="201"/>
    <x v="361"/>
    <x v="33"/>
    <x v="2013"/>
    <x v="1"/>
  </r>
  <r>
    <x v="2027"/>
    <x v="40"/>
    <x v="58"/>
    <x v="271"/>
    <x v="15"/>
    <x v="2014"/>
    <x v="0"/>
  </r>
  <r>
    <x v="2028"/>
    <x v="252"/>
    <x v="271"/>
    <x v="138"/>
    <x v="43"/>
    <x v="2015"/>
    <x v="1"/>
  </r>
  <r>
    <x v="2029"/>
    <x v="217"/>
    <x v="111"/>
    <x v="355"/>
    <x v="36"/>
    <x v="2016"/>
    <x v="3"/>
  </r>
  <r>
    <x v="2030"/>
    <x v="216"/>
    <x v="213"/>
    <x v="53"/>
    <x v="22"/>
    <x v="2017"/>
    <x v="1"/>
  </r>
  <r>
    <x v="2031"/>
    <x v="322"/>
    <x v="124"/>
    <x v="156"/>
    <x v="37"/>
    <x v="2018"/>
    <x v="2"/>
  </r>
  <r>
    <x v="2032"/>
    <x v="26"/>
    <x v="255"/>
    <x v="5"/>
    <x v="13"/>
    <x v="2019"/>
    <x v="0"/>
  </r>
  <r>
    <x v="2033"/>
    <x v="111"/>
    <x v="274"/>
    <x v="496"/>
    <x v="45"/>
    <x v="2020"/>
    <x v="0"/>
  </r>
  <r>
    <x v="2034"/>
    <x v="335"/>
    <x v="40"/>
    <x v="440"/>
    <x v="26"/>
    <x v="2021"/>
    <x v="3"/>
  </r>
  <r>
    <x v="2035"/>
    <x v="177"/>
    <x v="60"/>
    <x v="73"/>
    <x v="18"/>
    <x v="113"/>
    <x v="0"/>
  </r>
  <r>
    <x v="2036"/>
    <x v="191"/>
    <x v="193"/>
    <x v="155"/>
    <x v="36"/>
    <x v="2022"/>
    <x v="1"/>
  </r>
  <r>
    <x v="2037"/>
    <x v="229"/>
    <x v="115"/>
    <x v="26"/>
    <x v="17"/>
    <x v="2023"/>
    <x v="1"/>
  </r>
  <r>
    <x v="2038"/>
    <x v="86"/>
    <x v="3"/>
    <x v="93"/>
    <x v="8"/>
    <x v="2024"/>
    <x v="0"/>
  </r>
  <r>
    <x v="2039"/>
    <x v="150"/>
    <x v="98"/>
    <x v="467"/>
    <x v="9"/>
    <x v="2025"/>
    <x v="3"/>
  </r>
  <r>
    <x v="2040"/>
    <x v="148"/>
    <x v="329"/>
    <x v="516"/>
    <x v="1"/>
    <x v="2026"/>
    <x v="1"/>
  </r>
  <r>
    <x v="2041"/>
    <x v="40"/>
    <x v="185"/>
    <x v="137"/>
    <x v="11"/>
    <x v="2027"/>
    <x v="2"/>
  </r>
  <r>
    <x v="2042"/>
    <x v="335"/>
    <x v="343"/>
    <x v="142"/>
    <x v="33"/>
    <x v="2028"/>
    <x v="0"/>
  </r>
  <r>
    <x v="2043"/>
    <x v="158"/>
    <x v="126"/>
    <x v="515"/>
    <x v="9"/>
    <x v="2029"/>
    <x v="2"/>
  </r>
  <r>
    <x v="2044"/>
    <x v="328"/>
    <x v="243"/>
    <x v="58"/>
    <x v="35"/>
    <x v="2030"/>
    <x v="0"/>
  </r>
  <r>
    <x v="2045"/>
    <x v="333"/>
    <x v="311"/>
    <x v="100"/>
    <x v="34"/>
    <x v="2031"/>
    <x v="1"/>
  </r>
  <r>
    <x v="2046"/>
    <x v="177"/>
    <x v="340"/>
    <x v="335"/>
    <x v="37"/>
    <x v="2032"/>
    <x v="0"/>
  </r>
  <r>
    <x v="2047"/>
    <x v="283"/>
    <x v="320"/>
    <x v="28"/>
    <x v="22"/>
    <x v="2033"/>
    <x v="3"/>
  </r>
  <r>
    <x v="2048"/>
    <x v="293"/>
    <x v="164"/>
    <x v="201"/>
    <x v="38"/>
    <x v="2034"/>
    <x v="1"/>
  </r>
  <r>
    <x v="2049"/>
    <x v="339"/>
    <x v="56"/>
    <x v="517"/>
    <x v="26"/>
    <x v="2035"/>
    <x v="1"/>
  </r>
  <r>
    <x v="2050"/>
    <x v="250"/>
    <x v="248"/>
    <x v="301"/>
    <x v="0"/>
    <x v="1535"/>
    <x v="3"/>
  </r>
  <r>
    <x v="2051"/>
    <x v="112"/>
    <x v="174"/>
    <x v="4"/>
    <x v="10"/>
    <x v="2036"/>
    <x v="2"/>
  </r>
  <r>
    <x v="2052"/>
    <x v="216"/>
    <x v="334"/>
    <x v="69"/>
    <x v="12"/>
    <x v="2037"/>
    <x v="1"/>
  </r>
  <r>
    <x v="2053"/>
    <x v="56"/>
    <x v="96"/>
    <x v="217"/>
    <x v="10"/>
    <x v="2038"/>
    <x v="2"/>
  </r>
  <r>
    <x v="2054"/>
    <x v="30"/>
    <x v="196"/>
    <x v="4"/>
    <x v="6"/>
    <x v="2039"/>
    <x v="1"/>
  </r>
  <r>
    <x v="2055"/>
    <x v="0"/>
    <x v="287"/>
    <x v="124"/>
    <x v="39"/>
    <x v="2040"/>
    <x v="3"/>
  </r>
  <r>
    <x v="2056"/>
    <x v="289"/>
    <x v="290"/>
    <x v="346"/>
    <x v="0"/>
    <x v="2041"/>
    <x v="1"/>
  </r>
  <r>
    <x v="2057"/>
    <x v="275"/>
    <x v="350"/>
    <x v="67"/>
    <x v="3"/>
    <x v="2042"/>
    <x v="2"/>
  </r>
  <r>
    <x v="2058"/>
    <x v="244"/>
    <x v="239"/>
    <x v="242"/>
    <x v="36"/>
    <x v="2043"/>
    <x v="0"/>
  </r>
  <r>
    <x v="2059"/>
    <x v="279"/>
    <x v="147"/>
    <x v="276"/>
    <x v="16"/>
    <x v="2044"/>
    <x v="1"/>
  </r>
  <r>
    <x v="2060"/>
    <x v="210"/>
    <x v="306"/>
    <x v="4"/>
    <x v="2"/>
    <x v="2045"/>
    <x v="1"/>
  </r>
  <r>
    <x v="2061"/>
    <x v="100"/>
    <x v="238"/>
    <x v="246"/>
    <x v="18"/>
    <x v="2046"/>
    <x v="3"/>
  </r>
  <r>
    <x v="2062"/>
    <x v="123"/>
    <x v="127"/>
    <x v="127"/>
    <x v="21"/>
    <x v="2047"/>
    <x v="0"/>
  </r>
  <r>
    <x v="2063"/>
    <x v="228"/>
    <x v="293"/>
    <x v="518"/>
    <x v="26"/>
    <x v="2048"/>
    <x v="2"/>
  </r>
  <r>
    <x v="2064"/>
    <x v="102"/>
    <x v="135"/>
    <x v="368"/>
    <x v="21"/>
    <x v="2049"/>
    <x v="0"/>
  </r>
  <r>
    <x v="2065"/>
    <x v="103"/>
    <x v="107"/>
    <x v="15"/>
    <x v="23"/>
    <x v="2050"/>
    <x v="2"/>
  </r>
  <r>
    <x v="2066"/>
    <x v="287"/>
    <x v="356"/>
    <x v="512"/>
    <x v="33"/>
    <x v="2051"/>
    <x v="2"/>
  </r>
  <r>
    <x v="2067"/>
    <x v="198"/>
    <x v="323"/>
    <x v="462"/>
    <x v="22"/>
    <x v="2052"/>
    <x v="1"/>
  </r>
  <r>
    <x v="2068"/>
    <x v="221"/>
    <x v="363"/>
    <x v="188"/>
    <x v="18"/>
    <x v="2053"/>
    <x v="1"/>
  </r>
  <r>
    <x v="2069"/>
    <x v="33"/>
    <x v="249"/>
    <x v="30"/>
    <x v="28"/>
    <x v="2054"/>
    <x v="2"/>
  </r>
  <r>
    <x v="2070"/>
    <x v="8"/>
    <x v="77"/>
    <x v="369"/>
    <x v="5"/>
    <x v="2055"/>
    <x v="3"/>
  </r>
  <r>
    <x v="2071"/>
    <x v="90"/>
    <x v="355"/>
    <x v="404"/>
    <x v="8"/>
    <x v="2056"/>
    <x v="1"/>
  </r>
  <r>
    <x v="2072"/>
    <x v="68"/>
    <x v="69"/>
    <x v="217"/>
    <x v="26"/>
    <x v="2057"/>
    <x v="1"/>
  </r>
  <r>
    <x v="2073"/>
    <x v="76"/>
    <x v="81"/>
    <x v="380"/>
    <x v="35"/>
    <x v="2058"/>
    <x v="3"/>
  </r>
  <r>
    <x v="2074"/>
    <x v="103"/>
    <x v="265"/>
    <x v="44"/>
    <x v="18"/>
    <x v="2059"/>
    <x v="1"/>
  </r>
  <r>
    <x v="2075"/>
    <x v="139"/>
    <x v="144"/>
    <x v="320"/>
    <x v="31"/>
    <x v="2060"/>
    <x v="1"/>
  </r>
  <r>
    <x v="2076"/>
    <x v="65"/>
    <x v="91"/>
    <x v="4"/>
    <x v="15"/>
    <x v="2061"/>
    <x v="1"/>
  </r>
  <r>
    <x v="2077"/>
    <x v="157"/>
    <x v="158"/>
    <x v="251"/>
    <x v="21"/>
    <x v="2062"/>
    <x v="1"/>
  </r>
  <r>
    <x v="2078"/>
    <x v="66"/>
    <x v="183"/>
    <x v="240"/>
    <x v="19"/>
    <x v="2063"/>
    <x v="1"/>
  </r>
  <r>
    <x v="2079"/>
    <x v="107"/>
    <x v="23"/>
    <x v="281"/>
    <x v="16"/>
    <x v="2064"/>
    <x v="1"/>
  </r>
  <r>
    <x v="2080"/>
    <x v="228"/>
    <x v="159"/>
    <x v="21"/>
    <x v="39"/>
    <x v="2065"/>
    <x v="1"/>
  </r>
  <r>
    <x v="2081"/>
    <x v="275"/>
    <x v="235"/>
    <x v="95"/>
    <x v="33"/>
    <x v="2066"/>
    <x v="2"/>
  </r>
  <r>
    <x v="2082"/>
    <x v="325"/>
    <x v="23"/>
    <x v="164"/>
    <x v="42"/>
    <x v="2067"/>
    <x v="1"/>
  </r>
  <r>
    <x v="2083"/>
    <x v="68"/>
    <x v="69"/>
    <x v="185"/>
    <x v="14"/>
    <x v="2068"/>
    <x v="0"/>
  </r>
  <r>
    <x v="2084"/>
    <x v="92"/>
    <x v="156"/>
    <x v="194"/>
    <x v="41"/>
    <x v="2069"/>
    <x v="2"/>
  </r>
  <r>
    <x v="2085"/>
    <x v="105"/>
    <x v="218"/>
    <x v="217"/>
    <x v="23"/>
    <x v="2070"/>
    <x v="2"/>
  </r>
  <r>
    <x v="2086"/>
    <x v="235"/>
    <x v="228"/>
    <x v="519"/>
    <x v="34"/>
    <x v="2071"/>
    <x v="2"/>
  </r>
  <r>
    <x v="2087"/>
    <x v="20"/>
    <x v="141"/>
    <x v="320"/>
    <x v="5"/>
    <x v="2072"/>
    <x v="1"/>
  </r>
  <r>
    <x v="2088"/>
    <x v="46"/>
    <x v="74"/>
    <x v="108"/>
    <x v="17"/>
    <x v="2073"/>
    <x v="1"/>
  </r>
  <r>
    <x v="2089"/>
    <x v="225"/>
    <x v="340"/>
    <x v="240"/>
    <x v="43"/>
    <x v="2074"/>
    <x v="1"/>
  </r>
  <r>
    <x v="2090"/>
    <x v="283"/>
    <x v="320"/>
    <x v="21"/>
    <x v="40"/>
    <x v="2075"/>
    <x v="1"/>
  </r>
  <r>
    <x v="2091"/>
    <x v="141"/>
    <x v="146"/>
    <x v="176"/>
    <x v="3"/>
    <x v="2076"/>
    <x v="3"/>
  </r>
  <r>
    <x v="2092"/>
    <x v="88"/>
    <x v="65"/>
    <x v="32"/>
    <x v="5"/>
    <x v="2077"/>
    <x v="3"/>
  </r>
  <r>
    <x v="2093"/>
    <x v="109"/>
    <x v="171"/>
    <x v="329"/>
    <x v="34"/>
    <x v="2078"/>
    <x v="1"/>
  </r>
  <r>
    <x v="2094"/>
    <x v="259"/>
    <x v="368"/>
    <x v="15"/>
    <x v="42"/>
    <x v="2079"/>
    <x v="1"/>
  </r>
  <r>
    <x v="2095"/>
    <x v="141"/>
    <x v="146"/>
    <x v="95"/>
    <x v="3"/>
    <x v="2080"/>
    <x v="0"/>
  </r>
  <r>
    <x v="2096"/>
    <x v="125"/>
    <x v="27"/>
    <x v="272"/>
    <x v="42"/>
    <x v="2081"/>
    <x v="2"/>
  </r>
  <r>
    <x v="2097"/>
    <x v="198"/>
    <x v="245"/>
    <x v="49"/>
    <x v="18"/>
    <x v="2082"/>
    <x v="2"/>
  </r>
  <r>
    <x v="2098"/>
    <x v="98"/>
    <x v="126"/>
    <x v="88"/>
    <x v="10"/>
    <x v="2083"/>
    <x v="2"/>
  </r>
  <r>
    <x v="2099"/>
    <x v="94"/>
    <x v="240"/>
    <x v="30"/>
    <x v="21"/>
    <x v="2084"/>
    <x v="1"/>
  </r>
  <r>
    <x v="2100"/>
    <x v="137"/>
    <x v="27"/>
    <x v="30"/>
    <x v="6"/>
    <x v="2085"/>
    <x v="1"/>
  </r>
  <r>
    <x v="2101"/>
    <x v="123"/>
    <x v="127"/>
    <x v="15"/>
    <x v="15"/>
    <x v="2086"/>
    <x v="0"/>
  </r>
  <r>
    <x v="2102"/>
    <x v="5"/>
    <x v="153"/>
    <x v="520"/>
    <x v="17"/>
    <x v="2087"/>
    <x v="1"/>
  </r>
  <r>
    <x v="2103"/>
    <x v="43"/>
    <x v="246"/>
    <x v="142"/>
    <x v="12"/>
    <x v="2088"/>
    <x v="0"/>
  </r>
  <r>
    <x v="2104"/>
    <x v="247"/>
    <x v="348"/>
    <x v="286"/>
    <x v="43"/>
    <x v="2089"/>
    <x v="1"/>
  </r>
  <r>
    <x v="2105"/>
    <x v="218"/>
    <x v="195"/>
    <x v="356"/>
    <x v="17"/>
    <x v="2090"/>
    <x v="1"/>
  </r>
  <r>
    <x v="2106"/>
    <x v="325"/>
    <x v="130"/>
    <x v="54"/>
    <x v="10"/>
    <x v="2091"/>
    <x v="1"/>
  </r>
  <r>
    <x v="2107"/>
    <x v="25"/>
    <x v="126"/>
    <x v="155"/>
    <x v="17"/>
    <x v="743"/>
    <x v="1"/>
  </r>
  <r>
    <x v="2108"/>
    <x v="63"/>
    <x v="206"/>
    <x v="32"/>
    <x v="42"/>
    <x v="2092"/>
    <x v="2"/>
  </r>
  <r>
    <x v="2109"/>
    <x v="256"/>
    <x v="51"/>
    <x v="217"/>
    <x v="28"/>
    <x v="2093"/>
    <x v="1"/>
  </r>
  <r>
    <x v="2110"/>
    <x v="106"/>
    <x v="128"/>
    <x v="135"/>
    <x v="4"/>
    <x v="2094"/>
    <x v="2"/>
  </r>
  <r>
    <x v="2111"/>
    <x v="287"/>
    <x v="308"/>
    <x v="47"/>
    <x v="36"/>
    <x v="2095"/>
    <x v="3"/>
  </r>
  <r>
    <x v="2112"/>
    <x v="103"/>
    <x v="5"/>
    <x v="282"/>
    <x v="46"/>
    <x v="2096"/>
    <x v="2"/>
  </r>
  <r>
    <x v="2113"/>
    <x v="321"/>
    <x v="175"/>
    <x v="156"/>
    <x v="3"/>
    <x v="2097"/>
    <x v="1"/>
  </r>
  <r>
    <x v="2114"/>
    <x v="302"/>
    <x v="299"/>
    <x v="44"/>
    <x v="47"/>
    <x v="2098"/>
    <x v="3"/>
  </r>
  <r>
    <x v="2115"/>
    <x v="152"/>
    <x v="129"/>
    <x v="222"/>
    <x v="49"/>
    <x v="2099"/>
    <x v="1"/>
  </r>
  <r>
    <x v="2116"/>
    <x v="204"/>
    <x v="38"/>
    <x v="519"/>
    <x v="21"/>
    <x v="2100"/>
    <x v="0"/>
  </r>
  <r>
    <x v="2117"/>
    <x v="174"/>
    <x v="173"/>
    <x v="284"/>
    <x v="30"/>
    <x v="2101"/>
    <x v="2"/>
  </r>
  <r>
    <x v="2118"/>
    <x v="126"/>
    <x v="132"/>
    <x v="82"/>
    <x v="15"/>
    <x v="2102"/>
    <x v="0"/>
  </r>
  <r>
    <x v="2119"/>
    <x v="182"/>
    <x v="44"/>
    <x v="107"/>
    <x v="49"/>
    <x v="2103"/>
    <x v="1"/>
  </r>
  <r>
    <x v="2120"/>
    <x v="136"/>
    <x v="276"/>
    <x v="38"/>
    <x v="7"/>
    <x v="2104"/>
    <x v="2"/>
  </r>
  <r>
    <x v="2121"/>
    <x v="274"/>
    <x v="172"/>
    <x v="129"/>
    <x v="48"/>
    <x v="2105"/>
    <x v="2"/>
  </r>
  <r>
    <x v="2122"/>
    <x v="116"/>
    <x v="131"/>
    <x v="11"/>
    <x v="11"/>
    <x v="2106"/>
    <x v="2"/>
  </r>
  <r>
    <x v="2123"/>
    <x v="190"/>
    <x v="257"/>
    <x v="21"/>
    <x v="2"/>
    <x v="2107"/>
    <x v="3"/>
  </r>
  <r>
    <x v="2124"/>
    <x v="7"/>
    <x v="140"/>
    <x v="298"/>
    <x v="12"/>
    <x v="2108"/>
    <x v="1"/>
  </r>
  <r>
    <x v="2125"/>
    <x v="180"/>
    <x v="34"/>
    <x v="208"/>
    <x v="32"/>
    <x v="2109"/>
    <x v="2"/>
  </r>
  <r>
    <x v="2126"/>
    <x v="292"/>
    <x v="23"/>
    <x v="30"/>
    <x v="5"/>
    <x v="2110"/>
    <x v="2"/>
  </r>
  <r>
    <x v="2127"/>
    <x v="194"/>
    <x v="196"/>
    <x v="21"/>
    <x v="46"/>
    <x v="2111"/>
    <x v="3"/>
  </r>
  <r>
    <x v="2128"/>
    <x v="125"/>
    <x v="161"/>
    <x v="500"/>
    <x v="25"/>
    <x v="2112"/>
    <x v="2"/>
  </r>
  <r>
    <x v="2129"/>
    <x v="288"/>
    <x v="300"/>
    <x v="96"/>
    <x v="19"/>
    <x v="2113"/>
    <x v="0"/>
  </r>
  <r>
    <x v="2130"/>
    <x v="22"/>
    <x v="253"/>
    <x v="53"/>
    <x v="36"/>
    <x v="2114"/>
    <x v="1"/>
  </r>
  <r>
    <x v="2131"/>
    <x v="77"/>
    <x v="173"/>
    <x v="407"/>
    <x v="25"/>
    <x v="2115"/>
    <x v="3"/>
  </r>
  <r>
    <x v="2132"/>
    <x v="26"/>
    <x v="220"/>
    <x v="15"/>
    <x v="30"/>
    <x v="2116"/>
    <x v="0"/>
  </r>
  <r>
    <x v="2133"/>
    <x v="228"/>
    <x v="159"/>
    <x v="204"/>
    <x v="20"/>
    <x v="2117"/>
    <x v="2"/>
  </r>
  <r>
    <x v="2134"/>
    <x v="123"/>
    <x v="133"/>
    <x v="84"/>
    <x v="47"/>
    <x v="2118"/>
    <x v="0"/>
  </r>
  <r>
    <x v="2135"/>
    <x v="122"/>
    <x v="180"/>
    <x v="521"/>
    <x v="38"/>
    <x v="2119"/>
    <x v="2"/>
  </r>
  <r>
    <x v="2136"/>
    <x v="92"/>
    <x v="156"/>
    <x v="522"/>
    <x v="44"/>
    <x v="2120"/>
    <x v="2"/>
  </r>
  <r>
    <x v="2137"/>
    <x v="282"/>
    <x v="64"/>
    <x v="523"/>
    <x v="16"/>
    <x v="2121"/>
    <x v="1"/>
  </r>
  <r>
    <x v="2138"/>
    <x v="212"/>
    <x v="210"/>
    <x v="82"/>
    <x v="9"/>
    <x v="2122"/>
    <x v="1"/>
  </r>
  <r>
    <x v="2139"/>
    <x v="198"/>
    <x v="178"/>
    <x v="135"/>
    <x v="48"/>
    <x v="2123"/>
    <x v="2"/>
  </r>
  <r>
    <x v="2140"/>
    <x v="154"/>
    <x v="362"/>
    <x v="21"/>
    <x v="10"/>
    <x v="2124"/>
    <x v="2"/>
  </r>
  <r>
    <x v="2141"/>
    <x v="297"/>
    <x v="282"/>
    <x v="524"/>
    <x v="27"/>
    <x v="2125"/>
    <x v="3"/>
  </r>
  <r>
    <x v="2142"/>
    <x v="212"/>
    <x v="174"/>
    <x v="30"/>
    <x v="38"/>
    <x v="2126"/>
    <x v="1"/>
  </r>
  <r>
    <x v="2143"/>
    <x v="328"/>
    <x v="330"/>
    <x v="156"/>
    <x v="38"/>
    <x v="2127"/>
    <x v="0"/>
  </r>
  <r>
    <x v="2144"/>
    <x v="256"/>
    <x v="51"/>
    <x v="106"/>
    <x v="46"/>
    <x v="2128"/>
    <x v="3"/>
  </r>
  <r>
    <x v="2145"/>
    <x v="70"/>
    <x v="195"/>
    <x v="339"/>
    <x v="7"/>
    <x v="2129"/>
    <x v="3"/>
  </r>
  <r>
    <x v="2146"/>
    <x v="77"/>
    <x v="173"/>
    <x v="59"/>
    <x v="0"/>
    <x v="2130"/>
    <x v="1"/>
  </r>
  <r>
    <x v="2147"/>
    <x v="297"/>
    <x v="271"/>
    <x v="525"/>
    <x v="26"/>
    <x v="2131"/>
    <x v="1"/>
  </r>
  <r>
    <x v="2148"/>
    <x v="211"/>
    <x v="82"/>
    <x v="53"/>
    <x v="46"/>
    <x v="2132"/>
    <x v="0"/>
  </r>
  <r>
    <x v="2149"/>
    <x v="205"/>
    <x v="338"/>
    <x v="106"/>
    <x v="40"/>
    <x v="2133"/>
    <x v="3"/>
  </r>
  <r>
    <x v="2150"/>
    <x v="106"/>
    <x v="128"/>
    <x v="21"/>
    <x v="1"/>
    <x v="2134"/>
    <x v="0"/>
  </r>
  <r>
    <x v="2151"/>
    <x v="225"/>
    <x v="365"/>
    <x v="124"/>
    <x v="45"/>
    <x v="2135"/>
    <x v="2"/>
  </r>
  <r>
    <x v="2152"/>
    <x v="114"/>
    <x v="8"/>
    <x v="95"/>
    <x v="28"/>
    <x v="21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42A4C-173D-524E-BEDC-6F871BEA08E8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C7" firstHeaderRow="1" firstDataRow="2" firstDataCol="1"/>
  <pivotFields count="7"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>
      <items count="2138">
        <item x="1678"/>
        <item x="1987"/>
        <item x="914"/>
        <item x="1333"/>
        <item x="1280"/>
        <item x="1779"/>
        <item x="1049"/>
        <item x="1437"/>
        <item x="1840"/>
        <item x="411"/>
        <item x="43"/>
        <item x="1773"/>
        <item x="334"/>
        <item x="758"/>
        <item x="878"/>
        <item x="679"/>
        <item x="1638"/>
        <item x="1662"/>
        <item x="630"/>
        <item x="1432"/>
        <item x="482"/>
        <item x="423"/>
        <item x="1683"/>
        <item x="907"/>
        <item x="229"/>
        <item x="1832"/>
        <item x="873"/>
        <item x="1014"/>
        <item x="33"/>
        <item x="102"/>
        <item x="415"/>
        <item x="1205"/>
        <item x="25"/>
        <item x="1309"/>
        <item x="743"/>
        <item x="803"/>
        <item x="799"/>
        <item x="507"/>
        <item x="672"/>
        <item x="1183"/>
        <item x="1910"/>
        <item x="1726"/>
        <item x="950"/>
        <item x="470"/>
        <item x="776"/>
        <item x="1161"/>
        <item x="60"/>
        <item x="1999"/>
        <item x="1720"/>
        <item x="144"/>
        <item x="538"/>
        <item x="2087"/>
        <item x="928"/>
        <item x="1841"/>
        <item x="2085"/>
        <item x="167"/>
        <item x="1759"/>
        <item x="646"/>
        <item x="1577"/>
        <item x="1078"/>
        <item x="1561"/>
        <item x="96"/>
        <item x="1897"/>
        <item x="1294"/>
        <item x="618"/>
        <item x="1232"/>
        <item x="872"/>
        <item x="685"/>
        <item x="149"/>
        <item x="1965"/>
        <item x="1884"/>
        <item x="584"/>
        <item x="1038"/>
        <item x="264"/>
        <item x="272"/>
        <item x="1289"/>
        <item x="983"/>
        <item x="991"/>
        <item x="1079"/>
        <item x="1054"/>
        <item x="1825"/>
        <item x="457"/>
        <item x="179"/>
        <item x="1204"/>
        <item x="189"/>
        <item x="1744"/>
        <item x="403"/>
        <item x="917"/>
        <item x="1103"/>
        <item x="1357"/>
        <item x="596"/>
        <item x="1634"/>
        <item x="1414"/>
        <item x="459"/>
        <item x="1790"/>
        <item x="1693"/>
        <item x="134"/>
        <item x="325"/>
        <item x="937"/>
        <item x="1085"/>
        <item x="671"/>
        <item x="1575"/>
        <item x="401"/>
        <item x="723"/>
        <item x="153"/>
        <item x="44"/>
        <item x="1244"/>
        <item x="1219"/>
        <item x="2118"/>
        <item x="925"/>
        <item x="551"/>
        <item x="1952"/>
        <item x="1570"/>
        <item x="1300"/>
        <item x="1983"/>
        <item x="603"/>
        <item x="162"/>
        <item x="1378"/>
        <item x="1908"/>
        <item x="24"/>
        <item x="1429"/>
        <item x="1287"/>
        <item x="1703"/>
        <item x="1252"/>
        <item x="869"/>
        <item x="1912"/>
        <item x="2095"/>
        <item x="1835"/>
        <item x="1164"/>
        <item x="1707"/>
        <item x="1081"/>
        <item x="2132"/>
        <item x="2113"/>
        <item x="690"/>
        <item x="306"/>
        <item x="240"/>
        <item x="1534"/>
        <item x="204"/>
        <item x="88"/>
        <item x="1108"/>
        <item x="84"/>
        <item x="326"/>
        <item x="1407"/>
        <item x="1682"/>
        <item x="1730"/>
        <item x="962"/>
        <item x="1050"/>
        <item x="588"/>
        <item x="589"/>
        <item x="1914"/>
        <item x="982"/>
        <item x="1100"/>
        <item x="976"/>
        <item x="678"/>
        <item x="1117"/>
        <item x="1240"/>
        <item x="2073"/>
        <item x="1905"/>
        <item x="760"/>
        <item x="1458"/>
        <item x="572"/>
        <item x="1314"/>
        <item x="1827"/>
        <item x="823"/>
        <item x="1656"/>
        <item x="259"/>
        <item x="107"/>
        <item x="1383"/>
        <item x="555"/>
        <item x="318"/>
        <item x="667"/>
        <item x="602"/>
        <item x="680"/>
        <item x="1418"/>
        <item x="1065"/>
        <item x="1900"/>
        <item x="1336"/>
        <item x="1801"/>
        <item x="1956"/>
        <item x="324"/>
        <item x="1980"/>
        <item x="911"/>
        <item x="1951"/>
        <item x="1617"/>
        <item x="425"/>
        <item x="2117"/>
        <item x="1751"/>
        <item x="1341"/>
        <item x="892"/>
        <item x="677"/>
        <item x="1428"/>
        <item x="1463"/>
        <item x="1456"/>
        <item x="1917"/>
        <item x="1325"/>
        <item x="1722"/>
        <item x="986"/>
        <item x="1075"/>
        <item x="2070"/>
        <item x="546"/>
        <item x="1811"/>
        <item x="1527"/>
        <item x="18"/>
        <item x="69"/>
        <item x="1283"/>
        <item x="231"/>
        <item x="169"/>
        <item x="1990"/>
        <item x="1530"/>
        <item x="1613"/>
        <item x="244"/>
        <item x="2040"/>
        <item x="329"/>
        <item x="535"/>
        <item x="330"/>
        <item x="1275"/>
        <item x="752"/>
        <item x="2089"/>
        <item x="643"/>
        <item x="1176"/>
        <item x="1941"/>
        <item x="1195"/>
        <item x="131"/>
        <item x="1940"/>
        <item x="578"/>
        <item x="971"/>
        <item x="974"/>
        <item x="1742"/>
        <item x="1335"/>
        <item x="855"/>
        <item x="1174"/>
        <item x="719"/>
        <item x="745"/>
        <item x="621"/>
        <item x="733"/>
        <item x="270"/>
        <item x="852"/>
        <item x="1311"/>
        <item x="1450"/>
        <item x="834"/>
        <item x="440"/>
        <item x="1745"/>
        <item x="2126"/>
        <item x="1250"/>
        <item x="1813"/>
        <item x="433"/>
        <item x="1626"/>
        <item x="1216"/>
        <item x="750"/>
        <item x="1528"/>
        <item x="874"/>
        <item x="1080"/>
        <item x="2065"/>
        <item x="2005"/>
        <item x="1938"/>
        <item x="103"/>
        <item x="478"/>
        <item x="1597"/>
        <item x="46"/>
        <item x="1868"/>
        <item x="490"/>
        <item x="1304"/>
        <item x="1478"/>
        <item x="699"/>
        <item x="1492"/>
        <item x="28"/>
        <item x="720"/>
        <item x="1947"/>
        <item x="441"/>
        <item x="323"/>
        <item x="2090"/>
        <item x="1001"/>
        <item x="193"/>
        <item x="1417"/>
        <item x="1734"/>
        <item x="1087"/>
        <item x="298"/>
        <item x="1408"/>
        <item x="765"/>
        <item x="303"/>
        <item x="1535"/>
        <item x="862"/>
        <item x="1192"/>
        <item x="1005"/>
        <item x="57"/>
        <item x="147"/>
        <item x="1047"/>
        <item x="1892"/>
        <item x="791"/>
        <item x="1237"/>
        <item x="85"/>
        <item x="795"/>
        <item x="686"/>
        <item x="1126"/>
        <item x="2076"/>
        <item x="2012"/>
        <item x="479"/>
        <item x="2031"/>
        <item x="778"/>
        <item x="1995"/>
        <item x="598"/>
        <item x="1970"/>
        <item x="1562"/>
        <item x="1334"/>
        <item x="1071"/>
        <item x="909"/>
        <item x="1500"/>
        <item x="1"/>
        <item x="310"/>
        <item x="281"/>
        <item x="1788"/>
        <item x="2038"/>
        <item x="391"/>
        <item x="1258"/>
        <item x="722"/>
        <item x="1881"/>
        <item x="793"/>
        <item x="1821"/>
        <item x="1052"/>
        <item x="2128"/>
        <item x="2017"/>
        <item x="1349"/>
        <item x="118"/>
        <item x="1696"/>
        <item x="639"/>
        <item x="1948"/>
        <item x="1496"/>
        <item x="1249"/>
        <item x="42"/>
        <item x="1281"/>
        <item x="816"/>
        <item x="1652"/>
        <item x="703"/>
        <item x="716"/>
        <item x="205"/>
        <item x="182"/>
        <item x="405"/>
        <item x="139"/>
        <item x="1105"/>
        <item x="1238"/>
        <item x="1110"/>
        <item x="1190"/>
        <item x="1508"/>
        <item x="1040"/>
        <item x="1749"/>
        <item x="359"/>
        <item x="717"/>
        <item x="2110"/>
        <item x="1973"/>
        <item x="1837"/>
        <item x="901"/>
        <item x="561"/>
        <item x="1150"/>
        <item x="1689"/>
        <item x="1098"/>
        <item x="1058"/>
        <item x="1009"/>
        <item x="1856"/>
        <item x="1934"/>
        <item x="541"/>
        <item x="197"/>
        <item x="1260"/>
        <item x="1141"/>
        <item x="932"/>
        <item x="155"/>
        <item x="402"/>
        <item x="1858"/>
        <item x="1083"/>
        <item x="414"/>
        <item x="1471"/>
        <item x="825"/>
        <item x="32"/>
        <item x="502"/>
        <item x="1082"/>
        <item x="865"/>
        <item x="161"/>
        <item x="1037"/>
        <item x="1786"/>
        <item x="1766"/>
        <item x="1446"/>
        <item x="708"/>
        <item x="1643"/>
        <item x="627"/>
        <item x="1215"/>
        <item x="41"/>
        <item x="867"/>
        <item x="2013"/>
        <item x="676"/>
        <item x="658"/>
        <item x="1876"/>
        <item x="351"/>
        <item x="1685"/>
        <item x="999"/>
        <item x="1495"/>
        <item x="1220"/>
        <item x="528"/>
        <item x="1441"/>
        <item x="1851"/>
        <item x="1975"/>
        <item x="1394"/>
        <item x="698"/>
        <item x="1725"/>
        <item x="2028"/>
        <item x="390"/>
        <item x="1558"/>
        <item x="320"/>
        <item x="154"/>
        <item x="1067"/>
        <item x="1714"/>
        <item x="617"/>
        <item x="894"/>
        <item x="1520"/>
        <item x="1794"/>
        <item x="152"/>
        <item x="227"/>
        <item x="1210"/>
        <item x="744"/>
        <item x="544"/>
        <item x="477"/>
        <item x="732"/>
        <item x="276"/>
        <item x="484"/>
        <item x="657"/>
        <item x="1915"/>
        <item x="1248"/>
        <item x="522"/>
        <item x="636"/>
        <item x="1046"/>
        <item x="187"/>
        <item x="1134"/>
        <item x="1422"/>
        <item x="1000"/>
        <item x="480"/>
        <item x="1578"/>
        <item x="574"/>
        <item x="2053"/>
        <item x="448"/>
        <item x="1584"/>
        <item x="1308"/>
        <item x="2055"/>
        <item x="777"/>
        <item x="36"/>
        <item x="1062"/>
        <item x="2014"/>
        <item x="577"/>
        <item x="132"/>
        <item x="857"/>
        <item x="988"/>
        <item x="362"/>
        <item x="1381"/>
        <item x="1571"/>
        <item x="654"/>
        <item x="1273"/>
        <item x="1279"/>
        <item x="628"/>
        <item x="664"/>
        <item x="638"/>
        <item x="631"/>
        <item x="1159"/>
        <item x="1064"/>
        <item x="141"/>
        <item x="1966"/>
        <item x="279"/>
        <item x="1036"/>
        <item x="436"/>
        <item x="1651"/>
        <item x="992"/>
        <item x="1390"/>
        <item x="689"/>
        <item x="1142"/>
        <item x="1599"/>
        <item x="1182"/>
        <item x="345"/>
        <item x="1181"/>
        <item x="1888"/>
        <item x="943"/>
        <item x="1717"/>
        <item x="995"/>
        <item x="896"/>
        <item x="223"/>
        <item x="104"/>
        <item x="1388"/>
        <item x="1797"/>
        <item x="188"/>
        <item x="645"/>
        <item x="1705"/>
        <item x="1962"/>
        <item x="539"/>
        <item x="808"/>
        <item x="520"/>
        <item x="2041"/>
        <item x="376"/>
        <item x="1379"/>
        <item x="343"/>
        <item x="1415"/>
        <item x="569"/>
        <item x="375"/>
        <item x="1928"/>
        <item x="331"/>
        <item x="1880"/>
        <item x="39"/>
        <item x="1533"/>
        <item x="21"/>
        <item x="393"/>
        <item x="924"/>
        <item x="576"/>
        <item x="1356"/>
        <item x="1588"/>
        <item x="79"/>
        <item x="1029"/>
        <item x="1175"/>
        <item x="91"/>
        <item x="858"/>
        <item x="1879"/>
        <item x="2054"/>
        <item x="1842"/>
        <item x="111"/>
        <item x="1455"/>
        <item x="1926"/>
        <item x="140"/>
        <item x="1013"/>
        <item x="1601"/>
        <item x="289"/>
        <item x="1434"/>
        <item x="1982"/>
        <item x="497"/>
        <item x="1229"/>
        <item x="610"/>
        <item x="789"/>
        <item x="20"/>
        <item x="821"/>
        <item x="934"/>
        <item x="1540"/>
        <item x="1180"/>
        <item x="754"/>
        <item x="1984"/>
        <item x="2026"/>
        <item x="2106"/>
        <item x="494"/>
        <item x="1118"/>
        <item x="1296"/>
        <item x="626"/>
        <item x="969"/>
        <item x="498"/>
        <item x="1157"/>
        <item x="1337"/>
        <item x="59"/>
        <item x="1375"/>
        <item x="1484"/>
        <item x="863"/>
        <item x="1594"/>
        <item x="176"/>
        <item x="2102"/>
        <item x="1861"/>
        <item x="1721"/>
        <item x="591"/>
        <item x="968"/>
        <item x="1504"/>
        <item x="1564"/>
        <item x="1030"/>
        <item x="504"/>
        <item x="747"/>
        <item x="333"/>
        <item x="1102"/>
        <item x="1671"/>
        <item x="694"/>
        <item x="1627"/>
        <item x="1452"/>
        <item x="1236"/>
        <item x="845"/>
        <item x="1893"/>
        <item x="407"/>
        <item x="771"/>
        <item x="1225"/>
        <item x="1865"/>
        <item x="1239"/>
        <item x="5"/>
        <item x="1011"/>
        <item x="80"/>
        <item x="1277"/>
        <item x="217"/>
        <item x="268"/>
        <item x="68"/>
        <item x="447"/>
        <item x="609"/>
        <item x="1829"/>
        <item x="1266"/>
        <item x="1152"/>
        <item x="1931"/>
        <item x="1327"/>
        <item x="813"/>
        <item x="1342"/>
        <item x="2010"/>
        <item x="51"/>
        <item x="1839"/>
        <item x="377"/>
        <item x="1743"/>
        <item x="347"/>
        <item x="516"/>
        <item x="1462"/>
        <item x="726"/>
        <item x="129"/>
        <item x="216"/>
        <item x="1089"/>
        <item x="1436"/>
        <item x="2044"/>
        <item x="779"/>
        <item x="805"/>
        <item x="814"/>
        <item x="1807"/>
        <item x="918"/>
        <item x="1028"/>
        <item x="1768"/>
        <item x="1072"/>
        <item x="545"/>
        <item x="2009"/>
        <item x="993"/>
        <item x="124"/>
        <item x="730"/>
        <item x="1008"/>
        <item x="1719"/>
        <item x="1454"/>
        <item x="670"/>
        <item x="1715"/>
        <item x="1128"/>
        <item x="612"/>
        <item x="489"/>
        <item x="92"/>
        <item x="1431"/>
        <item x="1507"/>
        <item x="1949"/>
        <item x="879"/>
        <item x="168"/>
        <item x="297"/>
        <item x="956"/>
        <item x="1490"/>
        <item x="2052"/>
        <item x="846"/>
        <item x="2081"/>
        <item x="1539"/>
        <item x="462"/>
        <item x="1850"/>
        <item x="328"/>
        <item x="196"/>
        <item x="1360"/>
        <item x="1251"/>
        <item x="951"/>
        <item x="989"/>
        <item x="1781"/>
        <item x="984"/>
        <item x="160"/>
        <item x="1890"/>
        <item x="1553"/>
        <item x="1863"/>
        <item x="128"/>
        <item x="2067"/>
        <item x="1173"/>
        <item x="115"/>
        <item x="1143"/>
        <item x="1606"/>
        <item x="1883"/>
        <item x="1849"/>
        <item x="721"/>
        <item x="180"/>
        <item x="1339"/>
        <item x="1977"/>
        <item x="34"/>
        <item x="1391"/>
        <item x="998"/>
        <item x="1639"/>
        <item x="236"/>
        <item x="613"/>
        <item x="997"/>
        <item x="1371"/>
        <item x="1017"/>
        <item x="1954"/>
        <item x="761"/>
        <item x="583"/>
        <item x="286"/>
        <item x="1380"/>
        <item x="797"/>
        <item x="831"/>
        <item x="237"/>
        <item x="1580"/>
        <item x="2105"/>
        <item x="1365"/>
        <item x="1808"/>
        <item x="1255"/>
        <item x="1907"/>
        <item x="1330"/>
        <item x="1107"/>
        <item x="884"/>
        <item x="499"/>
        <item x="2084"/>
        <item x="927"/>
        <item x="445"/>
        <item x="210"/>
        <item x="332"/>
        <item x="1425"/>
        <item x="731"/>
        <item x="372"/>
        <item x="2119"/>
        <item x="782"/>
        <item x="1560"/>
        <item x="1007"/>
        <item x="1817"/>
        <item x="1642"/>
        <item x="781"/>
        <item x="56"/>
        <item x="293"/>
        <item x="1933"/>
        <item x="1026"/>
        <item x="1843"/>
        <item x="1960"/>
        <item x="1515"/>
        <item x="1166"/>
        <item x="194"/>
        <item x="1929"/>
        <item x="1847"/>
        <item x="1321"/>
        <item x="1716"/>
        <item x="110"/>
        <item x="192"/>
        <item x="1045"/>
        <item x="751"/>
        <item x="1494"/>
        <item x="2133"/>
        <item x="2021"/>
        <item x="1131"/>
        <item x="1969"/>
        <item x="599"/>
        <item x="1331"/>
        <item x="1831"/>
        <item x="996"/>
        <item x="449"/>
        <item x="772"/>
        <item x="1677"/>
        <item x="1262"/>
        <item x="1206"/>
        <item x="519"/>
        <item x="1860"/>
        <item x="629"/>
        <item x="2062"/>
        <item x="1619"/>
        <item x="1197"/>
        <item x="243"/>
        <item x="1316"/>
        <item x="256"/>
        <item x="1899"/>
        <item x="354"/>
        <item x="1630"/>
        <item x="1623"/>
        <item x="567"/>
        <item x="1363"/>
        <item x="468"/>
        <item x="481"/>
        <item x="2051"/>
        <item x="1198"/>
        <item x="307"/>
        <item x="1023"/>
        <item x="977"/>
        <item x="1297"/>
        <item x="1755"/>
        <item x="741"/>
        <item x="113"/>
        <item x="1795"/>
        <item x="1650"/>
        <item x="592"/>
        <item x="1972"/>
        <item x="707"/>
        <item x="1889"/>
        <item x="800"/>
        <item x="50"/>
        <item x="305"/>
        <item x="175"/>
        <item x="746"/>
        <item x="1991"/>
        <item x="843"/>
        <item x="1179"/>
        <item x="1748"/>
        <item x="206"/>
        <item x="1663"/>
        <item x="1270"/>
        <item x="566"/>
        <item x="739"/>
        <item x="635"/>
        <item x="623"/>
        <item x="1542"/>
        <item x="215"/>
        <item x="1957"/>
        <item x="1976"/>
        <item x="1318"/>
        <item x="1221"/>
        <item x="517"/>
        <item x="1362"/>
        <item x="224"/>
        <item x="1493"/>
        <item x="1091"/>
        <item x="697"/>
        <item x="1521"/>
        <item x="939"/>
        <item x="469"/>
        <item x="1809"/>
        <item x="201"/>
        <item x="1461"/>
        <item x="8"/>
        <item x="738"/>
        <item x="985"/>
        <item x="432"/>
        <item x="2103"/>
        <item x="1669"/>
        <item x="888"/>
        <item x="506"/>
        <item x="98"/>
        <item x="1593"/>
        <item x="1698"/>
        <item x="382"/>
        <item x="199"/>
        <item x="1399"/>
        <item x="933"/>
        <item x="1873"/>
        <item x="734"/>
        <item x="1018"/>
        <item x="311"/>
        <item x="133"/>
        <item x="1438"/>
        <item x="840"/>
        <item x="2122"/>
        <item x="787"/>
        <item x="90"/>
        <item x="422"/>
        <item x="1299"/>
        <item x="616"/>
        <item x="1120"/>
        <item x="661"/>
        <item x="788"/>
        <item x="116"/>
        <item x="994"/>
        <item x="1903"/>
        <item x="1010"/>
        <item x="1898"/>
        <item x="1020"/>
        <item x="527"/>
        <item x="1369"/>
        <item x="1039"/>
        <item x="1711"/>
        <item x="526"/>
        <item x="2030"/>
        <item x="1697"/>
        <item x="681"/>
        <item x="157"/>
        <item x="774"/>
        <item x="357"/>
        <item x="2004"/>
        <item x="641"/>
        <item x="1230"/>
        <item x="1401"/>
        <item x="500"/>
        <item x="1936"/>
        <item x="1514"/>
        <item x="1887"/>
        <item x="1317"/>
        <item x="1870"/>
        <item x="593"/>
        <item x="891"/>
        <item x="1498"/>
        <item x="633"/>
        <item x="2049"/>
        <item x="1442"/>
        <item x="455"/>
        <item x="1310"/>
        <item x="1271"/>
        <item x="2037"/>
        <item x="1111"/>
        <item x="235"/>
        <item x="23"/>
        <item x="1532"/>
        <item x="1538"/>
        <item x="1767"/>
        <item x="261"/>
        <item x="1147"/>
        <item x="979"/>
        <item x="417"/>
        <item x="1718"/>
        <item x="1735"/>
        <item x="1541"/>
        <item x="1780"/>
        <item x="1756"/>
        <item x="1012"/>
        <item x="1679"/>
        <item x="1385"/>
        <item x="183"/>
        <item x="624"/>
        <item x="864"/>
        <item x="1583"/>
        <item x="2068"/>
        <item x="1589"/>
        <item x="1665"/>
        <item x="647"/>
        <item x="252"/>
        <item x="77"/>
        <item x="1347"/>
        <item x="1867"/>
        <item x="26"/>
        <item x="1106"/>
        <item x="1404"/>
        <item x="650"/>
        <item x="100"/>
        <item x="1687"/>
        <item x="420"/>
        <item x="1629"/>
        <item x="1203"/>
        <item x="1974"/>
        <item x="1909"/>
        <item x="1522"/>
        <item x="427"/>
        <item x="1069"/>
        <item x="1700"/>
        <item x="853"/>
        <item x="573"/>
        <item x="117"/>
        <item x="404"/>
        <item x="366"/>
        <item x="419"/>
        <item x="780"/>
        <item x="1163"/>
        <item x="254"/>
        <item x="2056"/>
        <item x="1846"/>
        <item x="652"/>
        <item x="1997"/>
        <item x="135"/>
        <item x="356"/>
        <item x="542"/>
        <item x="263"/>
        <item x="2108"/>
        <item x="86"/>
        <item x="1728"/>
        <item x="912"/>
        <item x="1724"/>
        <item x="718"/>
        <item x="773"/>
        <item x="312"/>
        <item x="1340"/>
        <item x="1059"/>
        <item x="72"/>
        <item x="1655"/>
        <item x="958"/>
        <item x="807"/>
        <item x="1233"/>
        <item x="74"/>
        <item x="1994"/>
        <item x="1823"/>
        <item x="1132"/>
        <item x="895"/>
        <item x="463"/>
        <item x="1154"/>
        <item x="242"/>
        <item x="1501"/>
        <item x="1922"/>
        <item x="1235"/>
        <item x="802"/>
        <item x="338"/>
        <item x="386"/>
        <item x="921"/>
        <item x="1306"/>
        <item x="1559"/>
        <item x="1444"/>
        <item x="125"/>
        <item x="1919"/>
        <item x="89"/>
        <item x="642"/>
        <item x="827"/>
        <item x="1845"/>
        <item x="473"/>
        <item x="1869"/>
        <item x="2032"/>
        <item x="518"/>
        <item x="1228"/>
        <item x="1942"/>
        <item x="164"/>
        <item x="1479"/>
        <item x="1920"/>
        <item x="1777"/>
        <item x="1653"/>
        <item x="1998"/>
        <item x="1453"/>
        <item x="1592"/>
        <item x="1609"/>
        <item x="1474"/>
        <item x="1775"/>
        <item x="523"/>
        <item x="385"/>
        <item x="1199"/>
        <item x="6"/>
        <item x="2120"/>
        <item x="271"/>
        <item x="620"/>
        <item x="1130"/>
        <item x="2074"/>
        <item x="1769"/>
        <item x="1373"/>
        <item x="253"/>
        <item x="1328"/>
        <item x="904"/>
        <item x="1591"/>
        <item x="1291"/>
        <item x="981"/>
        <item x="412"/>
        <item x="95"/>
        <item x="1257"/>
        <item x="1421"/>
        <item x="1602"/>
        <item x="564"/>
        <item x="828"/>
        <item x="1815"/>
        <item x="1771"/>
        <item x="682"/>
        <item x="543"/>
        <item x="2006"/>
        <item x="870"/>
        <item x="514"/>
        <item x="55"/>
        <item x="1871"/>
        <item x="1063"/>
        <item x="1690"/>
        <item x="1866"/>
        <item x="1076"/>
        <item x="1286"/>
        <item x="374"/>
        <item x="299"/>
        <item x="1207"/>
        <item x="120"/>
        <item x="1191"/>
        <item x="1770"/>
        <item x="668"/>
        <item x="1787"/>
        <item x="568"/>
        <item x="829"/>
        <item x="251"/>
        <item x="1405"/>
        <item x="818"/>
        <item x="525"/>
        <item x="585"/>
        <item x="488"/>
        <item x="1772"/>
        <item x="1457"/>
        <item x="277"/>
        <item x="1935"/>
        <item x="400"/>
        <item x="71"/>
        <item x="53"/>
        <item x="524"/>
        <item x="876"/>
        <item x="980"/>
        <item x="1660"/>
        <item x="1792"/>
        <item x="1113"/>
        <item x="159"/>
        <item x="833"/>
        <item x="1122"/>
        <item x="304"/>
        <item x="1971"/>
        <item x="1882"/>
        <item x="1353"/>
        <item x="1224"/>
        <item x="416"/>
        <item x="2034"/>
        <item x="1293"/>
        <item x="812"/>
        <item x="1523"/>
        <item x="1303"/>
        <item x="1803"/>
        <item x="1169"/>
        <item x="615"/>
        <item x="964"/>
        <item x="1675"/>
        <item x="936"/>
        <item x="1625"/>
        <item x="317"/>
        <item x="406"/>
        <item x="2022"/>
        <item x="1094"/>
        <item x="173"/>
        <item x="1600"/>
        <item x="1517"/>
        <item x="1996"/>
        <item x="1449"/>
        <item x="597"/>
        <item x="801"/>
        <item x="1694"/>
        <item x="724"/>
        <item x="692"/>
        <item x="653"/>
        <item x="396"/>
        <item x="2111"/>
        <item x="1359"/>
        <item x="1754"/>
        <item x="94"/>
        <item x="1506"/>
        <item x="2112"/>
        <item x="1789"/>
        <item x="1095"/>
        <item x="48"/>
        <item x="1988"/>
        <item x="714"/>
        <item x="728"/>
        <item x="1932"/>
        <item x="1762"/>
        <item x="435"/>
        <item x="1263"/>
        <item x="1187"/>
        <item x="1068"/>
        <item x="491"/>
        <item x="711"/>
        <item x="1486"/>
        <item x="1509"/>
        <item x="1930"/>
        <item x="212"/>
        <item x="1524"/>
        <item x="1033"/>
        <item x="2066"/>
        <item x="1398"/>
        <item x="1658"/>
        <item x="755"/>
        <item x="483"/>
        <item x="1586"/>
        <item x="806"/>
        <item x="712"/>
        <item x="1165"/>
        <item x="1573"/>
        <item x="1896"/>
        <item x="897"/>
        <item x="1468"/>
        <item x="706"/>
        <item x="2011"/>
        <item x="2"/>
        <item x="1267"/>
        <item x="1676"/>
        <item x="549"/>
        <item x="767"/>
        <item x="906"/>
        <item x="1485"/>
        <item x="1706"/>
        <item x="1392"/>
        <item x="764"/>
        <item x="1196"/>
        <item x="2048"/>
        <item x="819"/>
        <item x="961"/>
        <item x="1016"/>
        <item x="530"/>
        <item x="1791"/>
        <item x="847"/>
        <item x="666"/>
        <item x="1799"/>
        <item x="1649"/>
        <item x="1710"/>
        <item x="955"/>
        <item x="851"/>
        <item x="1636"/>
        <item x="949"/>
        <item x="49"/>
        <item x="1544"/>
        <item x="838"/>
        <item x="319"/>
        <item x="1516"/>
        <item x="1268"/>
        <item x="935"/>
        <item x="987"/>
        <item x="1741"/>
        <item x="1119"/>
        <item x="2019"/>
        <item x="352"/>
        <item x="1202"/>
        <item x="2042"/>
        <item x="409"/>
        <item x="184"/>
        <item x="2043"/>
        <item x="349"/>
        <item x="430"/>
        <item x="1253"/>
        <item x="916"/>
        <item x="1894"/>
        <item x="1727"/>
        <item x="353"/>
        <item x="1913"/>
        <item x="336"/>
        <item x="637"/>
        <item x="736"/>
        <item x="1628"/>
        <item x="1139"/>
        <item x="1641"/>
        <item x="40"/>
        <item x="835"/>
        <item x="695"/>
        <item x="1284"/>
        <item x="1121"/>
        <item x="1608"/>
        <item x="582"/>
        <item x="1804"/>
        <item x="1686"/>
        <item x="1227"/>
        <item x="1681"/>
        <item x="1370"/>
        <item x="1512"/>
        <item x="431"/>
        <item x="1607"/>
        <item x="944"/>
        <item x="2078"/>
        <item x="207"/>
        <item x="54"/>
        <item x="1737"/>
        <item x="1855"/>
        <item x="1731"/>
        <item x="1738"/>
        <item x="52"/>
        <item x="363"/>
        <item x="1346"/>
        <item x="1412"/>
        <item x="2008"/>
        <item x="875"/>
        <item x="1955"/>
        <item x="1834"/>
        <item x="768"/>
        <item x="737"/>
        <item x="1616"/>
        <item x="213"/>
        <item x="379"/>
        <item x="1473"/>
        <item x="871"/>
        <item x="250"/>
        <item x="559"/>
        <item x="1472"/>
        <item x="1674"/>
        <item x="640"/>
        <item x="247"/>
        <item x="1002"/>
        <item x="106"/>
        <item x="1699"/>
        <item x="625"/>
        <item x="1624"/>
        <item x="2020"/>
        <item x="368"/>
        <item x="1343"/>
        <item x="1073"/>
        <item x="282"/>
        <item x="1162"/>
        <item x="2135"/>
        <item x="579"/>
        <item x="887"/>
        <item x="249"/>
        <item x="2002"/>
        <item x="1844"/>
        <item x="451"/>
        <item x="648"/>
        <item x="1556"/>
        <item x="1292"/>
        <item x="1269"/>
        <item x="1566"/>
        <item x="1605"/>
        <item x="1822"/>
        <item x="727"/>
        <item x="1350"/>
        <item x="1301"/>
        <item x="3"/>
        <item x="2088"/>
        <item x="454"/>
        <item x="1305"/>
        <item x="1313"/>
        <item x="1254"/>
        <item x="1637"/>
        <item x="2121"/>
        <item x="1060"/>
        <item x="434"/>
        <item x="501"/>
        <item x="713"/>
        <item x="300"/>
        <item x="849"/>
        <item x="1265"/>
        <item x="1595"/>
        <item x="292"/>
        <item x="696"/>
        <item x="1298"/>
        <item x="66"/>
        <item x="1732"/>
        <item x="709"/>
        <item x="335"/>
        <item x="1406"/>
        <item x="255"/>
        <item x="342"/>
        <item x="1208"/>
        <item x="553"/>
        <item x="766"/>
        <item x="2061"/>
        <item x="1536"/>
        <item x="11"/>
        <item x="2058"/>
        <item x="960"/>
        <item x="1818"/>
        <item x="172"/>
        <item x="82"/>
        <item x="315"/>
        <item x="1384"/>
        <item x="700"/>
        <item x="1352"/>
        <item x="1657"/>
        <item x="112"/>
        <item x="1426"/>
        <item x="1911"/>
        <item x="824"/>
        <item x="2097"/>
        <item x="1548"/>
        <item x="1096"/>
        <item x="966"/>
        <item x="1246"/>
        <item x="521"/>
        <item x="953"/>
        <item x="868"/>
        <item x="150"/>
        <item x="903"/>
        <item x="230"/>
        <item x="673"/>
        <item x="1943"/>
        <item x="854"/>
        <item x="83"/>
        <item x="1684"/>
        <item x="119"/>
        <item x="1704"/>
        <item x="395"/>
        <item x="467"/>
        <item x="1302"/>
        <item x="228"/>
        <item x="575"/>
        <item x="1218"/>
        <item x="809"/>
        <item x="810"/>
        <item x="1986"/>
        <item x="296"/>
        <item x="1189"/>
        <item x="1526"/>
        <item x="632"/>
        <item x="532"/>
        <item x="1820"/>
        <item x="285"/>
        <item x="267"/>
        <item x="1285"/>
        <item x="948"/>
        <item x="1019"/>
        <item x="1587"/>
        <item x="860"/>
        <item x="1138"/>
        <item x="369"/>
        <item x="1902"/>
        <item x="22"/>
        <item x="492"/>
        <item x="919"/>
        <item x="2063"/>
        <item x="1824"/>
        <item x="1796"/>
        <item x="622"/>
        <item x="1581"/>
        <item x="1006"/>
        <item x="910"/>
        <item x="426"/>
        <item x="1782"/>
        <item x="957"/>
        <item x="1133"/>
        <item x="1502"/>
        <item x="614"/>
        <item x="965"/>
        <item x="316"/>
        <item x="1234"/>
        <item x="1386"/>
        <item x="1403"/>
        <item x="1918"/>
        <item x="655"/>
        <item x="1099"/>
        <item x="1927"/>
        <item x="1361"/>
        <item x="437"/>
        <item x="1003"/>
        <item x="691"/>
        <item x="70"/>
        <item x="1757"/>
        <item x="861"/>
        <item x="218"/>
        <item x="866"/>
        <item x="763"/>
        <item x="1483"/>
        <item x="748"/>
        <item x="178"/>
        <item x="1056"/>
        <item x="29"/>
        <item x="2057"/>
        <item x="1272"/>
        <item x="503"/>
        <item x="2047"/>
        <item x="1852"/>
        <item x="1035"/>
        <item x="364"/>
        <item x="63"/>
        <item x="1763"/>
        <item x="608"/>
        <item x="1247"/>
        <item x="1618"/>
        <item x="371"/>
        <item x="1549"/>
        <item x="1765"/>
        <item x="619"/>
        <item x="1640"/>
        <item x="384"/>
        <item x="1376"/>
        <item x="1104"/>
        <item x="1034"/>
        <item x="1793"/>
        <item x="1172"/>
        <item x="877"/>
        <item x="515"/>
        <item x="554"/>
        <item x="1242"/>
        <item x="262"/>
        <item x="1158"/>
        <item x="604"/>
        <item x="1282"/>
        <item x="1290"/>
        <item x="1427"/>
        <item x="341"/>
        <item x="241"/>
        <item x="1024"/>
        <item x="466"/>
        <item x="1469"/>
        <item x="2072"/>
        <item x="265"/>
        <item x="1015"/>
        <item x="220"/>
        <item x="370"/>
        <item x="148"/>
        <item x="394"/>
        <item x="99"/>
        <item x="397"/>
        <item x="1061"/>
        <item x="684"/>
        <item x="284"/>
        <item x="1112"/>
        <item x="952"/>
        <item x="2127"/>
        <item x="496"/>
        <item x="1367"/>
        <item x="1416"/>
        <item x="1958"/>
        <item x="2115"/>
        <item x="837"/>
        <item x="142"/>
        <item x="1410"/>
        <item x="105"/>
        <item x="2024"/>
        <item x="571"/>
        <item x="1713"/>
        <item x="1574"/>
        <item x="1950"/>
        <item x="246"/>
        <item x="1989"/>
        <item x="248"/>
        <item x="1129"/>
        <item x="1836"/>
        <item x="1925"/>
        <item x="1750"/>
        <item x="1066"/>
        <item x="9"/>
        <item x="1424"/>
        <item x="1097"/>
        <item x="660"/>
        <item x="581"/>
        <item x="1622"/>
        <item x="174"/>
        <item x="537"/>
        <item x="121"/>
        <item x="1114"/>
        <item x="1109"/>
        <item x="1582"/>
        <item x="186"/>
        <item x="1374"/>
        <item x="257"/>
        <item x="1739"/>
        <item x="848"/>
        <item x="1758"/>
        <item x="970"/>
        <item x="1140"/>
        <item x="1944"/>
        <item x="439"/>
        <item x="512"/>
        <item x="460"/>
        <item x="902"/>
        <item x="1411"/>
        <item x="1491"/>
        <item x="145"/>
        <item x="1774"/>
        <item x="1645"/>
        <item x="380"/>
        <item x="1475"/>
        <item x="269"/>
        <item x="729"/>
        <item x="1764"/>
        <item x="859"/>
        <item x="1194"/>
        <item x="287"/>
        <item x="1709"/>
        <item x="266"/>
        <item x="1093"/>
        <item x="1953"/>
        <item x="314"/>
        <item x="2033"/>
        <item x="1051"/>
        <item x="2016"/>
        <item x="1395"/>
        <item x="62"/>
        <item x="2130"/>
        <item x="65"/>
        <item x="1603"/>
        <item x="2107"/>
        <item x="1979"/>
        <item x="2039"/>
        <item x="1027"/>
        <item x="2029"/>
        <item x="899"/>
        <item x="785"/>
        <item x="76"/>
        <item x="166"/>
        <item x="275"/>
        <item x="1086"/>
        <item x="923"/>
        <item x="1460"/>
        <item x="842"/>
        <item x="1959"/>
        <item x="97"/>
        <item x="662"/>
        <item x="81"/>
        <item x="822"/>
        <item x="900"/>
        <item x="442"/>
        <item x="1155"/>
        <item x="1332"/>
        <item x="1092"/>
        <item x="2015"/>
        <item x="1261"/>
        <item x="1184"/>
        <item x="1245"/>
        <item x="832"/>
        <item x="1546"/>
        <item x="239"/>
        <item x="1344"/>
        <item x="309"/>
        <item x="1701"/>
        <item x="1598"/>
        <item x="1569"/>
        <item x="2093"/>
        <item x="1891"/>
        <item x="2018"/>
        <item x="815"/>
        <item x="753"/>
        <item x="790"/>
        <item x="2027"/>
        <item x="410"/>
        <item x="1041"/>
        <item x="17"/>
        <item x="1752"/>
        <item x="1666"/>
        <item x="959"/>
        <item x="942"/>
        <item x="1518"/>
        <item x="1993"/>
        <item x="1396"/>
        <item x="1802"/>
        <item x="1555"/>
        <item x="1978"/>
        <item x="1798"/>
        <item x="2069"/>
        <item x="1278"/>
        <item x="486"/>
        <item x="1044"/>
        <item x="1783"/>
        <item x="1647"/>
        <item x="302"/>
        <item x="2129"/>
        <item x="1217"/>
        <item x="344"/>
        <item x="64"/>
        <item x="12"/>
        <item x="651"/>
        <item x="1604"/>
        <item x="941"/>
        <item x="1319"/>
        <item x="15"/>
        <item x="1505"/>
        <item x="1723"/>
        <item x="1805"/>
        <item x="594"/>
        <item x="634"/>
        <item x="1213"/>
        <item x="2050"/>
        <item x="238"/>
        <item x="232"/>
        <item x="1222"/>
        <item x="1413"/>
        <item x="367"/>
        <item x="1830"/>
        <item x="2114"/>
        <item x="2060"/>
        <item x="1243"/>
        <item x="775"/>
        <item x="735"/>
        <item x="450"/>
        <item x="990"/>
        <item x="171"/>
        <item x="792"/>
        <item x="920"/>
        <item x="1511"/>
        <item x="946"/>
        <item x="137"/>
        <item x="1440"/>
        <item x="841"/>
        <item x="1160"/>
        <item x="1146"/>
        <item x="556"/>
        <item x="1366"/>
        <item x="151"/>
        <item x="337"/>
        <item x="885"/>
        <item x="75"/>
        <item x="1364"/>
        <item x="1680"/>
        <item x="931"/>
        <item x="225"/>
        <item x="1615"/>
        <item x="1055"/>
        <item x="674"/>
        <item x="836"/>
        <item x="505"/>
        <item x="1968"/>
        <item x="1761"/>
        <item x="644"/>
        <item x="1895"/>
        <item x="715"/>
        <item x="1125"/>
        <item x="73"/>
        <item x="1529"/>
        <item x="2134"/>
        <item x="978"/>
        <item x="1358"/>
        <item x="1151"/>
        <item x="1276"/>
        <item x="770"/>
        <item x="346"/>
        <item x="13"/>
        <item x="1137"/>
        <item x="2001"/>
        <item x="1488"/>
        <item x="611"/>
        <item x="47"/>
        <item x="158"/>
        <item x="1531"/>
        <item x="2075"/>
        <item x="1833"/>
        <item x="1923"/>
        <item x="1692"/>
        <item x="1904"/>
        <item x="2046"/>
        <item x="1185"/>
        <item x="1814"/>
        <item x="1312"/>
        <item x="2071"/>
        <item x="1901"/>
        <item x="327"/>
        <item x="1136"/>
        <item x="138"/>
        <item x="1875"/>
        <item x="1800"/>
        <item x="1838"/>
        <item x="565"/>
        <item x="905"/>
        <item x="945"/>
        <item x="1042"/>
        <item x="1557"/>
        <item x="600"/>
        <item x="1939"/>
        <item x="339"/>
        <item x="798"/>
        <item x="1519"/>
        <item x="348"/>
        <item x="1088"/>
        <item x="1025"/>
        <item x="1819"/>
        <item x="413"/>
        <item x="1048"/>
        <item x="1351"/>
        <item x="1937"/>
        <item x="1864"/>
        <item x="198"/>
        <item x="1503"/>
        <item x="1241"/>
        <item x="2000"/>
        <item x="534"/>
        <item x="195"/>
        <item x="474"/>
        <item x="1816"/>
        <item x="1168"/>
        <item x="308"/>
        <item x="2098"/>
        <item x="1733"/>
        <item x="1482"/>
        <item x="1022"/>
        <item x="1547"/>
        <item x="2123"/>
        <item x="1554"/>
        <item x="163"/>
        <item x="1612"/>
        <item x="605"/>
        <item x="245"/>
        <item x="226"/>
        <item x="508"/>
        <item x="114"/>
        <item x="429"/>
        <item x="820"/>
        <item x="493"/>
        <item x="1784"/>
        <item x="749"/>
        <item x="2104"/>
        <item x="1231"/>
        <item x="2125"/>
        <item x="1435"/>
        <item x="1070"/>
        <item x="214"/>
        <item x="122"/>
        <item x="560"/>
        <item x="143"/>
        <item x="1402"/>
        <item x="1223"/>
        <item x="1322"/>
        <item x="1419"/>
        <item x="1924"/>
        <item x="1084"/>
        <item x="456"/>
        <item x="383"/>
        <item x="1338"/>
        <item x="1451"/>
        <item x="817"/>
        <item x="1746"/>
        <item x="954"/>
        <item x="399"/>
        <item x="889"/>
        <item x="2083"/>
        <item x="1393"/>
        <item x="922"/>
        <item x="1877"/>
        <item x="1747"/>
        <item x="1226"/>
        <item x="1631"/>
        <item x="123"/>
        <item x="930"/>
        <item x="926"/>
        <item x="16"/>
        <item x="260"/>
        <item x="2091"/>
        <item x="595"/>
        <item x="495"/>
        <item x="557"/>
        <item x="531"/>
        <item x="586"/>
        <item x="898"/>
        <item x="1702"/>
        <item x="675"/>
        <item x="693"/>
        <item x="200"/>
        <item x="475"/>
        <item x="533"/>
        <item x="1753"/>
        <item x="1778"/>
        <item x="1621"/>
        <item x="322"/>
        <item x="301"/>
        <item x="1200"/>
        <item x="511"/>
        <item x="783"/>
        <item x="1708"/>
        <item x="913"/>
        <item x="181"/>
        <item x="1409"/>
        <item x="1382"/>
        <item x="1368"/>
        <item x="126"/>
        <item x="701"/>
        <item x="1946"/>
        <item x="1345"/>
        <item x="388"/>
        <item x="418"/>
        <item x="1661"/>
        <item x="1127"/>
        <item x="67"/>
        <item x="1489"/>
        <item x="2099"/>
        <item x="656"/>
        <item x="2059"/>
        <item x="1857"/>
        <item x="1004"/>
        <item x="890"/>
        <item x="61"/>
        <item x="547"/>
        <item x="373"/>
        <item x="972"/>
        <item x="1466"/>
        <item x="274"/>
        <item x="313"/>
        <item x="2079"/>
        <item x="1614"/>
        <item x="87"/>
        <item x="378"/>
        <item x="967"/>
        <item x="1186"/>
        <item x="461"/>
        <item x="273"/>
        <item x="1567"/>
        <item x="1209"/>
        <item x="2086"/>
        <item x="7"/>
        <item x="1459"/>
        <item x="769"/>
        <item x="280"/>
        <item x="1921"/>
        <item x="136"/>
        <item x="291"/>
        <item x="19"/>
        <item x="915"/>
        <item x="14"/>
        <item x="683"/>
        <item x="2064"/>
        <item x="1610"/>
        <item x="725"/>
        <item x="908"/>
        <item x="1464"/>
        <item x="1387"/>
        <item x="1355"/>
        <item x="509"/>
        <item x="2101"/>
        <item x="570"/>
        <item x="1115"/>
        <item x="1648"/>
        <item x="1499"/>
        <item x="1862"/>
        <item x="1596"/>
        <item x="487"/>
        <item x="288"/>
        <item x="893"/>
        <item x="794"/>
        <item x="1964"/>
        <item x="446"/>
        <item x="1212"/>
        <item x="365"/>
        <item x="472"/>
        <item x="587"/>
        <item x="786"/>
        <item x="1433"/>
        <item x="1967"/>
        <item x="1377"/>
        <item x="2045"/>
        <item x="1632"/>
        <item x="146"/>
        <item x="4"/>
        <item x="1465"/>
        <item x="78"/>
        <item x="1667"/>
        <item x="1288"/>
        <item x="550"/>
        <item x="1389"/>
        <item x="2077"/>
        <item x="1148"/>
        <item x="387"/>
        <item x="1170"/>
        <item x="1664"/>
        <item x="465"/>
        <item x="659"/>
        <item x="669"/>
        <item x="756"/>
        <item x="1668"/>
        <item x="2096"/>
        <item x="552"/>
        <item x="1981"/>
        <item x="1307"/>
        <item x="101"/>
        <item x="1193"/>
        <item x="1672"/>
        <item x="1101"/>
        <item x="2007"/>
        <item x="1116"/>
        <item x="177"/>
        <item x="1264"/>
        <item x="536"/>
        <item x="222"/>
        <item x="350"/>
        <item x="1124"/>
        <item x="1859"/>
        <item x="975"/>
        <item x="705"/>
        <item x="1576"/>
        <item x="1201"/>
        <item x="1448"/>
        <item x="1644"/>
        <item x="1372"/>
        <item x="1659"/>
        <item x="940"/>
        <item x="1057"/>
        <item x="938"/>
        <item x="880"/>
        <item x="844"/>
        <item x="1828"/>
        <item x="1214"/>
        <item x="1611"/>
        <item x="1090"/>
        <item x="1053"/>
        <item x="2094"/>
        <item x="702"/>
        <item x="1171"/>
        <item x="1400"/>
        <item x="130"/>
        <item x="1326"/>
        <item x="1430"/>
        <item x="1712"/>
        <item x="548"/>
        <item x="757"/>
        <item x="38"/>
        <item x="424"/>
        <item x="361"/>
        <item x="1487"/>
        <item x="1878"/>
        <item x="830"/>
        <item x="1043"/>
        <item x="190"/>
        <item x="882"/>
        <item x="2003"/>
        <item x="208"/>
        <item x="1323"/>
        <item x="1032"/>
        <item x="108"/>
        <item x="219"/>
        <item x="1021"/>
        <item x="1812"/>
        <item x="1874"/>
        <item x="881"/>
        <item x="2082"/>
        <item x="1691"/>
        <item x="710"/>
        <item x="687"/>
        <item x="294"/>
        <item x="471"/>
        <item x="221"/>
        <item x="45"/>
        <item x="202"/>
        <item x="31"/>
        <item x="1545"/>
        <item x="558"/>
        <item x="590"/>
        <item x="458"/>
        <item x="1853"/>
        <item x="1585"/>
        <item x="704"/>
        <item x="1885"/>
        <item x="389"/>
        <item x="1552"/>
        <item x="1579"/>
        <item x="444"/>
        <item x="485"/>
        <item x="1729"/>
        <item x="1633"/>
        <item x="1806"/>
        <item x="1497"/>
        <item x="2100"/>
        <item x="278"/>
        <item x="392"/>
        <item x="452"/>
        <item x="428"/>
        <item x="1916"/>
        <item x="562"/>
        <item x="1135"/>
        <item x="1167"/>
        <item x="170"/>
        <item x="211"/>
        <item x="340"/>
        <item x="1848"/>
        <item x="408"/>
        <item x="1354"/>
        <item x="10"/>
        <item x="2035"/>
        <item x="886"/>
        <item x="58"/>
        <item x="563"/>
        <item x="1256"/>
        <item x="2116"/>
        <item x="1178"/>
        <item x="1872"/>
        <item x="1785"/>
        <item x="358"/>
        <item x="784"/>
        <item x="1537"/>
        <item x="27"/>
        <item x="1348"/>
        <item x="1329"/>
        <item x="1397"/>
        <item x="443"/>
        <item x="1467"/>
        <item x="1177"/>
        <item x="688"/>
        <item x="607"/>
        <item x="1688"/>
        <item x="476"/>
        <item x="355"/>
        <item x="258"/>
        <item x="1551"/>
        <item x="510"/>
        <item x="209"/>
        <item x="1906"/>
        <item x="421"/>
        <item x="30"/>
        <item x="1810"/>
        <item x="1123"/>
        <item x="1144"/>
        <item x="540"/>
        <item x="2124"/>
        <item x="826"/>
        <item x="796"/>
        <item x="1776"/>
        <item x="1513"/>
        <item x="811"/>
        <item x="513"/>
        <item x="234"/>
        <item x="1568"/>
        <item x="1961"/>
        <item x="1423"/>
        <item x="1274"/>
        <item x="1740"/>
        <item x="1673"/>
        <item x="1149"/>
        <item x="156"/>
        <item x="295"/>
        <item x="1153"/>
        <item x="2080"/>
        <item x="2109"/>
        <item x="2136"/>
        <item x="185"/>
        <item x="1447"/>
        <item x="1590"/>
        <item x="1985"/>
        <item x="2131"/>
        <item x="804"/>
        <item x="1510"/>
        <item x="762"/>
        <item x="2025"/>
        <item x="1481"/>
        <item x="1477"/>
        <item x="1476"/>
        <item x="1886"/>
        <item x="1320"/>
        <item x="1480"/>
        <item x="883"/>
        <item x="1315"/>
        <item x="464"/>
        <item x="1854"/>
        <item x="321"/>
        <item x="93"/>
        <item x="1324"/>
        <item x="1963"/>
        <item x="360"/>
        <item x="453"/>
        <item x="2092"/>
        <item x="37"/>
        <item x="606"/>
        <item x="1074"/>
        <item x="398"/>
        <item x="742"/>
        <item x="438"/>
        <item x="1635"/>
        <item x="963"/>
        <item x="283"/>
        <item x="740"/>
        <item x="127"/>
        <item x="1211"/>
        <item x="1543"/>
        <item x="2023"/>
        <item x="1760"/>
        <item x="191"/>
        <item x="1156"/>
        <item x="1188"/>
        <item x="1470"/>
        <item x="1992"/>
        <item x="1563"/>
        <item x="1670"/>
        <item x="580"/>
        <item x="2036"/>
        <item x="381"/>
        <item x="947"/>
        <item x="1646"/>
        <item x="1695"/>
        <item x="839"/>
        <item x="529"/>
        <item x="1525"/>
        <item x="1565"/>
        <item x="290"/>
        <item x="973"/>
        <item x="1420"/>
        <item x="663"/>
        <item x="1077"/>
        <item x="1945"/>
        <item x="1736"/>
        <item x="0"/>
        <item x="665"/>
        <item x="233"/>
        <item x="1654"/>
        <item x="203"/>
        <item x="1145"/>
        <item x="1295"/>
        <item x="1826"/>
        <item x="1620"/>
        <item x="759"/>
        <item x="850"/>
        <item x="601"/>
        <item x="649"/>
        <item x="1445"/>
        <item x="1572"/>
        <item x="35"/>
        <item x="1443"/>
        <item x="1031"/>
        <item x="1439"/>
        <item x="1550"/>
        <item x="109"/>
        <item x="929"/>
        <item x="856"/>
        <item x="1259"/>
        <item x="165"/>
        <item t="default"/>
      </items>
    </pivotField>
    <pivotField axis="axisCol" showAll="0">
      <items count="5">
        <item x="0"/>
        <item h="1" x="1"/>
        <item h="1" x="2"/>
        <item h="1" x="3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2">
    <i>
      <x/>
    </i>
    <i t="grand">
      <x/>
    </i>
  </colItems>
  <dataFields count="1">
    <dataField name="Average of Sales" fld="5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C7BDC-4C2B-9246-BE68-94EC26AE63E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/>
  <pivotFields count="7">
    <pivotField dataField="1" showAll="0">
      <items count="2154">
        <item x="1431"/>
        <item x="996"/>
        <item x="576"/>
        <item x="1115"/>
        <item x="1873"/>
        <item x="1906"/>
        <item x="1162"/>
        <item x="177"/>
        <item x="770"/>
        <item x="90"/>
        <item x="858"/>
        <item x="1276"/>
        <item x="906"/>
        <item x="1"/>
        <item x="991"/>
        <item x="2023"/>
        <item x="1562"/>
        <item x="1512"/>
        <item x="626"/>
        <item x="330"/>
        <item x="70"/>
        <item x="175"/>
        <item x="947"/>
        <item x="1005"/>
        <item x="214"/>
        <item x="1215"/>
        <item x="213"/>
        <item x="1254"/>
        <item x="1541"/>
        <item x="513"/>
        <item x="536"/>
        <item x="506"/>
        <item x="1371"/>
        <item x="609"/>
        <item x="556"/>
        <item x="606"/>
        <item x="1905"/>
        <item x="2101"/>
        <item x="1480"/>
        <item x="2134"/>
        <item x="1139"/>
        <item x="161"/>
        <item x="538"/>
        <item x="2062"/>
        <item x="169"/>
        <item x="1389"/>
        <item x="1556"/>
        <item x="1412"/>
        <item x="1392"/>
        <item x="1262"/>
        <item x="694"/>
        <item x="1058"/>
        <item x="184"/>
        <item x="630"/>
        <item x="368"/>
        <item x="919"/>
        <item x="171"/>
        <item x="1783"/>
        <item x="1743"/>
        <item x="419"/>
        <item x="760"/>
        <item x="977"/>
        <item x="1952"/>
        <item x="1995"/>
        <item x="574"/>
        <item x="132"/>
        <item x="1083"/>
        <item x="212"/>
        <item x="1862"/>
        <item x="88"/>
        <item x="1267"/>
        <item x="262"/>
        <item x="762"/>
        <item x="732"/>
        <item x="1098"/>
        <item x="838"/>
        <item x="1569"/>
        <item x="1408"/>
        <item x="1759"/>
        <item x="766"/>
        <item x="68"/>
        <item x="535"/>
        <item x="1107"/>
        <item x="110"/>
        <item x="821"/>
        <item x="2092"/>
        <item x="1360"/>
        <item x="562"/>
        <item x="422"/>
        <item x="1505"/>
        <item x="2028"/>
        <item x="1704"/>
        <item x="1443"/>
        <item x="437"/>
        <item x="1660"/>
        <item x="1329"/>
        <item x="1426"/>
        <item x="1798"/>
        <item x="603"/>
        <item x="1746"/>
        <item x="1687"/>
        <item x="1213"/>
        <item x="2141"/>
        <item x="1358"/>
        <item x="1321"/>
        <item x="625"/>
        <item x="1543"/>
        <item x="751"/>
        <item x="1887"/>
        <item x="849"/>
        <item x="2147"/>
        <item x="1536"/>
        <item x="1576"/>
        <item x="2121"/>
        <item x="1048"/>
        <item x="525"/>
        <item x="1081"/>
        <item x="1791"/>
        <item x="1463"/>
        <item x="1527"/>
        <item x="292"/>
        <item x="1661"/>
        <item x="877"/>
        <item x="957"/>
        <item x="1195"/>
        <item x="1097"/>
        <item x="98"/>
        <item x="1090"/>
        <item x="244"/>
        <item x="1771"/>
        <item x="435"/>
        <item x="1038"/>
        <item x="1344"/>
        <item x="1037"/>
        <item x="1243"/>
        <item x="624"/>
        <item x="2050"/>
        <item x="1396"/>
        <item x="549"/>
        <item x="1180"/>
        <item x="1948"/>
        <item x="135"/>
        <item x="1519"/>
        <item x="1938"/>
        <item x="2017"/>
        <item x="1417"/>
        <item x="892"/>
        <item x="1748"/>
        <item x="2014"/>
        <item x="274"/>
        <item x="1263"/>
        <item x="1734"/>
        <item x="911"/>
        <item x="1128"/>
        <item x="1855"/>
        <item x="775"/>
        <item x="1867"/>
        <item x="386"/>
        <item x="1470"/>
        <item x="1891"/>
        <item x="288"/>
        <item x="2146"/>
        <item x="93"/>
        <item x="1419"/>
        <item x="2131"/>
        <item x="420"/>
        <item x="347"/>
        <item x="823"/>
        <item x="1892"/>
        <item x="731"/>
        <item x="245"/>
        <item x="1786"/>
        <item x="1173"/>
        <item x="706"/>
        <item x="515"/>
        <item x="2117"/>
        <item x="1545"/>
        <item x="932"/>
        <item x="1767"/>
        <item x="9"/>
        <item x="21"/>
        <item x="829"/>
        <item x="427"/>
        <item x="1639"/>
        <item x="1675"/>
        <item x="1727"/>
        <item x="275"/>
        <item x="880"/>
        <item x="907"/>
        <item x="251"/>
        <item x="1672"/>
        <item x="1608"/>
        <item x="33"/>
        <item x="440"/>
        <item x="496"/>
        <item x="1181"/>
        <item x="1638"/>
        <item x="221"/>
        <item x="502"/>
        <item x="914"/>
        <item x="1216"/>
        <item x="1785"/>
        <item x="1910"/>
        <item x="2022"/>
        <item x="178"/>
        <item x="1824"/>
        <item x="1337"/>
        <item x="1792"/>
        <item x="529"/>
        <item x="1766"/>
        <item x="1250"/>
        <item x="1881"/>
        <item x="841"/>
        <item x="246"/>
        <item x="488"/>
        <item x="1707"/>
        <item x="2088"/>
        <item x="234"/>
        <item x="79"/>
        <item x="1997"/>
        <item x="1864"/>
        <item x="1154"/>
        <item x="50"/>
        <item x="1812"/>
        <item x="511"/>
        <item x="945"/>
        <item x="690"/>
        <item x="1310"/>
        <item x="1711"/>
        <item x="1035"/>
        <item x="518"/>
        <item x="970"/>
        <item x="553"/>
        <item x="670"/>
        <item x="1307"/>
        <item x="266"/>
        <item x="1256"/>
        <item x="1724"/>
        <item x="1350"/>
        <item x="659"/>
        <item x="478"/>
        <item x="1367"/>
        <item x="592"/>
        <item x="1590"/>
        <item x="1169"/>
        <item x="1778"/>
        <item x="441"/>
        <item x="377"/>
        <item x="1283"/>
        <item x="294"/>
        <item x="202"/>
        <item x="2040"/>
        <item x="860"/>
        <item x="228"/>
        <item x="1942"/>
        <item x="1678"/>
        <item x="599"/>
        <item x="581"/>
        <item x="1352"/>
        <item x="1288"/>
        <item x="379"/>
        <item x="15"/>
        <item x="485"/>
        <item x="842"/>
        <item x="573"/>
        <item x="1416"/>
        <item x="1456"/>
        <item x="1648"/>
        <item x="640"/>
        <item x="1370"/>
        <item x="409"/>
        <item x="1682"/>
        <item x="1486"/>
        <item x="304"/>
        <item x="1594"/>
        <item x="1179"/>
        <item x="2026"/>
        <item x="1022"/>
        <item x="123"/>
        <item x="614"/>
        <item x="1147"/>
        <item x="1596"/>
        <item x="742"/>
        <item x="1650"/>
        <item x="372"/>
        <item x="1067"/>
        <item x="1849"/>
        <item x="995"/>
        <item x="1020"/>
        <item x="1950"/>
        <item x="87"/>
        <item x="182"/>
        <item x="1762"/>
        <item x="1922"/>
        <item x="746"/>
        <item x="678"/>
        <item x="540"/>
        <item x="7"/>
        <item x="2124"/>
        <item x="38"/>
        <item x="316"/>
        <item x="2116"/>
        <item x="822"/>
        <item x="891"/>
        <item x="1379"/>
        <item x="1539"/>
        <item x="1113"/>
        <item x="1680"/>
        <item x="588"/>
        <item x="1487"/>
        <item x="0"/>
        <item x="2055"/>
        <item x="1629"/>
        <item x="1695"/>
        <item x="223"/>
        <item x="730"/>
        <item x="784"/>
        <item x="1998"/>
        <item x="2058"/>
        <item x="828"/>
        <item x="415"/>
        <item x="635"/>
        <item x="1593"/>
        <item x="1561"/>
        <item x="1323"/>
        <item x="1511"/>
        <item x="959"/>
        <item x="1787"/>
        <item x="759"/>
        <item x="1633"/>
        <item x="1200"/>
        <item x="615"/>
        <item x="1507"/>
        <item x="2048"/>
        <item x="1877"/>
        <item x="1011"/>
        <item x="1671"/>
        <item x="583"/>
        <item x="673"/>
        <item x="1226"/>
        <item x="1710"/>
        <item x="233"/>
        <item x="1383"/>
        <item x="1030"/>
        <item x="159"/>
        <item x="1182"/>
        <item x="696"/>
        <item x="1939"/>
        <item x="2114"/>
        <item x="1475"/>
        <item x="2000"/>
        <item x="666"/>
        <item x="384"/>
        <item x="429"/>
        <item x="1909"/>
        <item x="647"/>
        <item x="364"/>
        <item x="763"/>
        <item x="1205"/>
        <item x="1207"/>
        <item x="1189"/>
        <item x="1063"/>
        <item x="1658"/>
        <item x="279"/>
        <item x="1587"/>
        <item x="881"/>
        <item x="257"/>
        <item x="490"/>
        <item x="1328"/>
        <item x="718"/>
        <item x="1674"/>
        <item x="269"/>
        <item x="1517"/>
        <item x="328"/>
        <item x="819"/>
        <item x="1753"/>
        <item x="112"/>
        <item x="2071"/>
        <item x="1652"/>
        <item x="1866"/>
        <item x="547"/>
        <item x="1698"/>
        <item x="482"/>
        <item x="543"/>
        <item x="1384"/>
        <item x="594"/>
        <item x="1140"/>
        <item x="1388"/>
        <item x="1959"/>
        <item x="22"/>
        <item x="1616"/>
        <item x="423"/>
        <item x="1001"/>
        <item x="337"/>
        <item x="2067"/>
        <item x="2139"/>
        <item x="299"/>
        <item x="848"/>
        <item x="2097"/>
        <item x="1012"/>
        <item x="1296"/>
        <item x="1627"/>
        <item x="787"/>
        <item x="1432"/>
        <item x="390"/>
        <item x="1277"/>
        <item x="800"/>
        <item x="313"/>
        <item x="1542"/>
        <item x="100"/>
        <item x="413"/>
        <item x="1807"/>
        <item x="360"/>
        <item x="2068"/>
        <item x="633"/>
        <item x="342"/>
        <item x="952"/>
        <item x="430"/>
        <item x="665"/>
        <item x="1441"/>
        <item x="1921"/>
        <item x="1495"/>
        <item x="1488"/>
        <item x="1354"/>
        <item x="1220"/>
        <item x="684"/>
        <item x="810"/>
        <item x="1804"/>
        <item x="76"/>
        <item x="439"/>
        <item x="1453"/>
        <item x="1369"/>
        <item x="1876"/>
        <item x="1312"/>
        <item x="1385"/>
        <item x="1246"/>
        <item x="1197"/>
        <item x="1221"/>
        <item x="2049"/>
        <item x="1326"/>
        <item x="1070"/>
        <item x="1156"/>
        <item x="1043"/>
        <item x="237"/>
        <item x="1882"/>
        <item x="58"/>
        <item x="1057"/>
        <item x="412"/>
        <item x="1568"/>
        <item x="89"/>
        <item x="1029"/>
        <item x="1117"/>
        <item x="1983"/>
        <item x="1685"/>
        <item x="312"/>
        <item x="1618"/>
        <item x="125"/>
        <item x="107"/>
        <item x="645"/>
        <item x="1883"/>
        <item x="130"/>
        <item x="272"/>
        <item x="1481"/>
        <item x="1244"/>
        <item x="2011"/>
        <item x="1101"/>
        <item x="764"/>
        <item x="865"/>
        <item x="811"/>
        <item x="1885"/>
        <item x="2100"/>
        <item x="669"/>
        <item x="830"/>
        <item x="1299"/>
        <item x="185"/>
        <item x="414"/>
        <item x="2128"/>
        <item x="2096"/>
        <item x="1957"/>
        <item x="165"/>
        <item x="1738"/>
        <item x="226"/>
        <item x="589"/>
        <item x="1852"/>
        <item x="1062"/>
        <item x="27"/>
        <item x="2032"/>
        <item x="1537"/>
        <item x="1230"/>
        <item x="2020"/>
        <item x="2132"/>
        <item x="1124"/>
        <item x="459"/>
        <item x="1554"/>
        <item x="1462"/>
        <item x="351"/>
        <item x="1592"/>
        <item x="1281"/>
        <item x="1705"/>
        <item x="1878"/>
        <item x="1776"/>
        <item x="867"/>
        <item x="1171"/>
        <item x="1810"/>
        <item x="590"/>
        <item x="1223"/>
        <item x="18"/>
        <item x="1143"/>
        <item x="353"/>
        <item x="1659"/>
        <item x="1068"/>
        <item x="1300"/>
        <item x="1399"/>
        <item x="1248"/>
        <item x="641"/>
        <item x="966"/>
        <item x="115"/>
        <item x="1264"/>
        <item x="2081"/>
        <item x="1871"/>
        <item x="1394"/>
        <item x="2057"/>
        <item x="526"/>
        <item x="551"/>
        <item x="1447"/>
        <item x="17"/>
        <item x="1839"/>
        <item x="1879"/>
        <item x="404"/>
        <item x="1051"/>
        <item x="1433"/>
        <item x="1853"/>
        <item x="2009"/>
        <item x="1574"/>
        <item x="1017"/>
        <item x="1630"/>
        <item x="155"/>
        <item x="1401"/>
        <item x="1403"/>
        <item x="1744"/>
        <item x="1141"/>
        <item x="1800"/>
        <item x="884"/>
        <item x="286"/>
        <item x="1811"/>
        <item x="1331"/>
        <item x="781"/>
        <item x="909"/>
        <item x="1858"/>
        <item x="1059"/>
        <item x="2004"/>
        <item x="1806"/>
        <item x="307"/>
        <item x="584"/>
        <item x="196"/>
        <item x="1835"/>
        <item x="1130"/>
        <item x="179"/>
        <item x="555"/>
        <item x="591"/>
        <item x="769"/>
        <item x="1965"/>
        <item x="66"/>
        <item x="661"/>
        <item x="1916"/>
        <item x="1611"/>
        <item x="805"/>
        <item x="302"/>
        <item x="287"/>
        <item x="1641"/>
        <item x="1631"/>
        <item x="958"/>
        <item x="450"/>
        <item x="567"/>
        <item x="252"/>
        <item x="1603"/>
        <item x="62"/>
        <item x="1413"/>
        <item x="225"/>
        <item x="1465"/>
        <item x="2"/>
        <item x="1863"/>
        <item x="1726"/>
        <item x="1177"/>
        <item x="1397"/>
        <item x="739"/>
        <item x="2089"/>
        <item x="2151"/>
        <item x="444"/>
        <item x="1045"/>
        <item x="767"/>
        <item x="349"/>
        <item x="1104"/>
        <item x="1635"/>
        <item x="1749"/>
        <item x="844"/>
        <item x="1518"/>
        <item x="215"/>
        <item x="861"/>
        <item x="1656"/>
        <item x="1249"/>
        <item x="876"/>
        <item x="505"/>
        <item x="1969"/>
        <item x="1106"/>
        <item x="186"/>
        <item x="232"/>
        <item x="1185"/>
        <item x="1014"/>
        <item x="662"/>
        <item x="283"/>
        <item x="585"/>
        <item x="693"/>
        <item x="1869"/>
        <item x="1004"/>
        <item x="1655"/>
        <item x="1136"/>
        <item x="2095"/>
        <item x="191"/>
        <item x="507"/>
        <item x="1934"/>
        <item x="2091"/>
        <item x="310"/>
        <item x="922"/>
        <item x="2035"/>
        <item x="255"/>
        <item x="733"/>
        <item x="1761"/>
        <item x="1681"/>
        <item x="638"/>
        <item x="1469"/>
        <item x="953"/>
        <item x="2046"/>
        <item x="499"/>
        <item x="1558"/>
        <item x="55"/>
        <item x="1449"/>
        <item x="1100"/>
        <item x="956"/>
        <item x="1902"/>
        <item x="552"/>
        <item x="235"/>
        <item x="982"/>
        <item x="1686"/>
        <item x="986"/>
        <item x="951"/>
        <item x="973"/>
        <item x="365"/>
        <item x="1237"/>
        <item x="2033"/>
        <item x="146"/>
        <item x="1780"/>
        <item x="1717"/>
        <item x="1508"/>
        <item x="896"/>
        <item x="2037"/>
        <item x="362"/>
        <item x="1191"/>
        <item x="1094"/>
        <item x="537"/>
        <item x="1080"/>
        <item x="1319"/>
        <item x="16"/>
        <item x="674"/>
        <item x="1971"/>
        <item x="771"/>
        <item x="315"/>
        <item x="121"/>
        <item x="1994"/>
        <item x="166"/>
        <item x="725"/>
        <item x="222"/>
        <item x="890"/>
        <item x="1825"/>
        <item x="2013"/>
        <item x="1745"/>
        <item x="376"/>
        <item x="629"/>
        <item x="152"/>
        <item x="461"/>
        <item x="464"/>
        <item x="697"/>
        <item x="2122"/>
        <item x="1472"/>
        <item x="1202"/>
        <item x="1099"/>
        <item x="1053"/>
        <item x="358"/>
        <item x="931"/>
        <item x="1365"/>
        <item x="1570"/>
        <item x="407"/>
        <item x="261"/>
        <item x="285"/>
        <item x="2019"/>
        <item x="1982"/>
        <item x="126"/>
        <item x="264"/>
        <item x="2125"/>
        <item x="403"/>
        <item x="917"/>
        <item x="1795"/>
        <item x="327"/>
        <item x="276"/>
        <item x="2069"/>
        <item x="34"/>
        <item x="1789"/>
        <item x="389"/>
        <item x="905"/>
        <item x="436"/>
        <item x="1414"/>
        <item x="1489"/>
        <item x="1303"/>
        <item x="476"/>
        <item x="2024"/>
        <item x="1279"/>
        <item x="1199"/>
        <item x="754"/>
        <item x="1318"/>
        <item x="1217"/>
        <item x="469"/>
        <item x="57"/>
        <item x="1091"/>
        <item x="1797"/>
        <item x="1900"/>
        <item x="1773"/>
        <item x="925"/>
        <item x="399"/>
        <item x="1138"/>
        <item x="367"/>
        <item x="796"/>
        <item x="296"/>
        <item x="1050"/>
        <item x="1257"/>
        <item x="1501"/>
        <item x="915"/>
        <item x="937"/>
        <item x="1266"/>
        <item x="319"/>
        <item x="847"/>
        <item x="1346"/>
        <item x="1064"/>
        <item x="1439"/>
        <item x="151"/>
        <item x="1844"/>
        <item x="192"/>
        <item x="1497"/>
        <item x="486"/>
        <item x="1075"/>
        <item x="788"/>
        <item x="25"/>
        <item x="348"/>
        <item x="863"/>
        <item x="607"/>
        <item x="1485"/>
        <item x="1643"/>
        <item x="1118"/>
        <item x="2036"/>
        <item x="424"/>
        <item x="284"/>
        <item x="533"/>
        <item x="1158"/>
        <item x="532"/>
        <item x="1915"/>
        <item x="2090"/>
        <item x="1737"/>
        <item x="1975"/>
        <item x="2047"/>
        <item x="1468"/>
        <item x="569"/>
        <item x="1427"/>
        <item x="1572"/>
        <item x="1339"/>
        <item x="1777"/>
        <item x="311"/>
        <item x="1599"/>
        <item x="879"/>
        <item x="783"/>
        <item x="773"/>
        <item x="1274"/>
        <item x="648"/>
        <item x="650"/>
        <item x="2129"/>
        <item x="1696"/>
        <item x="887"/>
        <item x="1750"/>
        <item x="597"/>
        <item x="677"/>
        <item x="1636"/>
        <item x="1896"/>
        <item x="989"/>
        <item x="236"/>
        <item x="479"/>
        <item x="895"/>
        <item x="1290"/>
        <item x="723"/>
        <item x="475"/>
        <item x="963"/>
        <item x="1924"/>
        <item x="466"/>
        <item x="1665"/>
        <item x="1306"/>
        <item x="903"/>
        <item x="1601"/>
        <item x="1502"/>
        <item x="2105"/>
        <item x="339"/>
        <item x="1547"/>
        <item x="204"/>
        <item x="256"/>
        <item x="1755"/>
        <item x="289"/>
        <item x="468"/>
        <item x="84"/>
        <item x="1610"/>
        <item x="1008"/>
        <item x="1313"/>
        <item x="2145"/>
        <item x="248"/>
        <item x="1722"/>
        <item x="200"/>
        <item x="1009"/>
        <item x="803"/>
        <item x="1884"/>
        <item x="935"/>
        <item x="927"/>
        <item x="500"/>
        <item x="2094"/>
        <item x="924"/>
        <item x="539"/>
        <item x="470"/>
        <item x="1683"/>
        <item x="637"/>
        <item x="974"/>
        <item x="156"/>
        <item x="835"/>
        <item x="378"/>
        <item x="1619"/>
        <item x="1851"/>
        <item x="920"/>
        <item x="1232"/>
        <item x="714"/>
        <item x="1309"/>
        <item x="1015"/>
        <item x="1415"/>
        <item x="1194"/>
        <item x="1945"/>
        <item x="981"/>
        <item x="2015"/>
        <item x="2034"/>
        <item x="2042"/>
        <item x="1565"/>
        <item x="1108"/>
        <item x="411"/>
        <item x="167"/>
        <item x="1334"/>
        <item x="1146"/>
        <item x="587"/>
        <item x="1735"/>
        <item x="40"/>
        <item x="1474"/>
        <item x="1320"/>
        <item x="1973"/>
        <item x="64"/>
        <item x="473"/>
        <item x="2016"/>
        <item x="265"/>
        <item x="632"/>
        <item x="1591"/>
        <item x="1007"/>
        <item x="1816"/>
        <item x="1208"/>
        <item x="1564"/>
        <item x="869"/>
        <item x="10"/>
        <item x="704"/>
        <item x="1490"/>
        <item x="1617"/>
        <item x="855"/>
        <item x="138"/>
        <item x="1302"/>
        <item x="446"/>
        <item x="1522"/>
        <item x="530"/>
        <item x="699"/>
        <item x="741"/>
        <item x="1096"/>
        <item x="870"/>
        <item x="153"/>
        <item x="447"/>
        <item x="1904"/>
        <item x="484"/>
        <item x="1693"/>
        <item x="1623"/>
        <item x="354"/>
        <item x="127"/>
        <item x="737"/>
        <item x="2061"/>
        <item x="1027"/>
        <item x="282"/>
        <item x="1317"/>
        <item x="106"/>
        <item x="1546"/>
        <item x="1002"/>
        <item x="1461"/>
        <item x="1391"/>
        <item x="756"/>
        <item x="28"/>
        <item x="868"/>
        <item x="2137"/>
        <item x="566"/>
        <item x="1920"/>
        <item x="67"/>
        <item x="1868"/>
        <item x="744"/>
        <item x="1060"/>
        <item x="1036"/>
        <item x="2007"/>
        <item x="664"/>
        <item x="2148"/>
        <item x="406"/>
        <item x="979"/>
        <item x="1362"/>
        <item x="1071"/>
        <item x="324"/>
        <item x="646"/>
        <item x="1297"/>
        <item x="1972"/>
        <item x="92"/>
        <item x="1234"/>
        <item x="300"/>
        <item x="19"/>
        <item x="1285"/>
        <item x="528"/>
        <item x="477"/>
        <item x="831"/>
        <item x="572"/>
        <item x="1865"/>
        <item x="1918"/>
        <item x="656"/>
        <item x="1673"/>
        <item x="195"/>
        <item x="1949"/>
        <item x="206"/>
        <item x="929"/>
        <item x="824"/>
        <item x="1847"/>
        <item x="1127"/>
        <item x="1184"/>
        <item x="676"/>
        <item x="546"/>
        <item x="1509"/>
        <item x="1284"/>
        <item x="715"/>
        <item x="13"/>
        <item x="1578"/>
        <item x="1739"/>
        <item x="1691"/>
        <item x="1044"/>
        <item x="1669"/>
        <item x="43"/>
        <item x="1032"/>
        <item x="343"/>
        <item x="1345"/>
        <item x="510"/>
        <item x="1758"/>
        <item x="1164"/>
        <item x="2123"/>
        <item x="1692"/>
        <item x="814"/>
        <item x="1491"/>
        <item x="1209"/>
        <item x="281"/>
        <item x="1956"/>
        <item x="1175"/>
        <item x="2136"/>
        <item x="369"/>
        <item x="2084"/>
        <item x="114"/>
        <item x="797"/>
        <item x="943"/>
        <item x="463"/>
        <item x="1088"/>
        <item x="387"/>
        <item x="410"/>
        <item x="955"/>
        <item x="928"/>
        <item x="808"/>
        <item x="1187"/>
        <item x="2113"/>
        <item x="1790"/>
        <item x="211"/>
        <item x="755"/>
        <item x="765"/>
        <item x="503"/>
        <item x="454"/>
        <item x="111"/>
        <item x="1857"/>
        <item x="864"/>
        <item x="1582"/>
        <item x="1679"/>
        <item x="250"/>
        <item x="1023"/>
        <item x="1116"/>
        <item x="1770"/>
        <item x="1927"/>
        <item x="249"/>
        <item x="1697"/>
        <item x="557"/>
        <item x="809"/>
        <item x="491"/>
        <item x="984"/>
        <item x="168"/>
        <item x="988"/>
        <item x="1772"/>
        <item x="2118"/>
        <item x="1291"/>
        <item x="617"/>
        <item x="445"/>
        <item x="326"/>
        <item x="1003"/>
        <item x="1516"/>
        <item x="1584"/>
        <item x="1066"/>
        <item x="707"/>
        <item x="1065"/>
        <item x="366"/>
        <item x="2142"/>
        <item x="1398"/>
        <item x="325"/>
        <item x="2138"/>
        <item x="1400"/>
        <item x="1575"/>
        <item x="2051"/>
        <item x="1951"/>
        <item x="148"/>
        <item x="713"/>
        <item x="1082"/>
        <item x="561"/>
        <item x="405"/>
        <item x="1907"/>
        <item x="550"/>
        <item x="793"/>
        <item x="1092"/>
        <item x="1222"/>
        <item x="371"/>
        <item x="921"/>
        <item x="1598"/>
        <item x="1597"/>
        <item x="1157"/>
        <item x="1049"/>
        <item x="894"/>
        <item x="1440"/>
        <item x="1796"/>
        <item x="1006"/>
        <item x="978"/>
        <item x="1228"/>
        <item x="1424"/>
        <item x="176"/>
        <item x="1327"/>
        <item x="1347"/>
        <item x="1242"/>
        <item x="465"/>
        <item x="1129"/>
        <item x="1848"/>
        <item x="753"/>
        <item x="1477"/>
        <item x="2064"/>
        <item x="133"/>
        <item x="1340"/>
        <item x="782"/>
        <item x="726"/>
        <item x="1834"/>
        <item x="1718"/>
        <item x="187"/>
        <item x="150"/>
        <item x="545"/>
        <item x="2152"/>
        <item x="392"/>
        <item x="1664"/>
        <item x="472"/>
        <item x="2070"/>
        <item x="794"/>
        <item x="8"/>
        <item x="654"/>
        <item x="1535"/>
        <item x="1699"/>
        <item x="663"/>
        <item x="990"/>
        <item x="757"/>
        <item x="1525"/>
        <item x="20"/>
        <item x="314"/>
        <item x="2087"/>
        <item x="453"/>
        <item x="1899"/>
        <item x="1033"/>
        <item x="388"/>
        <item x="1932"/>
        <item x="668"/>
        <item x="559"/>
        <item x="1018"/>
        <item x="183"/>
        <item x="1993"/>
        <item x="149"/>
        <item x="1163"/>
        <item x="1126"/>
        <item x="579"/>
        <item x="2054"/>
        <item x="136"/>
        <item x="31"/>
        <item x="918"/>
        <item x="119"/>
        <item x="724"/>
        <item x="658"/>
        <item x="1170"/>
        <item x="1422"/>
        <item x="85"/>
        <item x="158"/>
        <item x="1269"/>
        <item x="634"/>
        <item x="1361"/>
        <item x="643"/>
        <item x="1999"/>
        <item x="568"/>
        <item x="457"/>
        <item x="190"/>
        <item x="839"/>
        <item x="752"/>
        <item x="985"/>
        <item x="1363"/>
        <item x="2001"/>
        <item x="263"/>
        <item x="1747"/>
        <item x="1845"/>
        <item x="1255"/>
        <item x="560"/>
        <item x="854"/>
        <item x="1293"/>
        <item x="128"/>
        <item x="1667"/>
        <item x="1178"/>
        <item x="290"/>
        <item x="516"/>
        <item x="2127"/>
        <item x="1928"/>
        <item x="1510"/>
        <item x="679"/>
        <item x="1768"/>
        <item x="1252"/>
        <item x="852"/>
        <item x="1201"/>
        <item x="416"/>
        <item x="309"/>
        <item x="408"/>
        <item x="116"/>
        <item x="385"/>
        <item x="885"/>
        <item x="189"/>
        <item x="2099"/>
        <item x="1526"/>
        <item x="1493"/>
        <item x="596"/>
        <item x="1888"/>
        <item x="774"/>
        <item x="1196"/>
        <item x="1985"/>
        <item x="373"/>
        <item x="1874"/>
        <item x="2086"/>
        <item x="1831"/>
        <item x="965"/>
        <item x="1645"/>
        <item x="727"/>
        <item x="1455"/>
        <item x="1335"/>
        <item x="1212"/>
        <item x="1102"/>
        <item x="1122"/>
        <item x="948"/>
        <item x="1272"/>
        <item x="1614"/>
        <item x="1548"/>
        <item x="1114"/>
        <item x="49"/>
        <item x="1538"/>
        <item x="218"/>
        <item x="1144"/>
        <item x="350"/>
        <item x="1533"/>
        <item x="902"/>
        <item x="598"/>
        <item x="2053"/>
        <item x="807"/>
        <item x="63"/>
        <item x="1134"/>
        <item x="393"/>
        <item x="238"/>
        <item x="1742"/>
        <item x="1233"/>
        <item x="375"/>
        <item x="243"/>
        <item x="1333"/>
        <item x="1386"/>
        <item x="48"/>
        <item x="94"/>
        <item x="1794"/>
        <item x="105"/>
        <item x="642"/>
        <item x="1774"/>
        <item x="1622"/>
        <item x="577"/>
        <item x="620"/>
        <item x="1421"/>
        <item x="1161"/>
        <item x="173"/>
        <item x="1466"/>
        <item x="455"/>
        <item x="1359"/>
        <item x="39"/>
        <item x="273"/>
        <item x="1534"/>
        <item x="1506"/>
        <item x="595"/>
        <item x="1192"/>
        <item x="1941"/>
        <item x="1271"/>
        <item x="1085"/>
        <item x="1476"/>
        <item x="23"/>
        <item x="2130"/>
        <item x="1552"/>
        <item x="1837"/>
        <item x="1429"/>
        <item x="1557"/>
        <item x="1016"/>
        <item x="1779"/>
        <item x="639"/>
        <item x="1000"/>
        <item x="1349"/>
        <item x="1836"/>
        <item x="967"/>
        <item x="722"/>
        <item x="644"/>
        <item x="1677"/>
        <item x="1875"/>
        <item x="449"/>
        <item x="1823"/>
        <item x="1553"/>
        <item x="398"/>
        <item x="1496"/>
        <item x="216"/>
        <item x="2077"/>
        <item x="702"/>
        <item x="850"/>
        <item x="564"/>
        <item x="293"/>
        <item x="631"/>
        <item x="1822"/>
        <item x="1479"/>
        <item x="2079"/>
        <item x="164"/>
        <item x="1405"/>
        <item x="1729"/>
        <item x="1034"/>
        <item x="140"/>
        <item x="1227"/>
        <item x="193"/>
        <item x="886"/>
        <item x="1498"/>
        <item x="2082"/>
        <item x="1944"/>
        <item x="2106"/>
        <item x="1119"/>
        <item x="1802"/>
        <item x="1373"/>
        <item x="1893"/>
        <item x="2126"/>
        <item x="613"/>
        <item x="1484"/>
        <item x="1151"/>
        <item x="1235"/>
        <item x="163"/>
        <item x="2115"/>
        <item x="1460"/>
        <item x="1332"/>
        <item x="954"/>
        <item x="1273"/>
        <item x="208"/>
        <item x="1560"/>
        <item x="1931"/>
        <item x="1287"/>
        <item x="1375"/>
        <item x="1338"/>
        <item x="976"/>
        <item x="1168"/>
        <item x="521"/>
        <item x="570"/>
        <item x="1410"/>
        <item x="691"/>
        <item x="1897"/>
        <item x="268"/>
        <item x="1818"/>
        <item x="936"/>
        <item x="99"/>
        <item x="91"/>
        <item x="1137"/>
        <item x="1103"/>
        <item x="270"/>
        <item x="1936"/>
        <item x="2073"/>
        <item x="1434"/>
        <item x="653"/>
        <item x="815"/>
        <item x="1694"/>
        <item x="1355"/>
        <item x="341"/>
        <item x="60"/>
        <item x="1805"/>
        <item x="1901"/>
        <item x="1356"/>
        <item x="534"/>
        <item x="1615"/>
        <item x="2027"/>
        <item x="1559"/>
        <item x="2041"/>
        <item x="1077"/>
        <item x="162"/>
        <item x="791"/>
        <item x="1649"/>
        <item x="42"/>
        <item x="1819"/>
        <item x="1042"/>
        <item x="102"/>
        <item x="1311"/>
        <item x="1567"/>
        <item x="786"/>
        <item x="1087"/>
        <item x="802"/>
        <item x="1133"/>
        <item x="695"/>
        <item x="1634"/>
        <item x="1838"/>
        <item x="621"/>
        <item x="1841"/>
        <item x="872"/>
        <item x="2110"/>
        <item x="2150"/>
        <item x="1407"/>
        <item x="1131"/>
        <item x="1105"/>
        <item x="1457"/>
        <item x="916"/>
        <item x="1958"/>
        <item x="139"/>
        <item x="1325"/>
        <item x="686"/>
        <item x="1069"/>
        <item x="1265"/>
        <item x="51"/>
        <item x="1056"/>
        <item x="1159"/>
        <item x="95"/>
        <item x="671"/>
        <item x="1803"/>
        <item x="1782"/>
        <item x="1149"/>
        <item x="992"/>
        <item x="344"/>
        <item x="11"/>
        <item x="1529"/>
        <item x="1166"/>
        <item x="1602"/>
        <item x="370"/>
        <item x="1041"/>
        <item x="1514"/>
        <item x="1438"/>
        <item x="492"/>
        <item x="1176"/>
        <item x="137"/>
        <item x="2085"/>
        <item x="1577"/>
        <item x="601"/>
        <item x="1763"/>
        <item x="1111"/>
        <item x="1989"/>
        <item x="1435"/>
        <item x="652"/>
        <item x="851"/>
        <item x="172"/>
        <item x="1775"/>
        <item x="1962"/>
        <item x="913"/>
        <item x="103"/>
        <item x="242"/>
        <item x="1898"/>
        <item x="1929"/>
        <item x="611"/>
        <item x="61"/>
        <item x="129"/>
        <item x="291"/>
        <item x="35"/>
        <item x="960"/>
        <item x="142"/>
        <item x="1760"/>
        <item x="1809"/>
        <item x="1402"/>
        <item x="334"/>
        <item x="1203"/>
        <item x="2093"/>
        <item x="888"/>
        <item x="1676"/>
        <item x="1086"/>
        <item x="1991"/>
        <item x="745"/>
        <item x="442"/>
        <item x="853"/>
        <item x="219"/>
        <item x="826"/>
        <item x="834"/>
        <item x="1135"/>
        <item x="1500"/>
        <item x="1621"/>
        <item x="610"/>
        <item x="305"/>
        <item x="474"/>
        <item x="44"/>
        <item x="1604"/>
        <item x="494"/>
        <item x="434"/>
        <item x="2119"/>
        <item x="267"/>
        <item x="1364"/>
        <item x="789"/>
        <item x="2078"/>
        <item x="1701"/>
        <item x="1628"/>
        <item x="893"/>
        <item x="780"/>
        <item x="74"/>
        <item x="987"/>
        <item x="75"/>
        <item x="322"/>
        <item x="355"/>
        <item x="1544"/>
        <item x="1947"/>
        <item x="1706"/>
        <item x="86"/>
        <item x="1282"/>
        <item x="1963"/>
        <item x="1640"/>
        <item x="926"/>
        <item x="1595"/>
        <item x="801"/>
        <item x="1580"/>
        <item x="997"/>
        <item x="1625"/>
        <item x="1406"/>
        <item x="871"/>
        <item x="1731"/>
        <item x="692"/>
        <item x="1828"/>
        <item x="1644"/>
        <item x="280"/>
        <item x="1911"/>
        <item x="1210"/>
        <item x="381"/>
        <item x="795"/>
        <item x="776"/>
        <item x="321"/>
        <item x="827"/>
        <item x="1843"/>
        <item x="862"/>
        <item x="857"/>
        <item x="1430"/>
        <item x="1530"/>
        <item x="580"/>
        <item x="761"/>
        <item x="740"/>
        <item x="1259"/>
        <item x="1606"/>
        <item x="72"/>
        <item x="1152"/>
        <item x="818"/>
        <item x="96"/>
        <item x="1528"/>
        <item x="471"/>
        <item x="1788"/>
        <item x="1420"/>
        <item x="1376"/>
        <item x="758"/>
        <item x="240"/>
        <item x="1612"/>
        <item x="1026"/>
        <item x="1605"/>
        <item x="820"/>
        <item x="2111"/>
        <item x="798"/>
        <item x="593"/>
        <item x="1204"/>
        <item x="698"/>
        <item x="2066"/>
        <item x="1280"/>
        <item x="904"/>
        <item x="396"/>
        <item x="1521"/>
        <item x="2029"/>
        <item x="1980"/>
        <item x="338"/>
        <item x="229"/>
        <item x="1054"/>
        <item x="586"/>
        <item x="517"/>
        <item x="1946"/>
        <item x="1072"/>
        <item x="1409"/>
        <item x="1908"/>
        <item x="961"/>
        <item x="1979"/>
        <item x="685"/>
        <item x="743"/>
        <item x="1668"/>
        <item x="32"/>
        <item x="118"/>
        <item x="1821"/>
        <item x="898"/>
        <item x="1021"/>
        <item x="69"/>
        <item x="335"/>
        <item x="1377"/>
        <item x="1150"/>
        <item x="1418"/>
        <item x="30"/>
        <item x="1607"/>
        <item x="709"/>
        <item x="97"/>
        <item x="845"/>
        <item x="1820"/>
        <item x="239"/>
        <item x="812"/>
        <item x="1765"/>
        <item x="1524"/>
        <item x="141"/>
        <item x="308"/>
        <item x="401"/>
        <item x="2008"/>
        <item x="481"/>
        <item x="1609"/>
        <item x="1723"/>
        <item x="1454"/>
        <item x="2108"/>
        <item x="971"/>
        <item x="83"/>
        <item x="71"/>
        <item x="1374"/>
        <item x="1504"/>
        <item x="578"/>
        <item x="203"/>
        <item x="1977"/>
        <item x="636"/>
        <item x="6"/>
        <item x="738"/>
        <item x="1061"/>
        <item x="710"/>
        <item x="616"/>
        <item x="1076"/>
        <item x="2144"/>
        <item x="2109"/>
        <item x="460"/>
        <item x="980"/>
        <item x="53"/>
        <item x="544"/>
        <item x="1380"/>
        <item x="117"/>
        <item x="1121"/>
        <item x="41"/>
        <item x="1316"/>
        <item x="975"/>
        <item x="1978"/>
        <item x="1713"/>
        <item x="1478"/>
        <item x="352"/>
        <item x="1395"/>
        <item x="122"/>
        <item x="201"/>
        <item x="998"/>
        <item x="1110"/>
        <item x="1153"/>
        <item x="1314"/>
        <item x="1241"/>
        <item x="687"/>
        <item x="1937"/>
        <item x="873"/>
        <item x="2075"/>
        <item x="509"/>
        <item x="964"/>
        <item x="188"/>
        <item x="527"/>
        <item x="1540"/>
        <item x="333"/>
        <item x="933"/>
        <item x="1357"/>
        <item x="1555"/>
        <item x="1663"/>
        <item x="1846"/>
        <item x="874"/>
        <item x="1974"/>
        <item x="2149"/>
        <item x="394"/>
        <item x="531"/>
        <item x="2006"/>
        <item x="501"/>
        <item x="1336"/>
        <item x="1278"/>
        <item x="735"/>
        <item x="317"/>
        <item x="1366"/>
        <item x="558"/>
        <item x="1492"/>
        <item x="1732"/>
        <item x="972"/>
        <item x="949"/>
        <item x="923"/>
        <item x="1404"/>
        <item x="2044"/>
        <item x="1967"/>
        <item x="1813"/>
        <item x="2143"/>
        <item x="912"/>
        <item x="56"/>
        <item x="832"/>
        <item x="1689"/>
        <item x="1736"/>
        <item x="1010"/>
        <item x="1120"/>
        <item x="1966"/>
        <item x="241"/>
        <item x="1025"/>
        <item x="426"/>
        <item x="1206"/>
        <item x="1872"/>
        <item x="124"/>
        <item x="2098"/>
        <item x="649"/>
        <item x="736"/>
        <item x="1499"/>
        <item x="866"/>
        <item x="1055"/>
        <item x="1859"/>
        <item x="1084"/>
        <item x="1315"/>
        <item x="1428"/>
        <item x="170"/>
        <item x="688"/>
        <item x="1684"/>
        <item x="1990"/>
        <item x="1624"/>
        <item x="297"/>
        <item x="602"/>
        <item x="1458"/>
        <item x="1089"/>
        <item x="627"/>
        <item x="604"/>
        <item x="2107"/>
        <item x="26"/>
        <item x="1987"/>
        <item x="563"/>
        <item x="1448"/>
        <item x="1109"/>
        <item x="1651"/>
        <item x="2104"/>
        <item x="421"/>
        <item x="772"/>
        <item x="1174"/>
        <item x="541"/>
        <item x="2059"/>
        <item x="1715"/>
        <item x="207"/>
        <item x="357"/>
        <item x="1305"/>
        <item x="194"/>
        <item x="1600"/>
        <item x="363"/>
        <item x="1903"/>
        <item x="683"/>
        <item x="1721"/>
        <item x="1046"/>
        <item x="217"/>
        <item x="1268"/>
        <item x="2018"/>
        <item x="2010"/>
        <item x="2043"/>
        <item x="260"/>
        <item x="750"/>
        <item x="2135"/>
        <item x="160"/>
        <item x="230"/>
        <item x="1165"/>
        <item x="1343"/>
        <item x="1523"/>
        <item x="846"/>
        <item x="717"/>
        <item x="1890"/>
        <item x="254"/>
        <item x="1079"/>
        <item x="1372"/>
        <item x="619"/>
        <item x="1251"/>
        <item x="1198"/>
        <item x="259"/>
        <item x="1073"/>
        <item x="54"/>
        <item x="1716"/>
        <item x="1801"/>
        <item x="1588"/>
        <item x="1239"/>
        <item x="840"/>
        <item x="700"/>
        <item x="1172"/>
        <item x="708"/>
        <item x="145"/>
        <item x="1646"/>
        <item x="897"/>
        <item x="1093"/>
        <item x="59"/>
        <item x="901"/>
        <item x="1513"/>
        <item x="382"/>
        <item x="747"/>
        <item x="1132"/>
        <item x="1784"/>
        <item x="520"/>
        <item x="1856"/>
        <item x="1840"/>
        <item x="1703"/>
        <item x="227"/>
        <item x="1662"/>
        <item x="1451"/>
        <item x="1563"/>
        <item x="968"/>
        <item x="174"/>
        <item x="1970"/>
        <item x="790"/>
        <item x="1583"/>
        <item x="380"/>
        <item x="1445"/>
        <item x="934"/>
        <item x="329"/>
        <item x="1112"/>
        <item x="443"/>
        <item x="1754"/>
        <item x="2012"/>
        <item x="298"/>
        <item x="1444"/>
        <item x="1047"/>
        <item x="1976"/>
        <item x="1245"/>
        <item x="80"/>
        <item x="301"/>
        <item x="1503"/>
        <item x="14"/>
        <item x="1549"/>
        <item x="1751"/>
        <item x="1923"/>
        <item x="467"/>
        <item x="875"/>
        <item x="825"/>
        <item x="1298"/>
        <item x="1368"/>
        <item x="1912"/>
        <item x="1586"/>
        <item x="37"/>
        <item x="47"/>
        <item x="144"/>
        <item x="523"/>
        <item x="1442"/>
        <item x="1123"/>
        <item x="1531"/>
        <item x="1814"/>
        <item x="1145"/>
        <item x="154"/>
        <item x="1860"/>
        <item x="493"/>
        <item x="628"/>
        <item x="1889"/>
        <item x="1322"/>
        <item x="1954"/>
        <item x="1378"/>
        <item x="1829"/>
        <item x="1850"/>
        <item x="1654"/>
        <item x="548"/>
        <item x="495"/>
        <item x="910"/>
        <item x="2030"/>
        <item x="336"/>
        <item x="1446"/>
        <item x="1459"/>
        <item x="1756"/>
        <item x="2052"/>
        <item x="1861"/>
        <item x="554"/>
        <item x="940"/>
        <item x="1702"/>
        <item x="1925"/>
        <item x="480"/>
        <item x="104"/>
        <item x="1940"/>
        <item x="1437"/>
        <item x="882"/>
        <item x="660"/>
        <item x="498"/>
        <item x="1953"/>
        <item x="425"/>
        <item x="295"/>
        <item x="1764"/>
        <item x="197"/>
        <item x="1988"/>
        <item x="1225"/>
        <item x="1955"/>
        <item x="524"/>
        <item x="462"/>
        <item x="675"/>
        <item x="711"/>
        <item x="1390"/>
        <item x="1308"/>
        <item x="452"/>
        <item x="2074"/>
        <item x="983"/>
        <item x="2065"/>
        <item x="1688"/>
        <item x="2112"/>
        <item x="1913"/>
        <item x="1740"/>
        <item x="134"/>
        <item x="451"/>
        <item x="5"/>
        <item x="2102"/>
        <item x="856"/>
        <item x="1078"/>
        <item x="942"/>
        <item x="356"/>
        <item x="1353"/>
        <item x="303"/>
        <item x="2039"/>
        <item x="1730"/>
        <item x="1436"/>
        <item x="205"/>
        <item x="1219"/>
        <item x="1387"/>
        <item x="120"/>
        <item x="1341"/>
        <item x="400"/>
        <item x="519"/>
        <item x="1585"/>
        <item x="1830"/>
        <item x="1647"/>
        <item x="210"/>
        <item x="2140"/>
        <item x="1657"/>
        <item x="843"/>
        <item x="994"/>
        <item x="29"/>
        <item x="1295"/>
        <item x="1236"/>
        <item x="1815"/>
        <item x="2025"/>
        <item x="1933"/>
        <item x="2003"/>
        <item x="1793"/>
        <item x="320"/>
        <item x="504"/>
        <item x="813"/>
        <item x="432"/>
        <item x="1024"/>
        <item x="52"/>
        <item x="318"/>
        <item x="1301"/>
        <item x="1984"/>
        <item x="712"/>
        <item x="1286"/>
        <item x="1886"/>
        <item x="1304"/>
        <item x="2045"/>
        <item x="969"/>
        <item x="1183"/>
        <item x="1155"/>
        <item x="1986"/>
        <item x="397"/>
        <item x="1224"/>
        <item x="1381"/>
        <item x="1709"/>
        <item x="1515"/>
        <item x="859"/>
        <item x="1961"/>
        <item x="323"/>
        <item x="728"/>
        <item x="2021"/>
        <item x="2060"/>
        <item x="689"/>
        <item x="1260"/>
        <item x="1052"/>
        <item x="456"/>
        <item x="622"/>
        <item x="1467"/>
        <item x="1712"/>
        <item x="1393"/>
        <item x="1719"/>
        <item x="941"/>
        <item x="1342"/>
        <item x="181"/>
        <item x="1917"/>
        <item x="944"/>
        <item x="703"/>
        <item x="1218"/>
        <item x="2120"/>
        <item x="391"/>
        <item x="1211"/>
        <item x="542"/>
        <item x="889"/>
        <item x="198"/>
        <item x="458"/>
        <item x="2031"/>
        <item x="939"/>
        <item x="836"/>
        <item x="1752"/>
        <item x="667"/>
        <item x="837"/>
        <item x="1992"/>
        <item x="734"/>
        <item x="806"/>
        <item x="433"/>
        <item x="359"/>
        <item x="2080"/>
        <item x="908"/>
        <item x="1708"/>
        <item x="1551"/>
        <item x="565"/>
        <item x="1238"/>
        <item x="2063"/>
        <item x="2133"/>
        <item x="220"/>
        <item x="483"/>
        <item x="1895"/>
        <item x="1294"/>
        <item x="672"/>
        <item x="993"/>
        <item x="768"/>
        <item x="1292"/>
        <item x="428"/>
        <item x="1799"/>
        <item x="1494"/>
        <item x="1827"/>
        <item x="224"/>
        <item x="1781"/>
        <item x="1031"/>
        <item x="247"/>
        <item x="157"/>
        <item x="779"/>
        <item x="1935"/>
        <item x="1148"/>
        <item x="651"/>
        <item x="1532"/>
        <item x="946"/>
        <item x="1741"/>
        <item x="1351"/>
        <item x="258"/>
        <item x="804"/>
        <item x="612"/>
        <item x="1253"/>
        <item x="1728"/>
        <item x="680"/>
        <item x="1125"/>
        <item x="600"/>
        <item x="1247"/>
        <item x="657"/>
        <item x="1473"/>
        <item x="1968"/>
        <item x="681"/>
        <item x="2056"/>
        <item x="1632"/>
        <item x="1348"/>
        <item x="4"/>
        <item x="721"/>
        <item x="1930"/>
        <item x="719"/>
        <item x="605"/>
        <item x="1193"/>
        <item x="231"/>
        <item x="1039"/>
        <item x="716"/>
        <item x="899"/>
        <item x="1579"/>
        <item x="1581"/>
        <item x="346"/>
        <item x="623"/>
        <item x="1826"/>
        <item x="417"/>
        <item x="1452"/>
        <item x="1289"/>
        <item x="1833"/>
        <item x="682"/>
        <item x="1626"/>
        <item x="950"/>
        <item x="778"/>
        <item x="277"/>
        <item x="143"/>
        <item x="1854"/>
        <item x="1040"/>
        <item x="1258"/>
        <item x="883"/>
        <item x="1666"/>
        <item x="1894"/>
        <item x="1186"/>
        <item x="1637"/>
        <item x="12"/>
        <item x="1261"/>
        <item x="1943"/>
        <item x="720"/>
        <item x="45"/>
        <item x="489"/>
        <item x="1160"/>
        <item x="785"/>
        <item x="1471"/>
        <item x="418"/>
        <item x="1190"/>
        <item x="878"/>
        <item x="1757"/>
        <item x="701"/>
        <item x="1870"/>
        <item x="332"/>
        <item x="81"/>
        <item x="618"/>
        <item x="1566"/>
        <item x="131"/>
        <item x="199"/>
        <item x="1926"/>
        <item x="749"/>
        <item x="1550"/>
        <item x="999"/>
        <item x="900"/>
        <item x="340"/>
        <item x="1733"/>
        <item x="1270"/>
        <item x="1960"/>
        <item x="82"/>
        <item x="1483"/>
        <item x="2072"/>
        <item x="77"/>
        <item x="1653"/>
        <item x="1411"/>
        <item x="1482"/>
        <item x="2083"/>
        <item x="1214"/>
        <item x="571"/>
        <item x="930"/>
        <item x="1720"/>
        <item x="361"/>
        <item x="448"/>
        <item x="438"/>
        <item x="1981"/>
        <item x="73"/>
        <item x="1642"/>
        <item x="2076"/>
        <item x="522"/>
        <item x="1589"/>
        <item x="1382"/>
        <item x="514"/>
        <item x="1725"/>
        <item x="78"/>
        <item x="1167"/>
        <item x="575"/>
        <item x="3"/>
        <item x="1700"/>
        <item x="1095"/>
        <item x="1240"/>
        <item x="395"/>
        <item x="147"/>
        <item x="1620"/>
        <item x="1996"/>
        <item x="1914"/>
        <item x="1880"/>
        <item x="374"/>
        <item x="1573"/>
        <item x="655"/>
        <item x="345"/>
        <item x="1324"/>
        <item x="748"/>
        <item x="962"/>
        <item x="487"/>
        <item x="65"/>
        <item x="817"/>
        <item x="497"/>
        <item x="24"/>
        <item x="1919"/>
        <item x="2005"/>
        <item x="1074"/>
        <item x="1425"/>
        <item x="1275"/>
        <item x="1808"/>
        <item x="1188"/>
        <item x="278"/>
        <item x="2038"/>
        <item x="108"/>
        <item x="1690"/>
        <item x="1142"/>
        <item x="508"/>
        <item x="1817"/>
        <item x="608"/>
        <item x="36"/>
        <item x="799"/>
        <item x="1670"/>
        <item x="582"/>
        <item x="1028"/>
        <item x="383"/>
        <item x="1450"/>
        <item x="271"/>
        <item x="1520"/>
        <item x="180"/>
        <item x="777"/>
        <item x="2103"/>
        <item x="431"/>
        <item x="1231"/>
        <item x="1229"/>
        <item x="705"/>
        <item x="46"/>
        <item x="792"/>
        <item x="1613"/>
        <item x="1769"/>
        <item x="512"/>
        <item x="938"/>
        <item x="1423"/>
        <item x="253"/>
        <item x="1842"/>
        <item x="101"/>
        <item x="1832"/>
        <item x="1019"/>
        <item x="113"/>
        <item x="816"/>
        <item x="402"/>
        <item x="1464"/>
        <item x="1013"/>
        <item x="1964"/>
        <item x="1571"/>
        <item x="2002"/>
        <item x="331"/>
        <item x="1330"/>
        <item x="306"/>
        <item x="109"/>
        <item x="729"/>
        <item x="833"/>
        <item x="1714"/>
        <item x="209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Uniqu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038F1-E33E-B54C-AB55-58E77F718356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F7" firstHeaderRow="1" firstDataRow="2" firstDataCol="1"/>
  <pivotFields count="7"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>
      <items count="2138">
        <item x="1678"/>
        <item x="1987"/>
        <item x="914"/>
        <item x="1333"/>
        <item x="1280"/>
        <item x="1779"/>
        <item x="1049"/>
        <item x="1437"/>
        <item x="1840"/>
        <item x="411"/>
        <item x="43"/>
        <item x="1773"/>
        <item x="334"/>
        <item x="758"/>
        <item x="878"/>
        <item x="679"/>
        <item x="1638"/>
        <item x="1662"/>
        <item x="630"/>
        <item x="1432"/>
        <item x="482"/>
        <item x="423"/>
        <item x="1683"/>
        <item x="907"/>
        <item x="229"/>
        <item x="1832"/>
        <item x="873"/>
        <item x="1014"/>
        <item x="33"/>
        <item x="102"/>
        <item x="415"/>
        <item x="1205"/>
        <item x="25"/>
        <item x="1309"/>
        <item x="743"/>
        <item x="803"/>
        <item x="799"/>
        <item x="507"/>
        <item x="672"/>
        <item x="1183"/>
        <item x="1910"/>
        <item x="1726"/>
        <item x="950"/>
        <item x="470"/>
        <item x="776"/>
        <item x="1161"/>
        <item x="60"/>
        <item x="1999"/>
        <item x="1720"/>
        <item x="144"/>
        <item x="538"/>
        <item x="2087"/>
        <item x="928"/>
        <item x="1841"/>
        <item x="2085"/>
        <item x="167"/>
        <item x="1759"/>
        <item x="646"/>
        <item x="1577"/>
        <item x="1078"/>
        <item x="1561"/>
        <item x="96"/>
        <item x="1897"/>
        <item x="1294"/>
        <item x="618"/>
        <item x="1232"/>
        <item x="872"/>
        <item x="685"/>
        <item x="149"/>
        <item x="1965"/>
        <item x="1884"/>
        <item x="584"/>
        <item x="1038"/>
        <item x="264"/>
        <item x="272"/>
        <item x="1289"/>
        <item x="983"/>
        <item x="991"/>
        <item x="1079"/>
        <item x="1054"/>
        <item x="1825"/>
        <item x="457"/>
        <item x="179"/>
        <item x="1204"/>
        <item x="189"/>
        <item x="1744"/>
        <item x="403"/>
        <item x="917"/>
        <item x="1103"/>
        <item x="1357"/>
        <item x="596"/>
        <item x="1634"/>
        <item x="1414"/>
        <item x="459"/>
        <item x="1790"/>
        <item x="1693"/>
        <item x="134"/>
        <item x="325"/>
        <item x="937"/>
        <item x="1085"/>
        <item x="671"/>
        <item x="1575"/>
        <item x="401"/>
        <item x="723"/>
        <item x="153"/>
        <item x="44"/>
        <item x="1244"/>
        <item x="1219"/>
        <item x="2118"/>
        <item x="925"/>
        <item x="551"/>
        <item x="1952"/>
        <item x="1570"/>
        <item x="1300"/>
        <item x="1983"/>
        <item x="603"/>
        <item x="162"/>
        <item x="1378"/>
        <item x="1908"/>
        <item x="24"/>
        <item x="1429"/>
        <item x="1287"/>
        <item x="1703"/>
        <item x="1252"/>
        <item x="869"/>
        <item x="1912"/>
        <item x="2095"/>
        <item x="1835"/>
        <item x="1164"/>
        <item x="1707"/>
        <item x="1081"/>
        <item x="2132"/>
        <item x="2113"/>
        <item x="690"/>
        <item x="306"/>
        <item x="240"/>
        <item x="1534"/>
        <item x="204"/>
        <item x="88"/>
        <item x="1108"/>
        <item x="84"/>
        <item x="326"/>
        <item x="1407"/>
        <item x="1682"/>
        <item x="1730"/>
        <item x="962"/>
        <item x="1050"/>
        <item x="588"/>
        <item x="589"/>
        <item x="1914"/>
        <item x="982"/>
        <item x="1100"/>
        <item x="976"/>
        <item x="678"/>
        <item x="1117"/>
        <item x="1240"/>
        <item x="2073"/>
        <item x="1905"/>
        <item x="760"/>
        <item x="1458"/>
        <item x="572"/>
        <item x="1314"/>
        <item x="1827"/>
        <item x="823"/>
        <item x="1656"/>
        <item x="259"/>
        <item x="107"/>
        <item x="1383"/>
        <item x="555"/>
        <item x="318"/>
        <item x="667"/>
        <item x="602"/>
        <item x="680"/>
        <item x="1418"/>
        <item x="1065"/>
        <item x="1900"/>
        <item x="1336"/>
        <item x="1801"/>
        <item x="1956"/>
        <item x="324"/>
        <item x="1980"/>
        <item x="911"/>
        <item x="1951"/>
        <item x="1617"/>
        <item x="425"/>
        <item x="2117"/>
        <item x="1751"/>
        <item x="1341"/>
        <item x="892"/>
        <item x="677"/>
        <item x="1428"/>
        <item x="1463"/>
        <item x="1456"/>
        <item x="1917"/>
        <item x="1325"/>
        <item x="1722"/>
        <item x="986"/>
        <item x="1075"/>
        <item x="2070"/>
        <item x="546"/>
        <item x="1811"/>
        <item x="1527"/>
        <item x="18"/>
        <item x="69"/>
        <item x="1283"/>
        <item x="231"/>
        <item x="169"/>
        <item x="1990"/>
        <item x="1530"/>
        <item x="1613"/>
        <item x="244"/>
        <item x="2040"/>
        <item x="329"/>
        <item x="535"/>
        <item x="330"/>
        <item x="1275"/>
        <item x="752"/>
        <item x="2089"/>
        <item x="643"/>
        <item x="1176"/>
        <item x="1941"/>
        <item x="1195"/>
        <item x="131"/>
        <item x="1940"/>
        <item x="578"/>
        <item x="971"/>
        <item x="974"/>
        <item x="1742"/>
        <item x="1335"/>
        <item x="855"/>
        <item x="1174"/>
        <item x="719"/>
        <item x="745"/>
        <item x="621"/>
        <item x="733"/>
        <item x="270"/>
        <item x="852"/>
        <item x="1311"/>
        <item x="1450"/>
        <item x="834"/>
        <item x="440"/>
        <item x="1745"/>
        <item x="2126"/>
        <item x="1250"/>
        <item x="1813"/>
        <item x="433"/>
        <item x="1626"/>
        <item x="1216"/>
        <item x="750"/>
        <item x="1528"/>
        <item x="874"/>
        <item x="1080"/>
        <item x="2065"/>
        <item x="2005"/>
        <item x="1938"/>
        <item x="103"/>
        <item x="478"/>
        <item x="1597"/>
        <item x="46"/>
        <item x="1868"/>
        <item x="490"/>
        <item x="1304"/>
        <item x="1478"/>
        <item x="699"/>
        <item x="1492"/>
        <item x="28"/>
        <item x="720"/>
        <item x="1947"/>
        <item x="441"/>
        <item x="323"/>
        <item x="2090"/>
        <item x="1001"/>
        <item x="193"/>
        <item x="1417"/>
        <item x="1734"/>
        <item x="1087"/>
        <item x="298"/>
        <item x="1408"/>
        <item x="765"/>
        <item x="303"/>
        <item x="1535"/>
        <item x="862"/>
        <item x="1192"/>
        <item x="1005"/>
        <item x="57"/>
        <item x="147"/>
        <item x="1047"/>
        <item x="1892"/>
        <item x="791"/>
        <item x="1237"/>
        <item x="85"/>
        <item x="795"/>
        <item x="686"/>
        <item x="1126"/>
        <item x="2076"/>
        <item x="2012"/>
        <item x="479"/>
        <item x="2031"/>
        <item x="778"/>
        <item x="1995"/>
        <item x="598"/>
        <item x="1970"/>
        <item x="1562"/>
        <item x="1334"/>
        <item x="1071"/>
        <item x="909"/>
        <item x="1500"/>
        <item x="1"/>
        <item x="310"/>
        <item x="281"/>
        <item x="1788"/>
        <item x="2038"/>
        <item x="391"/>
        <item x="1258"/>
        <item x="722"/>
        <item x="1881"/>
        <item x="793"/>
        <item x="1821"/>
        <item x="1052"/>
        <item x="2128"/>
        <item x="2017"/>
        <item x="1349"/>
        <item x="118"/>
        <item x="1696"/>
        <item x="639"/>
        <item x="1948"/>
        <item x="1496"/>
        <item x="1249"/>
        <item x="42"/>
        <item x="1281"/>
        <item x="816"/>
        <item x="1652"/>
        <item x="703"/>
        <item x="716"/>
        <item x="205"/>
        <item x="182"/>
        <item x="405"/>
        <item x="139"/>
        <item x="1105"/>
        <item x="1238"/>
        <item x="1110"/>
        <item x="1190"/>
        <item x="1508"/>
        <item x="1040"/>
        <item x="1749"/>
        <item x="359"/>
        <item x="717"/>
        <item x="2110"/>
        <item x="1973"/>
        <item x="1837"/>
        <item x="901"/>
        <item x="561"/>
        <item x="1150"/>
        <item x="1689"/>
        <item x="1098"/>
        <item x="1058"/>
        <item x="1009"/>
        <item x="1856"/>
        <item x="1934"/>
        <item x="541"/>
        <item x="197"/>
        <item x="1260"/>
        <item x="1141"/>
        <item x="932"/>
        <item x="155"/>
        <item x="402"/>
        <item x="1858"/>
        <item x="1083"/>
        <item x="414"/>
        <item x="1471"/>
        <item x="825"/>
        <item x="32"/>
        <item x="502"/>
        <item x="1082"/>
        <item x="865"/>
        <item x="161"/>
        <item x="1037"/>
        <item x="1786"/>
        <item x="1766"/>
        <item x="1446"/>
        <item x="708"/>
        <item x="1643"/>
        <item x="627"/>
        <item x="1215"/>
        <item x="41"/>
        <item x="867"/>
        <item x="2013"/>
        <item x="676"/>
        <item x="658"/>
        <item x="1876"/>
        <item x="351"/>
        <item x="1685"/>
        <item x="999"/>
        <item x="1495"/>
        <item x="1220"/>
        <item x="528"/>
        <item x="1441"/>
        <item x="1851"/>
        <item x="1975"/>
        <item x="1394"/>
        <item x="698"/>
        <item x="1725"/>
        <item x="2028"/>
        <item x="390"/>
        <item x="1558"/>
        <item x="320"/>
        <item x="154"/>
        <item x="1067"/>
        <item x="1714"/>
        <item x="617"/>
        <item x="894"/>
        <item x="1520"/>
        <item x="1794"/>
        <item x="152"/>
        <item x="227"/>
        <item x="1210"/>
        <item x="744"/>
        <item x="544"/>
        <item x="477"/>
        <item x="732"/>
        <item x="276"/>
        <item x="484"/>
        <item x="657"/>
        <item x="1915"/>
        <item x="1248"/>
        <item x="522"/>
        <item x="636"/>
        <item x="1046"/>
        <item x="187"/>
        <item x="1134"/>
        <item x="1422"/>
        <item x="1000"/>
        <item x="480"/>
        <item x="1578"/>
        <item x="574"/>
        <item x="2053"/>
        <item x="448"/>
        <item x="1584"/>
        <item x="1308"/>
        <item x="2055"/>
        <item x="777"/>
        <item x="36"/>
        <item x="1062"/>
        <item x="2014"/>
        <item x="577"/>
        <item x="132"/>
        <item x="857"/>
        <item x="988"/>
        <item x="362"/>
        <item x="1381"/>
        <item x="1571"/>
        <item x="654"/>
        <item x="1273"/>
        <item x="1279"/>
        <item x="628"/>
        <item x="664"/>
        <item x="638"/>
        <item x="631"/>
        <item x="1159"/>
        <item x="1064"/>
        <item x="141"/>
        <item x="1966"/>
        <item x="279"/>
        <item x="1036"/>
        <item x="436"/>
        <item x="1651"/>
        <item x="992"/>
        <item x="1390"/>
        <item x="689"/>
        <item x="1142"/>
        <item x="1599"/>
        <item x="1182"/>
        <item x="345"/>
        <item x="1181"/>
        <item x="1888"/>
        <item x="943"/>
        <item x="1717"/>
        <item x="995"/>
        <item x="896"/>
        <item x="223"/>
        <item x="104"/>
        <item x="1388"/>
        <item x="1797"/>
        <item x="188"/>
        <item x="645"/>
        <item x="1705"/>
        <item x="1962"/>
        <item x="539"/>
        <item x="808"/>
        <item x="520"/>
        <item x="2041"/>
        <item x="376"/>
        <item x="1379"/>
        <item x="343"/>
        <item x="1415"/>
        <item x="569"/>
        <item x="375"/>
        <item x="1928"/>
        <item x="331"/>
        <item x="1880"/>
        <item x="39"/>
        <item x="1533"/>
        <item x="21"/>
        <item x="393"/>
        <item x="924"/>
        <item x="576"/>
        <item x="1356"/>
        <item x="1588"/>
        <item x="79"/>
        <item x="1029"/>
        <item x="1175"/>
        <item x="91"/>
        <item x="858"/>
        <item x="1879"/>
        <item x="2054"/>
        <item x="1842"/>
        <item x="111"/>
        <item x="1455"/>
        <item x="1926"/>
        <item x="140"/>
        <item x="1013"/>
        <item x="1601"/>
        <item x="289"/>
        <item x="1434"/>
        <item x="1982"/>
        <item x="497"/>
        <item x="1229"/>
        <item x="610"/>
        <item x="789"/>
        <item x="20"/>
        <item x="821"/>
        <item x="934"/>
        <item x="1540"/>
        <item x="1180"/>
        <item x="754"/>
        <item x="1984"/>
        <item x="2026"/>
        <item x="2106"/>
        <item x="494"/>
        <item x="1118"/>
        <item x="1296"/>
        <item x="626"/>
        <item x="969"/>
        <item x="498"/>
        <item x="1157"/>
        <item x="1337"/>
        <item x="59"/>
        <item x="1375"/>
        <item x="1484"/>
        <item x="863"/>
        <item x="1594"/>
        <item x="176"/>
        <item x="2102"/>
        <item x="1861"/>
        <item x="1721"/>
        <item x="591"/>
        <item x="968"/>
        <item x="1504"/>
        <item x="1564"/>
        <item x="1030"/>
        <item x="504"/>
        <item x="747"/>
        <item x="333"/>
        <item x="1102"/>
        <item x="1671"/>
        <item x="694"/>
        <item x="1627"/>
        <item x="1452"/>
        <item x="1236"/>
        <item x="845"/>
        <item x="1893"/>
        <item x="407"/>
        <item x="771"/>
        <item x="1225"/>
        <item x="1865"/>
        <item x="1239"/>
        <item x="5"/>
        <item x="1011"/>
        <item x="80"/>
        <item x="1277"/>
        <item x="217"/>
        <item x="268"/>
        <item x="68"/>
        <item x="447"/>
        <item x="609"/>
        <item x="1829"/>
        <item x="1266"/>
        <item x="1152"/>
        <item x="1931"/>
        <item x="1327"/>
        <item x="813"/>
        <item x="1342"/>
        <item x="2010"/>
        <item x="51"/>
        <item x="1839"/>
        <item x="377"/>
        <item x="1743"/>
        <item x="347"/>
        <item x="516"/>
        <item x="1462"/>
        <item x="726"/>
        <item x="129"/>
        <item x="216"/>
        <item x="1089"/>
        <item x="1436"/>
        <item x="2044"/>
        <item x="779"/>
        <item x="805"/>
        <item x="814"/>
        <item x="1807"/>
        <item x="918"/>
        <item x="1028"/>
        <item x="1768"/>
        <item x="1072"/>
        <item x="545"/>
        <item x="2009"/>
        <item x="993"/>
        <item x="124"/>
        <item x="730"/>
        <item x="1008"/>
        <item x="1719"/>
        <item x="1454"/>
        <item x="670"/>
        <item x="1715"/>
        <item x="1128"/>
        <item x="612"/>
        <item x="489"/>
        <item x="92"/>
        <item x="1431"/>
        <item x="1507"/>
        <item x="1949"/>
        <item x="879"/>
        <item x="168"/>
        <item x="297"/>
        <item x="956"/>
        <item x="1490"/>
        <item x="2052"/>
        <item x="846"/>
        <item x="2081"/>
        <item x="1539"/>
        <item x="462"/>
        <item x="1850"/>
        <item x="328"/>
        <item x="196"/>
        <item x="1360"/>
        <item x="1251"/>
        <item x="951"/>
        <item x="989"/>
        <item x="1781"/>
        <item x="984"/>
        <item x="160"/>
        <item x="1890"/>
        <item x="1553"/>
        <item x="1863"/>
        <item x="128"/>
        <item x="2067"/>
        <item x="1173"/>
        <item x="115"/>
        <item x="1143"/>
        <item x="1606"/>
        <item x="1883"/>
        <item x="1849"/>
        <item x="721"/>
        <item x="180"/>
        <item x="1339"/>
        <item x="1977"/>
        <item x="34"/>
        <item x="1391"/>
        <item x="998"/>
        <item x="1639"/>
        <item x="236"/>
        <item x="613"/>
        <item x="997"/>
        <item x="1371"/>
        <item x="1017"/>
        <item x="1954"/>
        <item x="761"/>
        <item x="583"/>
        <item x="286"/>
        <item x="1380"/>
        <item x="797"/>
        <item x="831"/>
        <item x="237"/>
        <item x="1580"/>
        <item x="2105"/>
        <item x="1365"/>
        <item x="1808"/>
        <item x="1255"/>
        <item x="1907"/>
        <item x="1330"/>
        <item x="1107"/>
        <item x="884"/>
        <item x="499"/>
        <item x="2084"/>
        <item x="927"/>
        <item x="445"/>
        <item x="210"/>
        <item x="332"/>
        <item x="1425"/>
        <item x="731"/>
        <item x="372"/>
        <item x="2119"/>
        <item x="782"/>
        <item x="1560"/>
        <item x="1007"/>
        <item x="1817"/>
        <item x="1642"/>
        <item x="781"/>
        <item x="56"/>
        <item x="293"/>
        <item x="1933"/>
        <item x="1026"/>
        <item x="1843"/>
        <item x="1960"/>
        <item x="1515"/>
        <item x="1166"/>
        <item x="194"/>
        <item x="1929"/>
        <item x="1847"/>
        <item x="1321"/>
        <item x="1716"/>
        <item x="110"/>
        <item x="192"/>
        <item x="1045"/>
        <item x="751"/>
        <item x="1494"/>
        <item x="2133"/>
        <item x="2021"/>
        <item x="1131"/>
        <item x="1969"/>
        <item x="599"/>
        <item x="1331"/>
        <item x="1831"/>
        <item x="996"/>
        <item x="449"/>
        <item x="772"/>
        <item x="1677"/>
        <item x="1262"/>
        <item x="1206"/>
        <item x="519"/>
        <item x="1860"/>
        <item x="629"/>
        <item x="2062"/>
        <item x="1619"/>
        <item x="1197"/>
        <item x="243"/>
        <item x="1316"/>
        <item x="256"/>
        <item x="1899"/>
        <item x="354"/>
        <item x="1630"/>
        <item x="1623"/>
        <item x="567"/>
        <item x="1363"/>
        <item x="468"/>
        <item x="481"/>
        <item x="2051"/>
        <item x="1198"/>
        <item x="307"/>
        <item x="1023"/>
        <item x="977"/>
        <item x="1297"/>
        <item x="1755"/>
        <item x="741"/>
        <item x="113"/>
        <item x="1795"/>
        <item x="1650"/>
        <item x="592"/>
        <item x="1972"/>
        <item x="707"/>
        <item x="1889"/>
        <item x="800"/>
        <item x="50"/>
        <item x="305"/>
        <item x="175"/>
        <item x="746"/>
        <item x="1991"/>
        <item x="843"/>
        <item x="1179"/>
        <item x="1748"/>
        <item x="206"/>
        <item x="1663"/>
        <item x="1270"/>
        <item x="566"/>
        <item x="739"/>
        <item x="635"/>
        <item x="623"/>
        <item x="1542"/>
        <item x="215"/>
        <item x="1957"/>
        <item x="1976"/>
        <item x="1318"/>
        <item x="1221"/>
        <item x="517"/>
        <item x="1362"/>
        <item x="224"/>
        <item x="1493"/>
        <item x="1091"/>
        <item x="697"/>
        <item x="1521"/>
        <item x="939"/>
        <item x="469"/>
        <item x="1809"/>
        <item x="201"/>
        <item x="1461"/>
        <item x="8"/>
        <item x="738"/>
        <item x="985"/>
        <item x="432"/>
        <item x="2103"/>
        <item x="1669"/>
        <item x="888"/>
        <item x="506"/>
        <item x="98"/>
        <item x="1593"/>
        <item x="1698"/>
        <item x="382"/>
        <item x="199"/>
        <item x="1399"/>
        <item x="933"/>
        <item x="1873"/>
        <item x="734"/>
        <item x="1018"/>
        <item x="311"/>
        <item x="133"/>
        <item x="1438"/>
        <item x="840"/>
        <item x="2122"/>
        <item x="787"/>
        <item x="90"/>
        <item x="422"/>
        <item x="1299"/>
        <item x="616"/>
        <item x="1120"/>
        <item x="661"/>
        <item x="788"/>
        <item x="116"/>
        <item x="994"/>
        <item x="1903"/>
        <item x="1010"/>
        <item x="1898"/>
        <item x="1020"/>
        <item x="527"/>
        <item x="1369"/>
        <item x="1039"/>
        <item x="1711"/>
        <item x="526"/>
        <item x="2030"/>
        <item x="1697"/>
        <item x="681"/>
        <item x="157"/>
        <item x="774"/>
        <item x="357"/>
        <item x="2004"/>
        <item x="641"/>
        <item x="1230"/>
        <item x="1401"/>
        <item x="500"/>
        <item x="1936"/>
        <item x="1514"/>
        <item x="1887"/>
        <item x="1317"/>
        <item x="1870"/>
        <item x="593"/>
        <item x="891"/>
        <item x="1498"/>
        <item x="633"/>
        <item x="2049"/>
        <item x="1442"/>
        <item x="455"/>
        <item x="1310"/>
        <item x="1271"/>
        <item x="2037"/>
        <item x="1111"/>
        <item x="235"/>
        <item x="23"/>
        <item x="1532"/>
        <item x="1538"/>
        <item x="1767"/>
        <item x="261"/>
        <item x="1147"/>
        <item x="979"/>
        <item x="417"/>
        <item x="1718"/>
        <item x="1735"/>
        <item x="1541"/>
        <item x="1780"/>
        <item x="1756"/>
        <item x="1012"/>
        <item x="1679"/>
        <item x="1385"/>
        <item x="183"/>
        <item x="624"/>
        <item x="864"/>
        <item x="1583"/>
        <item x="2068"/>
        <item x="1589"/>
        <item x="1665"/>
        <item x="647"/>
        <item x="252"/>
        <item x="77"/>
        <item x="1347"/>
        <item x="1867"/>
        <item x="26"/>
        <item x="1106"/>
        <item x="1404"/>
        <item x="650"/>
        <item x="100"/>
        <item x="1687"/>
        <item x="420"/>
        <item x="1629"/>
        <item x="1203"/>
        <item x="1974"/>
        <item x="1909"/>
        <item x="1522"/>
        <item x="427"/>
        <item x="1069"/>
        <item x="1700"/>
        <item x="853"/>
        <item x="573"/>
        <item x="117"/>
        <item x="404"/>
        <item x="366"/>
        <item x="419"/>
        <item x="780"/>
        <item x="1163"/>
        <item x="254"/>
        <item x="2056"/>
        <item x="1846"/>
        <item x="652"/>
        <item x="1997"/>
        <item x="135"/>
        <item x="356"/>
        <item x="542"/>
        <item x="263"/>
        <item x="2108"/>
        <item x="86"/>
        <item x="1728"/>
        <item x="912"/>
        <item x="1724"/>
        <item x="718"/>
        <item x="773"/>
        <item x="312"/>
        <item x="1340"/>
        <item x="1059"/>
        <item x="72"/>
        <item x="1655"/>
        <item x="958"/>
        <item x="807"/>
        <item x="1233"/>
        <item x="74"/>
        <item x="1994"/>
        <item x="1823"/>
        <item x="1132"/>
        <item x="895"/>
        <item x="463"/>
        <item x="1154"/>
        <item x="242"/>
        <item x="1501"/>
        <item x="1922"/>
        <item x="1235"/>
        <item x="802"/>
        <item x="338"/>
        <item x="386"/>
        <item x="921"/>
        <item x="1306"/>
        <item x="1559"/>
        <item x="1444"/>
        <item x="125"/>
        <item x="1919"/>
        <item x="89"/>
        <item x="642"/>
        <item x="827"/>
        <item x="1845"/>
        <item x="473"/>
        <item x="1869"/>
        <item x="2032"/>
        <item x="518"/>
        <item x="1228"/>
        <item x="1942"/>
        <item x="164"/>
        <item x="1479"/>
        <item x="1920"/>
        <item x="1777"/>
        <item x="1653"/>
        <item x="1998"/>
        <item x="1453"/>
        <item x="1592"/>
        <item x="1609"/>
        <item x="1474"/>
        <item x="1775"/>
        <item x="523"/>
        <item x="385"/>
        <item x="1199"/>
        <item x="6"/>
        <item x="2120"/>
        <item x="271"/>
        <item x="620"/>
        <item x="1130"/>
        <item x="2074"/>
        <item x="1769"/>
        <item x="1373"/>
        <item x="253"/>
        <item x="1328"/>
        <item x="904"/>
        <item x="1591"/>
        <item x="1291"/>
        <item x="981"/>
        <item x="412"/>
        <item x="95"/>
        <item x="1257"/>
        <item x="1421"/>
        <item x="1602"/>
        <item x="564"/>
        <item x="828"/>
        <item x="1815"/>
        <item x="1771"/>
        <item x="682"/>
        <item x="543"/>
        <item x="2006"/>
        <item x="870"/>
        <item x="514"/>
        <item x="55"/>
        <item x="1871"/>
        <item x="1063"/>
        <item x="1690"/>
        <item x="1866"/>
        <item x="1076"/>
        <item x="1286"/>
        <item x="374"/>
        <item x="299"/>
        <item x="1207"/>
        <item x="120"/>
        <item x="1191"/>
        <item x="1770"/>
        <item x="668"/>
        <item x="1787"/>
        <item x="568"/>
        <item x="829"/>
        <item x="251"/>
        <item x="1405"/>
        <item x="818"/>
        <item x="525"/>
        <item x="585"/>
        <item x="488"/>
        <item x="1772"/>
        <item x="1457"/>
        <item x="277"/>
        <item x="1935"/>
        <item x="400"/>
        <item x="71"/>
        <item x="53"/>
        <item x="524"/>
        <item x="876"/>
        <item x="980"/>
        <item x="1660"/>
        <item x="1792"/>
        <item x="1113"/>
        <item x="159"/>
        <item x="833"/>
        <item x="1122"/>
        <item x="304"/>
        <item x="1971"/>
        <item x="1882"/>
        <item x="1353"/>
        <item x="1224"/>
        <item x="416"/>
        <item x="2034"/>
        <item x="1293"/>
        <item x="812"/>
        <item x="1523"/>
        <item x="1303"/>
        <item x="1803"/>
        <item x="1169"/>
        <item x="615"/>
        <item x="964"/>
        <item x="1675"/>
        <item x="936"/>
        <item x="1625"/>
        <item x="317"/>
        <item x="406"/>
        <item x="2022"/>
        <item x="1094"/>
        <item x="173"/>
        <item x="1600"/>
        <item x="1517"/>
        <item x="1996"/>
        <item x="1449"/>
        <item x="597"/>
        <item x="801"/>
        <item x="1694"/>
        <item x="724"/>
        <item x="692"/>
        <item x="653"/>
        <item x="396"/>
        <item x="2111"/>
        <item x="1359"/>
        <item x="1754"/>
        <item x="94"/>
        <item x="1506"/>
        <item x="2112"/>
        <item x="1789"/>
        <item x="1095"/>
        <item x="48"/>
        <item x="1988"/>
        <item x="714"/>
        <item x="728"/>
        <item x="1932"/>
        <item x="1762"/>
        <item x="435"/>
        <item x="1263"/>
        <item x="1187"/>
        <item x="1068"/>
        <item x="491"/>
        <item x="711"/>
        <item x="1486"/>
        <item x="1509"/>
        <item x="1930"/>
        <item x="212"/>
        <item x="1524"/>
        <item x="1033"/>
        <item x="2066"/>
        <item x="1398"/>
        <item x="1658"/>
        <item x="755"/>
        <item x="483"/>
        <item x="1586"/>
        <item x="806"/>
        <item x="712"/>
        <item x="1165"/>
        <item x="1573"/>
        <item x="1896"/>
        <item x="897"/>
        <item x="1468"/>
        <item x="706"/>
        <item x="2011"/>
        <item x="2"/>
        <item x="1267"/>
        <item x="1676"/>
        <item x="549"/>
        <item x="767"/>
        <item x="906"/>
        <item x="1485"/>
        <item x="1706"/>
        <item x="1392"/>
        <item x="764"/>
        <item x="1196"/>
        <item x="2048"/>
        <item x="819"/>
        <item x="961"/>
        <item x="1016"/>
        <item x="530"/>
        <item x="1791"/>
        <item x="847"/>
        <item x="666"/>
        <item x="1799"/>
        <item x="1649"/>
        <item x="1710"/>
        <item x="955"/>
        <item x="851"/>
        <item x="1636"/>
        <item x="949"/>
        <item x="49"/>
        <item x="1544"/>
        <item x="838"/>
        <item x="319"/>
        <item x="1516"/>
        <item x="1268"/>
        <item x="935"/>
        <item x="987"/>
        <item x="1741"/>
        <item x="1119"/>
        <item x="2019"/>
        <item x="352"/>
        <item x="1202"/>
        <item x="2042"/>
        <item x="409"/>
        <item x="184"/>
        <item x="2043"/>
        <item x="349"/>
        <item x="430"/>
        <item x="1253"/>
        <item x="916"/>
        <item x="1894"/>
        <item x="1727"/>
        <item x="353"/>
        <item x="1913"/>
        <item x="336"/>
        <item x="637"/>
        <item x="736"/>
        <item x="1628"/>
        <item x="1139"/>
        <item x="1641"/>
        <item x="40"/>
        <item x="835"/>
        <item x="695"/>
        <item x="1284"/>
        <item x="1121"/>
        <item x="1608"/>
        <item x="582"/>
        <item x="1804"/>
        <item x="1686"/>
        <item x="1227"/>
        <item x="1681"/>
        <item x="1370"/>
        <item x="1512"/>
        <item x="431"/>
        <item x="1607"/>
        <item x="944"/>
        <item x="2078"/>
        <item x="207"/>
        <item x="54"/>
        <item x="1737"/>
        <item x="1855"/>
        <item x="1731"/>
        <item x="1738"/>
        <item x="52"/>
        <item x="363"/>
        <item x="1346"/>
        <item x="1412"/>
        <item x="2008"/>
        <item x="875"/>
        <item x="1955"/>
        <item x="1834"/>
        <item x="768"/>
        <item x="737"/>
        <item x="1616"/>
        <item x="213"/>
        <item x="379"/>
        <item x="1473"/>
        <item x="871"/>
        <item x="250"/>
        <item x="559"/>
        <item x="1472"/>
        <item x="1674"/>
        <item x="640"/>
        <item x="247"/>
        <item x="1002"/>
        <item x="106"/>
        <item x="1699"/>
        <item x="625"/>
        <item x="1624"/>
        <item x="2020"/>
        <item x="368"/>
        <item x="1343"/>
        <item x="1073"/>
        <item x="282"/>
        <item x="1162"/>
        <item x="2135"/>
        <item x="579"/>
        <item x="887"/>
        <item x="249"/>
        <item x="2002"/>
        <item x="1844"/>
        <item x="451"/>
        <item x="648"/>
        <item x="1556"/>
        <item x="1292"/>
        <item x="1269"/>
        <item x="1566"/>
        <item x="1605"/>
        <item x="1822"/>
        <item x="727"/>
        <item x="1350"/>
        <item x="1301"/>
        <item x="3"/>
        <item x="2088"/>
        <item x="454"/>
        <item x="1305"/>
        <item x="1313"/>
        <item x="1254"/>
        <item x="1637"/>
        <item x="2121"/>
        <item x="1060"/>
        <item x="434"/>
        <item x="501"/>
        <item x="713"/>
        <item x="300"/>
        <item x="849"/>
        <item x="1265"/>
        <item x="1595"/>
        <item x="292"/>
        <item x="696"/>
        <item x="1298"/>
        <item x="66"/>
        <item x="1732"/>
        <item x="709"/>
        <item x="335"/>
        <item x="1406"/>
        <item x="255"/>
        <item x="342"/>
        <item x="1208"/>
        <item x="553"/>
        <item x="766"/>
        <item x="2061"/>
        <item x="1536"/>
        <item x="11"/>
        <item x="2058"/>
        <item x="960"/>
        <item x="1818"/>
        <item x="172"/>
        <item x="82"/>
        <item x="315"/>
        <item x="1384"/>
        <item x="700"/>
        <item x="1352"/>
        <item x="1657"/>
        <item x="112"/>
        <item x="1426"/>
        <item x="1911"/>
        <item x="824"/>
        <item x="2097"/>
        <item x="1548"/>
        <item x="1096"/>
        <item x="966"/>
        <item x="1246"/>
        <item x="521"/>
        <item x="953"/>
        <item x="868"/>
        <item x="150"/>
        <item x="903"/>
        <item x="230"/>
        <item x="673"/>
        <item x="1943"/>
        <item x="854"/>
        <item x="83"/>
        <item x="1684"/>
        <item x="119"/>
        <item x="1704"/>
        <item x="395"/>
        <item x="467"/>
        <item x="1302"/>
        <item x="228"/>
        <item x="575"/>
        <item x="1218"/>
        <item x="809"/>
        <item x="810"/>
        <item x="1986"/>
        <item x="296"/>
        <item x="1189"/>
        <item x="1526"/>
        <item x="632"/>
        <item x="532"/>
        <item x="1820"/>
        <item x="285"/>
        <item x="267"/>
        <item x="1285"/>
        <item x="948"/>
        <item x="1019"/>
        <item x="1587"/>
        <item x="860"/>
        <item x="1138"/>
        <item x="369"/>
        <item x="1902"/>
        <item x="22"/>
        <item x="492"/>
        <item x="919"/>
        <item x="2063"/>
        <item x="1824"/>
        <item x="1796"/>
        <item x="622"/>
        <item x="1581"/>
        <item x="1006"/>
        <item x="910"/>
        <item x="426"/>
        <item x="1782"/>
        <item x="957"/>
        <item x="1133"/>
        <item x="1502"/>
        <item x="614"/>
        <item x="965"/>
        <item x="316"/>
        <item x="1234"/>
        <item x="1386"/>
        <item x="1403"/>
        <item x="1918"/>
        <item x="655"/>
        <item x="1099"/>
        <item x="1927"/>
        <item x="1361"/>
        <item x="437"/>
        <item x="1003"/>
        <item x="691"/>
        <item x="70"/>
        <item x="1757"/>
        <item x="861"/>
        <item x="218"/>
        <item x="866"/>
        <item x="763"/>
        <item x="1483"/>
        <item x="748"/>
        <item x="178"/>
        <item x="1056"/>
        <item x="29"/>
        <item x="2057"/>
        <item x="1272"/>
        <item x="503"/>
        <item x="2047"/>
        <item x="1852"/>
        <item x="1035"/>
        <item x="364"/>
        <item x="63"/>
        <item x="1763"/>
        <item x="608"/>
        <item x="1247"/>
        <item x="1618"/>
        <item x="371"/>
        <item x="1549"/>
        <item x="1765"/>
        <item x="619"/>
        <item x="1640"/>
        <item x="384"/>
        <item x="1376"/>
        <item x="1104"/>
        <item x="1034"/>
        <item x="1793"/>
        <item x="1172"/>
        <item x="877"/>
        <item x="515"/>
        <item x="554"/>
        <item x="1242"/>
        <item x="262"/>
        <item x="1158"/>
        <item x="604"/>
        <item x="1282"/>
        <item x="1290"/>
        <item x="1427"/>
        <item x="341"/>
        <item x="241"/>
        <item x="1024"/>
        <item x="466"/>
        <item x="1469"/>
        <item x="2072"/>
        <item x="265"/>
        <item x="1015"/>
        <item x="220"/>
        <item x="370"/>
        <item x="148"/>
        <item x="394"/>
        <item x="99"/>
        <item x="397"/>
        <item x="1061"/>
        <item x="684"/>
        <item x="284"/>
        <item x="1112"/>
        <item x="952"/>
        <item x="2127"/>
        <item x="496"/>
        <item x="1367"/>
        <item x="1416"/>
        <item x="1958"/>
        <item x="2115"/>
        <item x="837"/>
        <item x="142"/>
        <item x="1410"/>
        <item x="105"/>
        <item x="2024"/>
        <item x="571"/>
        <item x="1713"/>
        <item x="1574"/>
        <item x="1950"/>
        <item x="246"/>
        <item x="1989"/>
        <item x="248"/>
        <item x="1129"/>
        <item x="1836"/>
        <item x="1925"/>
        <item x="1750"/>
        <item x="1066"/>
        <item x="9"/>
        <item x="1424"/>
        <item x="1097"/>
        <item x="660"/>
        <item x="581"/>
        <item x="1622"/>
        <item x="174"/>
        <item x="537"/>
        <item x="121"/>
        <item x="1114"/>
        <item x="1109"/>
        <item x="1582"/>
        <item x="186"/>
        <item x="1374"/>
        <item x="257"/>
        <item x="1739"/>
        <item x="848"/>
        <item x="1758"/>
        <item x="970"/>
        <item x="1140"/>
        <item x="1944"/>
        <item x="439"/>
        <item x="512"/>
        <item x="460"/>
        <item x="902"/>
        <item x="1411"/>
        <item x="1491"/>
        <item x="145"/>
        <item x="1774"/>
        <item x="1645"/>
        <item x="380"/>
        <item x="1475"/>
        <item x="269"/>
        <item x="729"/>
        <item x="1764"/>
        <item x="859"/>
        <item x="1194"/>
        <item x="287"/>
        <item x="1709"/>
        <item x="266"/>
        <item x="1093"/>
        <item x="1953"/>
        <item x="314"/>
        <item x="2033"/>
        <item x="1051"/>
        <item x="2016"/>
        <item x="1395"/>
        <item x="62"/>
        <item x="2130"/>
        <item x="65"/>
        <item x="1603"/>
        <item x="2107"/>
        <item x="1979"/>
        <item x="2039"/>
        <item x="1027"/>
        <item x="2029"/>
        <item x="899"/>
        <item x="785"/>
        <item x="76"/>
        <item x="166"/>
        <item x="275"/>
        <item x="1086"/>
        <item x="923"/>
        <item x="1460"/>
        <item x="842"/>
        <item x="1959"/>
        <item x="97"/>
        <item x="662"/>
        <item x="81"/>
        <item x="822"/>
        <item x="900"/>
        <item x="442"/>
        <item x="1155"/>
        <item x="1332"/>
        <item x="1092"/>
        <item x="2015"/>
        <item x="1261"/>
        <item x="1184"/>
        <item x="1245"/>
        <item x="832"/>
        <item x="1546"/>
        <item x="239"/>
        <item x="1344"/>
        <item x="309"/>
        <item x="1701"/>
        <item x="1598"/>
        <item x="1569"/>
        <item x="2093"/>
        <item x="1891"/>
        <item x="2018"/>
        <item x="815"/>
        <item x="753"/>
        <item x="790"/>
        <item x="2027"/>
        <item x="410"/>
        <item x="1041"/>
        <item x="17"/>
        <item x="1752"/>
        <item x="1666"/>
        <item x="959"/>
        <item x="942"/>
        <item x="1518"/>
        <item x="1993"/>
        <item x="1396"/>
        <item x="1802"/>
        <item x="1555"/>
        <item x="1978"/>
        <item x="1798"/>
        <item x="2069"/>
        <item x="1278"/>
        <item x="486"/>
        <item x="1044"/>
        <item x="1783"/>
        <item x="1647"/>
        <item x="302"/>
        <item x="2129"/>
        <item x="1217"/>
        <item x="344"/>
        <item x="64"/>
        <item x="12"/>
        <item x="651"/>
        <item x="1604"/>
        <item x="941"/>
        <item x="1319"/>
        <item x="15"/>
        <item x="1505"/>
        <item x="1723"/>
        <item x="1805"/>
        <item x="594"/>
        <item x="634"/>
        <item x="1213"/>
        <item x="2050"/>
        <item x="238"/>
        <item x="232"/>
        <item x="1222"/>
        <item x="1413"/>
        <item x="367"/>
        <item x="1830"/>
        <item x="2114"/>
        <item x="2060"/>
        <item x="1243"/>
        <item x="775"/>
        <item x="735"/>
        <item x="450"/>
        <item x="990"/>
        <item x="171"/>
        <item x="792"/>
        <item x="920"/>
        <item x="1511"/>
        <item x="946"/>
        <item x="137"/>
        <item x="1440"/>
        <item x="841"/>
        <item x="1160"/>
        <item x="1146"/>
        <item x="556"/>
        <item x="1366"/>
        <item x="151"/>
        <item x="337"/>
        <item x="885"/>
        <item x="75"/>
        <item x="1364"/>
        <item x="1680"/>
        <item x="931"/>
        <item x="225"/>
        <item x="1615"/>
        <item x="1055"/>
        <item x="674"/>
        <item x="836"/>
        <item x="505"/>
        <item x="1968"/>
        <item x="1761"/>
        <item x="644"/>
        <item x="1895"/>
        <item x="715"/>
        <item x="1125"/>
        <item x="73"/>
        <item x="1529"/>
        <item x="2134"/>
        <item x="978"/>
        <item x="1358"/>
        <item x="1151"/>
        <item x="1276"/>
        <item x="770"/>
        <item x="346"/>
        <item x="13"/>
        <item x="1137"/>
        <item x="2001"/>
        <item x="1488"/>
        <item x="611"/>
        <item x="47"/>
        <item x="158"/>
        <item x="1531"/>
        <item x="2075"/>
        <item x="1833"/>
        <item x="1923"/>
        <item x="1692"/>
        <item x="1904"/>
        <item x="2046"/>
        <item x="1185"/>
        <item x="1814"/>
        <item x="1312"/>
        <item x="2071"/>
        <item x="1901"/>
        <item x="327"/>
        <item x="1136"/>
        <item x="138"/>
        <item x="1875"/>
        <item x="1800"/>
        <item x="1838"/>
        <item x="565"/>
        <item x="905"/>
        <item x="945"/>
        <item x="1042"/>
        <item x="1557"/>
        <item x="600"/>
        <item x="1939"/>
        <item x="339"/>
        <item x="798"/>
        <item x="1519"/>
        <item x="348"/>
        <item x="1088"/>
        <item x="1025"/>
        <item x="1819"/>
        <item x="413"/>
        <item x="1048"/>
        <item x="1351"/>
        <item x="1937"/>
        <item x="1864"/>
        <item x="198"/>
        <item x="1503"/>
        <item x="1241"/>
        <item x="2000"/>
        <item x="534"/>
        <item x="195"/>
        <item x="474"/>
        <item x="1816"/>
        <item x="1168"/>
        <item x="308"/>
        <item x="2098"/>
        <item x="1733"/>
        <item x="1482"/>
        <item x="1022"/>
        <item x="1547"/>
        <item x="2123"/>
        <item x="1554"/>
        <item x="163"/>
        <item x="1612"/>
        <item x="605"/>
        <item x="245"/>
        <item x="226"/>
        <item x="508"/>
        <item x="114"/>
        <item x="429"/>
        <item x="820"/>
        <item x="493"/>
        <item x="1784"/>
        <item x="749"/>
        <item x="2104"/>
        <item x="1231"/>
        <item x="2125"/>
        <item x="1435"/>
        <item x="1070"/>
        <item x="214"/>
        <item x="122"/>
        <item x="560"/>
        <item x="143"/>
        <item x="1402"/>
        <item x="1223"/>
        <item x="1322"/>
        <item x="1419"/>
        <item x="1924"/>
        <item x="1084"/>
        <item x="456"/>
        <item x="383"/>
        <item x="1338"/>
        <item x="1451"/>
        <item x="817"/>
        <item x="1746"/>
        <item x="954"/>
        <item x="399"/>
        <item x="889"/>
        <item x="2083"/>
        <item x="1393"/>
        <item x="922"/>
        <item x="1877"/>
        <item x="1747"/>
        <item x="1226"/>
        <item x="1631"/>
        <item x="123"/>
        <item x="930"/>
        <item x="926"/>
        <item x="16"/>
        <item x="260"/>
        <item x="2091"/>
        <item x="595"/>
        <item x="495"/>
        <item x="557"/>
        <item x="531"/>
        <item x="586"/>
        <item x="898"/>
        <item x="1702"/>
        <item x="675"/>
        <item x="693"/>
        <item x="200"/>
        <item x="475"/>
        <item x="533"/>
        <item x="1753"/>
        <item x="1778"/>
        <item x="1621"/>
        <item x="322"/>
        <item x="301"/>
        <item x="1200"/>
        <item x="511"/>
        <item x="783"/>
        <item x="1708"/>
        <item x="913"/>
        <item x="181"/>
        <item x="1409"/>
        <item x="1382"/>
        <item x="1368"/>
        <item x="126"/>
        <item x="701"/>
        <item x="1946"/>
        <item x="1345"/>
        <item x="388"/>
        <item x="418"/>
        <item x="1661"/>
        <item x="1127"/>
        <item x="67"/>
        <item x="1489"/>
        <item x="2099"/>
        <item x="656"/>
        <item x="2059"/>
        <item x="1857"/>
        <item x="1004"/>
        <item x="890"/>
        <item x="61"/>
        <item x="547"/>
        <item x="373"/>
        <item x="972"/>
        <item x="1466"/>
        <item x="274"/>
        <item x="313"/>
        <item x="2079"/>
        <item x="1614"/>
        <item x="87"/>
        <item x="378"/>
        <item x="967"/>
        <item x="1186"/>
        <item x="461"/>
        <item x="273"/>
        <item x="1567"/>
        <item x="1209"/>
        <item x="2086"/>
        <item x="7"/>
        <item x="1459"/>
        <item x="769"/>
        <item x="280"/>
        <item x="1921"/>
        <item x="136"/>
        <item x="291"/>
        <item x="19"/>
        <item x="915"/>
        <item x="14"/>
        <item x="683"/>
        <item x="2064"/>
        <item x="1610"/>
        <item x="725"/>
        <item x="908"/>
        <item x="1464"/>
        <item x="1387"/>
        <item x="1355"/>
        <item x="509"/>
        <item x="2101"/>
        <item x="570"/>
        <item x="1115"/>
        <item x="1648"/>
        <item x="1499"/>
        <item x="1862"/>
        <item x="1596"/>
        <item x="487"/>
        <item x="288"/>
        <item x="893"/>
        <item x="794"/>
        <item x="1964"/>
        <item x="446"/>
        <item x="1212"/>
        <item x="365"/>
        <item x="472"/>
        <item x="587"/>
        <item x="786"/>
        <item x="1433"/>
        <item x="1967"/>
        <item x="1377"/>
        <item x="2045"/>
        <item x="1632"/>
        <item x="146"/>
        <item x="4"/>
        <item x="1465"/>
        <item x="78"/>
        <item x="1667"/>
        <item x="1288"/>
        <item x="550"/>
        <item x="1389"/>
        <item x="2077"/>
        <item x="1148"/>
        <item x="387"/>
        <item x="1170"/>
        <item x="1664"/>
        <item x="465"/>
        <item x="659"/>
        <item x="669"/>
        <item x="756"/>
        <item x="1668"/>
        <item x="2096"/>
        <item x="552"/>
        <item x="1981"/>
        <item x="1307"/>
        <item x="101"/>
        <item x="1193"/>
        <item x="1672"/>
        <item x="1101"/>
        <item x="2007"/>
        <item x="1116"/>
        <item x="177"/>
        <item x="1264"/>
        <item x="536"/>
        <item x="222"/>
        <item x="350"/>
        <item x="1124"/>
        <item x="1859"/>
        <item x="975"/>
        <item x="705"/>
        <item x="1576"/>
        <item x="1201"/>
        <item x="1448"/>
        <item x="1644"/>
        <item x="1372"/>
        <item x="1659"/>
        <item x="940"/>
        <item x="1057"/>
        <item x="938"/>
        <item x="880"/>
        <item x="844"/>
        <item x="1828"/>
        <item x="1214"/>
        <item x="1611"/>
        <item x="1090"/>
        <item x="1053"/>
        <item x="2094"/>
        <item x="702"/>
        <item x="1171"/>
        <item x="1400"/>
        <item x="130"/>
        <item x="1326"/>
        <item x="1430"/>
        <item x="1712"/>
        <item x="548"/>
        <item x="757"/>
        <item x="38"/>
        <item x="424"/>
        <item x="361"/>
        <item x="1487"/>
        <item x="1878"/>
        <item x="830"/>
        <item x="1043"/>
        <item x="190"/>
        <item x="882"/>
        <item x="2003"/>
        <item x="208"/>
        <item x="1323"/>
        <item x="1032"/>
        <item x="108"/>
        <item x="219"/>
        <item x="1021"/>
        <item x="1812"/>
        <item x="1874"/>
        <item x="881"/>
        <item x="2082"/>
        <item x="1691"/>
        <item x="710"/>
        <item x="687"/>
        <item x="294"/>
        <item x="471"/>
        <item x="221"/>
        <item x="45"/>
        <item x="202"/>
        <item x="31"/>
        <item x="1545"/>
        <item x="558"/>
        <item x="590"/>
        <item x="458"/>
        <item x="1853"/>
        <item x="1585"/>
        <item x="704"/>
        <item x="1885"/>
        <item x="389"/>
        <item x="1552"/>
        <item x="1579"/>
        <item x="444"/>
        <item x="485"/>
        <item x="1729"/>
        <item x="1633"/>
        <item x="1806"/>
        <item x="1497"/>
        <item x="2100"/>
        <item x="278"/>
        <item x="392"/>
        <item x="452"/>
        <item x="428"/>
        <item x="1916"/>
        <item x="562"/>
        <item x="1135"/>
        <item x="1167"/>
        <item x="170"/>
        <item x="211"/>
        <item x="340"/>
        <item x="1848"/>
        <item x="408"/>
        <item x="1354"/>
        <item x="10"/>
        <item x="2035"/>
        <item x="886"/>
        <item x="58"/>
        <item x="563"/>
        <item x="1256"/>
        <item x="2116"/>
        <item x="1178"/>
        <item x="1872"/>
        <item x="1785"/>
        <item x="358"/>
        <item x="784"/>
        <item x="1537"/>
        <item x="27"/>
        <item x="1348"/>
        <item x="1329"/>
        <item x="1397"/>
        <item x="443"/>
        <item x="1467"/>
        <item x="1177"/>
        <item x="688"/>
        <item x="607"/>
        <item x="1688"/>
        <item x="476"/>
        <item x="355"/>
        <item x="258"/>
        <item x="1551"/>
        <item x="510"/>
        <item x="209"/>
        <item x="1906"/>
        <item x="421"/>
        <item x="30"/>
        <item x="1810"/>
        <item x="1123"/>
        <item x="1144"/>
        <item x="540"/>
        <item x="2124"/>
        <item x="826"/>
        <item x="796"/>
        <item x="1776"/>
        <item x="1513"/>
        <item x="811"/>
        <item x="513"/>
        <item x="234"/>
        <item x="1568"/>
        <item x="1961"/>
        <item x="1423"/>
        <item x="1274"/>
        <item x="1740"/>
        <item x="1673"/>
        <item x="1149"/>
        <item x="156"/>
        <item x="295"/>
        <item x="1153"/>
        <item x="2080"/>
        <item x="2109"/>
        <item x="2136"/>
        <item x="185"/>
        <item x="1447"/>
        <item x="1590"/>
        <item x="1985"/>
        <item x="2131"/>
        <item x="804"/>
        <item x="1510"/>
        <item x="762"/>
        <item x="2025"/>
        <item x="1481"/>
        <item x="1477"/>
        <item x="1476"/>
        <item x="1886"/>
        <item x="1320"/>
        <item x="1480"/>
        <item x="883"/>
        <item x="1315"/>
        <item x="464"/>
        <item x="1854"/>
        <item x="321"/>
        <item x="93"/>
        <item x="1324"/>
        <item x="1963"/>
        <item x="360"/>
        <item x="453"/>
        <item x="2092"/>
        <item x="37"/>
        <item x="606"/>
        <item x="1074"/>
        <item x="398"/>
        <item x="742"/>
        <item x="438"/>
        <item x="1635"/>
        <item x="963"/>
        <item x="283"/>
        <item x="740"/>
        <item x="127"/>
        <item x="1211"/>
        <item x="1543"/>
        <item x="2023"/>
        <item x="1760"/>
        <item x="191"/>
        <item x="1156"/>
        <item x="1188"/>
        <item x="1470"/>
        <item x="1992"/>
        <item x="1563"/>
        <item x="1670"/>
        <item x="580"/>
        <item x="2036"/>
        <item x="381"/>
        <item x="947"/>
        <item x="1646"/>
        <item x="1695"/>
        <item x="839"/>
        <item x="529"/>
        <item x="1525"/>
        <item x="1565"/>
        <item x="290"/>
        <item x="973"/>
        <item x="1420"/>
        <item x="663"/>
        <item x="1077"/>
        <item x="1945"/>
        <item x="1736"/>
        <item x="0"/>
        <item x="665"/>
        <item x="233"/>
        <item x="1654"/>
        <item x="203"/>
        <item x="1145"/>
        <item x="1295"/>
        <item x="1826"/>
        <item x="1620"/>
        <item x="759"/>
        <item x="850"/>
        <item x="601"/>
        <item x="649"/>
        <item x="1445"/>
        <item x="1572"/>
        <item x="35"/>
        <item x="1443"/>
        <item x="1031"/>
        <item x="1439"/>
        <item x="1550"/>
        <item x="109"/>
        <item x="929"/>
        <item x="856"/>
        <item x="1259"/>
        <item x="16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ales" fld="5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93D88-604C-E242-8ABC-795D4BEF8DB5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9" firstHeaderRow="1" firstDataRow="2" firstDataCol="1"/>
  <pivotFields count="7"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14" showAll="0"/>
    <pivotField showAll="0"/>
    <pivotField showAll="0"/>
    <pivotField dataField="1" showAll="0">
      <items count="2138">
        <item x="1678"/>
        <item x="1987"/>
        <item x="914"/>
        <item x="1333"/>
        <item x="1280"/>
        <item x="1779"/>
        <item x="1049"/>
        <item x="1437"/>
        <item x="1840"/>
        <item x="411"/>
        <item x="43"/>
        <item x="1773"/>
        <item x="334"/>
        <item x="758"/>
        <item x="878"/>
        <item x="679"/>
        <item x="1638"/>
        <item x="1662"/>
        <item x="630"/>
        <item x="1432"/>
        <item x="482"/>
        <item x="423"/>
        <item x="1683"/>
        <item x="907"/>
        <item x="229"/>
        <item x="1832"/>
        <item x="873"/>
        <item x="1014"/>
        <item x="33"/>
        <item x="102"/>
        <item x="415"/>
        <item x="1205"/>
        <item x="25"/>
        <item x="1309"/>
        <item x="743"/>
        <item x="803"/>
        <item x="799"/>
        <item x="507"/>
        <item x="672"/>
        <item x="1183"/>
        <item x="1910"/>
        <item x="1726"/>
        <item x="950"/>
        <item x="470"/>
        <item x="776"/>
        <item x="1161"/>
        <item x="60"/>
        <item x="1999"/>
        <item x="1720"/>
        <item x="144"/>
        <item x="538"/>
        <item x="2087"/>
        <item x="928"/>
        <item x="1841"/>
        <item x="2085"/>
        <item x="167"/>
        <item x="1759"/>
        <item x="646"/>
        <item x="1577"/>
        <item x="1078"/>
        <item x="1561"/>
        <item x="96"/>
        <item x="1897"/>
        <item x="1294"/>
        <item x="618"/>
        <item x="1232"/>
        <item x="872"/>
        <item x="685"/>
        <item x="149"/>
        <item x="1965"/>
        <item x="1884"/>
        <item x="584"/>
        <item x="1038"/>
        <item x="264"/>
        <item x="272"/>
        <item x="1289"/>
        <item x="983"/>
        <item x="991"/>
        <item x="1079"/>
        <item x="1054"/>
        <item x="1825"/>
        <item x="457"/>
        <item x="179"/>
        <item x="1204"/>
        <item x="189"/>
        <item x="1744"/>
        <item x="403"/>
        <item x="917"/>
        <item x="1103"/>
        <item x="1357"/>
        <item x="596"/>
        <item x="1634"/>
        <item x="1414"/>
        <item x="459"/>
        <item x="1790"/>
        <item x="1693"/>
        <item x="134"/>
        <item x="325"/>
        <item x="937"/>
        <item x="1085"/>
        <item x="671"/>
        <item x="1575"/>
        <item x="401"/>
        <item x="723"/>
        <item x="153"/>
        <item x="44"/>
        <item x="1244"/>
        <item x="1219"/>
        <item x="2118"/>
        <item x="925"/>
        <item x="551"/>
        <item x="1952"/>
        <item x="1570"/>
        <item x="1300"/>
        <item x="1983"/>
        <item x="603"/>
        <item x="162"/>
        <item x="1378"/>
        <item x="1908"/>
        <item x="24"/>
        <item x="1429"/>
        <item x="1287"/>
        <item x="1703"/>
        <item x="1252"/>
        <item x="869"/>
        <item x="1912"/>
        <item x="2095"/>
        <item x="1835"/>
        <item x="1164"/>
        <item x="1707"/>
        <item x="1081"/>
        <item x="2132"/>
        <item x="2113"/>
        <item x="690"/>
        <item x="306"/>
        <item x="240"/>
        <item x="1534"/>
        <item x="204"/>
        <item x="88"/>
        <item x="1108"/>
        <item x="84"/>
        <item x="326"/>
        <item x="1407"/>
        <item x="1682"/>
        <item x="1730"/>
        <item x="962"/>
        <item x="1050"/>
        <item x="588"/>
        <item x="589"/>
        <item x="1914"/>
        <item x="982"/>
        <item x="1100"/>
        <item x="976"/>
        <item x="678"/>
        <item x="1117"/>
        <item x="1240"/>
        <item x="2073"/>
        <item x="1905"/>
        <item x="760"/>
        <item x="1458"/>
        <item x="572"/>
        <item x="1314"/>
        <item x="1827"/>
        <item x="823"/>
        <item x="1656"/>
        <item x="259"/>
        <item x="107"/>
        <item x="1383"/>
        <item x="555"/>
        <item x="318"/>
        <item x="667"/>
        <item x="602"/>
        <item x="680"/>
        <item x="1418"/>
        <item x="1065"/>
        <item x="1900"/>
        <item x="1336"/>
        <item x="1801"/>
        <item x="1956"/>
        <item x="324"/>
        <item x="1980"/>
        <item x="911"/>
        <item x="1951"/>
        <item x="1617"/>
        <item x="425"/>
        <item x="2117"/>
        <item x="1751"/>
        <item x="1341"/>
        <item x="892"/>
        <item x="677"/>
        <item x="1428"/>
        <item x="1463"/>
        <item x="1456"/>
        <item x="1917"/>
        <item x="1325"/>
        <item x="1722"/>
        <item x="986"/>
        <item x="1075"/>
        <item x="2070"/>
        <item x="546"/>
        <item x="1811"/>
        <item x="1527"/>
        <item x="18"/>
        <item x="69"/>
        <item x="1283"/>
        <item x="231"/>
        <item x="169"/>
        <item x="1990"/>
        <item x="1530"/>
        <item x="1613"/>
        <item x="244"/>
        <item x="2040"/>
        <item x="329"/>
        <item x="535"/>
        <item x="330"/>
        <item x="1275"/>
        <item x="752"/>
        <item x="2089"/>
        <item x="643"/>
        <item x="1176"/>
        <item x="1941"/>
        <item x="1195"/>
        <item x="131"/>
        <item x="1940"/>
        <item x="578"/>
        <item x="971"/>
        <item x="974"/>
        <item x="1742"/>
        <item x="1335"/>
        <item x="855"/>
        <item x="1174"/>
        <item x="719"/>
        <item x="745"/>
        <item x="621"/>
        <item x="733"/>
        <item x="270"/>
        <item x="852"/>
        <item x="1311"/>
        <item x="1450"/>
        <item x="834"/>
        <item x="440"/>
        <item x="1745"/>
        <item x="2126"/>
        <item x="1250"/>
        <item x="1813"/>
        <item x="433"/>
        <item x="1626"/>
        <item x="1216"/>
        <item x="750"/>
        <item x="1528"/>
        <item x="874"/>
        <item x="1080"/>
        <item x="2065"/>
        <item x="2005"/>
        <item x="1938"/>
        <item x="103"/>
        <item x="478"/>
        <item x="1597"/>
        <item x="46"/>
        <item x="1868"/>
        <item x="490"/>
        <item x="1304"/>
        <item x="1478"/>
        <item x="699"/>
        <item x="1492"/>
        <item x="28"/>
        <item x="720"/>
        <item x="1947"/>
        <item x="441"/>
        <item x="323"/>
        <item x="2090"/>
        <item x="1001"/>
        <item x="193"/>
        <item x="1417"/>
        <item x="1734"/>
        <item x="1087"/>
        <item x="298"/>
        <item x="1408"/>
        <item x="765"/>
        <item x="303"/>
        <item x="1535"/>
        <item x="862"/>
        <item x="1192"/>
        <item x="1005"/>
        <item x="57"/>
        <item x="147"/>
        <item x="1047"/>
        <item x="1892"/>
        <item x="791"/>
        <item x="1237"/>
        <item x="85"/>
        <item x="795"/>
        <item x="686"/>
        <item x="1126"/>
        <item x="2076"/>
        <item x="2012"/>
        <item x="479"/>
        <item x="2031"/>
        <item x="778"/>
        <item x="1995"/>
        <item x="598"/>
        <item x="1970"/>
        <item x="1562"/>
        <item x="1334"/>
        <item x="1071"/>
        <item x="909"/>
        <item x="1500"/>
        <item x="1"/>
        <item x="310"/>
        <item x="281"/>
        <item x="1788"/>
        <item x="2038"/>
        <item x="391"/>
        <item x="1258"/>
        <item x="722"/>
        <item x="1881"/>
        <item x="793"/>
        <item x="1821"/>
        <item x="1052"/>
        <item x="2128"/>
        <item x="2017"/>
        <item x="1349"/>
        <item x="118"/>
        <item x="1696"/>
        <item x="639"/>
        <item x="1948"/>
        <item x="1496"/>
        <item x="1249"/>
        <item x="42"/>
        <item x="1281"/>
        <item x="816"/>
        <item x="1652"/>
        <item x="703"/>
        <item x="716"/>
        <item x="205"/>
        <item x="182"/>
        <item x="405"/>
        <item x="139"/>
        <item x="1105"/>
        <item x="1238"/>
        <item x="1110"/>
        <item x="1190"/>
        <item x="1508"/>
        <item x="1040"/>
        <item x="1749"/>
        <item x="359"/>
        <item x="717"/>
        <item x="2110"/>
        <item x="1973"/>
        <item x="1837"/>
        <item x="901"/>
        <item x="561"/>
        <item x="1150"/>
        <item x="1689"/>
        <item x="1098"/>
        <item x="1058"/>
        <item x="1009"/>
        <item x="1856"/>
        <item x="1934"/>
        <item x="541"/>
        <item x="197"/>
        <item x="1260"/>
        <item x="1141"/>
        <item x="932"/>
        <item x="155"/>
        <item x="402"/>
        <item x="1858"/>
        <item x="1083"/>
        <item x="414"/>
        <item x="1471"/>
        <item x="825"/>
        <item x="32"/>
        <item x="502"/>
        <item x="1082"/>
        <item x="865"/>
        <item x="161"/>
        <item x="1037"/>
        <item x="1786"/>
        <item x="1766"/>
        <item x="1446"/>
        <item x="708"/>
        <item x="1643"/>
        <item x="627"/>
        <item x="1215"/>
        <item x="41"/>
        <item x="867"/>
        <item x="2013"/>
        <item x="676"/>
        <item x="658"/>
        <item x="1876"/>
        <item x="351"/>
        <item x="1685"/>
        <item x="999"/>
        <item x="1495"/>
        <item x="1220"/>
        <item x="528"/>
        <item x="1441"/>
        <item x="1851"/>
        <item x="1975"/>
        <item x="1394"/>
        <item x="698"/>
        <item x="1725"/>
        <item x="2028"/>
        <item x="390"/>
        <item x="1558"/>
        <item x="320"/>
        <item x="154"/>
        <item x="1067"/>
        <item x="1714"/>
        <item x="617"/>
        <item x="894"/>
        <item x="1520"/>
        <item x="1794"/>
        <item x="152"/>
        <item x="227"/>
        <item x="1210"/>
        <item x="744"/>
        <item x="544"/>
        <item x="477"/>
        <item x="732"/>
        <item x="276"/>
        <item x="484"/>
        <item x="657"/>
        <item x="1915"/>
        <item x="1248"/>
        <item x="522"/>
        <item x="636"/>
        <item x="1046"/>
        <item x="187"/>
        <item x="1134"/>
        <item x="1422"/>
        <item x="1000"/>
        <item x="480"/>
        <item x="1578"/>
        <item x="574"/>
        <item x="2053"/>
        <item x="448"/>
        <item x="1584"/>
        <item x="1308"/>
        <item x="2055"/>
        <item x="777"/>
        <item x="36"/>
        <item x="1062"/>
        <item x="2014"/>
        <item x="577"/>
        <item x="132"/>
        <item x="857"/>
        <item x="988"/>
        <item x="362"/>
        <item x="1381"/>
        <item x="1571"/>
        <item x="654"/>
        <item x="1273"/>
        <item x="1279"/>
        <item x="628"/>
        <item x="664"/>
        <item x="638"/>
        <item x="631"/>
        <item x="1159"/>
        <item x="1064"/>
        <item x="141"/>
        <item x="1966"/>
        <item x="279"/>
        <item x="1036"/>
        <item x="436"/>
        <item x="1651"/>
        <item x="992"/>
        <item x="1390"/>
        <item x="689"/>
        <item x="1142"/>
        <item x="1599"/>
        <item x="1182"/>
        <item x="345"/>
        <item x="1181"/>
        <item x="1888"/>
        <item x="943"/>
        <item x="1717"/>
        <item x="995"/>
        <item x="896"/>
        <item x="223"/>
        <item x="104"/>
        <item x="1388"/>
        <item x="1797"/>
        <item x="188"/>
        <item x="645"/>
        <item x="1705"/>
        <item x="1962"/>
        <item x="539"/>
        <item x="808"/>
        <item x="520"/>
        <item x="2041"/>
        <item x="376"/>
        <item x="1379"/>
        <item x="343"/>
        <item x="1415"/>
        <item x="569"/>
        <item x="375"/>
        <item x="1928"/>
        <item x="331"/>
        <item x="1880"/>
        <item x="39"/>
        <item x="1533"/>
        <item x="21"/>
        <item x="393"/>
        <item x="924"/>
        <item x="576"/>
        <item x="1356"/>
        <item x="1588"/>
        <item x="79"/>
        <item x="1029"/>
        <item x="1175"/>
        <item x="91"/>
        <item x="858"/>
        <item x="1879"/>
        <item x="2054"/>
        <item x="1842"/>
        <item x="111"/>
        <item x="1455"/>
        <item x="1926"/>
        <item x="140"/>
        <item x="1013"/>
        <item x="1601"/>
        <item x="289"/>
        <item x="1434"/>
        <item x="1982"/>
        <item x="497"/>
        <item x="1229"/>
        <item x="610"/>
        <item x="789"/>
        <item x="20"/>
        <item x="821"/>
        <item x="934"/>
        <item x="1540"/>
        <item x="1180"/>
        <item x="754"/>
        <item x="1984"/>
        <item x="2026"/>
        <item x="2106"/>
        <item x="494"/>
        <item x="1118"/>
        <item x="1296"/>
        <item x="626"/>
        <item x="969"/>
        <item x="498"/>
        <item x="1157"/>
        <item x="1337"/>
        <item x="59"/>
        <item x="1375"/>
        <item x="1484"/>
        <item x="863"/>
        <item x="1594"/>
        <item x="176"/>
        <item x="2102"/>
        <item x="1861"/>
        <item x="1721"/>
        <item x="591"/>
        <item x="968"/>
        <item x="1504"/>
        <item x="1564"/>
        <item x="1030"/>
        <item x="504"/>
        <item x="747"/>
        <item x="333"/>
        <item x="1102"/>
        <item x="1671"/>
        <item x="694"/>
        <item x="1627"/>
        <item x="1452"/>
        <item x="1236"/>
        <item x="845"/>
        <item x="1893"/>
        <item x="407"/>
        <item x="771"/>
        <item x="1225"/>
        <item x="1865"/>
        <item x="1239"/>
        <item x="5"/>
        <item x="1011"/>
        <item x="80"/>
        <item x="1277"/>
        <item x="217"/>
        <item x="268"/>
        <item x="68"/>
        <item x="447"/>
        <item x="609"/>
        <item x="1829"/>
        <item x="1266"/>
        <item x="1152"/>
        <item x="1931"/>
        <item x="1327"/>
        <item x="813"/>
        <item x="1342"/>
        <item x="2010"/>
        <item x="51"/>
        <item x="1839"/>
        <item x="377"/>
        <item x="1743"/>
        <item x="347"/>
        <item x="516"/>
        <item x="1462"/>
        <item x="726"/>
        <item x="129"/>
        <item x="216"/>
        <item x="1089"/>
        <item x="1436"/>
        <item x="2044"/>
        <item x="779"/>
        <item x="805"/>
        <item x="814"/>
        <item x="1807"/>
        <item x="918"/>
        <item x="1028"/>
        <item x="1768"/>
        <item x="1072"/>
        <item x="545"/>
        <item x="2009"/>
        <item x="993"/>
        <item x="124"/>
        <item x="730"/>
        <item x="1008"/>
        <item x="1719"/>
        <item x="1454"/>
        <item x="670"/>
        <item x="1715"/>
        <item x="1128"/>
        <item x="612"/>
        <item x="489"/>
        <item x="92"/>
        <item x="1431"/>
        <item x="1507"/>
        <item x="1949"/>
        <item x="879"/>
        <item x="168"/>
        <item x="297"/>
        <item x="956"/>
        <item x="1490"/>
        <item x="2052"/>
        <item x="846"/>
        <item x="2081"/>
        <item x="1539"/>
        <item x="462"/>
        <item x="1850"/>
        <item x="328"/>
        <item x="196"/>
        <item x="1360"/>
        <item x="1251"/>
        <item x="951"/>
        <item x="989"/>
        <item x="1781"/>
        <item x="984"/>
        <item x="160"/>
        <item x="1890"/>
        <item x="1553"/>
        <item x="1863"/>
        <item x="128"/>
        <item x="2067"/>
        <item x="1173"/>
        <item x="115"/>
        <item x="1143"/>
        <item x="1606"/>
        <item x="1883"/>
        <item x="1849"/>
        <item x="721"/>
        <item x="180"/>
        <item x="1339"/>
        <item x="1977"/>
        <item x="34"/>
        <item x="1391"/>
        <item x="998"/>
        <item x="1639"/>
        <item x="236"/>
        <item x="613"/>
        <item x="997"/>
        <item x="1371"/>
        <item x="1017"/>
        <item x="1954"/>
        <item x="761"/>
        <item x="583"/>
        <item x="286"/>
        <item x="1380"/>
        <item x="797"/>
        <item x="831"/>
        <item x="237"/>
        <item x="1580"/>
        <item x="2105"/>
        <item x="1365"/>
        <item x="1808"/>
        <item x="1255"/>
        <item x="1907"/>
        <item x="1330"/>
        <item x="1107"/>
        <item x="884"/>
        <item x="499"/>
        <item x="2084"/>
        <item x="927"/>
        <item x="445"/>
        <item x="210"/>
        <item x="332"/>
        <item x="1425"/>
        <item x="731"/>
        <item x="372"/>
        <item x="2119"/>
        <item x="782"/>
        <item x="1560"/>
        <item x="1007"/>
        <item x="1817"/>
        <item x="1642"/>
        <item x="781"/>
        <item x="56"/>
        <item x="293"/>
        <item x="1933"/>
        <item x="1026"/>
        <item x="1843"/>
        <item x="1960"/>
        <item x="1515"/>
        <item x="1166"/>
        <item x="194"/>
        <item x="1929"/>
        <item x="1847"/>
        <item x="1321"/>
        <item x="1716"/>
        <item x="110"/>
        <item x="192"/>
        <item x="1045"/>
        <item x="751"/>
        <item x="1494"/>
        <item x="2133"/>
        <item x="2021"/>
        <item x="1131"/>
        <item x="1969"/>
        <item x="599"/>
        <item x="1331"/>
        <item x="1831"/>
        <item x="996"/>
        <item x="449"/>
        <item x="772"/>
        <item x="1677"/>
        <item x="1262"/>
        <item x="1206"/>
        <item x="519"/>
        <item x="1860"/>
        <item x="629"/>
        <item x="2062"/>
        <item x="1619"/>
        <item x="1197"/>
        <item x="243"/>
        <item x="1316"/>
        <item x="256"/>
        <item x="1899"/>
        <item x="354"/>
        <item x="1630"/>
        <item x="1623"/>
        <item x="567"/>
        <item x="1363"/>
        <item x="468"/>
        <item x="481"/>
        <item x="2051"/>
        <item x="1198"/>
        <item x="307"/>
        <item x="1023"/>
        <item x="977"/>
        <item x="1297"/>
        <item x="1755"/>
        <item x="741"/>
        <item x="113"/>
        <item x="1795"/>
        <item x="1650"/>
        <item x="592"/>
        <item x="1972"/>
        <item x="707"/>
        <item x="1889"/>
        <item x="800"/>
        <item x="50"/>
        <item x="305"/>
        <item x="175"/>
        <item x="746"/>
        <item x="1991"/>
        <item x="843"/>
        <item x="1179"/>
        <item x="1748"/>
        <item x="206"/>
        <item x="1663"/>
        <item x="1270"/>
        <item x="566"/>
        <item x="739"/>
        <item x="635"/>
        <item x="623"/>
        <item x="1542"/>
        <item x="215"/>
        <item x="1957"/>
        <item x="1976"/>
        <item x="1318"/>
        <item x="1221"/>
        <item x="517"/>
        <item x="1362"/>
        <item x="224"/>
        <item x="1493"/>
        <item x="1091"/>
        <item x="697"/>
        <item x="1521"/>
        <item x="939"/>
        <item x="469"/>
        <item x="1809"/>
        <item x="201"/>
        <item x="1461"/>
        <item x="8"/>
        <item x="738"/>
        <item x="985"/>
        <item x="432"/>
        <item x="2103"/>
        <item x="1669"/>
        <item x="888"/>
        <item x="506"/>
        <item x="98"/>
        <item x="1593"/>
        <item x="1698"/>
        <item x="382"/>
        <item x="199"/>
        <item x="1399"/>
        <item x="933"/>
        <item x="1873"/>
        <item x="734"/>
        <item x="1018"/>
        <item x="311"/>
        <item x="133"/>
        <item x="1438"/>
        <item x="840"/>
        <item x="2122"/>
        <item x="787"/>
        <item x="90"/>
        <item x="422"/>
        <item x="1299"/>
        <item x="616"/>
        <item x="1120"/>
        <item x="661"/>
        <item x="788"/>
        <item x="116"/>
        <item x="994"/>
        <item x="1903"/>
        <item x="1010"/>
        <item x="1898"/>
        <item x="1020"/>
        <item x="527"/>
        <item x="1369"/>
        <item x="1039"/>
        <item x="1711"/>
        <item x="526"/>
        <item x="2030"/>
        <item x="1697"/>
        <item x="681"/>
        <item x="157"/>
        <item x="774"/>
        <item x="357"/>
        <item x="2004"/>
        <item x="641"/>
        <item x="1230"/>
        <item x="1401"/>
        <item x="500"/>
        <item x="1936"/>
        <item x="1514"/>
        <item x="1887"/>
        <item x="1317"/>
        <item x="1870"/>
        <item x="593"/>
        <item x="891"/>
        <item x="1498"/>
        <item x="633"/>
        <item x="2049"/>
        <item x="1442"/>
        <item x="455"/>
        <item x="1310"/>
        <item x="1271"/>
        <item x="2037"/>
        <item x="1111"/>
        <item x="235"/>
        <item x="23"/>
        <item x="1532"/>
        <item x="1538"/>
        <item x="1767"/>
        <item x="261"/>
        <item x="1147"/>
        <item x="979"/>
        <item x="417"/>
        <item x="1718"/>
        <item x="1735"/>
        <item x="1541"/>
        <item x="1780"/>
        <item x="1756"/>
        <item x="1012"/>
        <item x="1679"/>
        <item x="1385"/>
        <item x="183"/>
        <item x="624"/>
        <item x="864"/>
        <item x="1583"/>
        <item x="2068"/>
        <item x="1589"/>
        <item x="1665"/>
        <item x="647"/>
        <item x="252"/>
        <item x="77"/>
        <item x="1347"/>
        <item x="1867"/>
        <item x="26"/>
        <item x="1106"/>
        <item x="1404"/>
        <item x="650"/>
        <item x="100"/>
        <item x="1687"/>
        <item x="420"/>
        <item x="1629"/>
        <item x="1203"/>
        <item x="1974"/>
        <item x="1909"/>
        <item x="1522"/>
        <item x="427"/>
        <item x="1069"/>
        <item x="1700"/>
        <item x="853"/>
        <item x="573"/>
        <item x="117"/>
        <item x="404"/>
        <item x="366"/>
        <item x="419"/>
        <item x="780"/>
        <item x="1163"/>
        <item x="254"/>
        <item x="2056"/>
        <item x="1846"/>
        <item x="652"/>
        <item x="1997"/>
        <item x="135"/>
        <item x="356"/>
        <item x="542"/>
        <item x="263"/>
        <item x="2108"/>
        <item x="86"/>
        <item x="1728"/>
        <item x="912"/>
        <item x="1724"/>
        <item x="718"/>
        <item x="773"/>
        <item x="312"/>
        <item x="1340"/>
        <item x="1059"/>
        <item x="72"/>
        <item x="1655"/>
        <item x="958"/>
        <item x="807"/>
        <item x="1233"/>
        <item x="74"/>
        <item x="1994"/>
        <item x="1823"/>
        <item x="1132"/>
        <item x="895"/>
        <item x="463"/>
        <item x="1154"/>
        <item x="242"/>
        <item x="1501"/>
        <item x="1922"/>
        <item x="1235"/>
        <item x="802"/>
        <item x="338"/>
        <item x="386"/>
        <item x="921"/>
        <item x="1306"/>
        <item x="1559"/>
        <item x="1444"/>
        <item x="125"/>
        <item x="1919"/>
        <item x="89"/>
        <item x="642"/>
        <item x="827"/>
        <item x="1845"/>
        <item x="473"/>
        <item x="1869"/>
        <item x="2032"/>
        <item x="518"/>
        <item x="1228"/>
        <item x="1942"/>
        <item x="164"/>
        <item x="1479"/>
        <item x="1920"/>
        <item x="1777"/>
        <item x="1653"/>
        <item x="1998"/>
        <item x="1453"/>
        <item x="1592"/>
        <item x="1609"/>
        <item x="1474"/>
        <item x="1775"/>
        <item x="523"/>
        <item x="385"/>
        <item x="1199"/>
        <item x="6"/>
        <item x="2120"/>
        <item x="271"/>
        <item x="620"/>
        <item x="1130"/>
        <item x="2074"/>
        <item x="1769"/>
        <item x="1373"/>
        <item x="253"/>
        <item x="1328"/>
        <item x="904"/>
        <item x="1591"/>
        <item x="1291"/>
        <item x="981"/>
        <item x="412"/>
        <item x="95"/>
        <item x="1257"/>
        <item x="1421"/>
        <item x="1602"/>
        <item x="564"/>
        <item x="828"/>
        <item x="1815"/>
        <item x="1771"/>
        <item x="682"/>
        <item x="543"/>
        <item x="2006"/>
        <item x="870"/>
        <item x="514"/>
        <item x="55"/>
        <item x="1871"/>
        <item x="1063"/>
        <item x="1690"/>
        <item x="1866"/>
        <item x="1076"/>
        <item x="1286"/>
        <item x="374"/>
        <item x="299"/>
        <item x="1207"/>
        <item x="120"/>
        <item x="1191"/>
        <item x="1770"/>
        <item x="668"/>
        <item x="1787"/>
        <item x="568"/>
        <item x="829"/>
        <item x="251"/>
        <item x="1405"/>
        <item x="818"/>
        <item x="525"/>
        <item x="585"/>
        <item x="488"/>
        <item x="1772"/>
        <item x="1457"/>
        <item x="277"/>
        <item x="1935"/>
        <item x="400"/>
        <item x="71"/>
        <item x="53"/>
        <item x="524"/>
        <item x="876"/>
        <item x="980"/>
        <item x="1660"/>
        <item x="1792"/>
        <item x="1113"/>
        <item x="159"/>
        <item x="833"/>
        <item x="1122"/>
        <item x="304"/>
        <item x="1971"/>
        <item x="1882"/>
        <item x="1353"/>
        <item x="1224"/>
        <item x="416"/>
        <item x="2034"/>
        <item x="1293"/>
        <item x="812"/>
        <item x="1523"/>
        <item x="1303"/>
        <item x="1803"/>
        <item x="1169"/>
        <item x="615"/>
        <item x="964"/>
        <item x="1675"/>
        <item x="936"/>
        <item x="1625"/>
        <item x="317"/>
        <item x="406"/>
        <item x="2022"/>
        <item x="1094"/>
        <item x="173"/>
        <item x="1600"/>
        <item x="1517"/>
        <item x="1996"/>
        <item x="1449"/>
        <item x="597"/>
        <item x="801"/>
        <item x="1694"/>
        <item x="724"/>
        <item x="692"/>
        <item x="653"/>
        <item x="396"/>
        <item x="2111"/>
        <item x="1359"/>
        <item x="1754"/>
        <item x="94"/>
        <item x="1506"/>
        <item x="2112"/>
        <item x="1789"/>
        <item x="1095"/>
        <item x="48"/>
        <item x="1988"/>
        <item x="714"/>
        <item x="728"/>
        <item x="1932"/>
        <item x="1762"/>
        <item x="435"/>
        <item x="1263"/>
        <item x="1187"/>
        <item x="1068"/>
        <item x="491"/>
        <item x="711"/>
        <item x="1486"/>
        <item x="1509"/>
        <item x="1930"/>
        <item x="212"/>
        <item x="1524"/>
        <item x="1033"/>
        <item x="2066"/>
        <item x="1398"/>
        <item x="1658"/>
        <item x="755"/>
        <item x="483"/>
        <item x="1586"/>
        <item x="806"/>
        <item x="712"/>
        <item x="1165"/>
        <item x="1573"/>
        <item x="1896"/>
        <item x="897"/>
        <item x="1468"/>
        <item x="706"/>
        <item x="2011"/>
        <item x="2"/>
        <item x="1267"/>
        <item x="1676"/>
        <item x="549"/>
        <item x="767"/>
        <item x="906"/>
        <item x="1485"/>
        <item x="1706"/>
        <item x="1392"/>
        <item x="764"/>
        <item x="1196"/>
        <item x="2048"/>
        <item x="819"/>
        <item x="961"/>
        <item x="1016"/>
        <item x="530"/>
        <item x="1791"/>
        <item x="847"/>
        <item x="666"/>
        <item x="1799"/>
        <item x="1649"/>
        <item x="1710"/>
        <item x="955"/>
        <item x="851"/>
        <item x="1636"/>
        <item x="949"/>
        <item x="49"/>
        <item x="1544"/>
        <item x="838"/>
        <item x="319"/>
        <item x="1516"/>
        <item x="1268"/>
        <item x="935"/>
        <item x="987"/>
        <item x="1741"/>
        <item x="1119"/>
        <item x="2019"/>
        <item x="352"/>
        <item x="1202"/>
        <item x="2042"/>
        <item x="409"/>
        <item x="184"/>
        <item x="2043"/>
        <item x="349"/>
        <item x="430"/>
        <item x="1253"/>
        <item x="916"/>
        <item x="1894"/>
        <item x="1727"/>
        <item x="353"/>
        <item x="1913"/>
        <item x="336"/>
        <item x="637"/>
        <item x="736"/>
        <item x="1628"/>
        <item x="1139"/>
        <item x="1641"/>
        <item x="40"/>
        <item x="835"/>
        <item x="695"/>
        <item x="1284"/>
        <item x="1121"/>
        <item x="1608"/>
        <item x="582"/>
        <item x="1804"/>
        <item x="1686"/>
        <item x="1227"/>
        <item x="1681"/>
        <item x="1370"/>
        <item x="1512"/>
        <item x="431"/>
        <item x="1607"/>
        <item x="944"/>
        <item x="2078"/>
        <item x="207"/>
        <item x="54"/>
        <item x="1737"/>
        <item x="1855"/>
        <item x="1731"/>
        <item x="1738"/>
        <item x="52"/>
        <item x="363"/>
        <item x="1346"/>
        <item x="1412"/>
        <item x="2008"/>
        <item x="875"/>
        <item x="1955"/>
        <item x="1834"/>
        <item x="768"/>
        <item x="737"/>
        <item x="1616"/>
        <item x="213"/>
        <item x="379"/>
        <item x="1473"/>
        <item x="871"/>
        <item x="250"/>
        <item x="559"/>
        <item x="1472"/>
        <item x="1674"/>
        <item x="640"/>
        <item x="247"/>
        <item x="1002"/>
        <item x="106"/>
        <item x="1699"/>
        <item x="625"/>
        <item x="1624"/>
        <item x="2020"/>
        <item x="368"/>
        <item x="1343"/>
        <item x="1073"/>
        <item x="282"/>
        <item x="1162"/>
        <item x="2135"/>
        <item x="579"/>
        <item x="887"/>
        <item x="249"/>
        <item x="2002"/>
        <item x="1844"/>
        <item x="451"/>
        <item x="648"/>
        <item x="1556"/>
        <item x="1292"/>
        <item x="1269"/>
        <item x="1566"/>
        <item x="1605"/>
        <item x="1822"/>
        <item x="727"/>
        <item x="1350"/>
        <item x="1301"/>
        <item x="3"/>
        <item x="2088"/>
        <item x="454"/>
        <item x="1305"/>
        <item x="1313"/>
        <item x="1254"/>
        <item x="1637"/>
        <item x="2121"/>
        <item x="1060"/>
        <item x="434"/>
        <item x="501"/>
        <item x="713"/>
        <item x="300"/>
        <item x="849"/>
        <item x="1265"/>
        <item x="1595"/>
        <item x="292"/>
        <item x="696"/>
        <item x="1298"/>
        <item x="66"/>
        <item x="1732"/>
        <item x="709"/>
        <item x="335"/>
        <item x="1406"/>
        <item x="255"/>
        <item x="342"/>
        <item x="1208"/>
        <item x="553"/>
        <item x="766"/>
        <item x="2061"/>
        <item x="1536"/>
        <item x="11"/>
        <item x="2058"/>
        <item x="960"/>
        <item x="1818"/>
        <item x="172"/>
        <item x="82"/>
        <item x="315"/>
        <item x="1384"/>
        <item x="700"/>
        <item x="1352"/>
        <item x="1657"/>
        <item x="112"/>
        <item x="1426"/>
        <item x="1911"/>
        <item x="824"/>
        <item x="2097"/>
        <item x="1548"/>
        <item x="1096"/>
        <item x="966"/>
        <item x="1246"/>
        <item x="521"/>
        <item x="953"/>
        <item x="868"/>
        <item x="150"/>
        <item x="903"/>
        <item x="230"/>
        <item x="673"/>
        <item x="1943"/>
        <item x="854"/>
        <item x="83"/>
        <item x="1684"/>
        <item x="119"/>
        <item x="1704"/>
        <item x="395"/>
        <item x="467"/>
        <item x="1302"/>
        <item x="228"/>
        <item x="575"/>
        <item x="1218"/>
        <item x="809"/>
        <item x="810"/>
        <item x="1986"/>
        <item x="296"/>
        <item x="1189"/>
        <item x="1526"/>
        <item x="632"/>
        <item x="532"/>
        <item x="1820"/>
        <item x="285"/>
        <item x="267"/>
        <item x="1285"/>
        <item x="948"/>
        <item x="1019"/>
        <item x="1587"/>
        <item x="860"/>
        <item x="1138"/>
        <item x="369"/>
        <item x="1902"/>
        <item x="22"/>
        <item x="492"/>
        <item x="919"/>
        <item x="2063"/>
        <item x="1824"/>
        <item x="1796"/>
        <item x="622"/>
        <item x="1581"/>
        <item x="1006"/>
        <item x="910"/>
        <item x="426"/>
        <item x="1782"/>
        <item x="957"/>
        <item x="1133"/>
        <item x="1502"/>
        <item x="614"/>
        <item x="965"/>
        <item x="316"/>
        <item x="1234"/>
        <item x="1386"/>
        <item x="1403"/>
        <item x="1918"/>
        <item x="655"/>
        <item x="1099"/>
        <item x="1927"/>
        <item x="1361"/>
        <item x="437"/>
        <item x="1003"/>
        <item x="691"/>
        <item x="70"/>
        <item x="1757"/>
        <item x="861"/>
        <item x="218"/>
        <item x="866"/>
        <item x="763"/>
        <item x="1483"/>
        <item x="748"/>
        <item x="178"/>
        <item x="1056"/>
        <item x="29"/>
        <item x="2057"/>
        <item x="1272"/>
        <item x="503"/>
        <item x="2047"/>
        <item x="1852"/>
        <item x="1035"/>
        <item x="364"/>
        <item x="63"/>
        <item x="1763"/>
        <item x="608"/>
        <item x="1247"/>
        <item x="1618"/>
        <item x="371"/>
        <item x="1549"/>
        <item x="1765"/>
        <item x="619"/>
        <item x="1640"/>
        <item x="384"/>
        <item x="1376"/>
        <item x="1104"/>
        <item x="1034"/>
        <item x="1793"/>
        <item x="1172"/>
        <item x="877"/>
        <item x="515"/>
        <item x="554"/>
        <item x="1242"/>
        <item x="262"/>
        <item x="1158"/>
        <item x="604"/>
        <item x="1282"/>
        <item x="1290"/>
        <item x="1427"/>
        <item x="341"/>
        <item x="241"/>
        <item x="1024"/>
        <item x="466"/>
        <item x="1469"/>
        <item x="2072"/>
        <item x="265"/>
        <item x="1015"/>
        <item x="220"/>
        <item x="370"/>
        <item x="148"/>
        <item x="394"/>
        <item x="99"/>
        <item x="397"/>
        <item x="1061"/>
        <item x="684"/>
        <item x="284"/>
        <item x="1112"/>
        <item x="952"/>
        <item x="2127"/>
        <item x="496"/>
        <item x="1367"/>
        <item x="1416"/>
        <item x="1958"/>
        <item x="2115"/>
        <item x="837"/>
        <item x="142"/>
        <item x="1410"/>
        <item x="105"/>
        <item x="2024"/>
        <item x="571"/>
        <item x="1713"/>
        <item x="1574"/>
        <item x="1950"/>
        <item x="246"/>
        <item x="1989"/>
        <item x="248"/>
        <item x="1129"/>
        <item x="1836"/>
        <item x="1925"/>
        <item x="1750"/>
        <item x="1066"/>
        <item x="9"/>
        <item x="1424"/>
        <item x="1097"/>
        <item x="660"/>
        <item x="581"/>
        <item x="1622"/>
        <item x="174"/>
        <item x="537"/>
        <item x="121"/>
        <item x="1114"/>
        <item x="1109"/>
        <item x="1582"/>
        <item x="186"/>
        <item x="1374"/>
        <item x="257"/>
        <item x="1739"/>
        <item x="848"/>
        <item x="1758"/>
        <item x="970"/>
        <item x="1140"/>
        <item x="1944"/>
        <item x="439"/>
        <item x="512"/>
        <item x="460"/>
        <item x="902"/>
        <item x="1411"/>
        <item x="1491"/>
        <item x="145"/>
        <item x="1774"/>
        <item x="1645"/>
        <item x="380"/>
        <item x="1475"/>
        <item x="269"/>
        <item x="729"/>
        <item x="1764"/>
        <item x="859"/>
        <item x="1194"/>
        <item x="287"/>
        <item x="1709"/>
        <item x="266"/>
        <item x="1093"/>
        <item x="1953"/>
        <item x="314"/>
        <item x="2033"/>
        <item x="1051"/>
        <item x="2016"/>
        <item x="1395"/>
        <item x="62"/>
        <item x="2130"/>
        <item x="65"/>
        <item x="1603"/>
        <item x="2107"/>
        <item x="1979"/>
        <item x="2039"/>
        <item x="1027"/>
        <item x="2029"/>
        <item x="899"/>
        <item x="785"/>
        <item x="76"/>
        <item x="166"/>
        <item x="275"/>
        <item x="1086"/>
        <item x="923"/>
        <item x="1460"/>
        <item x="842"/>
        <item x="1959"/>
        <item x="97"/>
        <item x="662"/>
        <item x="81"/>
        <item x="822"/>
        <item x="900"/>
        <item x="442"/>
        <item x="1155"/>
        <item x="1332"/>
        <item x="1092"/>
        <item x="2015"/>
        <item x="1261"/>
        <item x="1184"/>
        <item x="1245"/>
        <item x="832"/>
        <item x="1546"/>
        <item x="239"/>
        <item x="1344"/>
        <item x="309"/>
        <item x="1701"/>
        <item x="1598"/>
        <item x="1569"/>
        <item x="2093"/>
        <item x="1891"/>
        <item x="2018"/>
        <item x="815"/>
        <item x="753"/>
        <item x="790"/>
        <item x="2027"/>
        <item x="410"/>
        <item x="1041"/>
        <item x="17"/>
        <item x="1752"/>
        <item x="1666"/>
        <item x="959"/>
        <item x="942"/>
        <item x="1518"/>
        <item x="1993"/>
        <item x="1396"/>
        <item x="1802"/>
        <item x="1555"/>
        <item x="1978"/>
        <item x="1798"/>
        <item x="2069"/>
        <item x="1278"/>
        <item x="486"/>
        <item x="1044"/>
        <item x="1783"/>
        <item x="1647"/>
        <item x="302"/>
        <item x="2129"/>
        <item x="1217"/>
        <item x="344"/>
        <item x="64"/>
        <item x="12"/>
        <item x="651"/>
        <item x="1604"/>
        <item x="941"/>
        <item x="1319"/>
        <item x="15"/>
        <item x="1505"/>
        <item x="1723"/>
        <item x="1805"/>
        <item x="594"/>
        <item x="634"/>
        <item x="1213"/>
        <item x="2050"/>
        <item x="238"/>
        <item x="232"/>
        <item x="1222"/>
        <item x="1413"/>
        <item x="367"/>
        <item x="1830"/>
        <item x="2114"/>
        <item x="2060"/>
        <item x="1243"/>
        <item x="775"/>
        <item x="735"/>
        <item x="450"/>
        <item x="990"/>
        <item x="171"/>
        <item x="792"/>
        <item x="920"/>
        <item x="1511"/>
        <item x="946"/>
        <item x="137"/>
        <item x="1440"/>
        <item x="841"/>
        <item x="1160"/>
        <item x="1146"/>
        <item x="556"/>
        <item x="1366"/>
        <item x="151"/>
        <item x="337"/>
        <item x="885"/>
        <item x="75"/>
        <item x="1364"/>
        <item x="1680"/>
        <item x="931"/>
        <item x="225"/>
        <item x="1615"/>
        <item x="1055"/>
        <item x="674"/>
        <item x="836"/>
        <item x="505"/>
        <item x="1968"/>
        <item x="1761"/>
        <item x="644"/>
        <item x="1895"/>
        <item x="715"/>
        <item x="1125"/>
        <item x="73"/>
        <item x="1529"/>
        <item x="2134"/>
        <item x="978"/>
        <item x="1358"/>
        <item x="1151"/>
        <item x="1276"/>
        <item x="770"/>
        <item x="346"/>
        <item x="13"/>
        <item x="1137"/>
        <item x="2001"/>
        <item x="1488"/>
        <item x="611"/>
        <item x="47"/>
        <item x="158"/>
        <item x="1531"/>
        <item x="2075"/>
        <item x="1833"/>
        <item x="1923"/>
        <item x="1692"/>
        <item x="1904"/>
        <item x="2046"/>
        <item x="1185"/>
        <item x="1814"/>
        <item x="1312"/>
        <item x="2071"/>
        <item x="1901"/>
        <item x="327"/>
        <item x="1136"/>
        <item x="138"/>
        <item x="1875"/>
        <item x="1800"/>
        <item x="1838"/>
        <item x="565"/>
        <item x="905"/>
        <item x="945"/>
        <item x="1042"/>
        <item x="1557"/>
        <item x="600"/>
        <item x="1939"/>
        <item x="339"/>
        <item x="798"/>
        <item x="1519"/>
        <item x="348"/>
        <item x="1088"/>
        <item x="1025"/>
        <item x="1819"/>
        <item x="413"/>
        <item x="1048"/>
        <item x="1351"/>
        <item x="1937"/>
        <item x="1864"/>
        <item x="198"/>
        <item x="1503"/>
        <item x="1241"/>
        <item x="2000"/>
        <item x="534"/>
        <item x="195"/>
        <item x="474"/>
        <item x="1816"/>
        <item x="1168"/>
        <item x="308"/>
        <item x="2098"/>
        <item x="1733"/>
        <item x="1482"/>
        <item x="1022"/>
        <item x="1547"/>
        <item x="2123"/>
        <item x="1554"/>
        <item x="163"/>
        <item x="1612"/>
        <item x="605"/>
        <item x="245"/>
        <item x="226"/>
        <item x="508"/>
        <item x="114"/>
        <item x="429"/>
        <item x="820"/>
        <item x="493"/>
        <item x="1784"/>
        <item x="749"/>
        <item x="2104"/>
        <item x="1231"/>
        <item x="2125"/>
        <item x="1435"/>
        <item x="1070"/>
        <item x="214"/>
        <item x="122"/>
        <item x="560"/>
        <item x="143"/>
        <item x="1402"/>
        <item x="1223"/>
        <item x="1322"/>
        <item x="1419"/>
        <item x="1924"/>
        <item x="1084"/>
        <item x="456"/>
        <item x="383"/>
        <item x="1338"/>
        <item x="1451"/>
        <item x="817"/>
        <item x="1746"/>
        <item x="954"/>
        <item x="399"/>
        <item x="889"/>
        <item x="2083"/>
        <item x="1393"/>
        <item x="922"/>
        <item x="1877"/>
        <item x="1747"/>
        <item x="1226"/>
        <item x="1631"/>
        <item x="123"/>
        <item x="930"/>
        <item x="926"/>
        <item x="16"/>
        <item x="260"/>
        <item x="2091"/>
        <item x="595"/>
        <item x="495"/>
        <item x="557"/>
        <item x="531"/>
        <item x="586"/>
        <item x="898"/>
        <item x="1702"/>
        <item x="675"/>
        <item x="693"/>
        <item x="200"/>
        <item x="475"/>
        <item x="533"/>
        <item x="1753"/>
        <item x="1778"/>
        <item x="1621"/>
        <item x="322"/>
        <item x="301"/>
        <item x="1200"/>
        <item x="511"/>
        <item x="783"/>
        <item x="1708"/>
        <item x="913"/>
        <item x="181"/>
        <item x="1409"/>
        <item x="1382"/>
        <item x="1368"/>
        <item x="126"/>
        <item x="701"/>
        <item x="1946"/>
        <item x="1345"/>
        <item x="388"/>
        <item x="418"/>
        <item x="1661"/>
        <item x="1127"/>
        <item x="67"/>
        <item x="1489"/>
        <item x="2099"/>
        <item x="656"/>
        <item x="2059"/>
        <item x="1857"/>
        <item x="1004"/>
        <item x="890"/>
        <item x="61"/>
        <item x="547"/>
        <item x="373"/>
        <item x="972"/>
        <item x="1466"/>
        <item x="274"/>
        <item x="313"/>
        <item x="2079"/>
        <item x="1614"/>
        <item x="87"/>
        <item x="378"/>
        <item x="967"/>
        <item x="1186"/>
        <item x="461"/>
        <item x="273"/>
        <item x="1567"/>
        <item x="1209"/>
        <item x="2086"/>
        <item x="7"/>
        <item x="1459"/>
        <item x="769"/>
        <item x="280"/>
        <item x="1921"/>
        <item x="136"/>
        <item x="291"/>
        <item x="19"/>
        <item x="915"/>
        <item x="14"/>
        <item x="683"/>
        <item x="2064"/>
        <item x="1610"/>
        <item x="725"/>
        <item x="908"/>
        <item x="1464"/>
        <item x="1387"/>
        <item x="1355"/>
        <item x="509"/>
        <item x="2101"/>
        <item x="570"/>
        <item x="1115"/>
        <item x="1648"/>
        <item x="1499"/>
        <item x="1862"/>
        <item x="1596"/>
        <item x="487"/>
        <item x="288"/>
        <item x="893"/>
        <item x="794"/>
        <item x="1964"/>
        <item x="446"/>
        <item x="1212"/>
        <item x="365"/>
        <item x="472"/>
        <item x="587"/>
        <item x="786"/>
        <item x="1433"/>
        <item x="1967"/>
        <item x="1377"/>
        <item x="2045"/>
        <item x="1632"/>
        <item x="146"/>
        <item x="4"/>
        <item x="1465"/>
        <item x="78"/>
        <item x="1667"/>
        <item x="1288"/>
        <item x="550"/>
        <item x="1389"/>
        <item x="2077"/>
        <item x="1148"/>
        <item x="387"/>
        <item x="1170"/>
        <item x="1664"/>
        <item x="465"/>
        <item x="659"/>
        <item x="669"/>
        <item x="756"/>
        <item x="1668"/>
        <item x="2096"/>
        <item x="552"/>
        <item x="1981"/>
        <item x="1307"/>
        <item x="101"/>
        <item x="1193"/>
        <item x="1672"/>
        <item x="1101"/>
        <item x="2007"/>
        <item x="1116"/>
        <item x="177"/>
        <item x="1264"/>
        <item x="536"/>
        <item x="222"/>
        <item x="350"/>
        <item x="1124"/>
        <item x="1859"/>
        <item x="975"/>
        <item x="705"/>
        <item x="1576"/>
        <item x="1201"/>
        <item x="1448"/>
        <item x="1644"/>
        <item x="1372"/>
        <item x="1659"/>
        <item x="940"/>
        <item x="1057"/>
        <item x="938"/>
        <item x="880"/>
        <item x="844"/>
        <item x="1828"/>
        <item x="1214"/>
        <item x="1611"/>
        <item x="1090"/>
        <item x="1053"/>
        <item x="2094"/>
        <item x="702"/>
        <item x="1171"/>
        <item x="1400"/>
        <item x="130"/>
        <item x="1326"/>
        <item x="1430"/>
        <item x="1712"/>
        <item x="548"/>
        <item x="757"/>
        <item x="38"/>
        <item x="424"/>
        <item x="361"/>
        <item x="1487"/>
        <item x="1878"/>
        <item x="830"/>
        <item x="1043"/>
        <item x="190"/>
        <item x="882"/>
        <item x="2003"/>
        <item x="208"/>
        <item x="1323"/>
        <item x="1032"/>
        <item x="108"/>
        <item x="219"/>
        <item x="1021"/>
        <item x="1812"/>
        <item x="1874"/>
        <item x="881"/>
        <item x="2082"/>
        <item x="1691"/>
        <item x="710"/>
        <item x="687"/>
        <item x="294"/>
        <item x="471"/>
        <item x="221"/>
        <item x="45"/>
        <item x="202"/>
        <item x="31"/>
        <item x="1545"/>
        <item x="558"/>
        <item x="590"/>
        <item x="458"/>
        <item x="1853"/>
        <item x="1585"/>
        <item x="704"/>
        <item x="1885"/>
        <item x="389"/>
        <item x="1552"/>
        <item x="1579"/>
        <item x="444"/>
        <item x="485"/>
        <item x="1729"/>
        <item x="1633"/>
        <item x="1806"/>
        <item x="1497"/>
        <item x="2100"/>
        <item x="278"/>
        <item x="392"/>
        <item x="452"/>
        <item x="428"/>
        <item x="1916"/>
        <item x="562"/>
        <item x="1135"/>
        <item x="1167"/>
        <item x="170"/>
        <item x="211"/>
        <item x="340"/>
        <item x="1848"/>
        <item x="408"/>
        <item x="1354"/>
        <item x="10"/>
        <item x="2035"/>
        <item x="886"/>
        <item x="58"/>
        <item x="563"/>
        <item x="1256"/>
        <item x="2116"/>
        <item x="1178"/>
        <item x="1872"/>
        <item x="1785"/>
        <item x="358"/>
        <item x="784"/>
        <item x="1537"/>
        <item x="27"/>
        <item x="1348"/>
        <item x="1329"/>
        <item x="1397"/>
        <item x="443"/>
        <item x="1467"/>
        <item x="1177"/>
        <item x="688"/>
        <item x="607"/>
        <item x="1688"/>
        <item x="476"/>
        <item x="355"/>
        <item x="258"/>
        <item x="1551"/>
        <item x="510"/>
        <item x="209"/>
        <item x="1906"/>
        <item x="421"/>
        <item x="30"/>
        <item x="1810"/>
        <item x="1123"/>
        <item x="1144"/>
        <item x="540"/>
        <item x="2124"/>
        <item x="826"/>
        <item x="796"/>
        <item x="1776"/>
        <item x="1513"/>
        <item x="811"/>
        <item x="513"/>
        <item x="234"/>
        <item x="1568"/>
        <item x="1961"/>
        <item x="1423"/>
        <item x="1274"/>
        <item x="1740"/>
        <item x="1673"/>
        <item x="1149"/>
        <item x="156"/>
        <item x="295"/>
        <item x="1153"/>
        <item x="2080"/>
        <item x="2109"/>
        <item x="2136"/>
        <item x="185"/>
        <item x="1447"/>
        <item x="1590"/>
        <item x="1985"/>
        <item x="2131"/>
        <item x="804"/>
        <item x="1510"/>
        <item x="762"/>
        <item x="2025"/>
        <item x="1481"/>
        <item x="1477"/>
        <item x="1476"/>
        <item x="1886"/>
        <item x="1320"/>
        <item x="1480"/>
        <item x="883"/>
        <item x="1315"/>
        <item x="464"/>
        <item x="1854"/>
        <item x="321"/>
        <item x="93"/>
        <item x="1324"/>
        <item x="1963"/>
        <item x="360"/>
        <item x="453"/>
        <item x="2092"/>
        <item x="37"/>
        <item x="606"/>
        <item x="1074"/>
        <item x="398"/>
        <item x="742"/>
        <item x="438"/>
        <item x="1635"/>
        <item x="963"/>
        <item x="283"/>
        <item x="740"/>
        <item x="127"/>
        <item x="1211"/>
        <item x="1543"/>
        <item x="2023"/>
        <item x="1760"/>
        <item x="191"/>
        <item x="1156"/>
        <item x="1188"/>
        <item x="1470"/>
        <item x="1992"/>
        <item x="1563"/>
        <item x="1670"/>
        <item x="580"/>
        <item x="2036"/>
        <item x="381"/>
        <item x="947"/>
        <item x="1646"/>
        <item x="1695"/>
        <item x="839"/>
        <item x="529"/>
        <item x="1525"/>
        <item x="1565"/>
        <item x="290"/>
        <item x="973"/>
        <item x="1420"/>
        <item x="663"/>
        <item x="1077"/>
        <item x="1945"/>
        <item x="1736"/>
        <item x="0"/>
        <item x="665"/>
        <item x="233"/>
        <item x="1654"/>
        <item x="203"/>
        <item x="1145"/>
        <item x="1295"/>
        <item x="1826"/>
        <item x="1620"/>
        <item x="759"/>
        <item x="850"/>
        <item x="601"/>
        <item x="649"/>
        <item x="1445"/>
        <item x="1572"/>
        <item x="35"/>
        <item x="1443"/>
        <item x="1031"/>
        <item x="1439"/>
        <item x="1550"/>
        <item x="109"/>
        <item x="929"/>
        <item x="856"/>
        <item x="1259"/>
        <item x="16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ale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5492E-AA73-AE4A-B517-1DBCBC28CC8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17" firstHeaderRow="1" firstDataRow="1" firstDataCol="1"/>
  <pivotFields count="7"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axis="axisRow" dataField="1" numFmtId="1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27">
        <item x="43"/>
        <item x="30"/>
        <item x="84"/>
        <item x="40"/>
        <item x="413"/>
        <item x="479"/>
        <item x="396"/>
        <item x="252"/>
        <item x="513"/>
        <item x="116"/>
        <item x="452"/>
        <item x="274"/>
        <item x="352"/>
        <item x="306"/>
        <item x="412"/>
        <item x="224"/>
        <item x="69"/>
        <item x="126"/>
        <item x="260"/>
        <item x="53"/>
        <item x="123"/>
        <item x="346"/>
        <item x="440"/>
        <item x="184"/>
        <item x="499"/>
        <item x="56"/>
        <item x="415"/>
        <item x="369"/>
        <item x="411"/>
        <item x="176"/>
        <item x="477"/>
        <item x="262"/>
        <item x="324"/>
        <item x="332"/>
        <item x="99"/>
        <item x="408"/>
        <item x="142"/>
        <item x="360"/>
        <item x="442"/>
        <item x="59"/>
        <item x="267"/>
        <item x="336"/>
        <item x="301"/>
        <item x="491"/>
        <item x="245"/>
        <item x="258"/>
        <item x="214"/>
        <item x="289"/>
        <item x="403"/>
        <item x="489"/>
        <item x="285"/>
        <item x="502"/>
        <item x="520"/>
        <item x="401"/>
        <item x="290"/>
        <item x="292"/>
        <item x="54"/>
        <item x="167"/>
        <item x="494"/>
        <item x="152"/>
        <item x="228"/>
        <item x="302"/>
        <item x="231"/>
        <item x="230"/>
        <item x="446"/>
        <item x="365"/>
        <item x="192"/>
        <item x="33"/>
        <item x="234"/>
        <item x="349"/>
        <item x="259"/>
        <item x="199"/>
        <item x="195"/>
        <item x="254"/>
        <item x="29"/>
        <item x="11"/>
        <item x="103"/>
        <item x="397"/>
        <item x="66"/>
        <item x="296"/>
        <item x="273"/>
        <item x="90"/>
        <item x="46"/>
        <item x="77"/>
        <item x="287"/>
        <item x="186"/>
        <item x="47"/>
        <item x="246"/>
        <item x="483"/>
        <item x="505"/>
        <item x="42"/>
        <item x="478"/>
        <item x="137"/>
        <item x="73"/>
        <item x="427"/>
        <item x="38"/>
        <item x="429"/>
        <item x="364"/>
        <item x="63"/>
        <item x="303"/>
        <item x="110"/>
        <item x="351"/>
        <item x="493"/>
        <item x="39"/>
        <item x="297"/>
        <item x="229"/>
        <item x="113"/>
        <item x="481"/>
        <item x="138"/>
        <item x="5"/>
        <item x="162"/>
        <item x="474"/>
        <item x="400"/>
        <item x="93"/>
        <item x="439"/>
        <item x="148"/>
        <item x="497"/>
        <item x="320"/>
        <item x="500"/>
        <item x="256"/>
        <item x="390"/>
        <item x="204"/>
        <item x="106"/>
        <item x="257"/>
        <item x="114"/>
        <item x="104"/>
        <item x="233"/>
        <item x="174"/>
        <item x="389"/>
        <item x="486"/>
        <item x="218"/>
        <item x="173"/>
        <item x="12"/>
        <item x="81"/>
        <item x="215"/>
        <item x="61"/>
        <item x="217"/>
        <item x="200"/>
        <item x="419"/>
        <item x="25"/>
        <item x="197"/>
        <item x="309"/>
        <item x="394"/>
        <item x="118"/>
        <item x="166"/>
        <item x="155"/>
        <item x="51"/>
        <item x="191"/>
        <item x="98"/>
        <item x="426"/>
        <item x="145"/>
        <item x="127"/>
        <item x="194"/>
        <item x="425"/>
        <item x="76"/>
        <item x="58"/>
        <item x="97"/>
        <item x="314"/>
        <item x="392"/>
        <item x="164"/>
        <item x="341"/>
        <item x="117"/>
        <item x="89"/>
        <item x="445"/>
        <item x="88"/>
        <item x="414"/>
        <item x="24"/>
        <item x="169"/>
        <item x="329"/>
        <item x="286"/>
        <item x="498"/>
        <item x="27"/>
        <item x="213"/>
        <item x="255"/>
        <item x="472"/>
        <item x="180"/>
        <item x="507"/>
        <item x="140"/>
        <item x="485"/>
        <item x="424"/>
        <item x="196"/>
        <item x="298"/>
        <item x="19"/>
        <item x="240"/>
        <item x="172"/>
        <item x="268"/>
        <item x="202"/>
        <item x="157"/>
        <item x="203"/>
        <item x="1"/>
        <item x="420"/>
        <item x="120"/>
        <item x="159"/>
        <item x="356"/>
        <item x="276"/>
        <item x="294"/>
        <item x="9"/>
        <item x="315"/>
        <item x="263"/>
        <item x="135"/>
        <item x="308"/>
        <item x="108"/>
        <item x="492"/>
        <item x="3"/>
        <item x="236"/>
        <item x="134"/>
        <item x="153"/>
        <item x="509"/>
        <item x="354"/>
        <item x="435"/>
        <item x="64"/>
        <item x="50"/>
        <item x="96"/>
        <item x="271"/>
        <item x="334"/>
        <item x="304"/>
        <item x="521"/>
        <item x="201"/>
        <item x="207"/>
        <item x="387"/>
        <item x="23"/>
        <item x="48"/>
        <item x="423"/>
        <item x="518"/>
        <item x="378"/>
        <item x="8"/>
        <item x="70"/>
        <item x="523"/>
        <item x="375"/>
        <item x="380"/>
        <item x="272"/>
        <item x="398"/>
        <item x="431"/>
        <item x="312"/>
        <item x="156"/>
        <item x="144"/>
        <item x="459"/>
        <item x="151"/>
        <item x="514"/>
        <item x="45"/>
        <item x="350"/>
        <item x="318"/>
        <item x="193"/>
        <item x="343"/>
        <item x="105"/>
        <item x="470"/>
        <item x="376"/>
        <item x="205"/>
        <item x="220"/>
        <item x="71"/>
        <item x="460"/>
        <item x="154"/>
        <item x="335"/>
        <item x="321"/>
        <item x="291"/>
        <item x="36"/>
        <item x="100"/>
        <item x="22"/>
        <item x="122"/>
        <item x="330"/>
        <item x="506"/>
        <item x="353"/>
        <item x="363"/>
        <item x="266"/>
        <item x="28"/>
        <item x="150"/>
        <item x="344"/>
        <item x="31"/>
        <item x="17"/>
        <item x="357"/>
        <item x="432"/>
        <item x="371"/>
        <item x="241"/>
        <item x="399"/>
        <item x="404"/>
        <item x="94"/>
        <item x="212"/>
        <item x="361"/>
        <item x="462"/>
        <item x="444"/>
        <item x="395"/>
        <item x="264"/>
        <item x="327"/>
        <item x="132"/>
        <item x="253"/>
        <item x="295"/>
        <item x="146"/>
        <item x="251"/>
        <item x="428"/>
        <item x="340"/>
        <item x="388"/>
        <item x="261"/>
        <item x="129"/>
        <item x="461"/>
        <item x="249"/>
        <item x="522"/>
        <item x="430"/>
        <item x="238"/>
        <item x="130"/>
        <item x="484"/>
        <item x="347"/>
        <item x="79"/>
        <item x="443"/>
        <item x="20"/>
        <item x="121"/>
        <item x="409"/>
        <item x="265"/>
        <item x="374"/>
        <item x="219"/>
        <item x="78"/>
        <item x="367"/>
        <item x="441"/>
        <item x="333"/>
        <item x="366"/>
        <item x="190"/>
        <item x="222"/>
        <item x="163"/>
        <item x="92"/>
        <item x="300"/>
        <item x="13"/>
        <item x="359"/>
        <item x="283"/>
        <item x="147"/>
        <item x="21"/>
        <item x="124"/>
        <item x="57"/>
        <item x="323"/>
        <item x="171"/>
        <item x="6"/>
        <item x="326"/>
        <item x="101"/>
        <item x="37"/>
        <item x="319"/>
        <item x="235"/>
        <item x="345"/>
        <item x="82"/>
        <item x="384"/>
        <item x="143"/>
        <item x="316"/>
        <item x="165"/>
        <item x="206"/>
        <item x="307"/>
        <item x="87"/>
        <item x="368"/>
        <item x="331"/>
        <item x="449"/>
        <item x="508"/>
        <item x="496"/>
        <item x="339"/>
        <item x="161"/>
        <item x="385"/>
        <item x="358"/>
        <item x="242"/>
        <item x="501"/>
        <item x="187"/>
        <item x="377"/>
        <item x="342"/>
        <item x="476"/>
        <item x="293"/>
        <item x="237"/>
        <item x="465"/>
        <item x="67"/>
        <item x="181"/>
        <item x="328"/>
        <item x="372"/>
        <item x="437"/>
        <item x="490"/>
        <item x="278"/>
        <item x="216"/>
        <item x="119"/>
        <item x="60"/>
        <item x="516"/>
        <item x="512"/>
        <item x="281"/>
        <item x="313"/>
        <item x="91"/>
        <item x="454"/>
        <item x="211"/>
        <item x="504"/>
        <item x="280"/>
        <item x="348"/>
        <item x="457"/>
        <item x="16"/>
        <item x="448"/>
        <item x="14"/>
        <item x="85"/>
        <item x="227"/>
        <item x="141"/>
        <item x="337"/>
        <item x="322"/>
        <item x="109"/>
        <item x="223"/>
        <item x="32"/>
        <item x="515"/>
        <item x="382"/>
        <item x="226"/>
        <item x="2"/>
        <item x="269"/>
        <item x="469"/>
        <item x="488"/>
        <item x="250"/>
        <item x="480"/>
        <item x="421"/>
        <item x="455"/>
        <item x="447"/>
        <item x="75"/>
        <item x="198"/>
        <item x="86"/>
        <item x="62"/>
        <item x="288"/>
        <item x="270"/>
        <item x="525"/>
        <item x="282"/>
        <item x="391"/>
        <item x="463"/>
        <item x="417"/>
        <item x="418"/>
        <item x="453"/>
        <item x="4"/>
        <item x="72"/>
        <item x="175"/>
        <item x="210"/>
        <item x="136"/>
        <item x="517"/>
        <item x="467"/>
        <item x="34"/>
        <item x="239"/>
        <item x="41"/>
        <item x="139"/>
        <item x="433"/>
        <item x="160"/>
        <item x="503"/>
        <item x="115"/>
        <item x="232"/>
        <item x="243"/>
        <item x="473"/>
        <item x="107"/>
        <item x="495"/>
        <item x="487"/>
        <item x="471"/>
        <item x="18"/>
        <item x="26"/>
        <item x="15"/>
        <item x="7"/>
        <item x="422"/>
        <item x="183"/>
        <item x="475"/>
        <item x="102"/>
        <item x="179"/>
        <item x="44"/>
        <item x="83"/>
        <item x="325"/>
        <item x="247"/>
        <item x="182"/>
        <item x="209"/>
        <item x="133"/>
        <item x="468"/>
        <item x="170"/>
        <item x="284"/>
        <item x="338"/>
        <item x="370"/>
        <item x="305"/>
        <item x="225"/>
        <item x="52"/>
        <item x="373"/>
        <item x="434"/>
        <item x="466"/>
        <item x="277"/>
        <item x="362"/>
        <item x="436"/>
        <item x="407"/>
        <item x="510"/>
        <item x="299"/>
        <item x="244"/>
        <item x="511"/>
        <item x="128"/>
        <item x="310"/>
        <item x="188"/>
        <item x="464"/>
        <item x="185"/>
        <item x="131"/>
        <item x="405"/>
        <item x="112"/>
        <item x="355"/>
        <item x="49"/>
        <item x="158"/>
        <item x="311"/>
        <item x="416"/>
        <item x="386"/>
        <item x="275"/>
        <item x="456"/>
        <item x="55"/>
        <item x="168"/>
        <item x="178"/>
        <item x="189"/>
        <item x="35"/>
        <item x="221"/>
        <item x="74"/>
        <item x="458"/>
        <item x="519"/>
        <item x="95"/>
        <item x="438"/>
        <item x="402"/>
        <item x="10"/>
        <item x="383"/>
        <item x="451"/>
        <item x="80"/>
        <item x="381"/>
        <item x="248"/>
        <item x="524"/>
        <item x="68"/>
        <item x="317"/>
        <item x="125"/>
        <item x="65"/>
        <item x="482"/>
        <item x="0"/>
        <item x="149"/>
        <item x="177"/>
        <item x="111"/>
        <item x="279"/>
        <item x="379"/>
        <item x="410"/>
        <item x="406"/>
        <item x="208"/>
        <item x="393"/>
        <item x="450"/>
        <item t="default"/>
      </items>
    </pivotField>
    <pivotField multipleItemSelectionAllowed="1" showAll="0">
      <items count="51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t="default"/>
      </items>
    </pivotField>
    <pivotField showAll="0"/>
    <pivotField multipleItemSelectionAllowed="1" showAll="0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13">
    <i>
      <x v="1"/>
    </i>
    <i r="1">
      <x v="1"/>
    </i>
    <i r="1">
      <x v="2"/>
    </i>
    <i>
      <x v="2"/>
    </i>
    <i r="1">
      <x v="2"/>
    </i>
    <i r="1">
      <x v="3"/>
    </i>
    <i>
      <x v="3"/>
    </i>
    <i r="1">
      <x v="3"/>
    </i>
    <i r="1">
      <x v="4"/>
    </i>
    <i>
      <x v="4"/>
    </i>
    <i r="1">
      <x v="1"/>
    </i>
    <i r="1">
      <x v="4"/>
    </i>
    <i t="grand">
      <x/>
    </i>
  </rowItems>
  <colItems count="1">
    <i/>
  </colItems>
  <dataFields count="1">
    <dataField name="Count of Ship Date" fld="2" subtotal="count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494CC-E349-8A49-9D9E-FF3867720B9C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F10" firstHeaderRow="1" firstDataRow="2" firstDataCol="1"/>
  <pivotFields count="7"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27">
        <item x="43"/>
        <item x="30"/>
        <item x="84"/>
        <item x="40"/>
        <item x="413"/>
        <item x="479"/>
        <item x="396"/>
        <item x="252"/>
        <item x="513"/>
        <item x="116"/>
        <item x="452"/>
        <item x="274"/>
        <item x="352"/>
        <item x="306"/>
        <item x="412"/>
        <item x="224"/>
        <item x="69"/>
        <item x="126"/>
        <item x="260"/>
        <item x="53"/>
        <item x="123"/>
        <item x="346"/>
        <item x="440"/>
        <item x="184"/>
        <item x="499"/>
        <item x="56"/>
        <item x="415"/>
        <item x="369"/>
        <item x="411"/>
        <item x="176"/>
        <item x="477"/>
        <item x="262"/>
        <item x="324"/>
        <item x="332"/>
        <item x="99"/>
        <item x="408"/>
        <item x="142"/>
        <item x="360"/>
        <item x="442"/>
        <item x="59"/>
        <item x="267"/>
        <item x="336"/>
        <item x="301"/>
        <item x="491"/>
        <item x="245"/>
        <item x="258"/>
        <item x="214"/>
        <item x="289"/>
        <item x="403"/>
        <item x="489"/>
        <item x="285"/>
        <item x="502"/>
        <item x="520"/>
        <item x="401"/>
        <item x="290"/>
        <item x="292"/>
        <item x="54"/>
        <item x="167"/>
        <item x="494"/>
        <item x="152"/>
        <item x="228"/>
        <item x="302"/>
        <item x="231"/>
        <item x="230"/>
        <item x="446"/>
        <item x="365"/>
        <item x="192"/>
        <item x="33"/>
        <item x="234"/>
        <item x="349"/>
        <item x="259"/>
        <item x="199"/>
        <item x="195"/>
        <item x="254"/>
        <item x="29"/>
        <item x="11"/>
        <item x="103"/>
        <item x="397"/>
        <item x="66"/>
        <item x="296"/>
        <item x="273"/>
        <item x="90"/>
        <item x="46"/>
        <item x="77"/>
        <item x="287"/>
        <item x="186"/>
        <item x="47"/>
        <item x="246"/>
        <item x="483"/>
        <item x="505"/>
        <item x="42"/>
        <item x="478"/>
        <item x="137"/>
        <item x="73"/>
        <item x="427"/>
        <item x="38"/>
        <item x="429"/>
        <item x="364"/>
        <item x="63"/>
        <item x="303"/>
        <item x="110"/>
        <item x="351"/>
        <item x="493"/>
        <item x="39"/>
        <item x="297"/>
        <item x="229"/>
        <item x="113"/>
        <item x="481"/>
        <item x="138"/>
        <item x="5"/>
        <item x="162"/>
        <item x="474"/>
        <item x="400"/>
        <item x="93"/>
        <item x="439"/>
        <item x="148"/>
        <item x="497"/>
        <item x="320"/>
        <item x="500"/>
        <item x="256"/>
        <item x="390"/>
        <item x="204"/>
        <item x="106"/>
        <item x="257"/>
        <item x="114"/>
        <item x="104"/>
        <item x="233"/>
        <item x="174"/>
        <item x="389"/>
        <item x="486"/>
        <item x="218"/>
        <item x="173"/>
        <item x="12"/>
        <item x="81"/>
        <item x="215"/>
        <item x="61"/>
        <item x="217"/>
        <item x="200"/>
        <item x="419"/>
        <item x="25"/>
        <item x="197"/>
        <item x="309"/>
        <item x="394"/>
        <item x="118"/>
        <item x="166"/>
        <item x="155"/>
        <item x="51"/>
        <item x="191"/>
        <item x="98"/>
        <item x="426"/>
        <item x="145"/>
        <item x="127"/>
        <item x="194"/>
        <item x="425"/>
        <item x="76"/>
        <item x="58"/>
        <item x="97"/>
        <item x="314"/>
        <item x="392"/>
        <item x="164"/>
        <item x="341"/>
        <item x="117"/>
        <item x="89"/>
        <item x="445"/>
        <item x="88"/>
        <item x="414"/>
        <item x="24"/>
        <item x="169"/>
        <item x="329"/>
        <item x="286"/>
        <item x="498"/>
        <item x="27"/>
        <item x="213"/>
        <item x="255"/>
        <item x="472"/>
        <item x="180"/>
        <item x="507"/>
        <item x="140"/>
        <item x="485"/>
        <item x="424"/>
        <item x="196"/>
        <item x="298"/>
        <item x="19"/>
        <item x="240"/>
        <item x="172"/>
        <item x="268"/>
        <item x="202"/>
        <item x="157"/>
        <item x="203"/>
        <item x="1"/>
        <item x="420"/>
        <item x="120"/>
        <item x="159"/>
        <item x="356"/>
        <item x="276"/>
        <item x="294"/>
        <item x="9"/>
        <item x="315"/>
        <item x="263"/>
        <item x="135"/>
        <item x="308"/>
        <item x="108"/>
        <item x="492"/>
        <item x="3"/>
        <item x="236"/>
        <item x="134"/>
        <item x="153"/>
        <item x="509"/>
        <item x="354"/>
        <item x="435"/>
        <item x="64"/>
        <item x="50"/>
        <item x="96"/>
        <item x="271"/>
        <item x="334"/>
        <item x="304"/>
        <item x="521"/>
        <item x="201"/>
        <item x="207"/>
        <item x="387"/>
        <item x="23"/>
        <item x="48"/>
        <item x="423"/>
        <item x="518"/>
        <item x="378"/>
        <item x="8"/>
        <item x="70"/>
        <item x="523"/>
        <item x="375"/>
        <item x="380"/>
        <item x="272"/>
        <item x="398"/>
        <item x="431"/>
        <item x="312"/>
        <item x="156"/>
        <item x="144"/>
        <item x="459"/>
        <item x="151"/>
        <item x="514"/>
        <item x="45"/>
        <item x="350"/>
        <item x="318"/>
        <item x="193"/>
        <item x="343"/>
        <item x="105"/>
        <item x="470"/>
        <item x="376"/>
        <item x="205"/>
        <item x="220"/>
        <item x="71"/>
        <item x="460"/>
        <item x="154"/>
        <item x="335"/>
        <item x="321"/>
        <item x="291"/>
        <item x="36"/>
        <item x="100"/>
        <item x="22"/>
        <item x="122"/>
        <item x="330"/>
        <item x="506"/>
        <item x="353"/>
        <item x="363"/>
        <item x="266"/>
        <item x="28"/>
        <item x="150"/>
        <item x="344"/>
        <item x="31"/>
        <item x="17"/>
        <item x="357"/>
        <item x="432"/>
        <item x="371"/>
        <item x="241"/>
        <item x="399"/>
        <item x="404"/>
        <item x="94"/>
        <item x="212"/>
        <item x="361"/>
        <item x="462"/>
        <item x="444"/>
        <item x="395"/>
        <item x="264"/>
        <item x="327"/>
        <item x="132"/>
        <item x="253"/>
        <item x="295"/>
        <item x="146"/>
        <item x="251"/>
        <item x="428"/>
        <item x="340"/>
        <item x="388"/>
        <item x="261"/>
        <item x="129"/>
        <item x="461"/>
        <item x="249"/>
        <item x="522"/>
        <item x="430"/>
        <item x="238"/>
        <item x="130"/>
        <item x="484"/>
        <item x="347"/>
        <item x="79"/>
        <item x="443"/>
        <item x="20"/>
        <item x="121"/>
        <item x="409"/>
        <item x="265"/>
        <item x="374"/>
        <item x="219"/>
        <item x="78"/>
        <item x="367"/>
        <item x="441"/>
        <item x="333"/>
        <item x="366"/>
        <item x="190"/>
        <item x="222"/>
        <item x="163"/>
        <item x="92"/>
        <item x="300"/>
        <item x="13"/>
        <item x="359"/>
        <item x="283"/>
        <item x="147"/>
        <item x="21"/>
        <item x="124"/>
        <item x="57"/>
        <item x="323"/>
        <item x="171"/>
        <item x="6"/>
        <item x="326"/>
        <item x="101"/>
        <item x="37"/>
        <item x="319"/>
        <item x="235"/>
        <item x="345"/>
        <item x="82"/>
        <item x="384"/>
        <item x="143"/>
        <item x="316"/>
        <item x="165"/>
        <item x="206"/>
        <item x="307"/>
        <item x="87"/>
        <item x="368"/>
        <item x="331"/>
        <item x="449"/>
        <item x="508"/>
        <item x="496"/>
        <item x="339"/>
        <item x="161"/>
        <item x="385"/>
        <item x="358"/>
        <item x="242"/>
        <item x="501"/>
        <item x="187"/>
        <item x="377"/>
        <item x="342"/>
        <item x="476"/>
        <item x="293"/>
        <item x="237"/>
        <item x="465"/>
        <item x="67"/>
        <item x="181"/>
        <item x="328"/>
        <item x="372"/>
        <item x="437"/>
        <item x="490"/>
        <item x="278"/>
        <item x="216"/>
        <item x="119"/>
        <item x="60"/>
        <item x="516"/>
        <item x="512"/>
        <item x="281"/>
        <item x="313"/>
        <item x="91"/>
        <item x="454"/>
        <item x="211"/>
        <item x="504"/>
        <item x="280"/>
        <item x="348"/>
        <item x="457"/>
        <item x="16"/>
        <item x="448"/>
        <item x="14"/>
        <item x="85"/>
        <item x="227"/>
        <item x="141"/>
        <item x="337"/>
        <item x="322"/>
        <item x="109"/>
        <item x="223"/>
        <item x="32"/>
        <item x="515"/>
        <item x="382"/>
        <item x="226"/>
        <item x="2"/>
        <item x="269"/>
        <item x="469"/>
        <item x="488"/>
        <item x="250"/>
        <item x="480"/>
        <item x="421"/>
        <item x="455"/>
        <item x="447"/>
        <item x="75"/>
        <item x="198"/>
        <item x="86"/>
        <item x="62"/>
        <item x="288"/>
        <item x="270"/>
        <item x="525"/>
        <item x="282"/>
        <item x="391"/>
        <item x="463"/>
        <item x="417"/>
        <item x="418"/>
        <item x="453"/>
        <item x="4"/>
        <item x="72"/>
        <item x="175"/>
        <item x="210"/>
        <item x="136"/>
        <item x="517"/>
        <item x="467"/>
        <item x="34"/>
        <item x="239"/>
        <item x="41"/>
        <item x="139"/>
        <item x="433"/>
        <item x="160"/>
        <item x="503"/>
        <item x="115"/>
        <item x="232"/>
        <item x="243"/>
        <item x="473"/>
        <item x="107"/>
        <item x="495"/>
        <item x="487"/>
        <item x="471"/>
        <item x="18"/>
        <item x="26"/>
        <item x="15"/>
        <item x="7"/>
        <item x="422"/>
        <item x="183"/>
        <item x="475"/>
        <item x="102"/>
        <item x="179"/>
        <item x="44"/>
        <item x="83"/>
        <item x="325"/>
        <item x="247"/>
        <item x="182"/>
        <item x="209"/>
        <item x="133"/>
        <item x="468"/>
        <item x="170"/>
        <item x="284"/>
        <item x="338"/>
        <item x="370"/>
        <item x="305"/>
        <item x="225"/>
        <item x="52"/>
        <item x="373"/>
        <item x="434"/>
        <item x="466"/>
        <item x="277"/>
        <item x="362"/>
        <item x="436"/>
        <item x="407"/>
        <item x="510"/>
        <item x="299"/>
        <item x="244"/>
        <item x="511"/>
        <item x="128"/>
        <item x="310"/>
        <item x="188"/>
        <item x="464"/>
        <item x="185"/>
        <item x="131"/>
        <item x="405"/>
        <item x="112"/>
        <item x="355"/>
        <item x="49"/>
        <item x="158"/>
        <item x="311"/>
        <item x="416"/>
        <item x="386"/>
        <item x="275"/>
        <item x="456"/>
        <item x="55"/>
        <item x="168"/>
        <item x="178"/>
        <item x="189"/>
        <item x="35"/>
        <item x="221"/>
        <item x="74"/>
        <item x="458"/>
        <item x="519"/>
        <item x="95"/>
        <item x="438"/>
        <item x="402"/>
        <item x="10"/>
        <item x="383"/>
        <item x="451"/>
        <item x="80"/>
        <item x="381"/>
        <item x="248"/>
        <item x="524"/>
        <item x="68"/>
        <item x="317"/>
        <item x="125"/>
        <item x="65"/>
        <item x="482"/>
        <item x="0"/>
        <item x="149"/>
        <item x="177"/>
        <item x="111"/>
        <item x="279"/>
        <item x="379"/>
        <item x="410"/>
        <item x="406"/>
        <item x="208"/>
        <item x="393"/>
        <item x="450"/>
        <item t="default"/>
      </items>
    </pivotField>
    <pivotField dataField="1" multipleItemSelectionAllowed="1" showAll="0">
      <items count="51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t="default"/>
      </items>
    </pivotField>
    <pivotField showAll="0"/>
    <pivotField multipleItemSelectionAllowed="1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Order Quantity" fld="4" subtotal="count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C1847-CD46-EB44-80F2-9D3A58655443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AZ7" firstHeaderRow="1" firstDataRow="2" firstDataCol="1"/>
  <pivotFields count="7"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27">
        <item x="43"/>
        <item x="30"/>
        <item x="84"/>
        <item x="40"/>
        <item x="413"/>
        <item x="479"/>
        <item x="396"/>
        <item x="252"/>
        <item x="513"/>
        <item x="116"/>
        <item x="452"/>
        <item x="274"/>
        <item x="352"/>
        <item x="306"/>
        <item x="412"/>
        <item x="224"/>
        <item x="69"/>
        <item x="126"/>
        <item x="260"/>
        <item x="53"/>
        <item x="123"/>
        <item x="346"/>
        <item x="440"/>
        <item x="184"/>
        <item x="499"/>
        <item x="56"/>
        <item x="415"/>
        <item x="369"/>
        <item x="411"/>
        <item x="176"/>
        <item x="477"/>
        <item x="262"/>
        <item x="324"/>
        <item x="332"/>
        <item x="99"/>
        <item x="408"/>
        <item x="142"/>
        <item x="360"/>
        <item x="442"/>
        <item x="59"/>
        <item x="267"/>
        <item x="336"/>
        <item x="301"/>
        <item x="491"/>
        <item x="245"/>
        <item x="258"/>
        <item x="214"/>
        <item x="289"/>
        <item x="403"/>
        <item x="489"/>
        <item x="285"/>
        <item x="502"/>
        <item x="520"/>
        <item x="401"/>
        <item x="290"/>
        <item x="292"/>
        <item x="54"/>
        <item x="167"/>
        <item x="494"/>
        <item x="152"/>
        <item x="228"/>
        <item x="302"/>
        <item x="231"/>
        <item x="230"/>
        <item x="446"/>
        <item x="365"/>
        <item x="192"/>
        <item x="33"/>
        <item x="234"/>
        <item x="349"/>
        <item x="259"/>
        <item x="199"/>
        <item x="195"/>
        <item x="254"/>
        <item x="29"/>
        <item x="11"/>
        <item x="103"/>
        <item x="397"/>
        <item x="66"/>
        <item x="296"/>
        <item x="273"/>
        <item x="90"/>
        <item x="46"/>
        <item x="77"/>
        <item x="287"/>
        <item x="186"/>
        <item x="47"/>
        <item x="246"/>
        <item x="483"/>
        <item x="505"/>
        <item x="42"/>
        <item x="478"/>
        <item x="137"/>
        <item x="73"/>
        <item x="427"/>
        <item x="38"/>
        <item x="429"/>
        <item x="364"/>
        <item x="63"/>
        <item x="303"/>
        <item x="110"/>
        <item x="351"/>
        <item x="493"/>
        <item x="39"/>
        <item x="297"/>
        <item x="229"/>
        <item x="113"/>
        <item x="481"/>
        <item x="138"/>
        <item x="5"/>
        <item x="162"/>
        <item x="474"/>
        <item x="400"/>
        <item x="93"/>
        <item x="439"/>
        <item x="148"/>
        <item x="497"/>
        <item x="320"/>
        <item x="500"/>
        <item x="256"/>
        <item x="390"/>
        <item x="204"/>
        <item x="106"/>
        <item x="257"/>
        <item x="114"/>
        <item x="104"/>
        <item x="233"/>
        <item x="174"/>
        <item x="389"/>
        <item x="486"/>
        <item x="218"/>
        <item x="173"/>
        <item x="12"/>
        <item x="81"/>
        <item x="215"/>
        <item x="61"/>
        <item x="217"/>
        <item x="200"/>
        <item x="419"/>
        <item x="25"/>
        <item x="197"/>
        <item x="309"/>
        <item x="394"/>
        <item x="118"/>
        <item x="166"/>
        <item x="155"/>
        <item x="51"/>
        <item x="191"/>
        <item x="98"/>
        <item x="426"/>
        <item x="145"/>
        <item x="127"/>
        <item x="194"/>
        <item x="425"/>
        <item x="76"/>
        <item x="58"/>
        <item x="97"/>
        <item x="314"/>
        <item x="392"/>
        <item x="164"/>
        <item x="341"/>
        <item x="117"/>
        <item x="89"/>
        <item x="445"/>
        <item x="88"/>
        <item x="414"/>
        <item x="24"/>
        <item x="169"/>
        <item x="329"/>
        <item x="286"/>
        <item x="498"/>
        <item x="27"/>
        <item x="213"/>
        <item x="255"/>
        <item x="472"/>
        <item x="180"/>
        <item x="507"/>
        <item x="140"/>
        <item x="485"/>
        <item x="424"/>
        <item x="196"/>
        <item x="298"/>
        <item x="19"/>
        <item x="240"/>
        <item x="172"/>
        <item x="268"/>
        <item x="202"/>
        <item x="157"/>
        <item x="203"/>
        <item x="1"/>
        <item x="420"/>
        <item x="120"/>
        <item x="159"/>
        <item x="356"/>
        <item x="276"/>
        <item x="294"/>
        <item x="9"/>
        <item x="315"/>
        <item x="263"/>
        <item x="135"/>
        <item x="308"/>
        <item x="108"/>
        <item x="492"/>
        <item x="3"/>
        <item x="236"/>
        <item x="134"/>
        <item x="153"/>
        <item x="509"/>
        <item x="354"/>
        <item x="435"/>
        <item x="64"/>
        <item x="50"/>
        <item x="96"/>
        <item x="271"/>
        <item x="334"/>
        <item x="304"/>
        <item x="521"/>
        <item x="201"/>
        <item x="207"/>
        <item x="387"/>
        <item x="23"/>
        <item x="48"/>
        <item x="423"/>
        <item x="518"/>
        <item x="378"/>
        <item x="8"/>
        <item x="70"/>
        <item x="523"/>
        <item x="375"/>
        <item x="380"/>
        <item x="272"/>
        <item x="398"/>
        <item x="431"/>
        <item x="312"/>
        <item x="156"/>
        <item x="144"/>
        <item x="459"/>
        <item x="151"/>
        <item x="514"/>
        <item x="45"/>
        <item x="350"/>
        <item x="318"/>
        <item x="193"/>
        <item x="343"/>
        <item x="105"/>
        <item x="470"/>
        <item x="376"/>
        <item x="205"/>
        <item x="220"/>
        <item x="71"/>
        <item x="460"/>
        <item x="154"/>
        <item x="335"/>
        <item x="321"/>
        <item x="291"/>
        <item x="36"/>
        <item x="100"/>
        <item x="22"/>
        <item x="122"/>
        <item x="330"/>
        <item x="506"/>
        <item x="353"/>
        <item x="363"/>
        <item x="266"/>
        <item x="28"/>
        <item x="150"/>
        <item x="344"/>
        <item x="31"/>
        <item x="17"/>
        <item x="357"/>
        <item x="432"/>
        <item x="371"/>
        <item x="241"/>
        <item x="399"/>
        <item x="404"/>
        <item x="94"/>
        <item x="212"/>
        <item x="361"/>
        <item x="462"/>
        <item x="444"/>
        <item x="395"/>
        <item x="264"/>
        <item x="327"/>
        <item x="132"/>
        <item x="253"/>
        <item x="295"/>
        <item x="146"/>
        <item x="251"/>
        <item x="428"/>
        <item x="340"/>
        <item x="388"/>
        <item x="261"/>
        <item x="129"/>
        <item x="461"/>
        <item x="249"/>
        <item x="522"/>
        <item x="430"/>
        <item x="238"/>
        <item x="130"/>
        <item x="484"/>
        <item x="347"/>
        <item x="79"/>
        <item x="443"/>
        <item x="20"/>
        <item x="121"/>
        <item x="409"/>
        <item x="265"/>
        <item x="374"/>
        <item x="219"/>
        <item x="78"/>
        <item x="367"/>
        <item x="441"/>
        <item x="333"/>
        <item x="366"/>
        <item x="190"/>
        <item x="222"/>
        <item x="163"/>
        <item x="92"/>
        <item x="300"/>
        <item x="13"/>
        <item x="359"/>
        <item x="283"/>
        <item x="147"/>
        <item x="21"/>
        <item x="124"/>
        <item x="57"/>
        <item x="323"/>
        <item x="171"/>
        <item x="6"/>
        <item x="326"/>
        <item x="101"/>
        <item x="37"/>
        <item x="319"/>
        <item x="235"/>
        <item x="345"/>
        <item x="82"/>
        <item x="384"/>
        <item x="143"/>
        <item x="316"/>
        <item x="165"/>
        <item x="206"/>
        <item x="307"/>
        <item x="87"/>
        <item x="368"/>
        <item x="331"/>
        <item x="449"/>
        <item x="508"/>
        <item x="496"/>
        <item x="339"/>
        <item x="161"/>
        <item x="385"/>
        <item x="358"/>
        <item x="242"/>
        <item x="501"/>
        <item x="187"/>
        <item x="377"/>
        <item x="342"/>
        <item x="476"/>
        <item x="293"/>
        <item x="237"/>
        <item x="465"/>
        <item x="67"/>
        <item x="181"/>
        <item x="328"/>
        <item x="372"/>
        <item x="437"/>
        <item x="490"/>
        <item x="278"/>
        <item x="216"/>
        <item x="119"/>
        <item x="60"/>
        <item x="516"/>
        <item x="512"/>
        <item x="281"/>
        <item x="313"/>
        <item x="91"/>
        <item x="454"/>
        <item x="211"/>
        <item x="504"/>
        <item x="280"/>
        <item x="348"/>
        <item x="457"/>
        <item x="16"/>
        <item x="448"/>
        <item x="14"/>
        <item x="85"/>
        <item x="227"/>
        <item x="141"/>
        <item x="337"/>
        <item x="322"/>
        <item x="109"/>
        <item x="223"/>
        <item x="32"/>
        <item x="515"/>
        <item x="382"/>
        <item x="226"/>
        <item x="2"/>
        <item x="269"/>
        <item x="469"/>
        <item x="488"/>
        <item x="250"/>
        <item x="480"/>
        <item x="421"/>
        <item x="455"/>
        <item x="447"/>
        <item x="75"/>
        <item x="198"/>
        <item x="86"/>
        <item x="62"/>
        <item x="288"/>
        <item x="270"/>
        <item x="525"/>
        <item x="282"/>
        <item x="391"/>
        <item x="463"/>
        <item x="417"/>
        <item x="418"/>
        <item x="453"/>
        <item x="4"/>
        <item x="72"/>
        <item x="175"/>
        <item x="210"/>
        <item x="136"/>
        <item x="517"/>
        <item x="467"/>
        <item x="34"/>
        <item x="239"/>
        <item x="41"/>
        <item x="139"/>
        <item x="433"/>
        <item x="160"/>
        <item x="503"/>
        <item x="115"/>
        <item x="232"/>
        <item x="243"/>
        <item x="473"/>
        <item x="107"/>
        <item x="495"/>
        <item x="487"/>
        <item x="471"/>
        <item x="18"/>
        <item x="26"/>
        <item x="15"/>
        <item x="7"/>
        <item x="422"/>
        <item x="183"/>
        <item x="475"/>
        <item x="102"/>
        <item x="179"/>
        <item x="44"/>
        <item x="83"/>
        <item x="325"/>
        <item x="247"/>
        <item x="182"/>
        <item x="209"/>
        <item x="133"/>
        <item x="468"/>
        <item x="170"/>
        <item x="284"/>
        <item x="338"/>
        <item x="370"/>
        <item x="305"/>
        <item x="225"/>
        <item x="52"/>
        <item x="373"/>
        <item x="434"/>
        <item x="466"/>
        <item x="277"/>
        <item x="362"/>
        <item x="436"/>
        <item x="407"/>
        <item x="510"/>
        <item x="299"/>
        <item x="244"/>
        <item x="511"/>
        <item x="128"/>
        <item x="310"/>
        <item x="188"/>
        <item x="464"/>
        <item x="185"/>
        <item x="131"/>
        <item x="405"/>
        <item x="112"/>
        <item x="355"/>
        <item x="49"/>
        <item x="158"/>
        <item x="311"/>
        <item x="416"/>
        <item x="386"/>
        <item x="275"/>
        <item x="456"/>
        <item x="55"/>
        <item x="168"/>
        <item x="178"/>
        <item x="189"/>
        <item x="35"/>
        <item x="221"/>
        <item x="74"/>
        <item x="458"/>
        <item x="519"/>
        <item x="95"/>
        <item x="438"/>
        <item x="402"/>
        <item x="10"/>
        <item x="383"/>
        <item x="451"/>
        <item x="80"/>
        <item x="381"/>
        <item x="248"/>
        <item x="524"/>
        <item x="68"/>
        <item x="317"/>
        <item x="125"/>
        <item x="65"/>
        <item x="482"/>
        <item x="0"/>
        <item x="149"/>
        <item x="177"/>
        <item x="111"/>
        <item x="279"/>
        <item x="379"/>
        <item x="410"/>
        <item x="406"/>
        <item x="208"/>
        <item x="393"/>
        <item x="450"/>
        <item t="default"/>
      </items>
    </pivotField>
    <pivotField axis="axisCol" dataField="1" multipleItemSelectionAllowed="1" showAll="0">
      <items count="51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t="default"/>
      </items>
    </pivotField>
    <pivotField showAll="0"/>
    <pivotField axis="axisRow" multipleItemSelectionAllowed="1" showAll="0">
      <items count="5">
        <item h="1" x="0"/>
        <item x="1"/>
        <item h="1" x="2"/>
        <item h="1" x="3"/>
        <item t="default"/>
      </items>
    </pivotField>
  </pivotFields>
  <rowFields count="1">
    <field x="6"/>
  </rowFields>
  <rowItems count="2">
    <i>
      <x v="1"/>
    </i>
    <i t="grand">
      <x/>
    </i>
  </rowItems>
  <colFields count="1">
    <field x="4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Count of Order Quantity" fld="4" subtotal="count" baseField="0" baseItem="0"/>
  </dataFields>
  <formats count="4">
    <format dxfId="6">
      <pivotArea outline="0" collapsedLevelsAreSubtotals="1" fieldPosition="0"/>
    </format>
    <format dxfId="5">
      <pivotArea outline="0" collapsedLevelsAreSubtotals="1" fieldPosition="0">
        <references count="1">
          <reference field="4" count="1" selected="0">
            <x v="35"/>
          </reference>
        </references>
      </pivotArea>
    </format>
    <format dxfId="4">
      <pivotArea type="topRight" dataOnly="0" labelOnly="1" outline="0" offset="AI1" fieldPosition="0"/>
    </format>
    <format dxfId="3">
      <pivotArea dataOnly="0" labelOnly="1" fieldPosition="0">
        <references count="1">
          <reference field="4" count="1">
            <x v="3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857A7-0424-2B4F-9B1C-ADC1842AC8E1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7"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527">
        <item x="43"/>
        <item x="30"/>
        <item x="84"/>
        <item x="40"/>
        <item x="413"/>
        <item x="479"/>
        <item x="396"/>
        <item x="252"/>
        <item x="513"/>
        <item x="116"/>
        <item x="452"/>
        <item x="274"/>
        <item x="352"/>
        <item x="306"/>
        <item x="412"/>
        <item x="224"/>
        <item x="69"/>
        <item x="126"/>
        <item x="260"/>
        <item x="53"/>
        <item x="123"/>
        <item x="346"/>
        <item x="440"/>
        <item x="184"/>
        <item x="499"/>
        <item x="56"/>
        <item x="415"/>
        <item x="369"/>
        <item x="411"/>
        <item x="176"/>
        <item x="477"/>
        <item x="262"/>
        <item x="324"/>
        <item x="332"/>
        <item x="99"/>
        <item x="408"/>
        <item x="142"/>
        <item x="360"/>
        <item x="442"/>
        <item x="59"/>
        <item x="267"/>
        <item x="336"/>
        <item x="301"/>
        <item x="491"/>
        <item x="245"/>
        <item x="258"/>
        <item x="214"/>
        <item x="289"/>
        <item x="403"/>
        <item x="489"/>
        <item x="285"/>
        <item x="502"/>
        <item x="520"/>
        <item x="401"/>
        <item x="290"/>
        <item x="292"/>
        <item x="54"/>
        <item x="167"/>
        <item x="494"/>
        <item x="152"/>
        <item x="228"/>
        <item x="302"/>
        <item x="231"/>
        <item x="230"/>
        <item x="446"/>
        <item x="365"/>
        <item x="192"/>
        <item x="33"/>
        <item x="234"/>
        <item x="349"/>
        <item x="259"/>
        <item x="199"/>
        <item x="195"/>
        <item x="254"/>
        <item x="29"/>
        <item x="11"/>
        <item x="103"/>
        <item x="397"/>
        <item x="66"/>
        <item x="296"/>
        <item x="273"/>
        <item x="90"/>
        <item x="46"/>
        <item x="77"/>
        <item x="287"/>
        <item x="186"/>
        <item x="47"/>
        <item x="246"/>
        <item x="483"/>
        <item x="505"/>
        <item x="42"/>
        <item x="478"/>
        <item x="137"/>
        <item x="73"/>
        <item x="427"/>
        <item x="38"/>
        <item x="429"/>
        <item x="364"/>
        <item x="63"/>
        <item x="303"/>
        <item x="110"/>
        <item x="351"/>
        <item x="493"/>
        <item x="39"/>
        <item x="297"/>
        <item x="229"/>
        <item x="113"/>
        <item x="481"/>
        <item x="138"/>
        <item x="5"/>
        <item x="162"/>
        <item x="474"/>
        <item x="400"/>
        <item x="93"/>
        <item x="439"/>
        <item x="148"/>
        <item x="497"/>
        <item x="320"/>
        <item x="500"/>
        <item x="256"/>
        <item x="390"/>
        <item x="204"/>
        <item x="106"/>
        <item x="257"/>
        <item x="114"/>
        <item x="104"/>
        <item x="233"/>
        <item x="174"/>
        <item x="389"/>
        <item x="486"/>
        <item x="218"/>
        <item x="173"/>
        <item x="12"/>
        <item x="81"/>
        <item x="215"/>
        <item x="61"/>
        <item x="217"/>
        <item x="200"/>
        <item x="419"/>
        <item x="25"/>
        <item x="197"/>
        <item x="309"/>
        <item x="394"/>
        <item x="118"/>
        <item x="166"/>
        <item x="155"/>
        <item x="51"/>
        <item x="191"/>
        <item x="98"/>
        <item x="426"/>
        <item x="145"/>
        <item x="127"/>
        <item x="194"/>
        <item x="425"/>
        <item x="76"/>
        <item x="58"/>
        <item x="97"/>
        <item x="314"/>
        <item x="392"/>
        <item x="164"/>
        <item x="341"/>
        <item x="117"/>
        <item x="89"/>
        <item x="445"/>
        <item x="88"/>
        <item x="414"/>
        <item x="24"/>
        <item x="169"/>
        <item x="329"/>
        <item x="286"/>
        <item x="498"/>
        <item x="27"/>
        <item x="213"/>
        <item x="255"/>
        <item x="472"/>
        <item x="180"/>
        <item x="507"/>
        <item x="140"/>
        <item x="485"/>
        <item x="424"/>
        <item x="196"/>
        <item x="298"/>
        <item x="19"/>
        <item x="240"/>
        <item x="172"/>
        <item x="268"/>
        <item x="202"/>
        <item x="157"/>
        <item x="203"/>
        <item x="1"/>
        <item x="420"/>
        <item x="120"/>
        <item x="159"/>
        <item x="356"/>
        <item x="276"/>
        <item x="294"/>
        <item x="9"/>
        <item x="315"/>
        <item x="263"/>
        <item x="135"/>
        <item x="308"/>
        <item x="108"/>
        <item x="492"/>
        <item x="3"/>
        <item x="236"/>
        <item x="134"/>
        <item x="153"/>
        <item x="509"/>
        <item x="354"/>
        <item x="435"/>
        <item x="64"/>
        <item x="50"/>
        <item x="96"/>
        <item x="271"/>
        <item x="334"/>
        <item x="304"/>
        <item x="521"/>
        <item x="201"/>
        <item x="207"/>
        <item x="387"/>
        <item x="23"/>
        <item x="48"/>
        <item x="423"/>
        <item x="518"/>
        <item x="378"/>
        <item x="8"/>
        <item x="70"/>
        <item x="523"/>
        <item x="375"/>
        <item x="380"/>
        <item x="272"/>
        <item x="398"/>
        <item x="431"/>
        <item x="312"/>
        <item x="156"/>
        <item x="144"/>
        <item x="459"/>
        <item x="151"/>
        <item x="514"/>
        <item x="45"/>
        <item x="350"/>
        <item x="318"/>
        <item x="193"/>
        <item x="343"/>
        <item x="105"/>
        <item x="470"/>
        <item x="376"/>
        <item x="205"/>
        <item x="220"/>
        <item x="71"/>
        <item x="460"/>
        <item x="154"/>
        <item x="335"/>
        <item x="321"/>
        <item x="291"/>
        <item x="36"/>
        <item x="100"/>
        <item x="22"/>
        <item x="122"/>
        <item x="330"/>
        <item x="506"/>
        <item x="353"/>
        <item x="363"/>
        <item x="266"/>
        <item x="28"/>
        <item x="150"/>
        <item x="344"/>
        <item x="31"/>
        <item x="17"/>
        <item x="357"/>
        <item x="432"/>
        <item x="371"/>
        <item x="241"/>
        <item x="399"/>
        <item x="404"/>
        <item x="94"/>
        <item x="212"/>
        <item x="361"/>
        <item x="462"/>
        <item x="444"/>
        <item x="395"/>
        <item x="264"/>
        <item x="327"/>
        <item x="132"/>
        <item x="253"/>
        <item x="295"/>
        <item x="146"/>
        <item x="251"/>
        <item x="428"/>
        <item x="340"/>
        <item x="388"/>
        <item x="261"/>
        <item x="129"/>
        <item x="461"/>
        <item x="249"/>
        <item x="522"/>
        <item x="430"/>
        <item x="238"/>
        <item x="130"/>
        <item x="484"/>
        <item x="347"/>
        <item x="79"/>
        <item x="443"/>
        <item x="20"/>
        <item x="121"/>
        <item x="409"/>
        <item x="265"/>
        <item x="374"/>
        <item x="219"/>
        <item x="78"/>
        <item x="367"/>
        <item x="441"/>
        <item x="333"/>
        <item x="366"/>
        <item x="190"/>
        <item x="222"/>
        <item x="163"/>
        <item x="92"/>
        <item x="300"/>
        <item x="13"/>
        <item x="359"/>
        <item x="283"/>
        <item x="147"/>
        <item x="21"/>
        <item x="124"/>
        <item x="57"/>
        <item x="323"/>
        <item x="171"/>
        <item x="6"/>
        <item x="326"/>
        <item x="101"/>
        <item x="37"/>
        <item x="319"/>
        <item x="235"/>
        <item x="345"/>
        <item x="82"/>
        <item x="384"/>
        <item x="143"/>
        <item x="316"/>
        <item x="165"/>
        <item x="206"/>
        <item x="307"/>
        <item x="87"/>
        <item x="368"/>
        <item x="331"/>
        <item x="449"/>
        <item x="508"/>
        <item x="496"/>
        <item x="339"/>
        <item x="161"/>
        <item x="385"/>
        <item x="358"/>
        <item x="242"/>
        <item x="501"/>
        <item x="187"/>
        <item x="377"/>
        <item x="342"/>
        <item x="476"/>
        <item x="293"/>
        <item x="237"/>
        <item x="465"/>
        <item x="67"/>
        <item x="181"/>
        <item x="328"/>
        <item x="372"/>
        <item x="437"/>
        <item x="490"/>
        <item x="278"/>
        <item x="216"/>
        <item x="119"/>
        <item x="60"/>
        <item x="516"/>
        <item x="512"/>
        <item x="281"/>
        <item x="313"/>
        <item x="91"/>
        <item x="454"/>
        <item x="211"/>
        <item x="504"/>
        <item x="280"/>
        <item x="348"/>
        <item x="457"/>
        <item x="16"/>
        <item x="448"/>
        <item x="14"/>
        <item x="85"/>
        <item x="227"/>
        <item x="141"/>
        <item x="337"/>
        <item x="322"/>
        <item x="109"/>
        <item x="223"/>
        <item x="32"/>
        <item x="515"/>
        <item x="382"/>
        <item x="226"/>
        <item x="2"/>
        <item x="269"/>
        <item x="469"/>
        <item x="488"/>
        <item x="250"/>
        <item x="480"/>
        <item x="421"/>
        <item x="455"/>
        <item x="447"/>
        <item x="75"/>
        <item x="198"/>
        <item x="86"/>
        <item x="62"/>
        <item x="288"/>
        <item x="270"/>
        <item x="525"/>
        <item x="282"/>
        <item x="391"/>
        <item x="463"/>
        <item x="417"/>
        <item x="418"/>
        <item x="453"/>
        <item x="4"/>
        <item x="72"/>
        <item x="175"/>
        <item x="210"/>
        <item x="136"/>
        <item x="517"/>
        <item x="467"/>
        <item x="34"/>
        <item x="239"/>
        <item x="41"/>
        <item x="139"/>
        <item x="433"/>
        <item x="160"/>
        <item x="503"/>
        <item x="115"/>
        <item x="232"/>
        <item x="243"/>
        <item x="473"/>
        <item x="107"/>
        <item x="495"/>
        <item x="487"/>
        <item x="471"/>
        <item x="18"/>
        <item x="26"/>
        <item x="15"/>
        <item x="7"/>
        <item x="422"/>
        <item x="183"/>
        <item x="475"/>
        <item x="102"/>
        <item x="179"/>
        <item x="44"/>
        <item x="83"/>
        <item x="325"/>
        <item x="247"/>
        <item x="182"/>
        <item x="209"/>
        <item x="133"/>
        <item x="468"/>
        <item x="170"/>
        <item x="284"/>
        <item x="338"/>
        <item x="370"/>
        <item x="305"/>
        <item x="225"/>
        <item x="52"/>
        <item x="373"/>
        <item x="434"/>
        <item x="466"/>
        <item x="277"/>
        <item x="362"/>
        <item x="436"/>
        <item x="407"/>
        <item x="510"/>
        <item x="299"/>
        <item x="244"/>
        <item x="511"/>
        <item x="128"/>
        <item x="310"/>
        <item x="188"/>
        <item x="464"/>
        <item x="185"/>
        <item x="131"/>
        <item x="405"/>
        <item x="112"/>
        <item x="355"/>
        <item x="49"/>
        <item x="158"/>
        <item x="311"/>
        <item x="416"/>
        <item x="386"/>
        <item x="275"/>
        <item x="456"/>
        <item x="55"/>
        <item x="168"/>
        <item x="178"/>
        <item x="189"/>
        <item x="35"/>
        <item x="221"/>
        <item x="74"/>
        <item x="458"/>
        <item x="519"/>
        <item x="95"/>
        <item x="438"/>
        <item x="402"/>
        <item x="10"/>
        <item x="383"/>
        <item x="451"/>
        <item x="80"/>
        <item x="381"/>
        <item x="248"/>
        <item x="524"/>
        <item x="68"/>
        <item x="317"/>
        <item x="125"/>
        <item x="65"/>
        <item x="482"/>
        <item x="0"/>
        <item x="149"/>
        <item x="177"/>
        <item x="111"/>
        <item x="279"/>
        <item x="379"/>
        <item x="410"/>
        <item x="406"/>
        <item x="208"/>
        <item x="393"/>
        <item x="450"/>
        <item t="default"/>
      </items>
    </pivotField>
    <pivotField showAll="0">
      <items count="51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x of Shipping Cost" fld="3" subtotal="max" baseField="0" baseItem="0" numFmtId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A503C-F04D-0746-A71E-3F2E41BF298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7"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>
      <items count="2138">
        <item x="1678"/>
        <item x="1987"/>
        <item x="914"/>
        <item x="1333"/>
        <item x="1280"/>
        <item x="1779"/>
        <item x="1049"/>
        <item x="1437"/>
        <item x="1840"/>
        <item x="411"/>
        <item x="43"/>
        <item x="1773"/>
        <item x="334"/>
        <item x="758"/>
        <item x="878"/>
        <item x="679"/>
        <item x="1638"/>
        <item x="1662"/>
        <item x="630"/>
        <item x="1432"/>
        <item x="482"/>
        <item x="423"/>
        <item x="1683"/>
        <item x="907"/>
        <item x="229"/>
        <item x="1832"/>
        <item x="873"/>
        <item x="1014"/>
        <item x="33"/>
        <item x="102"/>
        <item x="415"/>
        <item x="1205"/>
        <item x="25"/>
        <item x="1309"/>
        <item x="743"/>
        <item x="803"/>
        <item x="799"/>
        <item x="507"/>
        <item x="672"/>
        <item x="1183"/>
        <item x="1910"/>
        <item x="1726"/>
        <item x="950"/>
        <item x="470"/>
        <item x="776"/>
        <item x="1161"/>
        <item x="60"/>
        <item x="1999"/>
        <item x="1720"/>
        <item x="144"/>
        <item x="538"/>
        <item x="2087"/>
        <item x="928"/>
        <item x="1841"/>
        <item x="2085"/>
        <item x="167"/>
        <item x="1759"/>
        <item x="646"/>
        <item x="1577"/>
        <item x="1078"/>
        <item x="1561"/>
        <item x="96"/>
        <item x="1897"/>
        <item x="1294"/>
        <item x="618"/>
        <item x="1232"/>
        <item x="872"/>
        <item x="685"/>
        <item x="149"/>
        <item x="1965"/>
        <item x="1884"/>
        <item x="584"/>
        <item x="1038"/>
        <item x="264"/>
        <item x="272"/>
        <item x="1289"/>
        <item x="983"/>
        <item x="991"/>
        <item x="1079"/>
        <item x="1054"/>
        <item x="1825"/>
        <item x="457"/>
        <item x="179"/>
        <item x="1204"/>
        <item x="189"/>
        <item x="1744"/>
        <item x="403"/>
        <item x="917"/>
        <item x="1103"/>
        <item x="1357"/>
        <item x="596"/>
        <item x="1634"/>
        <item x="1414"/>
        <item x="459"/>
        <item x="1790"/>
        <item x="1693"/>
        <item x="134"/>
        <item x="325"/>
        <item x="937"/>
        <item x="1085"/>
        <item x="671"/>
        <item x="1575"/>
        <item x="401"/>
        <item x="723"/>
        <item x="153"/>
        <item x="44"/>
        <item x="1244"/>
        <item x="1219"/>
        <item x="2118"/>
        <item x="925"/>
        <item x="551"/>
        <item x="1952"/>
        <item x="1570"/>
        <item x="1300"/>
        <item x="1983"/>
        <item x="603"/>
        <item x="162"/>
        <item x="1378"/>
        <item x="1908"/>
        <item x="24"/>
        <item x="1429"/>
        <item x="1287"/>
        <item x="1703"/>
        <item x="1252"/>
        <item x="869"/>
        <item x="1912"/>
        <item x="2095"/>
        <item x="1835"/>
        <item x="1164"/>
        <item x="1707"/>
        <item x="1081"/>
        <item x="2132"/>
        <item x="2113"/>
        <item x="690"/>
        <item x="306"/>
        <item x="240"/>
        <item x="1534"/>
        <item x="204"/>
        <item x="88"/>
        <item x="1108"/>
        <item x="84"/>
        <item x="326"/>
        <item x="1407"/>
        <item x="1682"/>
        <item x="1730"/>
        <item x="962"/>
        <item x="1050"/>
        <item x="588"/>
        <item x="589"/>
        <item x="1914"/>
        <item x="982"/>
        <item x="1100"/>
        <item x="976"/>
        <item x="678"/>
        <item x="1117"/>
        <item x="1240"/>
        <item x="2073"/>
        <item x="1905"/>
        <item x="760"/>
        <item x="1458"/>
        <item x="572"/>
        <item x="1314"/>
        <item x="1827"/>
        <item x="823"/>
        <item x="1656"/>
        <item x="259"/>
        <item x="107"/>
        <item x="1383"/>
        <item x="555"/>
        <item x="318"/>
        <item x="667"/>
        <item x="602"/>
        <item x="680"/>
        <item x="1418"/>
        <item x="1065"/>
        <item x="1900"/>
        <item x="1336"/>
        <item x="1801"/>
        <item x="1956"/>
        <item x="324"/>
        <item x="1980"/>
        <item x="911"/>
        <item x="1951"/>
        <item x="1617"/>
        <item x="425"/>
        <item x="2117"/>
        <item x="1751"/>
        <item x="1341"/>
        <item x="892"/>
        <item x="677"/>
        <item x="1428"/>
        <item x="1463"/>
        <item x="1456"/>
        <item x="1917"/>
        <item x="1325"/>
        <item x="1722"/>
        <item x="986"/>
        <item x="1075"/>
        <item x="2070"/>
        <item x="546"/>
        <item x="1811"/>
        <item x="1527"/>
        <item x="18"/>
        <item x="69"/>
        <item x="1283"/>
        <item x="231"/>
        <item x="169"/>
        <item x="1990"/>
        <item x="1530"/>
        <item x="1613"/>
        <item x="244"/>
        <item x="2040"/>
        <item x="329"/>
        <item x="535"/>
        <item x="330"/>
        <item x="1275"/>
        <item x="752"/>
        <item x="2089"/>
        <item x="643"/>
        <item x="1176"/>
        <item x="1941"/>
        <item x="1195"/>
        <item x="131"/>
        <item x="1940"/>
        <item x="578"/>
        <item x="971"/>
        <item x="974"/>
        <item x="1742"/>
        <item x="1335"/>
        <item x="855"/>
        <item x="1174"/>
        <item x="719"/>
        <item x="745"/>
        <item x="621"/>
        <item x="733"/>
        <item x="270"/>
        <item x="852"/>
        <item x="1311"/>
        <item x="1450"/>
        <item x="834"/>
        <item x="440"/>
        <item x="1745"/>
        <item x="2126"/>
        <item x="1250"/>
        <item x="1813"/>
        <item x="433"/>
        <item x="1626"/>
        <item x="1216"/>
        <item x="750"/>
        <item x="1528"/>
        <item x="874"/>
        <item x="1080"/>
        <item x="2065"/>
        <item x="2005"/>
        <item x="1938"/>
        <item x="103"/>
        <item x="478"/>
        <item x="1597"/>
        <item x="46"/>
        <item x="1868"/>
        <item x="490"/>
        <item x="1304"/>
        <item x="1478"/>
        <item x="699"/>
        <item x="1492"/>
        <item x="28"/>
        <item x="720"/>
        <item x="1947"/>
        <item x="441"/>
        <item x="323"/>
        <item x="2090"/>
        <item x="1001"/>
        <item x="193"/>
        <item x="1417"/>
        <item x="1734"/>
        <item x="1087"/>
        <item x="298"/>
        <item x="1408"/>
        <item x="765"/>
        <item x="303"/>
        <item x="1535"/>
        <item x="862"/>
        <item x="1192"/>
        <item x="1005"/>
        <item x="57"/>
        <item x="147"/>
        <item x="1047"/>
        <item x="1892"/>
        <item x="791"/>
        <item x="1237"/>
        <item x="85"/>
        <item x="795"/>
        <item x="686"/>
        <item x="1126"/>
        <item x="2076"/>
        <item x="2012"/>
        <item x="479"/>
        <item x="2031"/>
        <item x="778"/>
        <item x="1995"/>
        <item x="598"/>
        <item x="1970"/>
        <item x="1562"/>
        <item x="1334"/>
        <item x="1071"/>
        <item x="909"/>
        <item x="1500"/>
        <item x="1"/>
        <item x="310"/>
        <item x="281"/>
        <item x="1788"/>
        <item x="2038"/>
        <item x="391"/>
        <item x="1258"/>
        <item x="722"/>
        <item x="1881"/>
        <item x="793"/>
        <item x="1821"/>
        <item x="1052"/>
        <item x="2128"/>
        <item x="2017"/>
        <item x="1349"/>
        <item x="118"/>
        <item x="1696"/>
        <item x="639"/>
        <item x="1948"/>
        <item x="1496"/>
        <item x="1249"/>
        <item x="42"/>
        <item x="1281"/>
        <item x="816"/>
        <item x="1652"/>
        <item x="703"/>
        <item x="716"/>
        <item x="205"/>
        <item x="182"/>
        <item x="405"/>
        <item x="139"/>
        <item x="1105"/>
        <item x="1238"/>
        <item x="1110"/>
        <item x="1190"/>
        <item x="1508"/>
        <item x="1040"/>
        <item x="1749"/>
        <item x="359"/>
        <item x="717"/>
        <item x="2110"/>
        <item x="1973"/>
        <item x="1837"/>
        <item x="901"/>
        <item x="561"/>
        <item x="1150"/>
        <item x="1689"/>
        <item x="1098"/>
        <item x="1058"/>
        <item x="1009"/>
        <item x="1856"/>
        <item x="1934"/>
        <item x="541"/>
        <item x="197"/>
        <item x="1260"/>
        <item x="1141"/>
        <item x="932"/>
        <item x="155"/>
        <item x="402"/>
        <item x="1858"/>
        <item x="1083"/>
        <item x="414"/>
        <item x="1471"/>
        <item x="825"/>
        <item x="32"/>
        <item x="502"/>
        <item x="1082"/>
        <item x="865"/>
        <item x="161"/>
        <item x="1037"/>
        <item x="1786"/>
        <item x="1766"/>
        <item x="1446"/>
        <item x="708"/>
        <item x="1643"/>
        <item x="627"/>
        <item x="1215"/>
        <item x="41"/>
        <item x="867"/>
        <item x="2013"/>
        <item x="676"/>
        <item x="658"/>
        <item x="1876"/>
        <item x="351"/>
        <item x="1685"/>
        <item x="999"/>
        <item x="1495"/>
        <item x="1220"/>
        <item x="528"/>
        <item x="1441"/>
        <item x="1851"/>
        <item x="1975"/>
        <item x="1394"/>
        <item x="698"/>
        <item x="1725"/>
        <item x="2028"/>
        <item x="390"/>
        <item x="1558"/>
        <item x="320"/>
        <item x="154"/>
        <item x="1067"/>
        <item x="1714"/>
        <item x="617"/>
        <item x="894"/>
        <item x="1520"/>
        <item x="1794"/>
        <item x="152"/>
        <item x="227"/>
        <item x="1210"/>
        <item x="744"/>
        <item x="544"/>
        <item x="477"/>
        <item x="732"/>
        <item x="276"/>
        <item x="484"/>
        <item x="657"/>
        <item x="1915"/>
        <item x="1248"/>
        <item x="522"/>
        <item x="636"/>
        <item x="1046"/>
        <item x="187"/>
        <item x="1134"/>
        <item x="1422"/>
        <item x="1000"/>
        <item x="480"/>
        <item x="1578"/>
        <item x="574"/>
        <item x="2053"/>
        <item x="448"/>
        <item x="1584"/>
        <item x="1308"/>
        <item x="2055"/>
        <item x="777"/>
        <item x="36"/>
        <item x="1062"/>
        <item x="2014"/>
        <item x="577"/>
        <item x="132"/>
        <item x="857"/>
        <item x="988"/>
        <item x="362"/>
        <item x="1381"/>
        <item x="1571"/>
        <item x="654"/>
        <item x="1273"/>
        <item x="1279"/>
        <item x="628"/>
        <item x="664"/>
        <item x="638"/>
        <item x="631"/>
        <item x="1159"/>
        <item x="1064"/>
        <item x="141"/>
        <item x="1966"/>
        <item x="279"/>
        <item x="1036"/>
        <item x="436"/>
        <item x="1651"/>
        <item x="992"/>
        <item x="1390"/>
        <item x="689"/>
        <item x="1142"/>
        <item x="1599"/>
        <item x="1182"/>
        <item x="345"/>
        <item x="1181"/>
        <item x="1888"/>
        <item x="943"/>
        <item x="1717"/>
        <item x="995"/>
        <item x="896"/>
        <item x="223"/>
        <item x="104"/>
        <item x="1388"/>
        <item x="1797"/>
        <item x="188"/>
        <item x="645"/>
        <item x="1705"/>
        <item x="1962"/>
        <item x="539"/>
        <item x="808"/>
        <item x="520"/>
        <item x="2041"/>
        <item x="376"/>
        <item x="1379"/>
        <item x="343"/>
        <item x="1415"/>
        <item x="569"/>
        <item x="375"/>
        <item x="1928"/>
        <item x="331"/>
        <item x="1880"/>
        <item x="39"/>
        <item x="1533"/>
        <item x="21"/>
        <item x="393"/>
        <item x="924"/>
        <item x="576"/>
        <item x="1356"/>
        <item x="1588"/>
        <item x="79"/>
        <item x="1029"/>
        <item x="1175"/>
        <item x="91"/>
        <item x="858"/>
        <item x="1879"/>
        <item x="2054"/>
        <item x="1842"/>
        <item x="111"/>
        <item x="1455"/>
        <item x="1926"/>
        <item x="140"/>
        <item x="1013"/>
        <item x="1601"/>
        <item x="289"/>
        <item x="1434"/>
        <item x="1982"/>
        <item x="497"/>
        <item x="1229"/>
        <item x="610"/>
        <item x="789"/>
        <item x="20"/>
        <item x="821"/>
        <item x="934"/>
        <item x="1540"/>
        <item x="1180"/>
        <item x="754"/>
        <item x="1984"/>
        <item x="2026"/>
        <item x="2106"/>
        <item x="494"/>
        <item x="1118"/>
        <item x="1296"/>
        <item x="626"/>
        <item x="969"/>
        <item x="498"/>
        <item x="1157"/>
        <item x="1337"/>
        <item x="59"/>
        <item x="1375"/>
        <item x="1484"/>
        <item x="863"/>
        <item x="1594"/>
        <item x="176"/>
        <item x="2102"/>
        <item x="1861"/>
        <item x="1721"/>
        <item x="591"/>
        <item x="968"/>
        <item x="1504"/>
        <item x="1564"/>
        <item x="1030"/>
        <item x="504"/>
        <item x="747"/>
        <item x="333"/>
        <item x="1102"/>
        <item x="1671"/>
        <item x="694"/>
        <item x="1627"/>
        <item x="1452"/>
        <item x="1236"/>
        <item x="845"/>
        <item x="1893"/>
        <item x="407"/>
        <item x="771"/>
        <item x="1225"/>
        <item x="1865"/>
        <item x="1239"/>
        <item x="5"/>
        <item x="1011"/>
        <item x="80"/>
        <item x="1277"/>
        <item x="217"/>
        <item x="268"/>
        <item x="68"/>
        <item x="447"/>
        <item x="609"/>
        <item x="1829"/>
        <item x="1266"/>
        <item x="1152"/>
        <item x="1931"/>
        <item x="1327"/>
        <item x="813"/>
        <item x="1342"/>
        <item x="2010"/>
        <item x="51"/>
        <item x="1839"/>
        <item x="377"/>
        <item x="1743"/>
        <item x="347"/>
        <item x="516"/>
        <item x="1462"/>
        <item x="726"/>
        <item x="129"/>
        <item x="216"/>
        <item x="1089"/>
        <item x="1436"/>
        <item x="2044"/>
        <item x="779"/>
        <item x="805"/>
        <item x="814"/>
        <item x="1807"/>
        <item x="918"/>
        <item x="1028"/>
        <item x="1768"/>
        <item x="1072"/>
        <item x="545"/>
        <item x="2009"/>
        <item x="993"/>
        <item x="124"/>
        <item x="730"/>
        <item x="1008"/>
        <item x="1719"/>
        <item x="1454"/>
        <item x="670"/>
        <item x="1715"/>
        <item x="1128"/>
        <item x="612"/>
        <item x="489"/>
        <item x="92"/>
        <item x="1431"/>
        <item x="1507"/>
        <item x="1949"/>
        <item x="879"/>
        <item x="168"/>
        <item x="297"/>
        <item x="956"/>
        <item x="1490"/>
        <item x="2052"/>
        <item x="846"/>
        <item x="2081"/>
        <item x="1539"/>
        <item x="462"/>
        <item x="1850"/>
        <item x="328"/>
        <item x="196"/>
        <item x="1360"/>
        <item x="1251"/>
        <item x="951"/>
        <item x="989"/>
        <item x="1781"/>
        <item x="984"/>
        <item x="160"/>
        <item x="1890"/>
        <item x="1553"/>
        <item x="1863"/>
        <item x="128"/>
        <item x="2067"/>
        <item x="1173"/>
        <item x="115"/>
        <item x="1143"/>
        <item x="1606"/>
        <item x="1883"/>
        <item x="1849"/>
        <item x="721"/>
        <item x="180"/>
        <item x="1339"/>
        <item x="1977"/>
        <item x="34"/>
        <item x="1391"/>
        <item x="998"/>
        <item x="1639"/>
        <item x="236"/>
        <item x="613"/>
        <item x="997"/>
        <item x="1371"/>
        <item x="1017"/>
        <item x="1954"/>
        <item x="761"/>
        <item x="583"/>
        <item x="286"/>
        <item x="1380"/>
        <item x="797"/>
        <item x="831"/>
        <item x="237"/>
        <item x="1580"/>
        <item x="2105"/>
        <item x="1365"/>
        <item x="1808"/>
        <item x="1255"/>
        <item x="1907"/>
        <item x="1330"/>
        <item x="1107"/>
        <item x="884"/>
        <item x="499"/>
        <item x="2084"/>
        <item x="927"/>
        <item x="445"/>
        <item x="210"/>
        <item x="332"/>
        <item x="1425"/>
        <item x="731"/>
        <item x="372"/>
        <item x="2119"/>
        <item x="782"/>
        <item x="1560"/>
        <item x="1007"/>
        <item x="1817"/>
        <item x="1642"/>
        <item x="781"/>
        <item x="56"/>
        <item x="293"/>
        <item x="1933"/>
        <item x="1026"/>
        <item x="1843"/>
        <item x="1960"/>
        <item x="1515"/>
        <item x="1166"/>
        <item x="194"/>
        <item x="1929"/>
        <item x="1847"/>
        <item x="1321"/>
        <item x="1716"/>
        <item x="110"/>
        <item x="192"/>
        <item x="1045"/>
        <item x="751"/>
        <item x="1494"/>
        <item x="2133"/>
        <item x="2021"/>
        <item x="1131"/>
        <item x="1969"/>
        <item x="599"/>
        <item x="1331"/>
        <item x="1831"/>
        <item x="996"/>
        <item x="449"/>
        <item x="772"/>
        <item x="1677"/>
        <item x="1262"/>
        <item x="1206"/>
        <item x="519"/>
        <item x="1860"/>
        <item x="629"/>
        <item x="2062"/>
        <item x="1619"/>
        <item x="1197"/>
        <item x="243"/>
        <item x="1316"/>
        <item x="256"/>
        <item x="1899"/>
        <item x="354"/>
        <item x="1630"/>
        <item x="1623"/>
        <item x="567"/>
        <item x="1363"/>
        <item x="468"/>
        <item x="481"/>
        <item x="2051"/>
        <item x="1198"/>
        <item x="307"/>
        <item x="1023"/>
        <item x="977"/>
        <item x="1297"/>
        <item x="1755"/>
        <item x="741"/>
        <item x="113"/>
        <item x="1795"/>
        <item x="1650"/>
        <item x="592"/>
        <item x="1972"/>
        <item x="707"/>
        <item x="1889"/>
        <item x="800"/>
        <item x="50"/>
        <item x="305"/>
        <item x="175"/>
        <item x="746"/>
        <item x="1991"/>
        <item x="843"/>
        <item x="1179"/>
        <item x="1748"/>
        <item x="206"/>
        <item x="1663"/>
        <item x="1270"/>
        <item x="566"/>
        <item x="739"/>
        <item x="635"/>
        <item x="623"/>
        <item x="1542"/>
        <item x="215"/>
        <item x="1957"/>
        <item x="1976"/>
        <item x="1318"/>
        <item x="1221"/>
        <item x="517"/>
        <item x="1362"/>
        <item x="224"/>
        <item x="1493"/>
        <item x="1091"/>
        <item x="697"/>
        <item x="1521"/>
        <item x="939"/>
        <item x="469"/>
        <item x="1809"/>
        <item x="201"/>
        <item x="1461"/>
        <item x="8"/>
        <item x="738"/>
        <item x="985"/>
        <item x="432"/>
        <item x="2103"/>
        <item x="1669"/>
        <item x="888"/>
        <item x="506"/>
        <item x="98"/>
        <item x="1593"/>
        <item x="1698"/>
        <item x="382"/>
        <item x="199"/>
        <item x="1399"/>
        <item x="933"/>
        <item x="1873"/>
        <item x="734"/>
        <item x="1018"/>
        <item x="311"/>
        <item x="133"/>
        <item x="1438"/>
        <item x="840"/>
        <item x="2122"/>
        <item x="787"/>
        <item x="90"/>
        <item x="422"/>
        <item x="1299"/>
        <item x="616"/>
        <item x="1120"/>
        <item x="661"/>
        <item x="788"/>
        <item x="116"/>
        <item x="994"/>
        <item x="1903"/>
        <item x="1010"/>
        <item x="1898"/>
        <item x="1020"/>
        <item x="527"/>
        <item x="1369"/>
        <item x="1039"/>
        <item x="1711"/>
        <item x="526"/>
        <item x="2030"/>
        <item x="1697"/>
        <item x="681"/>
        <item x="157"/>
        <item x="774"/>
        <item x="357"/>
        <item x="2004"/>
        <item x="641"/>
        <item x="1230"/>
        <item x="1401"/>
        <item x="500"/>
        <item x="1936"/>
        <item x="1514"/>
        <item x="1887"/>
        <item x="1317"/>
        <item x="1870"/>
        <item x="593"/>
        <item x="891"/>
        <item x="1498"/>
        <item x="633"/>
        <item x="2049"/>
        <item x="1442"/>
        <item x="455"/>
        <item x="1310"/>
        <item x="1271"/>
        <item x="2037"/>
        <item x="1111"/>
        <item x="235"/>
        <item x="23"/>
        <item x="1532"/>
        <item x="1538"/>
        <item x="1767"/>
        <item x="261"/>
        <item x="1147"/>
        <item x="979"/>
        <item x="417"/>
        <item x="1718"/>
        <item x="1735"/>
        <item x="1541"/>
        <item x="1780"/>
        <item x="1756"/>
        <item x="1012"/>
        <item x="1679"/>
        <item x="1385"/>
        <item x="183"/>
        <item x="624"/>
        <item x="864"/>
        <item x="1583"/>
        <item x="2068"/>
        <item x="1589"/>
        <item x="1665"/>
        <item x="647"/>
        <item x="252"/>
        <item x="77"/>
        <item x="1347"/>
        <item x="1867"/>
        <item x="26"/>
        <item x="1106"/>
        <item x="1404"/>
        <item x="650"/>
        <item x="100"/>
        <item x="1687"/>
        <item x="420"/>
        <item x="1629"/>
        <item x="1203"/>
        <item x="1974"/>
        <item x="1909"/>
        <item x="1522"/>
        <item x="427"/>
        <item x="1069"/>
        <item x="1700"/>
        <item x="853"/>
        <item x="573"/>
        <item x="117"/>
        <item x="404"/>
        <item x="366"/>
        <item x="419"/>
        <item x="780"/>
        <item x="1163"/>
        <item x="254"/>
        <item x="2056"/>
        <item x="1846"/>
        <item x="652"/>
        <item x="1997"/>
        <item x="135"/>
        <item x="356"/>
        <item x="542"/>
        <item x="263"/>
        <item x="2108"/>
        <item x="86"/>
        <item x="1728"/>
        <item x="912"/>
        <item x="1724"/>
        <item x="718"/>
        <item x="773"/>
        <item x="312"/>
        <item x="1340"/>
        <item x="1059"/>
        <item x="72"/>
        <item x="1655"/>
        <item x="958"/>
        <item x="807"/>
        <item x="1233"/>
        <item x="74"/>
        <item x="1994"/>
        <item x="1823"/>
        <item x="1132"/>
        <item x="895"/>
        <item x="463"/>
        <item x="1154"/>
        <item x="242"/>
        <item x="1501"/>
        <item x="1922"/>
        <item x="1235"/>
        <item x="802"/>
        <item x="338"/>
        <item x="386"/>
        <item x="921"/>
        <item x="1306"/>
        <item x="1559"/>
        <item x="1444"/>
        <item x="125"/>
        <item x="1919"/>
        <item x="89"/>
        <item x="642"/>
        <item x="827"/>
        <item x="1845"/>
        <item x="473"/>
        <item x="1869"/>
        <item x="2032"/>
        <item x="518"/>
        <item x="1228"/>
        <item x="1942"/>
        <item x="164"/>
        <item x="1479"/>
        <item x="1920"/>
        <item x="1777"/>
        <item x="1653"/>
        <item x="1998"/>
        <item x="1453"/>
        <item x="1592"/>
        <item x="1609"/>
        <item x="1474"/>
        <item x="1775"/>
        <item x="523"/>
        <item x="385"/>
        <item x="1199"/>
        <item x="6"/>
        <item x="2120"/>
        <item x="271"/>
        <item x="620"/>
        <item x="1130"/>
        <item x="2074"/>
        <item x="1769"/>
        <item x="1373"/>
        <item x="253"/>
        <item x="1328"/>
        <item x="904"/>
        <item x="1591"/>
        <item x="1291"/>
        <item x="981"/>
        <item x="412"/>
        <item x="95"/>
        <item x="1257"/>
        <item x="1421"/>
        <item x="1602"/>
        <item x="564"/>
        <item x="828"/>
        <item x="1815"/>
        <item x="1771"/>
        <item x="682"/>
        <item x="543"/>
        <item x="2006"/>
        <item x="870"/>
        <item x="514"/>
        <item x="55"/>
        <item x="1871"/>
        <item x="1063"/>
        <item x="1690"/>
        <item x="1866"/>
        <item x="1076"/>
        <item x="1286"/>
        <item x="374"/>
        <item x="299"/>
        <item x="1207"/>
        <item x="120"/>
        <item x="1191"/>
        <item x="1770"/>
        <item x="668"/>
        <item x="1787"/>
        <item x="568"/>
        <item x="829"/>
        <item x="251"/>
        <item x="1405"/>
        <item x="818"/>
        <item x="525"/>
        <item x="585"/>
        <item x="488"/>
        <item x="1772"/>
        <item x="1457"/>
        <item x="277"/>
        <item x="1935"/>
        <item x="400"/>
        <item x="71"/>
        <item x="53"/>
        <item x="524"/>
        <item x="876"/>
        <item x="980"/>
        <item x="1660"/>
        <item x="1792"/>
        <item x="1113"/>
        <item x="159"/>
        <item x="833"/>
        <item x="1122"/>
        <item x="304"/>
        <item x="1971"/>
        <item x="1882"/>
        <item x="1353"/>
        <item x="1224"/>
        <item x="416"/>
        <item x="2034"/>
        <item x="1293"/>
        <item x="812"/>
        <item x="1523"/>
        <item x="1303"/>
        <item x="1803"/>
        <item x="1169"/>
        <item x="615"/>
        <item x="964"/>
        <item x="1675"/>
        <item x="936"/>
        <item x="1625"/>
        <item x="317"/>
        <item x="406"/>
        <item x="2022"/>
        <item x="1094"/>
        <item x="173"/>
        <item x="1600"/>
        <item x="1517"/>
        <item x="1996"/>
        <item x="1449"/>
        <item x="597"/>
        <item x="801"/>
        <item x="1694"/>
        <item x="724"/>
        <item x="692"/>
        <item x="653"/>
        <item x="396"/>
        <item x="2111"/>
        <item x="1359"/>
        <item x="1754"/>
        <item x="94"/>
        <item x="1506"/>
        <item x="2112"/>
        <item x="1789"/>
        <item x="1095"/>
        <item x="48"/>
        <item x="1988"/>
        <item x="714"/>
        <item x="728"/>
        <item x="1932"/>
        <item x="1762"/>
        <item x="435"/>
        <item x="1263"/>
        <item x="1187"/>
        <item x="1068"/>
        <item x="491"/>
        <item x="711"/>
        <item x="1486"/>
        <item x="1509"/>
        <item x="1930"/>
        <item x="212"/>
        <item x="1524"/>
        <item x="1033"/>
        <item x="2066"/>
        <item x="1398"/>
        <item x="1658"/>
        <item x="755"/>
        <item x="483"/>
        <item x="1586"/>
        <item x="806"/>
        <item x="712"/>
        <item x="1165"/>
        <item x="1573"/>
        <item x="1896"/>
        <item x="897"/>
        <item x="1468"/>
        <item x="706"/>
        <item x="2011"/>
        <item x="2"/>
        <item x="1267"/>
        <item x="1676"/>
        <item x="549"/>
        <item x="767"/>
        <item x="906"/>
        <item x="1485"/>
        <item x="1706"/>
        <item x="1392"/>
        <item x="764"/>
        <item x="1196"/>
        <item x="2048"/>
        <item x="819"/>
        <item x="961"/>
        <item x="1016"/>
        <item x="530"/>
        <item x="1791"/>
        <item x="847"/>
        <item x="666"/>
        <item x="1799"/>
        <item x="1649"/>
        <item x="1710"/>
        <item x="955"/>
        <item x="851"/>
        <item x="1636"/>
        <item x="949"/>
        <item x="49"/>
        <item x="1544"/>
        <item x="838"/>
        <item x="319"/>
        <item x="1516"/>
        <item x="1268"/>
        <item x="935"/>
        <item x="987"/>
        <item x="1741"/>
        <item x="1119"/>
        <item x="2019"/>
        <item x="352"/>
        <item x="1202"/>
        <item x="2042"/>
        <item x="409"/>
        <item x="184"/>
        <item x="2043"/>
        <item x="349"/>
        <item x="430"/>
        <item x="1253"/>
        <item x="916"/>
        <item x="1894"/>
        <item x="1727"/>
        <item x="353"/>
        <item x="1913"/>
        <item x="336"/>
        <item x="637"/>
        <item x="736"/>
        <item x="1628"/>
        <item x="1139"/>
        <item x="1641"/>
        <item x="40"/>
        <item x="835"/>
        <item x="695"/>
        <item x="1284"/>
        <item x="1121"/>
        <item x="1608"/>
        <item x="582"/>
        <item x="1804"/>
        <item x="1686"/>
        <item x="1227"/>
        <item x="1681"/>
        <item x="1370"/>
        <item x="1512"/>
        <item x="431"/>
        <item x="1607"/>
        <item x="944"/>
        <item x="2078"/>
        <item x="207"/>
        <item x="54"/>
        <item x="1737"/>
        <item x="1855"/>
        <item x="1731"/>
        <item x="1738"/>
        <item x="52"/>
        <item x="363"/>
        <item x="1346"/>
        <item x="1412"/>
        <item x="2008"/>
        <item x="875"/>
        <item x="1955"/>
        <item x="1834"/>
        <item x="768"/>
        <item x="737"/>
        <item x="1616"/>
        <item x="213"/>
        <item x="379"/>
        <item x="1473"/>
        <item x="871"/>
        <item x="250"/>
        <item x="559"/>
        <item x="1472"/>
        <item x="1674"/>
        <item x="640"/>
        <item x="247"/>
        <item x="1002"/>
        <item x="106"/>
        <item x="1699"/>
        <item x="625"/>
        <item x="1624"/>
        <item x="2020"/>
        <item x="368"/>
        <item x="1343"/>
        <item x="1073"/>
        <item x="282"/>
        <item x="1162"/>
        <item x="2135"/>
        <item x="579"/>
        <item x="887"/>
        <item x="249"/>
        <item x="2002"/>
        <item x="1844"/>
        <item x="451"/>
        <item x="648"/>
        <item x="1556"/>
        <item x="1292"/>
        <item x="1269"/>
        <item x="1566"/>
        <item x="1605"/>
        <item x="1822"/>
        <item x="727"/>
        <item x="1350"/>
        <item x="1301"/>
        <item x="3"/>
        <item x="2088"/>
        <item x="454"/>
        <item x="1305"/>
        <item x="1313"/>
        <item x="1254"/>
        <item x="1637"/>
        <item x="2121"/>
        <item x="1060"/>
        <item x="434"/>
        <item x="501"/>
        <item x="713"/>
        <item x="300"/>
        <item x="849"/>
        <item x="1265"/>
        <item x="1595"/>
        <item x="292"/>
        <item x="696"/>
        <item x="1298"/>
        <item x="66"/>
        <item x="1732"/>
        <item x="709"/>
        <item x="335"/>
        <item x="1406"/>
        <item x="255"/>
        <item x="342"/>
        <item x="1208"/>
        <item x="553"/>
        <item x="766"/>
        <item x="2061"/>
        <item x="1536"/>
        <item x="11"/>
        <item x="2058"/>
        <item x="960"/>
        <item x="1818"/>
        <item x="172"/>
        <item x="82"/>
        <item x="315"/>
        <item x="1384"/>
        <item x="700"/>
        <item x="1352"/>
        <item x="1657"/>
        <item x="112"/>
        <item x="1426"/>
        <item x="1911"/>
        <item x="824"/>
        <item x="2097"/>
        <item x="1548"/>
        <item x="1096"/>
        <item x="966"/>
        <item x="1246"/>
        <item x="521"/>
        <item x="953"/>
        <item x="868"/>
        <item x="150"/>
        <item x="903"/>
        <item x="230"/>
        <item x="673"/>
        <item x="1943"/>
        <item x="854"/>
        <item x="83"/>
        <item x="1684"/>
        <item x="119"/>
        <item x="1704"/>
        <item x="395"/>
        <item x="467"/>
        <item x="1302"/>
        <item x="228"/>
        <item x="575"/>
        <item x="1218"/>
        <item x="809"/>
        <item x="810"/>
        <item x="1986"/>
        <item x="296"/>
        <item x="1189"/>
        <item x="1526"/>
        <item x="632"/>
        <item x="532"/>
        <item x="1820"/>
        <item x="285"/>
        <item x="267"/>
        <item x="1285"/>
        <item x="948"/>
        <item x="1019"/>
        <item x="1587"/>
        <item x="860"/>
        <item x="1138"/>
        <item x="369"/>
        <item x="1902"/>
        <item x="22"/>
        <item x="492"/>
        <item x="919"/>
        <item x="2063"/>
        <item x="1824"/>
        <item x="1796"/>
        <item x="622"/>
        <item x="1581"/>
        <item x="1006"/>
        <item x="910"/>
        <item x="426"/>
        <item x="1782"/>
        <item x="957"/>
        <item x="1133"/>
        <item x="1502"/>
        <item x="614"/>
        <item x="965"/>
        <item x="316"/>
        <item x="1234"/>
        <item x="1386"/>
        <item x="1403"/>
        <item x="1918"/>
        <item x="655"/>
        <item x="1099"/>
        <item x="1927"/>
        <item x="1361"/>
        <item x="437"/>
        <item x="1003"/>
        <item x="691"/>
        <item x="70"/>
        <item x="1757"/>
        <item x="861"/>
        <item x="218"/>
        <item x="866"/>
        <item x="763"/>
        <item x="1483"/>
        <item x="748"/>
        <item x="178"/>
        <item x="1056"/>
        <item x="29"/>
        <item x="2057"/>
        <item x="1272"/>
        <item x="503"/>
        <item x="2047"/>
        <item x="1852"/>
        <item x="1035"/>
        <item x="364"/>
        <item x="63"/>
        <item x="1763"/>
        <item x="608"/>
        <item x="1247"/>
        <item x="1618"/>
        <item x="371"/>
        <item x="1549"/>
        <item x="1765"/>
        <item x="619"/>
        <item x="1640"/>
        <item x="384"/>
        <item x="1376"/>
        <item x="1104"/>
        <item x="1034"/>
        <item x="1793"/>
        <item x="1172"/>
        <item x="877"/>
        <item x="515"/>
        <item x="554"/>
        <item x="1242"/>
        <item x="262"/>
        <item x="1158"/>
        <item x="604"/>
        <item x="1282"/>
        <item x="1290"/>
        <item x="1427"/>
        <item x="341"/>
        <item x="241"/>
        <item x="1024"/>
        <item x="466"/>
        <item x="1469"/>
        <item x="2072"/>
        <item x="265"/>
        <item x="1015"/>
        <item x="220"/>
        <item x="370"/>
        <item x="148"/>
        <item x="394"/>
        <item x="99"/>
        <item x="397"/>
        <item x="1061"/>
        <item x="684"/>
        <item x="284"/>
        <item x="1112"/>
        <item x="952"/>
        <item x="2127"/>
        <item x="496"/>
        <item x="1367"/>
        <item x="1416"/>
        <item x="1958"/>
        <item x="2115"/>
        <item x="837"/>
        <item x="142"/>
        <item x="1410"/>
        <item x="105"/>
        <item x="2024"/>
        <item x="571"/>
        <item x="1713"/>
        <item x="1574"/>
        <item x="1950"/>
        <item x="246"/>
        <item x="1989"/>
        <item x="248"/>
        <item x="1129"/>
        <item x="1836"/>
        <item x="1925"/>
        <item x="1750"/>
        <item x="1066"/>
        <item x="9"/>
        <item x="1424"/>
        <item x="1097"/>
        <item x="660"/>
        <item x="581"/>
        <item x="1622"/>
        <item x="174"/>
        <item x="537"/>
        <item x="121"/>
        <item x="1114"/>
        <item x="1109"/>
        <item x="1582"/>
        <item x="186"/>
        <item x="1374"/>
        <item x="257"/>
        <item x="1739"/>
        <item x="848"/>
        <item x="1758"/>
        <item x="970"/>
        <item x="1140"/>
        <item x="1944"/>
        <item x="439"/>
        <item x="512"/>
        <item x="460"/>
        <item x="902"/>
        <item x="1411"/>
        <item x="1491"/>
        <item x="145"/>
        <item x="1774"/>
        <item x="1645"/>
        <item x="380"/>
        <item x="1475"/>
        <item x="269"/>
        <item x="729"/>
        <item x="1764"/>
        <item x="859"/>
        <item x="1194"/>
        <item x="287"/>
        <item x="1709"/>
        <item x="266"/>
        <item x="1093"/>
        <item x="1953"/>
        <item x="314"/>
        <item x="2033"/>
        <item x="1051"/>
        <item x="2016"/>
        <item x="1395"/>
        <item x="62"/>
        <item x="2130"/>
        <item x="65"/>
        <item x="1603"/>
        <item x="2107"/>
        <item x="1979"/>
        <item x="2039"/>
        <item x="1027"/>
        <item x="2029"/>
        <item x="899"/>
        <item x="785"/>
        <item x="76"/>
        <item x="166"/>
        <item x="275"/>
        <item x="1086"/>
        <item x="923"/>
        <item x="1460"/>
        <item x="842"/>
        <item x="1959"/>
        <item x="97"/>
        <item x="662"/>
        <item x="81"/>
        <item x="822"/>
        <item x="900"/>
        <item x="442"/>
        <item x="1155"/>
        <item x="1332"/>
        <item x="1092"/>
        <item x="2015"/>
        <item x="1261"/>
        <item x="1184"/>
        <item x="1245"/>
        <item x="832"/>
        <item x="1546"/>
        <item x="239"/>
        <item x="1344"/>
        <item x="309"/>
        <item x="1701"/>
        <item x="1598"/>
        <item x="1569"/>
        <item x="2093"/>
        <item x="1891"/>
        <item x="2018"/>
        <item x="815"/>
        <item x="753"/>
        <item x="790"/>
        <item x="2027"/>
        <item x="410"/>
        <item x="1041"/>
        <item x="17"/>
        <item x="1752"/>
        <item x="1666"/>
        <item x="959"/>
        <item x="942"/>
        <item x="1518"/>
        <item x="1993"/>
        <item x="1396"/>
        <item x="1802"/>
        <item x="1555"/>
        <item x="1978"/>
        <item x="1798"/>
        <item x="2069"/>
        <item x="1278"/>
        <item x="486"/>
        <item x="1044"/>
        <item x="1783"/>
        <item x="1647"/>
        <item x="302"/>
        <item x="2129"/>
        <item x="1217"/>
        <item x="344"/>
        <item x="64"/>
        <item x="12"/>
        <item x="651"/>
        <item x="1604"/>
        <item x="941"/>
        <item x="1319"/>
        <item x="15"/>
        <item x="1505"/>
        <item x="1723"/>
        <item x="1805"/>
        <item x="594"/>
        <item x="634"/>
        <item x="1213"/>
        <item x="2050"/>
        <item x="238"/>
        <item x="232"/>
        <item x="1222"/>
        <item x="1413"/>
        <item x="367"/>
        <item x="1830"/>
        <item x="2114"/>
        <item x="2060"/>
        <item x="1243"/>
        <item x="775"/>
        <item x="735"/>
        <item x="450"/>
        <item x="990"/>
        <item x="171"/>
        <item x="792"/>
        <item x="920"/>
        <item x="1511"/>
        <item x="946"/>
        <item x="137"/>
        <item x="1440"/>
        <item x="841"/>
        <item x="1160"/>
        <item x="1146"/>
        <item x="556"/>
        <item x="1366"/>
        <item x="151"/>
        <item x="337"/>
        <item x="885"/>
        <item x="75"/>
        <item x="1364"/>
        <item x="1680"/>
        <item x="931"/>
        <item x="225"/>
        <item x="1615"/>
        <item x="1055"/>
        <item x="674"/>
        <item x="836"/>
        <item x="505"/>
        <item x="1968"/>
        <item x="1761"/>
        <item x="644"/>
        <item x="1895"/>
        <item x="715"/>
        <item x="1125"/>
        <item x="73"/>
        <item x="1529"/>
        <item x="2134"/>
        <item x="978"/>
        <item x="1358"/>
        <item x="1151"/>
        <item x="1276"/>
        <item x="770"/>
        <item x="346"/>
        <item x="13"/>
        <item x="1137"/>
        <item x="2001"/>
        <item x="1488"/>
        <item x="611"/>
        <item x="47"/>
        <item x="158"/>
        <item x="1531"/>
        <item x="2075"/>
        <item x="1833"/>
        <item x="1923"/>
        <item x="1692"/>
        <item x="1904"/>
        <item x="2046"/>
        <item x="1185"/>
        <item x="1814"/>
        <item x="1312"/>
        <item x="2071"/>
        <item x="1901"/>
        <item x="327"/>
        <item x="1136"/>
        <item x="138"/>
        <item x="1875"/>
        <item x="1800"/>
        <item x="1838"/>
        <item x="565"/>
        <item x="905"/>
        <item x="945"/>
        <item x="1042"/>
        <item x="1557"/>
        <item x="600"/>
        <item x="1939"/>
        <item x="339"/>
        <item x="798"/>
        <item x="1519"/>
        <item x="348"/>
        <item x="1088"/>
        <item x="1025"/>
        <item x="1819"/>
        <item x="413"/>
        <item x="1048"/>
        <item x="1351"/>
        <item x="1937"/>
        <item x="1864"/>
        <item x="198"/>
        <item x="1503"/>
        <item x="1241"/>
        <item x="2000"/>
        <item x="534"/>
        <item x="195"/>
        <item x="474"/>
        <item x="1816"/>
        <item x="1168"/>
        <item x="308"/>
        <item x="2098"/>
        <item x="1733"/>
        <item x="1482"/>
        <item x="1022"/>
        <item x="1547"/>
        <item x="2123"/>
        <item x="1554"/>
        <item x="163"/>
        <item x="1612"/>
        <item x="605"/>
        <item x="245"/>
        <item x="226"/>
        <item x="508"/>
        <item x="114"/>
        <item x="429"/>
        <item x="820"/>
        <item x="493"/>
        <item x="1784"/>
        <item x="749"/>
        <item x="2104"/>
        <item x="1231"/>
        <item x="2125"/>
        <item x="1435"/>
        <item x="1070"/>
        <item x="214"/>
        <item x="122"/>
        <item x="560"/>
        <item x="143"/>
        <item x="1402"/>
        <item x="1223"/>
        <item x="1322"/>
        <item x="1419"/>
        <item x="1924"/>
        <item x="1084"/>
        <item x="456"/>
        <item x="383"/>
        <item x="1338"/>
        <item x="1451"/>
        <item x="817"/>
        <item x="1746"/>
        <item x="954"/>
        <item x="399"/>
        <item x="889"/>
        <item x="2083"/>
        <item x="1393"/>
        <item x="922"/>
        <item x="1877"/>
        <item x="1747"/>
        <item x="1226"/>
        <item x="1631"/>
        <item x="123"/>
        <item x="930"/>
        <item x="926"/>
        <item x="16"/>
        <item x="260"/>
        <item x="2091"/>
        <item x="595"/>
        <item x="495"/>
        <item x="557"/>
        <item x="531"/>
        <item x="586"/>
        <item x="898"/>
        <item x="1702"/>
        <item x="675"/>
        <item x="693"/>
        <item x="200"/>
        <item x="475"/>
        <item x="533"/>
        <item x="1753"/>
        <item x="1778"/>
        <item x="1621"/>
        <item x="322"/>
        <item x="301"/>
        <item x="1200"/>
        <item x="511"/>
        <item x="783"/>
        <item x="1708"/>
        <item x="913"/>
        <item x="181"/>
        <item x="1409"/>
        <item x="1382"/>
        <item x="1368"/>
        <item x="126"/>
        <item x="701"/>
        <item x="1946"/>
        <item x="1345"/>
        <item x="388"/>
        <item x="418"/>
        <item x="1661"/>
        <item x="1127"/>
        <item x="67"/>
        <item x="1489"/>
        <item x="2099"/>
        <item x="656"/>
        <item x="2059"/>
        <item x="1857"/>
        <item x="1004"/>
        <item x="890"/>
        <item x="61"/>
        <item x="547"/>
        <item x="373"/>
        <item x="972"/>
        <item x="1466"/>
        <item x="274"/>
        <item x="313"/>
        <item x="2079"/>
        <item x="1614"/>
        <item x="87"/>
        <item x="378"/>
        <item x="967"/>
        <item x="1186"/>
        <item x="461"/>
        <item x="273"/>
        <item x="1567"/>
        <item x="1209"/>
        <item x="2086"/>
        <item x="7"/>
        <item x="1459"/>
        <item x="769"/>
        <item x="280"/>
        <item x="1921"/>
        <item x="136"/>
        <item x="291"/>
        <item x="19"/>
        <item x="915"/>
        <item x="14"/>
        <item x="683"/>
        <item x="2064"/>
        <item x="1610"/>
        <item x="725"/>
        <item x="908"/>
        <item x="1464"/>
        <item x="1387"/>
        <item x="1355"/>
        <item x="509"/>
        <item x="2101"/>
        <item x="570"/>
        <item x="1115"/>
        <item x="1648"/>
        <item x="1499"/>
        <item x="1862"/>
        <item x="1596"/>
        <item x="487"/>
        <item x="288"/>
        <item x="893"/>
        <item x="794"/>
        <item x="1964"/>
        <item x="446"/>
        <item x="1212"/>
        <item x="365"/>
        <item x="472"/>
        <item x="587"/>
        <item x="786"/>
        <item x="1433"/>
        <item x="1967"/>
        <item x="1377"/>
        <item x="2045"/>
        <item x="1632"/>
        <item x="146"/>
        <item x="4"/>
        <item x="1465"/>
        <item x="78"/>
        <item x="1667"/>
        <item x="1288"/>
        <item x="550"/>
        <item x="1389"/>
        <item x="2077"/>
        <item x="1148"/>
        <item x="387"/>
        <item x="1170"/>
        <item x="1664"/>
        <item x="465"/>
        <item x="659"/>
        <item x="669"/>
        <item x="756"/>
        <item x="1668"/>
        <item x="2096"/>
        <item x="552"/>
        <item x="1981"/>
        <item x="1307"/>
        <item x="101"/>
        <item x="1193"/>
        <item x="1672"/>
        <item x="1101"/>
        <item x="2007"/>
        <item x="1116"/>
        <item x="177"/>
        <item x="1264"/>
        <item x="536"/>
        <item x="222"/>
        <item x="350"/>
        <item x="1124"/>
        <item x="1859"/>
        <item x="975"/>
        <item x="705"/>
        <item x="1576"/>
        <item x="1201"/>
        <item x="1448"/>
        <item x="1644"/>
        <item x="1372"/>
        <item x="1659"/>
        <item x="940"/>
        <item x="1057"/>
        <item x="938"/>
        <item x="880"/>
        <item x="844"/>
        <item x="1828"/>
        <item x="1214"/>
        <item x="1611"/>
        <item x="1090"/>
        <item x="1053"/>
        <item x="2094"/>
        <item x="702"/>
        <item x="1171"/>
        <item x="1400"/>
        <item x="130"/>
        <item x="1326"/>
        <item x="1430"/>
        <item x="1712"/>
        <item x="548"/>
        <item x="757"/>
        <item x="38"/>
        <item x="424"/>
        <item x="361"/>
        <item x="1487"/>
        <item x="1878"/>
        <item x="830"/>
        <item x="1043"/>
        <item x="190"/>
        <item x="882"/>
        <item x="2003"/>
        <item x="208"/>
        <item x="1323"/>
        <item x="1032"/>
        <item x="108"/>
        <item x="219"/>
        <item x="1021"/>
        <item x="1812"/>
        <item x="1874"/>
        <item x="881"/>
        <item x="2082"/>
        <item x="1691"/>
        <item x="710"/>
        <item x="687"/>
        <item x="294"/>
        <item x="471"/>
        <item x="221"/>
        <item x="45"/>
        <item x="202"/>
        <item x="31"/>
        <item x="1545"/>
        <item x="558"/>
        <item x="590"/>
        <item x="458"/>
        <item x="1853"/>
        <item x="1585"/>
        <item x="704"/>
        <item x="1885"/>
        <item x="389"/>
        <item x="1552"/>
        <item x="1579"/>
        <item x="444"/>
        <item x="485"/>
        <item x="1729"/>
        <item x="1633"/>
        <item x="1806"/>
        <item x="1497"/>
        <item x="2100"/>
        <item x="278"/>
        <item x="392"/>
        <item x="452"/>
        <item x="428"/>
        <item x="1916"/>
        <item x="562"/>
        <item x="1135"/>
        <item x="1167"/>
        <item x="170"/>
        <item x="211"/>
        <item x="340"/>
        <item x="1848"/>
        <item x="408"/>
        <item x="1354"/>
        <item x="10"/>
        <item x="2035"/>
        <item x="886"/>
        <item x="58"/>
        <item x="563"/>
        <item x="1256"/>
        <item x="2116"/>
        <item x="1178"/>
        <item x="1872"/>
        <item x="1785"/>
        <item x="358"/>
        <item x="784"/>
        <item x="1537"/>
        <item x="27"/>
        <item x="1348"/>
        <item x="1329"/>
        <item x="1397"/>
        <item x="443"/>
        <item x="1467"/>
        <item x="1177"/>
        <item x="688"/>
        <item x="607"/>
        <item x="1688"/>
        <item x="476"/>
        <item x="355"/>
        <item x="258"/>
        <item x="1551"/>
        <item x="510"/>
        <item x="209"/>
        <item x="1906"/>
        <item x="421"/>
        <item x="30"/>
        <item x="1810"/>
        <item x="1123"/>
        <item x="1144"/>
        <item x="540"/>
        <item x="2124"/>
        <item x="826"/>
        <item x="796"/>
        <item x="1776"/>
        <item x="1513"/>
        <item x="811"/>
        <item x="513"/>
        <item x="234"/>
        <item x="1568"/>
        <item x="1961"/>
        <item x="1423"/>
        <item x="1274"/>
        <item x="1740"/>
        <item x="1673"/>
        <item x="1149"/>
        <item x="156"/>
        <item x="295"/>
        <item x="1153"/>
        <item x="2080"/>
        <item x="2109"/>
        <item x="2136"/>
        <item x="185"/>
        <item x="1447"/>
        <item x="1590"/>
        <item x="1985"/>
        <item x="2131"/>
        <item x="804"/>
        <item x="1510"/>
        <item x="762"/>
        <item x="2025"/>
        <item x="1481"/>
        <item x="1477"/>
        <item x="1476"/>
        <item x="1886"/>
        <item x="1320"/>
        <item x="1480"/>
        <item x="883"/>
        <item x="1315"/>
        <item x="464"/>
        <item x="1854"/>
        <item x="321"/>
        <item x="93"/>
        <item x="1324"/>
        <item x="1963"/>
        <item x="360"/>
        <item x="453"/>
        <item x="2092"/>
        <item x="37"/>
        <item x="606"/>
        <item x="1074"/>
        <item x="398"/>
        <item x="742"/>
        <item x="438"/>
        <item x="1635"/>
        <item x="963"/>
        <item x="283"/>
        <item x="740"/>
        <item x="127"/>
        <item x="1211"/>
        <item x="1543"/>
        <item x="2023"/>
        <item x="1760"/>
        <item x="191"/>
        <item x="1156"/>
        <item x="1188"/>
        <item x="1470"/>
        <item x="1992"/>
        <item x="1563"/>
        <item x="1670"/>
        <item x="580"/>
        <item x="2036"/>
        <item x="381"/>
        <item x="947"/>
        <item x="1646"/>
        <item x="1695"/>
        <item x="839"/>
        <item x="529"/>
        <item x="1525"/>
        <item x="1565"/>
        <item x="290"/>
        <item x="973"/>
        <item x="1420"/>
        <item x="663"/>
        <item x="1077"/>
        <item x="1945"/>
        <item x="1736"/>
        <item x="0"/>
        <item x="665"/>
        <item x="233"/>
        <item x="1654"/>
        <item x="203"/>
        <item x="1145"/>
        <item x="1295"/>
        <item x="1826"/>
        <item x="1620"/>
        <item x="759"/>
        <item x="850"/>
        <item x="601"/>
        <item x="649"/>
        <item x="1445"/>
        <item x="1572"/>
        <item x="35"/>
        <item x="1443"/>
        <item x="1031"/>
        <item x="1439"/>
        <item x="1550"/>
        <item x="109"/>
        <item x="929"/>
        <item x="856"/>
        <item x="1259"/>
        <item x="165"/>
        <item t="default"/>
      </items>
    </pivotField>
    <pivotField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es" fld="5" subtotal="average" baseField="0" baseItem="0" numFmtId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26D72-DED4-7E46-B57D-CADA8641E66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7">
    <pivotField showAll="0">
      <items count="2154">
        <item x="1431"/>
        <item x="996"/>
        <item x="576"/>
        <item x="1115"/>
        <item x="1873"/>
        <item x="1906"/>
        <item x="1162"/>
        <item x="177"/>
        <item x="770"/>
        <item x="90"/>
        <item x="858"/>
        <item x="1276"/>
        <item x="906"/>
        <item x="1"/>
        <item x="991"/>
        <item x="2023"/>
        <item x="1562"/>
        <item x="1512"/>
        <item x="626"/>
        <item x="330"/>
        <item x="70"/>
        <item x="175"/>
        <item x="947"/>
        <item x="1005"/>
        <item x="214"/>
        <item x="1215"/>
        <item x="213"/>
        <item x="1254"/>
        <item x="1541"/>
        <item x="513"/>
        <item x="536"/>
        <item x="506"/>
        <item x="1371"/>
        <item x="609"/>
        <item x="556"/>
        <item x="606"/>
        <item x="1905"/>
        <item x="2101"/>
        <item x="1480"/>
        <item x="2134"/>
        <item x="1139"/>
        <item x="161"/>
        <item x="538"/>
        <item x="2062"/>
        <item x="169"/>
        <item x="1389"/>
        <item x="1556"/>
        <item x="1412"/>
        <item x="1392"/>
        <item x="1262"/>
        <item x="694"/>
        <item x="1058"/>
        <item x="184"/>
        <item x="630"/>
        <item x="368"/>
        <item x="919"/>
        <item x="171"/>
        <item x="1783"/>
        <item x="1743"/>
        <item x="419"/>
        <item x="760"/>
        <item x="977"/>
        <item x="1952"/>
        <item x="1995"/>
        <item x="574"/>
        <item x="132"/>
        <item x="1083"/>
        <item x="212"/>
        <item x="1862"/>
        <item x="88"/>
        <item x="1267"/>
        <item x="262"/>
        <item x="762"/>
        <item x="732"/>
        <item x="1098"/>
        <item x="838"/>
        <item x="1569"/>
        <item x="1408"/>
        <item x="1759"/>
        <item x="766"/>
        <item x="68"/>
        <item x="535"/>
        <item x="1107"/>
        <item x="110"/>
        <item x="821"/>
        <item x="2092"/>
        <item x="1360"/>
        <item x="562"/>
        <item x="422"/>
        <item x="1505"/>
        <item x="2028"/>
        <item x="1704"/>
        <item x="1443"/>
        <item x="437"/>
        <item x="1660"/>
        <item x="1329"/>
        <item x="1426"/>
        <item x="1798"/>
        <item x="603"/>
        <item x="1746"/>
        <item x="1687"/>
        <item x="1213"/>
        <item x="2141"/>
        <item x="1358"/>
        <item x="1321"/>
        <item x="625"/>
        <item x="1543"/>
        <item x="751"/>
        <item x="1887"/>
        <item x="849"/>
        <item x="2147"/>
        <item x="1536"/>
        <item x="1576"/>
        <item x="2121"/>
        <item x="1048"/>
        <item x="525"/>
        <item x="1081"/>
        <item x="1791"/>
        <item x="1463"/>
        <item x="1527"/>
        <item x="292"/>
        <item x="1661"/>
        <item x="877"/>
        <item x="957"/>
        <item x="1195"/>
        <item x="1097"/>
        <item x="98"/>
        <item x="1090"/>
        <item x="244"/>
        <item x="1771"/>
        <item x="435"/>
        <item x="1038"/>
        <item x="1344"/>
        <item x="1037"/>
        <item x="1243"/>
        <item x="624"/>
        <item x="2050"/>
        <item x="1396"/>
        <item x="549"/>
        <item x="1180"/>
        <item x="1948"/>
        <item x="135"/>
        <item x="1519"/>
        <item x="1938"/>
        <item x="2017"/>
        <item x="1417"/>
        <item x="892"/>
        <item x="1748"/>
        <item x="2014"/>
        <item x="274"/>
        <item x="1263"/>
        <item x="1734"/>
        <item x="911"/>
        <item x="1128"/>
        <item x="1855"/>
        <item x="775"/>
        <item x="1867"/>
        <item x="386"/>
        <item x="1470"/>
        <item x="1891"/>
        <item x="288"/>
        <item x="2146"/>
        <item x="93"/>
        <item x="1419"/>
        <item x="2131"/>
        <item x="420"/>
        <item x="347"/>
        <item x="823"/>
        <item x="1892"/>
        <item x="731"/>
        <item x="245"/>
        <item x="1786"/>
        <item x="1173"/>
        <item x="706"/>
        <item x="515"/>
        <item x="2117"/>
        <item x="1545"/>
        <item x="932"/>
        <item x="1767"/>
        <item x="9"/>
        <item x="21"/>
        <item x="829"/>
        <item x="427"/>
        <item x="1639"/>
        <item x="1675"/>
        <item x="1727"/>
        <item x="275"/>
        <item x="880"/>
        <item x="907"/>
        <item x="251"/>
        <item x="1672"/>
        <item x="1608"/>
        <item x="33"/>
        <item x="440"/>
        <item x="496"/>
        <item x="1181"/>
        <item x="1638"/>
        <item x="221"/>
        <item x="502"/>
        <item x="914"/>
        <item x="1216"/>
        <item x="1785"/>
        <item x="1910"/>
        <item x="2022"/>
        <item x="178"/>
        <item x="1824"/>
        <item x="1337"/>
        <item x="1792"/>
        <item x="529"/>
        <item x="1766"/>
        <item x="1250"/>
        <item x="1881"/>
        <item x="841"/>
        <item x="246"/>
        <item x="488"/>
        <item x="1707"/>
        <item x="2088"/>
        <item x="234"/>
        <item x="79"/>
        <item x="1997"/>
        <item x="1864"/>
        <item x="1154"/>
        <item x="50"/>
        <item x="1812"/>
        <item x="511"/>
        <item x="945"/>
        <item x="690"/>
        <item x="1310"/>
        <item x="1711"/>
        <item x="1035"/>
        <item x="518"/>
        <item x="970"/>
        <item x="553"/>
        <item x="670"/>
        <item x="1307"/>
        <item x="266"/>
        <item x="1256"/>
        <item x="1724"/>
        <item x="1350"/>
        <item x="659"/>
        <item x="478"/>
        <item x="1367"/>
        <item x="592"/>
        <item x="1590"/>
        <item x="1169"/>
        <item x="1778"/>
        <item x="441"/>
        <item x="377"/>
        <item x="1283"/>
        <item x="294"/>
        <item x="202"/>
        <item x="2040"/>
        <item x="860"/>
        <item x="228"/>
        <item x="1942"/>
        <item x="1678"/>
        <item x="599"/>
        <item x="581"/>
        <item x="1352"/>
        <item x="1288"/>
        <item x="379"/>
        <item x="15"/>
        <item x="485"/>
        <item x="842"/>
        <item x="573"/>
        <item x="1416"/>
        <item x="1456"/>
        <item x="1648"/>
        <item x="640"/>
        <item x="1370"/>
        <item x="409"/>
        <item x="1682"/>
        <item x="1486"/>
        <item x="304"/>
        <item x="1594"/>
        <item x="1179"/>
        <item x="2026"/>
        <item x="1022"/>
        <item x="123"/>
        <item x="614"/>
        <item x="1147"/>
        <item x="1596"/>
        <item x="742"/>
        <item x="1650"/>
        <item x="372"/>
        <item x="1067"/>
        <item x="1849"/>
        <item x="995"/>
        <item x="1020"/>
        <item x="1950"/>
        <item x="87"/>
        <item x="182"/>
        <item x="1762"/>
        <item x="1922"/>
        <item x="746"/>
        <item x="678"/>
        <item x="540"/>
        <item x="7"/>
        <item x="2124"/>
        <item x="38"/>
        <item x="316"/>
        <item x="2116"/>
        <item x="822"/>
        <item x="891"/>
        <item x="1379"/>
        <item x="1539"/>
        <item x="1113"/>
        <item x="1680"/>
        <item x="588"/>
        <item x="1487"/>
        <item x="0"/>
        <item x="2055"/>
        <item x="1629"/>
        <item x="1695"/>
        <item x="223"/>
        <item x="730"/>
        <item x="784"/>
        <item x="1998"/>
        <item x="2058"/>
        <item x="828"/>
        <item x="415"/>
        <item x="635"/>
        <item x="1593"/>
        <item x="1561"/>
        <item x="1323"/>
        <item x="1511"/>
        <item x="959"/>
        <item x="1787"/>
        <item x="759"/>
        <item x="1633"/>
        <item x="1200"/>
        <item x="615"/>
        <item x="1507"/>
        <item x="2048"/>
        <item x="1877"/>
        <item x="1011"/>
        <item x="1671"/>
        <item x="583"/>
        <item x="673"/>
        <item x="1226"/>
        <item x="1710"/>
        <item x="233"/>
        <item x="1383"/>
        <item x="1030"/>
        <item x="159"/>
        <item x="1182"/>
        <item x="696"/>
        <item x="1939"/>
        <item x="2114"/>
        <item x="1475"/>
        <item x="2000"/>
        <item x="666"/>
        <item x="384"/>
        <item x="429"/>
        <item x="1909"/>
        <item x="647"/>
        <item x="364"/>
        <item x="763"/>
        <item x="1205"/>
        <item x="1207"/>
        <item x="1189"/>
        <item x="1063"/>
        <item x="1658"/>
        <item x="279"/>
        <item x="1587"/>
        <item x="881"/>
        <item x="257"/>
        <item x="490"/>
        <item x="1328"/>
        <item x="718"/>
        <item x="1674"/>
        <item x="269"/>
        <item x="1517"/>
        <item x="328"/>
        <item x="819"/>
        <item x="1753"/>
        <item x="112"/>
        <item x="2071"/>
        <item x="1652"/>
        <item x="1866"/>
        <item x="547"/>
        <item x="1698"/>
        <item x="482"/>
        <item x="543"/>
        <item x="1384"/>
        <item x="594"/>
        <item x="1140"/>
        <item x="1388"/>
        <item x="1959"/>
        <item x="22"/>
        <item x="1616"/>
        <item x="423"/>
        <item x="1001"/>
        <item x="337"/>
        <item x="2067"/>
        <item x="2139"/>
        <item x="299"/>
        <item x="848"/>
        <item x="2097"/>
        <item x="1012"/>
        <item x="1296"/>
        <item x="1627"/>
        <item x="787"/>
        <item x="1432"/>
        <item x="390"/>
        <item x="1277"/>
        <item x="800"/>
        <item x="313"/>
        <item x="1542"/>
        <item x="100"/>
        <item x="413"/>
        <item x="1807"/>
        <item x="360"/>
        <item x="2068"/>
        <item x="633"/>
        <item x="342"/>
        <item x="952"/>
        <item x="430"/>
        <item x="665"/>
        <item x="1441"/>
        <item x="1921"/>
        <item x="1495"/>
        <item x="1488"/>
        <item x="1354"/>
        <item x="1220"/>
        <item x="684"/>
        <item x="810"/>
        <item x="1804"/>
        <item x="76"/>
        <item x="439"/>
        <item x="1453"/>
        <item x="1369"/>
        <item x="1876"/>
        <item x="1312"/>
        <item x="1385"/>
        <item x="1246"/>
        <item x="1197"/>
        <item x="1221"/>
        <item x="2049"/>
        <item x="1326"/>
        <item x="1070"/>
        <item x="1156"/>
        <item x="1043"/>
        <item x="237"/>
        <item x="1882"/>
        <item x="58"/>
        <item x="1057"/>
        <item x="412"/>
        <item x="1568"/>
        <item x="89"/>
        <item x="1029"/>
        <item x="1117"/>
        <item x="1983"/>
        <item x="1685"/>
        <item x="312"/>
        <item x="1618"/>
        <item x="125"/>
        <item x="107"/>
        <item x="645"/>
        <item x="1883"/>
        <item x="130"/>
        <item x="272"/>
        <item x="1481"/>
        <item x="1244"/>
        <item x="2011"/>
        <item x="1101"/>
        <item x="764"/>
        <item x="865"/>
        <item x="811"/>
        <item x="1885"/>
        <item x="2100"/>
        <item x="669"/>
        <item x="830"/>
        <item x="1299"/>
        <item x="185"/>
        <item x="414"/>
        <item x="2128"/>
        <item x="2096"/>
        <item x="1957"/>
        <item x="165"/>
        <item x="1738"/>
        <item x="226"/>
        <item x="589"/>
        <item x="1852"/>
        <item x="1062"/>
        <item x="27"/>
        <item x="2032"/>
        <item x="1537"/>
        <item x="1230"/>
        <item x="2020"/>
        <item x="2132"/>
        <item x="1124"/>
        <item x="459"/>
        <item x="1554"/>
        <item x="1462"/>
        <item x="351"/>
        <item x="1592"/>
        <item x="1281"/>
        <item x="1705"/>
        <item x="1878"/>
        <item x="1776"/>
        <item x="867"/>
        <item x="1171"/>
        <item x="1810"/>
        <item x="590"/>
        <item x="1223"/>
        <item x="18"/>
        <item x="1143"/>
        <item x="353"/>
        <item x="1659"/>
        <item x="1068"/>
        <item x="1300"/>
        <item x="1399"/>
        <item x="1248"/>
        <item x="641"/>
        <item x="966"/>
        <item x="115"/>
        <item x="1264"/>
        <item x="2081"/>
        <item x="1871"/>
        <item x="1394"/>
        <item x="2057"/>
        <item x="526"/>
        <item x="551"/>
        <item x="1447"/>
        <item x="17"/>
        <item x="1839"/>
        <item x="1879"/>
        <item x="404"/>
        <item x="1051"/>
        <item x="1433"/>
        <item x="1853"/>
        <item x="2009"/>
        <item x="1574"/>
        <item x="1017"/>
        <item x="1630"/>
        <item x="155"/>
        <item x="1401"/>
        <item x="1403"/>
        <item x="1744"/>
        <item x="1141"/>
        <item x="1800"/>
        <item x="884"/>
        <item x="286"/>
        <item x="1811"/>
        <item x="1331"/>
        <item x="781"/>
        <item x="909"/>
        <item x="1858"/>
        <item x="1059"/>
        <item x="2004"/>
        <item x="1806"/>
        <item x="307"/>
        <item x="584"/>
        <item x="196"/>
        <item x="1835"/>
        <item x="1130"/>
        <item x="179"/>
        <item x="555"/>
        <item x="591"/>
        <item x="769"/>
        <item x="1965"/>
        <item x="66"/>
        <item x="661"/>
        <item x="1916"/>
        <item x="1611"/>
        <item x="805"/>
        <item x="302"/>
        <item x="287"/>
        <item x="1641"/>
        <item x="1631"/>
        <item x="958"/>
        <item x="450"/>
        <item x="567"/>
        <item x="252"/>
        <item x="1603"/>
        <item x="62"/>
        <item x="1413"/>
        <item x="225"/>
        <item x="1465"/>
        <item x="2"/>
        <item x="1863"/>
        <item x="1726"/>
        <item x="1177"/>
        <item x="1397"/>
        <item x="739"/>
        <item x="2089"/>
        <item x="2151"/>
        <item x="444"/>
        <item x="1045"/>
        <item x="767"/>
        <item x="349"/>
        <item x="1104"/>
        <item x="1635"/>
        <item x="1749"/>
        <item x="844"/>
        <item x="1518"/>
        <item x="215"/>
        <item x="861"/>
        <item x="1656"/>
        <item x="1249"/>
        <item x="876"/>
        <item x="505"/>
        <item x="1969"/>
        <item x="1106"/>
        <item x="186"/>
        <item x="232"/>
        <item x="1185"/>
        <item x="1014"/>
        <item x="662"/>
        <item x="283"/>
        <item x="585"/>
        <item x="693"/>
        <item x="1869"/>
        <item x="1004"/>
        <item x="1655"/>
        <item x="1136"/>
        <item x="2095"/>
        <item x="191"/>
        <item x="507"/>
        <item x="1934"/>
        <item x="2091"/>
        <item x="310"/>
        <item x="922"/>
        <item x="2035"/>
        <item x="255"/>
        <item x="733"/>
        <item x="1761"/>
        <item x="1681"/>
        <item x="638"/>
        <item x="1469"/>
        <item x="953"/>
        <item x="2046"/>
        <item x="499"/>
        <item x="1558"/>
        <item x="55"/>
        <item x="1449"/>
        <item x="1100"/>
        <item x="956"/>
        <item x="1902"/>
        <item x="552"/>
        <item x="235"/>
        <item x="982"/>
        <item x="1686"/>
        <item x="986"/>
        <item x="951"/>
        <item x="973"/>
        <item x="365"/>
        <item x="1237"/>
        <item x="2033"/>
        <item x="146"/>
        <item x="1780"/>
        <item x="1717"/>
        <item x="1508"/>
        <item x="896"/>
        <item x="2037"/>
        <item x="362"/>
        <item x="1191"/>
        <item x="1094"/>
        <item x="537"/>
        <item x="1080"/>
        <item x="1319"/>
        <item x="16"/>
        <item x="674"/>
        <item x="1971"/>
        <item x="771"/>
        <item x="315"/>
        <item x="121"/>
        <item x="1994"/>
        <item x="166"/>
        <item x="725"/>
        <item x="222"/>
        <item x="890"/>
        <item x="1825"/>
        <item x="2013"/>
        <item x="1745"/>
        <item x="376"/>
        <item x="629"/>
        <item x="152"/>
        <item x="461"/>
        <item x="464"/>
        <item x="697"/>
        <item x="2122"/>
        <item x="1472"/>
        <item x="1202"/>
        <item x="1099"/>
        <item x="1053"/>
        <item x="358"/>
        <item x="931"/>
        <item x="1365"/>
        <item x="1570"/>
        <item x="407"/>
        <item x="261"/>
        <item x="285"/>
        <item x="2019"/>
        <item x="1982"/>
        <item x="126"/>
        <item x="264"/>
        <item x="2125"/>
        <item x="403"/>
        <item x="917"/>
        <item x="1795"/>
        <item x="327"/>
        <item x="276"/>
        <item x="2069"/>
        <item x="34"/>
        <item x="1789"/>
        <item x="389"/>
        <item x="905"/>
        <item x="436"/>
        <item x="1414"/>
        <item x="1489"/>
        <item x="1303"/>
        <item x="476"/>
        <item x="2024"/>
        <item x="1279"/>
        <item x="1199"/>
        <item x="754"/>
        <item x="1318"/>
        <item x="1217"/>
        <item x="469"/>
        <item x="57"/>
        <item x="1091"/>
        <item x="1797"/>
        <item x="1900"/>
        <item x="1773"/>
        <item x="925"/>
        <item x="399"/>
        <item x="1138"/>
        <item x="367"/>
        <item x="796"/>
        <item x="296"/>
        <item x="1050"/>
        <item x="1257"/>
        <item x="1501"/>
        <item x="915"/>
        <item x="937"/>
        <item x="1266"/>
        <item x="319"/>
        <item x="847"/>
        <item x="1346"/>
        <item x="1064"/>
        <item x="1439"/>
        <item x="151"/>
        <item x="1844"/>
        <item x="192"/>
        <item x="1497"/>
        <item x="486"/>
        <item x="1075"/>
        <item x="788"/>
        <item x="25"/>
        <item x="348"/>
        <item x="863"/>
        <item x="607"/>
        <item x="1485"/>
        <item x="1643"/>
        <item x="1118"/>
        <item x="2036"/>
        <item x="424"/>
        <item x="284"/>
        <item x="533"/>
        <item x="1158"/>
        <item x="532"/>
        <item x="1915"/>
        <item x="2090"/>
        <item x="1737"/>
        <item x="1975"/>
        <item x="2047"/>
        <item x="1468"/>
        <item x="569"/>
        <item x="1427"/>
        <item x="1572"/>
        <item x="1339"/>
        <item x="1777"/>
        <item x="311"/>
        <item x="1599"/>
        <item x="879"/>
        <item x="783"/>
        <item x="773"/>
        <item x="1274"/>
        <item x="648"/>
        <item x="650"/>
        <item x="2129"/>
        <item x="1696"/>
        <item x="887"/>
        <item x="1750"/>
        <item x="597"/>
        <item x="677"/>
        <item x="1636"/>
        <item x="1896"/>
        <item x="989"/>
        <item x="236"/>
        <item x="479"/>
        <item x="895"/>
        <item x="1290"/>
        <item x="723"/>
        <item x="475"/>
        <item x="963"/>
        <item x="1924"/>
        <item x="466"/>
        <item x="1665"/>
        <item x="1306"/>
        <item x="903"/>
        <item x="1601"/>
        <item x="1502"/>
        <item x="2105"/>
        <item x="339"/>
        <item x="1547"/>
        <item x="204"/>
        <item x="256"/>
        <item x="1755"/>
        <item x="289"/>
        <item x="468"/>
        <item x="84"/>
        <item x="1610"/>
        <item x="1008"/>
        <item x="1313"/>
        <item x="2145"/>
        <item x="248"/>
        <item x="1722"/>
        <item x="200"/>
        <item x="1009"/>
        <item x="803"/>
        <item x="1884"/>
        <item x="935"/>
        <item x="927"/>
        <item x="500"/>
        <item x="2094"/>
        <item x="924"/>
        <item x="539"/>
        <item x="470"/>
        <item x="1683"/>
        <item x="637"/>
        <item x="974"/>
        <item x="156"/>
        <item x="835"/>
        <item x="378"/>
        <item x="1619"/>
        <item x="1851"/>
        <item x="920"/>
        <item x="1232"/>
        <item x="714"/>
        <item x="1309"/>
        <item x="1015"/>
        <item x="1415"/>
        <item x="1194"/>
        <item x="1945"/>
        <item x="981"/>
        <item x="2015"/>
        <item x="2034"/>
        <item x="2042"/>
        <item x="1565"/>
        <item x="1108"/>
        <item x="411"/>
        <item x="167"/>
        <item x="1334"/>
        <item x="1146"/>
        <item x="587"/>
        <item x="1735"/>
        <item x="40"/>
        <item x="1474"/>
        <item x="1320"/>
        <item x="1973"/>
        <item x="64"/>
        <item x="473"/>
        <item x="2016"/>
        <item x="265"/>
        <item x="632"/>
        <item x="1591"/>
        <item x="1007"/>
        <item x="1816"/>
        <item x="1208"/>
        <item x="1564"/>
        <item x="869"/>
        <item x="10"/>
        <item x="704"/>
        <item x="1490"/>
        <item x="1617"/>
        <item x="855"/>
        <item x="138"/>
        <item x="1302"/>
        <item x="446"/>
        <item x="1522"/>
        <item x="530"/>
        <item x="699"/>
        <item x="741"/>
        <item x="1096"/>
        <item x="870"/>
        <item x="153"/>
        <item x="447"/>
        <item x="1904"/>
        <item x="484"/>
        <item x="1693"/>
        <item x="1623"/>
        <item x="354"/>
        <item x="127"/>
        <item x="737"/>
        <item x="2061"/>
        <item x="1027"/>
        <item x="282"/>
        <item x="1317"/>
        <item x="106"/>
        <item x="1546"/>
        <item x="1002"/>
        <item x="1461"/>
        <item x="1391"/>
        <item x="756"/>
        <item x="28"/>
        <item x="868"/>
        <item x="2137"/>
        <item x="566"/>
        <item x="1920"/>
        <item x="67"/>
        <item x="1868"/>
        <item x="744"/>
        <item x="1060"/>
        <item x="1036"/>
        <item x="2007"/>
        <item x="664"/>
        <item x="2148"/>
        <item x="406"/>
        <item x="979"/>
        <item x="1362"/>
        <item x="1071"/>
        <item x="324"/>
        <item x="646"/>
        <item x="1297"/>
        <item x="1972"/>
        <item x="92"/>
        <item x="1234"/>
        <item x="300"/>
        <item x="19"/>
        <item x="1285"/>
        <item x="528"/>
        <item x="477"/>
        <item x="831"/>
        <item x="572"/>
        <item x="1865"/>
        <item x="1918"/>
        <item x="656"/>
        <item x="1673"/>
        <item x="195"/>
        <item x="1949"/>
        <item x="206"/>
        <item x="929"/>
        <item x="824"/>
        <item x="1847"/>
        <item x="1127"/>
        <item x="1184"/>
        <item x="676"/>
        <item x="546"/>
        <item x="1509"/>
        <item x="1284"/>
        <item x="715"/>
        <item x="13"/>
        <item x="1578"/>
        <item x="1739"/>
        <item x="1691"/>
        <item x="1044"/>
        <item x="1669"/>
        <item x="43"/>
        <item x="1032"/>
        <item x="343"/>
        <item x="1345"/>
        <item x="510"/>
        <item x="1758"/>
        <item x="1164"/>
        <item x="2123"/>
        <item x="1692"/>
        <item x="814"/>
        <item x="1491"/>
        <item x="1209"/>
        <item x="281"/>
        <item x="1956"/>
        <item x="1175"/>
        <item x="2136"/>
        <item x="369"/>
        <item x="2084"/>
        <item x="114"/>
        <item x="797"/>
        <item x="943"/>
        <item x="463"/>
        <item x="1088"/>
        <item x="387"/>
        <item x="410"/>
        <item x="955"/>
        <item x="928"/>
        <item x="808"/>
        <item x="1187"/>
        <item x="2113"/>
        <item x="1790"/>
        <item x="211"/>
        <item x="755"/>
        <item x="765"/>
        <item x="503"/>
        <item x="454"/>
        <item x="111"/>
        <item x="1857"/>
        <item x="864"/>
        <item x="1582"/>
        <item x="1679"/>
        <item x="250"/>
        <item x="1023"/>
        <item x="1116"/>
        <item x="1770"/>
        <item x="1927"/>
        <item x="249"/>
        <item x="1697"/>
        <item x="557"/>
        <item x="809"/>
        <item x="491"/>
        <item x="984"/>
        <item x="168"/>
        <item x="988"/>
        <item x="1772"/>
        <item x="2118"/>
        <item x="1291"/>
        <item x="617"/>
        <item x="445"/>
        <item x="326"/>
        <item x="1003"/>
        <item x="1516"/>
        <item x="1584"/>
        <item x="1066"/>
        <item x="707"/>
        <item x="1065"/>
        <item x="366"/>
        <item x="2142"/>
        <item x="1398"/>
        <item x="325"/>
        <item x="2138"/>
        <item x="1400"/>
        <item x="1575"/>
        <item x="2051"/>
        <item x="1951"/>
        <item x="148"/>
        <item x="713"/>
        <item x="1082"/>
        <item x="561"/>
        <item x="405"/>
        <item x="1907"/>
        <item x="550"/>
        <item x="793"/>
        <item x="1092"/>
        <item x="1222"/>
        <item x="371"/>
        <item x="921"/>
        <item x="1598"/>
        <item x="1597"/>
        <item x="1157"/>
        <item x="1049"/>
        <item x="894"/>
        <item x="1440"/>
        <item x="1796"/>
        <item x="1006"/>
        <item x="978"/>
        <item x="1228"/>
        <item x="1424"/>
        <item x="176"/>
        <item x="1327"/>
        <item x="1347"/>
        <item x="1242"/>
        <item x="465"/>
        <item x="1129"/>
        <item x="1848"/>
        <item x="753"/>
        <item x="1477"/>
        <item x="2064"/>
        <item x="133"/>
        <item x="1340"/>
        <item x="782"/>
        <item x="726"/>
        <item x="1834"/>
        <item x="1718"/>
        <item x="187"/>
        <item x="150"/>
        <item x="545"/>
        <item x="2152"/>
        <item x="392"/>
        <item x="1664"/>
        <item x="472"/>
        <item x="2070"/>
        <item x="794"/>
        <item x="8"/>
        <item x="654"/>
        <item x="1535"/>
        <item x="1699"/>
        <item x="663"/>
        <item x="990"/>
        <item x="757"/>
        <item x="1525"/>
        <item x="20"/>
        <item x="314"/>
        <item x="2087"/>
        <item x="453"/>
        <item x="1899"/>
        <item x="1033"/>
        <item x="388"/>
        <item x="1932"/>
        <item x="668"/>
        <item x="559"/>
        <item x="1018"/>
        <item x="183"/>
        <item x="1993"/>
        <item x="149"/>
        <item x="1163"/>
        <item x="1126"/>
        <item x="579"/>
        <item x="2054"/>
        <item x="136"/>
        <item x="31"/>
        <item x="918"/>
        <item x="119"/>
        <item x="724"/>
        <item x="658"/>
        <item x="1170"/>
        <item x="1422"/>
        <item x="85"/>
        <item x="158"/>
        <item x="1269"/>
        <item x="634"/>
        <item x="1361"/>
        <item x="643"/>
        <item x="1999"/>
        <item x="568"/>
        <item x="457"/>
        <item x="190"/>
        <item x="839"/>
        <item x="752"/>
        <item x="985"/>
        <item x="1363"/>
        <item x="2001"/>
        <item x="263"/>
        <item x="1747"/>
        <item x="1845"/>
        <item x="1255"/>
        <item x="560"/>
        <item x="854"/>
        <item x="1293"/>
        <item x="128"/>
        <item x="1667"/>
        <item x="1178"/>
        <item x="290"/>
        <item x="516"/>
        <item x="2127"/>
        <item x="1928"/>
        <item x="1510"/>
        <item x="679"/>
        <item x="1768"/>
        <item x="1252"/>
        <item x="852"/>
        <item x="1201"/>
        <item x="416"/>
        <item x="309"/>
        <item x="408"/>
        <item x="116"/>
        <item x="385"/>
        <item x="885"/>
        <item x="189"/>
        <item x="2099"/>
        <item x="1526"/>
        <item x="1493"/>
        <item x="596"/>
        <item x="1888"/>
        <item x="774"/>
        <item x="1196"/>
        <item x="1985"/>
        <item x="373"/>
        <item x="1874"/>
        <item x="2086"/>
        <item x="1831"/>
        <item x="965"/>
        <item x="1645"/>
        <item x="727"/>
        <item x="1455"/>
        <item x="1335"/>
        <item x="1212"/>
        <item x="1102"/>
        <item x="1122"/>
        <item x="948"/>
        <item x="1272"/>
        <item x="1614"/>
        <item x="1548"/>
        <item x="1114"/>
        <item x="49"/>
        <item x="1538"/>
        <item x="218"/>
        <item x="1144"/>
        <item x="350"/>
        <item x="1533"/>
        <item x="902"/>
        <item x="598"/>
        <item x="2053"/>
        <item x="807"/>
        <item x="63"/>
        <item x="1134"/>
        <item x="393"/>
        <item x="238"/>
        <item x="1742"/>
        <item x="1233"/>
        <item x="375"/>
        <item x="243"/>
        <item x="1333"/>
        <item x="1386"/>
        <item x="48"/>
        <item x="94"/>
        <item x="1794"/>
        <item x="105"/>
        <item x="642"/>
        <item x="1774"/>
        <item x="1622"/>
        <item x="577"/>
        <item x="620"/>
        <item x="1421"/>
        <item x="1161"/>
        <item x="173"/>
        <item x="1466"/>
        <item x="455"/>
        <item x="1359"/>
        <item x="39"/>
        <item x="273"/>
        <item x="1534"/>
        <item x="1506"/>
        <item x="595"/>
        <item x="1192"/>
        <item x="1941"/>
        <item x="1271"/>
        <item x="1085"/>
        <item x="1476"/>
        <item x="23"/>
        <item x="2130"/>
        <item x="1552"/>
        <item x="1837"/>
        <item x="1429"/>
        <item x="1557"/>
        <item x="1016"/>
        <item x="1779"/>
        <item x="639"/>
        <item x="1000"/>
        <item x="1349"/>
        <item x="1836"/>
        <item x="967"/>
        <item x="722"/>
        <item x="644"/>
        <item x="1677"/>
        <item x="1875"/>
        <item x="449"/>
        <item x="1823"/>
        <item x="1553"/>
        <item x="398"/>
        <item x="1496"/>
        <item x="216"/>
        <item x="2077"/>
        <item x="702"/>
        <item x="850"/>
        <item x="564"/>
        <item x="293"/>
        <item x="631"/>
        <item x="1822"/>
        <item x="1479"/>
        <item x="2079"/>
        <item x="164"/>
        <item x="1405"/>
        <item x="1729"/>
        <item x="1034"/>
        <item x="140"/>
        <item x="1227"/>
        <item x="193"/>
        <item x="886"/>
        <item x="1498"/>
        <item x="2082"/>
        <item x="1944"/>
        <item x="2106"/>
        <item x="1119"/>
        <item x="1802"/>
        <item x="1373"/>
        <item x="1893"/>
        <item x="2126"/>
        <item x="613"/>
        <item x="1484"/>
        <item x="1151"/>
        <item x="1235"/>
        <item x="163"/>
        <item x="2115"/>
        <item x="1460"/>
        <item x="1332"/>
        <item x="954"/>
        <item x="1273"/>
        <item x="208"/>
        <item x="1560"/>
        <item x="1931"/>
        <item x="1287"/>
        <item x="1375"/>
        <item x="1338"/>
        <item x="976"/>
        <item x="1168"/>
        <item x="521"/>
        <item x="570"/>
        <item x="1410"/>
        <item x="691"/>
        <item x="1897"/>
        <item x="268"/>
        <item x="1818"/>
        <item x="936"/>
        <item x="99"/>
        <item x="91"/>
        <item x="1137"/>
        <item x="1103"/>
        <item x="270"/>
        <item x="1936"/>
        <item x="2073"/>
        <item x="1434"/>
        <item x="653"/>
        <item x="815"/>
        <item x="1694"/>
        <item x="1355"/>
        <item x="341"/>
        <item x="60"/>
        <item x="1805"/>
        <item x="1901"/>
        <item x="1356"/>
        <item x="534"/>
        <item x="1615"/>
        <item x="2027"/>
        <item x="1559"/>
        <item x="2041"/>
        <item x="1077"/>
        <item x="162"/>
        <item x="791"/>
        <item x="1649"/>
        <item x="42"/>
        <item x="1819"/>
        <item x="1042"/>
        <item x="102"/>
        <item x="1311"/>
        <item x="1567"/>
        <item x="786"/>
        <item x="1087"/>
        <item x="802"/>
        <item x="1133"/>
        <item x="695"/>
        <item x="1634"/>
        <item x="1838"/>
        <item x="621"/>
        <item x="1841"/>
        <item x="872"/>
        <item x="2110"/>
        <item x="2150"/>
        <item x="1407"/>
        <item x="1131"/>
        <item x="1105"/>
        <item x="1457"/>
        <item x="916"/>
        <item x="1958"/>
        <item x="139"/>
        <item x="1325"/>
        <item x="686"/>
        <item x="1069"/>
        <item x="1265"/>
        <item x="51"/>
        <item x="1056"/>
        <item x="1159"/>
        <item x="95"/>
        <item x="671"/>
        <item x="1803"/>
        <item x="1782"/>
        <item x="1149"/>
        <item x="992"/>
        <item x="344"/>
        <item x="11"/>
        <item x="1529"/>
        <item x="1166"/>
        <item x="1602"/>
        <item x="370"/>
        <item x="1041"/>
        <item x="1514"/>
        <item x="1438"/>
        <item x="492"/>
        <item x="1176"/>
        <item x="137"/>
        <item x="2085"/>
        <item x="1577"/>
        <item x="601"/>
        <item x="1763"/>
        <item x="1111"/>
        <item x="1989"/>
        <item x="1435"/>
        <item x="652"/>
        <item x="851"/>
        <item x="172"/>
        <item x="1775"/>
        <item x="1962"/>
        <item x="913"/>
        <item x="103"/>
        <item x="242"/>
        <item x="1898"/>
        <item x="1929"/>
        <item x="611"/>
        <item x="61"/>
        <item x="129"/>
        <item x="291"/>
        <item x="35"/>
        <item x="960"/>
        <item x="142"/>
        <item x="1760"/>
        <item x="1809"/>
        <item x="1402"/>
        <item x="334"/>
        <item x="1203"/>
        <item x="2093"/>
        <item x="888"/>
        <item x="1676"/>
        <item x="1086"/>
        <item x="1991"/>
        <item x="745"/>
        <item x="442"/>
        <item x="853"/>
        <item x="219"/>
        <item x="826"/>
        <item x="834"/>
        <item x="1135"/>
        <item x="1500"/>
        <item x="1621"/>
        <item x="610"/>
        <item x="305"/>
        <item x="474"/>
        <item x="44"/>
        <item x="1604"/>
        <item x="494"/>
        <item x="434"/>
        <item x="2119"/>
        <item x="267"/>
        <item x="1364"/>
        <item x="789"/>
        <item x="2078"/>
        <item x="1701"/>
        <item x="1628"/>
        <item x="893"/>
        <item x="780"/>
        <item x="74"/>
        <item x="987"/>
        <item x="75"/>
        <item x="322"/>
        <item x="355"/>
        <item x="1544"/>
        <item x="1947"/>
        <item x="1706"/>
        <item x="86"/>
        <item x="1282"/>
        <item x="1963"/>
        <item x="1640"/>
        <item x="926"/>
        <item x="1595"/>
        <item x="801"/>
        <item x="1580"/>
        <item x="997"/>
        <item x="1625"/>
        <item x="1406"/>
        <item x="871"/>
        <item x="1731"/>
        <item x="692"/>
        <item x="1828"/>
        <item x="1644"/>
        <item x="280"/>
        <item x="1911"/>
        <item x="1210"/>
        <item x="381"/>
        <item x="795"/>
        <item x="776"/>
        <item x="321"/>
        <item x="827"/>
        <item x="1843"/>
        <item x="862"/>
        <item x="857"/>
        <item x="1430"/>
        <item x="1530"/>
        <item x="580"/>
        <item x="761"/>
        <item x="740"/>
        <item x="1259"/>
        <item x="1606"/>
        <item x="72"/>
        <item x="1152"/>
        <item x="818"/>
        <item x="96"/>
        <item x="1528"/>
        <item x="471"/>
        <item x="1788"/>
        <item x="1420"/>
        <item x="1376"/>
        <item x="758"/>
        <item x="240"/>
        <item x="1612"/>
        <item x="1026"/>
        <item x="1605"/>
        <item x="820"/>
        <item x="2111"/>
        <item x="798"/>
        <item x="593"/>
        <item x="1204"/>
        <item x="698"/>
        <item x="2066"/>
        <item x="1280"/>
        <item x="904"/>
        <item x="396"/>
        <item x="1521"/>
        <item x="2029"/>
        <item x="1980"/>
        <item x="338"/>
        <item x="229"/>
        <item x="1054"/>
        <item x="586"/>
        <item x="517"/>
        <item x="1946"/>
        <item x="1072"/>
        <item x="1409"/>
        <item x="1908"/>
        <item x="961"/>
        <item x="1979"/>
        <item x="685"/>
        <item x="743"/>
        <item x="1668"/>
        <item x="32"/>
        <item x="118"/>
        <item x="1821"/>
        <item x="898"/>
        <item x="1021"/>
        <item x="69"/>
        <item x="335"/>
        <item x="1377"/>
        <item x="1150"/>
        <item x="1418"/>
        <item x="30"/>
        <item x="1607"/>
        <item x="709"/>
        <item x="97"/>
        <item x="845"/>
        <item x="1820"/>
        <item x="239"/>
        <item x="812"/>
        <item x="1765"/>
        <item x="1524"/>
        <item x="141"/>
        <item x="308"/>
        <item x="401"/>
        <item x="2008"/>
        <item x="481"/>
        <item x="1609"/>
        <item x="1723"/>
        <item x="1454"/>
        <item x="2108"/>
        <item x="971"/>
        <item x="83"/>
        <item x="71"/>
        <item x="1374"/>
        <item x="1504"/>
        <item x="578"/>
        <item x="203"/>
        <item x="1977"/>
        <item x="636"/>
        <item x="6"/>
        <item x="738"/>
        <item x="1061"/>
        <item x="710"/>
        <item x="616"/>
        <item x="1076"/>
        <item x="2144"/>
        <item x="2109"/>
        <item x="460"/>
        <item x="980"/>
        <item x="53"/>
        <item x="544"/>
        <item x="1380"/>
        <item x="117"/>
        <item x="1121"/>
        <item x="41"/>
        <item x="1316"/>
        <item x="975"/>
        <item x="1978"/>
        <item x="1713"/>
        <item x="1478"/>
        <item x="352"/>
        <item x="1395"/>
        <item x="122"/>
        <item x="201"/>
        <item x="998"/>
        <item x="1110"/>
        <item x="1153"/>
        <item x="1314"/>
        <item x="1241"/>
        <item x="687"/>
        <item x="1937"/>
        <item x="873"/>
        <item x="2075"/>
        <item x="509"/>
        <item x="964"/>
        <item x="188"/>
        <item x="527"/>
        <item x="1540"/>
        <item x="333"/>
        <item x="933"/>
        <item x="1357"/>
        <item x="1555"/>
        <item x="1663"/>
        <item x="1846"/>
        <item x="874"/>
        <item x="1974"/>
        <item x="2149"/>
        <item x="394"/>
        <item x="531"/>
        <item x="2006"/>
        <item x="501"/>
        <item x="1336"/>
        <item x="1278"/>
        <item x="735"/>
        <item x="317"/>
        <item x="1366"/>
        <item x="558"/>
        <item x="1492"/>
        <item x="1732"/>
        <item x="972"/>
        <item x="949"/>
        <item x="923"/>
        <item x="1404"/>
        <item x="2044"/>
        <item x="1967"/>
        <item x="1813"/>
        <item x="2143"/>
        <item x="912"/>
        <item x="56"/>
        <item x="832"/>
        <item x="1689"/>
        <item x="1736"/>
        <item x="1010"/>
        <item x="1120"/>
        <item x="1966"/>
        <item x="241"/>
        <item x="1025"/>
        <item x="426"/>
        <item x="1206"/>
        <item x="1872"/>
        <item x="124"/>
        <item x="2098"/>
        <item x="649"/>
        <item x="736"/>
        <item x="1499"/>
        <item x="866"/>
        <item x="1055"/>
        <item x="1859"/>
        <item x="1084"/>
        <item x="1315"/>
        <item x="1428"/>
        <item x="170"/>
        <item x="688"/>
        <item x="1684"/>
        <item x="1990"/>
        <item x="1624"/>
        <item x="297"/>
        <item x="602"/>
        <item x="1458"/>
        <item x="1089"/>
        <item x="627"/>
        <item x="604"/>
        <item x="2107"/>
        <item x="26"/>
        <item x="1987"/>
        <item x="563"/>
        <item x="1448"/>
        <item x="1109"/>
        <item x="1651"/>
        <item x="2104"/>
        <item x="421"/>
        <item x="772"/>
        <item x="1174"/>
        <item x="541"/>
        <item x="2059"/>
        <item x="1715"/>
        <item x="207"/>
        <item x="357"/>
        <item x="1305"/>
        <item x="194"/>
        <item x="1600"/>
        <item x="363"/>
        <item x="1903"/>
        <item x="683"/>
        <item x="1721"/>
        <item x="1046"/>
        <item x="217"/>
        <item x="1268"/>
        <item x="2018"/>
        <item x="2010"/>
        <item x="2043"/>
        <item x="260"/>
        <item x="750"/>
        <item x="2135"/>
        <item x="160"/>
        <item x="230"/>
        <item x="1165"/>
        <item x="1343"/>
        <item x="1523"/>
        <item x="846"/>
        <item x="717"/>
        <item x="1890"/>
        <item x="254"/>
        <item x="1079"/>
        <item x="1372"/>
        <item x="619"/>
        <item x="1251"/>
        <item x="1198"/>
        <item x="259"/>
        <item x="1073"/>
        <item x="54"/>
        <item x="1716"/>
        <item x="1801"/>
        <item x="1588"/>
        <item x="1239"/>
        <item x="840"/>
        <item x="700"/>
        <item x="1172"/>
        <item x="708"/>
        <item x="145"/>
        <item x="1646"/>
        <item x="897"/>
        <item x="1093"/>
        <item x="59"/>
        <item x="901"/>
        <item x="1513"/>
        <item x="382"/>
        <item x="747"/>
        <item x="1132"/>
        <item x="1784"/>
        <item x="520"/>
        <item x="1856"/>
        <item x="1840"/>
        <item x="1703"/>
        <item x="227"/>
        <item x="1662"/>
        <item x="1451"/>
        <item x="1563"/>
        <item x="968"/>
        <item x="174"/>
        <item x="1970"/>
        <item x="790"/>
        <item x="1583"/>
        <item x="380"/>
        <item x="1445"/>
        <item x="934"/>
        <item x="329"/>
        <item x="1112"/>
        <item x="443"/>
        <item x="1754"/>
        <item x="2012"/>
        <item x="298"/>
        <item x="1444"/>
        <item x="1047"/>
        <item x="1976"/>
        <item x="1245"/>
        <item x="80"/>
        <item x="301"/>
        <item x="1503"/>
        <item x="14"/>
        <item x="1549"/>
        <item x="1751"/>
        <item x="1923"/>
        <item x="467"/>
        <item x="875"/>
        <item x="825"/>
        <item x="1298"/>
        <item x="1368"/>
        <item x="1912"/>
        <item x="1586"/>
        <item x="37"/>
        <item x="47"/>
        <item x="144"/>
        <item x="523"/>
        <item x="1442"/>
        <item x="1123"/>
        <item x="1531"/>
        <item x="1814"/>
        <item x="1145"/>
        <item x="154"/>
        <item x="1860"/>
        <item x="493"/>
        <item x="628"/>
        <item x="1889"/>
        <item x="1322"/>
        <item x="1954"/>
        <item x="1378"/>
        <item x="1829"/>
        <item x="1850"/>
        <item x="1654"/>
        <item x="548"/>
        <item x="495"/>
        <item x="910"/>
        <item x="2030"/>
        <item x="336"/>
        <item x="1446"/>
        <item x="1459"/>
        <item x="1756"/>
        <item x="2052"/>
        <item x="1861"/>
        <item x="554"/>
        <item x="940"/>
        <item x="1702"/>
        <item x="1925"/>
        <item x="480"/>
        <item x="104"/>
        <item x="1940"/>
        <item x="1437"/>
        <item x="882"/>
        <item x="660"/>
        <item x="498"/>
        <item x="1953"/>
        <item x="425"/>
        <item x="295"/>
        <item x="1764"/>
        <item x="197"/>
        <item x="1988"/>
        <item x="1225"/>
        <item x="1955"/>
        <item x="524"/>
        <item x="462"/>
        <item x="675"/>
        <item x="711"/>
        <item x="1390"/>
        <item x="1308"/>
        <item x="452"/>
        <item x="2074"/>
        <item x="983"/>
        <item x="2065"/>
        <item x="1688"/>
        <item x="2112"/>
        <item x="1913"/>
        <item x="1740"/>
        <item x="134"/>
        <item x="451"/>
        <item x="5"/>
        <item x="2102"/>
        <item x="856"/>
        <item x="1078"/>
        <item x="942"/>
        <item x="356"/>
        <item x="1353"/>
        <item x="303"/>
        <item x="2039"/>
        <item x="1730"/>
        <item x="1436"/>
        <item x="205"/>
        <item x="1219"/>
        <item x="1387"/>
        <item x="120"/>
        <item x="1341"/>
        <item x="400"/>
        <item x="519"/>
        <item x="1585"/>
        <item x="1830"/>
        <item x="1647"/>
        <item x="210"/>
        <item x="2140"/>
        <item x="1657"/>
        <item x="843"/>
        <item x="994"/>
        <item x="29"/>
        <item x="1295"/>
        <item x="1236"/>
        <item x="1815"/>
        <item x="2025"/>
        <item x="1933"/>
        <item x="2003"/>
        <item x="1793"/>
        <item x="320"/>
        <item x="504"/>
        <item x="813"/>
        <item x="432"/>
        <item x="1024"/>
        <item x="52"/>
        <item x="318"/>
        <item x="1301"/>
        <item x="1984"/>
        <item x="712"/>
        <item x="1286"/>
        <item x="1886"/>
        <item x="1304"/>
        <item x="2045"/>
        <item x="969"/>
        <item x="1183"/>
        <item x="1155"/>
        <item x="1986"/>
        <item x="397"/>
        <item x="1224"/>
        <item x="1381"/>
        <item x="1709"/>
        <item x="1515"/>
        <item x="859"/>
        <item x="1961"/>
        <item x="323"/>
        <item x="728"/>
        <item x="2021"/>
        <item x="2060"/>
        <item x="689"/>
        <item x="1260"/>
        <item x="1052"/>
        <item x="456"/>
        <item x="622"/>
        <item x="1467"/>
        <item x="1712"/>
        <item x="1393"/>
        <item x="1719"/>
        <item x="941"/>
        <item x="1342"/>
        <item x="181"/>
        <item x="1917"/>
        <item x="944"/>
        <item x="703"/>
        <item x="1218"/>
        <item x="2120"/>
        <item x="391"/>
        <item x="1211"/>
        <item x="542"/>
        <item x="889"/>
        <item x="198"/>
        <item x="458"/>
        <item x="2031"/>
        <item x="939"/>
        <item x="836"/>
        <item x="1752"/>
        <item x="667"/>
        <item x="837"/>
        <item x="1992"/>
        <item x="734"/>
        <item x="806"/>
        <item x="433"/>
        <item x="359"/>
        <item x="2080"/>
        <item x="908"/>
        <item x="1708"/>
        <item x="1551"/>
        <item x="565"/>
        <item x="1238"/>
        <item x="2063"/>
        <item x="2133"/>
        <item x="220"/>
        <item x="483"/>
        <item x="1895"/>
        <item x="1294"/>
        <item x="672"/>
        <item x="993"/>
        <item x="768"/>
        <item x="1292"/>
        <item x="428"/>
        <item x="1799"/>
        <item x="1494"/>
        <item x="1827"/>
        <item x="224"/>
        <item x="1781"/>
        <item x="1031"/>
        <item x="247"/>
        <item x="157"/>
        <item x="779"/>
        <item x="1935"/>
        <item x="1148"/>
        <item x="651"/>
        <item x="1532"/>
        <item x="946"/>
        <item x="1741"/>
        <item x="1351"/>
        <item x="258"/>
        <item x="804"/>
        <item x="612"/>
        <item x="1253"/>
        <item x="1728"/>
        <item x="680"/>
        <item x="1125"/>
        <item x="600"/>
        <item x="1247"/>
        <item x="657"/>
        <item x="1473"/>
        <item x="1968"/>
        <item x="681"/>
        <item x="2056"/>
        <item x="1632"/>
        <item x="1348"/>
        <item x="4"/>
        <item x="721"/>
        <item x="1930"/>
        <item x="719"/>
        <item x="605"/>
        <item x="1193"/>
        <item x="231"/>
        <item x="1039"/>
        <item x="716"/>
        <item x="899"/>
        <item x="1579"/>
        <item x="1581"/>
        <item x="346"/>
        <item x="623"/>
        <item x="1826"/>
        <item x="417"/>
        <item x="1452"/>
        <item x="1289"/>
        <item x="1833"/>
        <item x="682"/>
        <item x="1626"/>
        <item x="950"/>
        <item x="778"/>
        <item x="277"/>
        <item x="143"/>
        <item x="1854"/>
        <item x="1040"/>
        <item x="1258"/>
        <item x="883"/>
        <item x="1666"/>
        <item x="1894"/>
        <item x="1186"/>
        <item x="1637"/>
        <item x="12"/>
        <item x="1261"/>
        <item x="1943"/>
        <item x="720"/>
        <item x="45"/>
        <item x="489"/>
        <item x="1160"/>
        <item x="785"/>
        <item x="1471"/>
        <item x="418"/>
        <item x="1190"/>
        <item x="878"/>
        <item x="1757"/>
        <item x="701"/>
        <item x="1870"/>
        <item x="332"/>
        <item x="81"/>
        <item x="618"/>
        <item x="1566"/>
        <item x="131"/>
        <item x="199"/>
        <item x="1926"/>
        <item x="749"/>
        <item x="1550"/>
        <item x="999"/>
        <item x="900"/>
        <item x="340"/>
        <item x="1733"/>
        <item x="1270"/>
        <item x="1960"/>
        <item x="82"/>
        <item x="1483"/>
        <item x="2072"/>
        <item x="77"/>
        <item x="1653"/>
        <item x="1411"/>
        <item x="1482"/>
        <item x="2083"/>
        <item x="1214"/>
        <item x="571"/>
        <item x="930"/>
        <item x="1720"/>
        <item x="361"/>
        <item x="448"/>
        <item x="438"/>
        <item x="1981"/>
        <item x="73"/>
        <item x="1642"/>
        <item x="2076"/>
        <item x="522"/>
        <item x="1589"/>
        <item x="1382"/>
        <item x="514"/>
        <item x="1725"/>
        <item x="78"/>
        <item x="1167"/>
        <item x="575"/>
        <item x="3"/>
        <item x="1700"/>
        <item x="1095"/>
        <item x="1240"/>
        <item x="395"/>
        <item x="147"/>
        <item x="1620"/>
        <item x="1996"/>
        <item x="1914"/>
        <item x="1880"/>
        <item x="374"/>
        <item x="1573"/>
        <item x="655"/>
        <item x="345"/>
        <item x="1324"/>
        <item x="748"/>
        <item x="962"/>
        <item x="487"/>
        <item x="65"/>
        <item x="817"/>
        <item x="497"/>
        <item x="24"/>
        <item x="1919"/>
        <item x="2005"/>
        <item x="1074"/>
        <item x="1425"/>
        <item x="1275"/>
        <item x="1808"/>
        <item x="1188"/>
        <item x="278"/>
        <item x="2038"/>
        <item x="108"/>
        <item x="1690"/>
        <item x="1142"/>
        <item x="508"/>
        <item x="1817"/>
        <item x="608"/>
        <item x="36"/>
        <item x="799"/>
        <item x="1670"/>
        <item x="582"/>
        <item x="1028"/>
        <item x="383"/>
        <item x="1450"/>
        <item x="271"/>
        <item x="1520"/>
        <item x="180"/>
        <item x="777"/>
        <item x="2103"/>
        <item x="431"/>
        <item x="1231"/>
        <item x="1229"/>
        <item x="705"/>
        <item x="46"/>
        <item x="792"/>
        <item x="1613"/>
        <item x="1769"/>
        <item x="512"/>
        <item x="938"/>
        <item x="1423"/>
        <item x="253"/>
        <item x="1842"/>
        <item x="101"/>
        <item x="1832"/>
        <item x="1019"/>
        <item x="113"/>
        <item x="816"/>
        <item x="402"/>
        <item x="1464"/>
        <item x="1013"/>
        <item x="1964"/>
        <item x="1571"/>
        <item x="2002"/>
        <item x="331"/>
        <item x="1330"/>
        <item x="306"/>
        <item x="109"/>
        <item x="729"/>
        <item x="833"/>
        <item x="1714"/>
        <item x="209"/>
        <item t="default"/>
      </items>
    </pivotField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>
      <items count="2138">
        <item x="1678"/>
        <item x="1987"/>
        <item x="914"/>
        <item x="1333"/>
        <item x="1280"/>
        <item x="1779"/>
        <item x="1049"/>
        <item x="1437"/>
        <item x="1840"/>
        <item x="411"/>
        <item x="43"/>
        <item x="1773"/>
        <item x="334"/>
        <item x="758"/>
        <item x="878"/>
        <item x="679"/>
        <item x="1638"/>
        <item x="1662"/>
        <item x="630"/>
        <item x="1432"/>
        <item x="482"/>
        <item x="423"/>
        <item x="1683"/>
        <item x="907"/>
        <item x="229"/>
        <item x="1832"/>
        <item x="873"/>
        <item x="1014"/>
        <item x="33"/>
        <item x="102"/>
        <item x="415"/>
        <item x="1205"/>
        <item x="25"/>
        <item x="1309"/>
        <item x="743"/>
        <item x="803"/>
        <item x="799"/>
        <item x="507"/>
        <item x="672"/>
        <item x="1183"/>
        <item x="1910"/>
        <item x="1726"/>
        <item x="950"/>
        <item x="470"/>
        <item x="776"/>
        <item x="1161"/>
        <item x="60"/>
        <item x="1999"/>
        <item x="1720"/>
        <item x="144"/>
        <item x="538"/>
        <item x="2087"/>
        <item x="928"/>
        <item x="1841"/>
        <item x="2085"/>
        <item x="167"/>
        <item x="1759"/>
        <item x="646"/>
        <item x="1577"/>
        <item x="1078"/>
        <item x="1561"/>
        <item x="96"/>
        <item x="1897"/>
        <item x="1294"/>
        <item x="618"/>
        <item x="1232"/>
        <item x="872"/>
        <item x="685"/>
        <item x="149"/>
        <item x="1965"/>
        <item x="1884"/>
        <item x="584"/>
        <item x="1038"/>
        <item x="264"/>
        <item x="272"/>
        <item x="1289"/>
        <item x="983"/>
        <item x="991"/>
        <item x="1079"/>
        <item x="1054"/>
        <item x="1825"/>
        <item x="457"/>
        <item x="179"/>
        <item x="1204"/>
        <item x="189"/>
        <item x="1744"/>
        <item x="403"/>
        <item x="917"/>
        <item x="1103"/>
        <item x="1357"/>
        <item x="596"/>
        <item x="1634"/>
        <item x="1414"/>
        <item x="459"/>
        <item x="1790"/>
        <item x="1693"/>
        <item x="134"/>
        <item x="325"/>
        <item x="937"/>
        <item x="1085"/>
        <item x="671"/>
        <item x="1575"/>
        <item x="401"/>
        <item x="723"/>
        <item x="153"/>
        <item x="44"/>
        <item x="1244"/>
        <item x="1219"/>
        <item x="2118"/>
        <item x="925"/>
        <item x="551"/>
        <item x="1952"/>
        <item x="1570"/>
        <item x="1300"/>
        <item x="1983"/>
        <item x="603"/>
        <item x="162"/>
        <item x="1378"/>
        <item x="1908"/>
        <item x="24"/>
        <item x="1429"/>
        <item x="1287"/>
        <item x="1703"/>
        <item x="1252"/>
        <item x="869"/>
        <item x="1912"/>
        <item x="2095"/>
        <item x="1835"/>
        <item x="1164"/>
        <item x="1707"/>
        <item x="1081"/>
        <item x="2132"/>
        <item x="2113"/>
        <item x="690"/>
        <item x="306"/>
        <item x="240"/>
        <item x="1534"/>
        <item x="204"/>
        <item x="88"/>
        <item x="1108"/>
        <item x="84"/>
        <item x="326"/>
        <item x="1407"/>
        <item x="1682"/>
        <item x="1730"/>
        <item x="962"/>
        <item x="1050"/>
        <item x="588"/>
        <item x="589"/>
        <item x="1914"/>
        <item x="982"/>
        <item x="1100"/>
        <item x="976"/>
        <item x="678"/>
        <item x="1117"/>
        <item x="1240"/>
        <item x="2073"/>
        <item x="1905"/>
        <item x="760"/>
        <item x="1458"/>
        <item x="572"/>
        <item x="1314"/>
        <item x="1827"/>
        <item x="823"/>
        <item x="1656"/>
        <item x="259"/>
        <item x="107"/>
        <item x="1383"/>
        <item x="555"/>
        <item x="318"/>
        <item x="667"/>
        <item x="602"/>
        <item x="680"/>
        <item x="1418"/>
        <item x="1065"/>
        <item x="1900"/>
        <item x="1336"/>
        <item x="1801"/>
        <item x="1956"/>
        <item x="324"/>
        <item x="1980"/>
        <item x="911"/>
        <item x="1951"/>
        <item x="1617"/>
        <item x="425"/>
        <item x="2117"/>
        <item x="1751"/>
        <item x="1341"/>
        <item x="892"/>
        <item x="677"/>
        <item x="1428"/>
        <item x="1463"/>
        <item x="1456"/>
        <item x="1917"/>
        <item x="1325"/>
        <item x="1722"/>
        <item x="986"/>
        <item x="1075"/>
        <item x="2070"/>
        <item x="546"/>
        <item x="1811"/>
        <item x="1527"/>
        <item x="18"/>
        <item x="69"/>
        <item x="1283"/>
        <item x="231"/>
        <item x="169"/>
        <item x="1990"/>
        <item x="1530"/>
        <item x="1613"/>
        <item x="244"/>
        <item x="2040"/>
        <item x="329"/>
        <item x="535"/>
        <item x="330"/>
        <item x="1275"/>
        <item x="752"/>
        <item x="2089"/>
        <item x="643"/>
        <item x="1176"/>
        <item x="1941"/>
        <item x="1195"/>
        <item x="131"/>
        <item x="1940"/>
        <item x="578"/>
        <item x="971"/>
        <item x="974"/>
        <item x="1742"/>
        <item x="1335"/>
        <item x="855"/>
        <item x="1174"/>
        <item x="719"/>
        <item x="745"/>
        <item x="621"/>
        <item x="733"/>
        <item x="270"/>
        <item x="852"/>
        <item x="1311"/>
        <item x="1450"/>
        <item x="834"/>
        <item x="440"/>
        <item x="1745"/>
        <item x="2126"/>
        <item x="1250"/>
        <item x="1813"/>
        <item x="433"/>
        <item x="1626"/>
        <item x="1216"/>
        <item x="750"/>
        <item x="1528"/>
        <item x="874"/>
        <item x="1080"/>
        <item x="2065"/>
        <item x="2005"/>
        <item x="1938"/>
        <item x="103"/>
        <item x="478"/>
        <item x="1597"/>
        <item x="46"/>
        <item x="1868"/>
        <item x="490"/>
        <item x="1304"/>
        <item x="1478"/>
        <item x="699"/>
        <item x="1492"/>
        <item x="28"/>
        <item x="720"/>
        <item x="1947"/>
        <item x="441"/>
        <item x="323"/>
        <item x="2090"/>
        <item x="1001"/>
        <item x="193"/>
        <item x="1417"/>
        <item x="1734"/>
        <item x="1087"/>
        <item x="298"/>
        <item x="1408"/>
        <item x="765"/>
        <item x="303"/>
        <item x="1535"/>
        <item x="862"/>
        <item x="1192"/>
        <item x="1005"/>
        <item x="57"/>
        <item x="147"/>
        <item x="1047"/>
        <item x="1892"/>
        <item x="791"/>
        <item x="1237"/>
        <item x="85"/>
        <item x="795"/>
        <item x="686"/>
        <item x="1126"/>
        <item x="2076"/>
        <item x="2012"/>
        <item x="479"/>
        <item x="2031"/>
        <item x="778"/>
        <item x="1995"/>
        <item x="598"/>
        <item x="1970"/>
        <item x="1562"/>
        <item x="1334"/>
        <item x="1071"/>
        <item x="909"/>
        <item x="1500"/>
        <item x="1"/>
        <item x="310"/>
        <item x="281"/>
        <item x="1788"/>
        <item x="2038"/>
        <item x="391"/>
        <item x="1258"/>
        <item x="722"/>
        <item x="1881"/>
        <item x="793"/>
        <item x="1821"/>
        <item x="1052"/>
        <item x="2128"/>
        <item x="2017"/>
        <item x="1349"/>
        <item x="118"/>
        <item x="1696"/>
        <item x="639"/>
        <item x="1948"/>
        <item x="1496"/>
        <item x="1249"/>
        <item x="42"/>
        <item x="1281"/>
        <item x="816"/>
        <item x="1652"/>
        <item x="703"/>
        <item x="716"/>
        <item x="205"/>
        <item x="182"/>
        <item x="405"/>
        <item x="139"/>
        <item x="1105"/>
        <item x="1238"/>
        <item x="1110"/>
        <item x="1190"/>
        <item x="1508"/>
        <item x="1040"/>
        <item x="1749"/>
        <item x="359"/>
        <item x="717"/>
        <item x="2110"/>
        <item x="1973"/>
        <item x="1837"/>
        <item x="901"/>
        <item x="561"/>
        <item x="1150"/>
        <item x="1689"/>
        <item x="1098"/>
        <item x="1058"/>
        <item x="1009"/>
        <item x="1856"/>
        <item x="1934"/>
        <item x="541"/>
        <item x="197"/>
        <item x="1260"/>
        <item x="1141"/>
        <item x="932"/>
        <item x="155"/>
        <item x="402"/>
        <item x="1858"/>
        <item x="1083"/>
        <item x="414"/>
        <item x="1471"/>
        <item x="825"/>
        <item x="32"/>
        <item x="502"/>
        <item x="1082"/>
        <item x="865"/>
        <item x="161"/>
        <item x="1037"/>
        <item x="1786"/>
        <item x="1766"/>
        <item x="1446"/>
        <item x="708"/>
        <item x="1643"/>
        <item x="627"/>
        <item x="1215"/>
        <item x="41"/>
        <item x="867"/>
        <item x="2013"/>
        <item x="676"/>
        <item x="658"/>
        <item x="1876"/>
        <item x="351"/>
        <item x="1685"/>
        <item x="999"/>
        <item x="1495"/>
        <item x="1220"/>
        <item x="528"/>
        <item x="1441"/>
        <item x="1851"/>
        <item x="1975"/>
        <item x="1394"/>
        <item x="698"/>
        <item x="1725"/>
        <item x="2028"/>
        <item x="390"/>
        <item x="1558"/>
        <item x="320"/>
        <item x="154"/>
        <item x="1067"/>
        <item x="1714"/>
        <item x="617"/>
        <item x="894"/>
        <item x="1520"/>
        <item x="1794"/>
        <item x="152"/>
        <item x="227"/>
        <item x="1210"/>
        <item x="744"/>
        <item x="544"/>
        <item x="477"/>
        <item x="732"/>
        <item x="276"/>
        <item x="484"/>
        <item x="657"/>
        <item x="1915"/>
        <item x="1248"/>
        <item x="522"/>
        <item x="636"/>
        <item x="1046"/>
        <item x="187"/>
        <item x="1134"/>
        <item x="1422"/>
        <item x="1000"/>
        <item x="480"/>
        <item x="1578"/>
        <item x="574"/>
        <item x="2053"/>
        <item x="448"/>
        <item x="1584"/>
        <item x="1308"/>
        <item x="2055"/>
        <item x="777"/>
        <item x="36"/>
        <item x="1062"/>
        <item x="2014"/>
        <item x="577"/>
        <item x="132"/>
        <item x="857"/>
        <item x="988"/>
        <item x="362"/>
        <item x="1381"/>
        <item x="1571"/>
        <item x="654"/>
        <item x="1273"/>
        <item x="1279"/>
        <item x="628"/>
        <item x="664"/>
        <item x="638"/>
        <item x="631"/>
        <item x="1159"/>
        <item x="1064"/>
        <item x="141"/>
        <item x="1966"/>
        <item x="279"/>
        <item x="1036"/>
        <item x="436"/>
        <item x="1651"/>
        <item x="992"/>
        <item x="1390"/>
        <item x="689"/>
        <item x="1142"/>
        <item x="1599"/>
        <item x="1182"/>
        <item x="345"/>
        <item x="1181"/>
        <item x="1888"/>
        <item x="943"/>
        <item x="1717"/>
        <item x="995"/>
        <item x="896"/>
        <item x="223"/>
        <item x="104"/>
        <item x="1388"/>
        <item x="1797"/>
        <item x="188"/>
        <item x="645"/>
        <item x="1705"/>
        <item x="1962"/>
        <item x="539"/>
        <item x="808"/>
        <item x="520"/>
        <item x="2041"/>
        <item x="376"/>
        <item x="1379"/>
        <item x="343"/>
        <item x="1415"/>
        <item x="569"/>
        <item x="375"/>
        <item x="1928"/>
        <item x="331"/>
        <item x="1880"/>
        <item x="39"/>
        <item x="1533"/>
        <item x="21"/>
        <item x="393"/>
        <item x="924"/>
        <item x="576"/>
        <item x="1356"/>
        <item x="1588"/>
        <item x="79"/>
        <item x="1029"/>
        <item x="1175"/>
        <item x="91"/>
        <item x="858"/>
        <item x="1879"/>
        <item x="2054"/>
        <item x="1842"/>
        <item x="111"/>
        <item x="1455"/>
        <item x="1926"/>
        <item x="140"/>
        <item x="1013"/>
        <item x="1601"/>
        <item x="289"/>
        <item x="1434"/>
        <item x="1982"/>
        <item x="497"/>
        <item x="1229"/>
        <item x="610"/>
        <item x="789"/>
        <item x="20"/>
        <item x="821"/>
        <item x="934"/>
        <item x="1540"/>
        <item x="1180"/>
        <item x="754"/>
        <item x="1984"/>
        <item x="2026"/>
        <item x="2106"/>
        <item x="494"/>
        <item x="1118"/>
        <item x="1296"/>
        <item x="626"/>
        <item x="969"/>
        <item x="498"/>
        <item x="1157"/>
        <item x="1337"/>
        <item x="59"/>
        <item x="1375"/>
        <item x="1484"/>
        <item x="863"/>
        <item x="1594"/>
        <item x="176"/>
        <item x="2102"/>
        <item x="1861"/>
        <item x="1721"/>
        <item x="591"/>
        <item x="968"/>
        <item x="1504"/>
        <item x="1564"/>
        <item x="1030"/>
        <item x="504"/>
        <item x="747"/>
        <item x="333"/>
        <item x="1102"/>
        <item x="1671"/>
        <item x="694"/>
        <item x="1627"/>
        <item x="1452"/>
        <item x="1236"/>
        <item x="845"/>
        <item x="1893"/>
        <item x="407"/>
        <item x="771"/>
        <item x="1225"/>
        <item x="1865"/>
        <item x="1239"/>
        <item x="5"/>
        <item x="1011"/>
        <item x="80"/>
        <item x="1277"/>
        <item x="217"/>
        <item x="268"/>
        <item x="68"/>
        <item x="447"/>
        <item x="609"/>
        <item x="1829"/>
        <item x="1266"/>
        <item x="1152"/>
        <item x="1931"/>
        <item x="1327"/>
        <item x="813"/>
        <item x="1342"/>
        <item x="2010"/>
        <item x="51"/>
        <item x="1839"/>
        <item x="377"/>
        <item x="1743"/>
        <item x="347"/>
        <item x="516"/>
        <item x="1462"/>
        <item x="726"/>
        <item x="129"/>
        <item x="216"/>
        <item x="1089"/>
        <item x="1436"/>
        <item x="2044"/>
        <item x="779"/>
        <item x="805"/>
        <item x="814"/>
        <item x="1807"/>
        <item x="918"/>
        <item x="1028"/>
        <item x="1768"/>
        <item x="1072"/>
        <item x="545"/>
        <item x="2009"/>
        <item x="993"/>
        <item x="124"/>
        <item x="730"/>
        <item x="1008"/>
        <item x="1719"/>
        <item x="1454"/>
        <item x="670"/>
        <item x="1715"/>
        <item x="1128"/>
        <item x="612"/>
        <item x="489"/>
        <item x="92"/>
        <item x="1431"/>
        <item x="1507"/>
        <item x="1949"/>
        <item x="879"/>
        <item x="168"/>
        <item x="297"/>
        <item x="956"/>
        <item x="1490"/>
        <item x="2052"/>
        <item x="846"/>
        <item x="2081"/>
        <item x="1539"/>
        <item x="462"/>
        <item x="1850"/>
        <item x="328"/>
        <item x="196"/>
        <item x="1360"/>
        <item x="1251"/>
        <item x="951"/>
        <item x="989"/>
        <item x="1781"/>
        <item x="984"/>
        <item x="160"/>
        <item x="1890"/>
        <item x="1553"/>
        <item x="1863"/>
        <item x="128"/>
        <item x="2067"/>
        <item x="1173"/>
        <item x="115"/>
        <item x="1143"/>
        <item x="1606"/>
        <item x="1883"/>
        <item x="1849"/>
        <item x="721"/>
        <item x="180"/>
        <item x="1339"/>
        <item x="1977"/>
        <item x="34"/>
        <item x="1391"/>
        <item x="998"/>
        <item x="1639"/>
        <item x="236"/>
        <item x="613"/>
        <item x="997"/>
        <item x="1371"/>
        <item x="1017"/>
        <item x="1954"/>
        <item x="761"/>
        <item x="583"/>
        <item x="286"/>
        <item x="1380"/>
        <item x="797"/>
        <item x="831"/>
        <item x="237"/>
        <item x="1580"/>
        <item x="2105"/>
        <item x="1365"/>
        <item x="1808"/>
        <item x="1255"/>
        <item x="1907"/>
        <item x="1330"/>
        <item x="1107"/>
        <item x="884"/>
        <item x="499"/>
        <item x="2084"/>
        <item x="927"/>
        <item x="445"/>
        <item x="210"/>
        <item x="332"/>
        <item x="1425"/>
        <item x="731"/>
        <item x="372"/>
        <item x="2119"/>
        <item x="782"/>
        <item x="1560"/>
        <item x="1007"/>
        <item x="1817"/>
        <item x="1642"/>
        <item x="781"/>
        <item x="56"/>
        <item x="293"/>
        <item x="1933"/>
        <item x="1026"/>
        <item x="1843"/>
        <item x="1960"/>
        <item x="1515"/>
        <item x="1166"/>
        <item x="194"/>
        <item x="1929"/>
        <item x="1847"/>
        <item x="1321"/>
        <item x="1716"/>
        <item x="110"/>
        <item x="192"/>
        <item x="1045"/>
        <item x="751"/>
        <item x="1494"/>
        <item x="2133"/>
        <item x="2021"/>
        <item x="1131"/>
        <item x="1969"/>
        <item x="599"/>
        <item x="1331"/>
        <item x="1831"/>
        <item x="996"/>
        <item x="449"/>
        <item x="772"/>
        <item x="1677"/>
        <item x="1262"/>
        <item x="1206"/>
        <item x="519"/>
        <item x="1860"/>
        <item x="629"/>
        <item x="2062"/>
        <item x="1619"/>
        <item x="1197"/>
        <item x="243"/>
        <item x="1316"/>
        <item x="256"/>
        <item x="1899"/>
        <item x="354"/>
        <item x="1630"/>
        <item x="1623"/>
        <item x="567"/>
        <item x="1363"/>
        <item x="468"/>
        <item x="481"/>
        <item x="2051"/>
        <item x="1198"/>
        <item x="307"/>
        <item x="1023"/>
        <item x="977"/>
        <item x="1297"/>
        <item x="1755"/>
        <item x="741"/>
        <item x="113"/>
        <item x="1795"/>
        <item x="1650"/>
        <item x="592"/>
        <item x="1972"/>
        <item x="707"/>
        <item x="1889"/>
        <item x="800"/>
        <item x="50"/>
        <item x="305"/>
        <item x="175"/>
        <item x="746"/>
        <item x="1991"/>
        <item x="843"/>
        <item x="1179"/>
        <item x="1748"/>
        <item x="206"/>
        <item x="1663"/>
        <item x="1270"/>
        <item x="566"/>
        <item x="739"/>
        <item x="635"/>
        <item x="623"/>
        <item x="1542"/>
        <item x="215"/>
        <item x="1957"/>
        <item x="1976"/>
        <item x="1318"/>
        <item x="1221"/>
        <item x="517"/>
        <item x="1362"/>
        <item x="224"/>
        <item x="1493"/>
        <item x="1091"/>
        <item x="697"/>
        <item x="1521"/>
        <item x="939"/>
        <item x="469"/>
        <item x="1809"/>
        <item x="201"/>
        <item x="1461"/>
        <item x="8"/>
        <item x="738"/>
        <item x="985"/>
        <item x="432"/>
        <item x="2103"/>
        <item x="1669"/>
        <item x="888"/>
        <item x="506"/>
        <item x="98"/>
        <item x="1593"/>
        <item x="1698"/>
        <item x="382"/>
        <item x="199"/>
        <item x="1399"/>
        <item x="933"/>
        <item x="1873"/>
        <item x="734"/>
        <item x="1018"/>
        <item x="311"/>
        <item x="133"/>
        <item x="1438"/>
        <item x="840"/>
        <item x="2122"/>
        <item x="787"/>
        <item x="90"/>
        <item x="422"/>
        <item x="1299"/>
        <item x="616"/>
        <item x="1120"/>
        <item x="661"/>
        <item x="788"/>
        <item x="116"/>
        <item x="994"/>
        <item x="1903"/>
        <item x="1010"/>
        <item x="1898"/>
        <item x="1020"/>
        <item x="527"/>
        <item x="1369"/>
        <item x="1039"/>
        <item x="1711"/>
        <item x="526"/>
        <item x="2030"/>
        <item x="1697"/>
        <item x="681"/>
        <item x="157"/>
        <item x="774"/>
        <item x="357"/>
        <item x="2004"/>
        <item x="641"/>
        <item x="1230"/>
        <item x="1401"/>
        <item x="500"/>
        <item x="1936"/>
        <item x="1514"/>
        <item x="1887"/>
        <item x="1317"/>
        <item x="1870"/>
        <item x="593"/>
        <item x="891"/>
        <item x="1498"/>
        <item x="633"/>
        <item x="2049"/>
        <item x="1442"/>
        <item x="455"/>
        <item x="1310"/>
        <item x="1271"/>
        <item x="2037"/>
        <item x="1111"/>
        <item x="235"/>
        <item x="23"/>
        <item x="1532"/>
        <item x="1538"/>
        <item x="1767"/>
        <item x="261"/>
        <item x="1147"/>
        <item x="979"/>
        <item x="417"/>
        <item x="1718"/>
        <item x="1735"/>
        <item x="1541"/>
        <item x="1780"/>
        <item x="1756"/>
        <item x="1012"/>
        <item x="1679"/>
        <item x="1385"/>
        <item x="183"/>
        <item x="624"/>
        <item x="864"/>
        <item x="1583"/>
        <item x="2068"/>
        <item x="1589"/>
        <item x="1665"/>
        <item x="647"/>
        <item x="252"/>
        <item x="77"/>
        <item x="1347"/>
        <item x="1867"/>
        <item x="26"/>
        <item x="1106"/>
        <item x="1404"/>
        <item x="650"/>
        <item x="100"/>
        <item x="1687"/>
        <item x="420"/>
        <item x="1629"/>
        <item x="1203"/>
        <item x="1974"/>
        <item x="1909"/>
        <item x="1522"/>
        <item x="427"/>
        <item x="1069"/>
        <item x="1700"/>
        <item x="853"/>
        <item x="573"/>
        <item x="117"/>
        <item x="404"/>
        <item x="366"/>
        <item x="419"/>
        <item x="780"/>
        <item x="1163"/>
        <item x="254"/>
        <item x="2056"/>
        <item x="1846"/>
        <item x="652"/>
        <item x="1997"/>
        <item x="135"/>
        <item x="356"/>
        <item x="542"/>
        <item x="263"/>
        <item x="2108"/>
        <item x="86"/>
        <item x="1728"/>
        <item x="912"/>
        <item x="1724"/>
        <item x="718"/>
        <item x="773"/>
        <item x="312"/>
        <item x="1340"/>
        <item x="1059"/>
        <item x="72"/>
        <item x="1655"/>
        <item x="958"/>
        <item x="807"/>
        <item x="1233"/>
        <item x="74"/>
        <item x="1994"/>
        <item x="1823"/>
        <item x="1132"/>
        <item x="895"/>
        <item x="463"/>
        <item x="1154"/>
        <item x="242"/>
        <item x="1501"/>
        <item x="1922"/>
        <item x="1235"/>
        <item x="802"/>
        <item x="338"/>
        <item x="386"/>
        <item x="921"/>
        <item x="1306"/>
        <item x="1559"/>
        <item x="1444"/>
        <item x="125"/>
        <item x="1919"/>
        <item x="89"/>
        <item x="642"/>
        <item x="827"/>
        <item x="1845"/>
        <item x="473"/>
        <item x="1869"/>
        <item x="2032"/>
        <item x="518"/>
        <item x="1228"/>
        <item x="1942"/>
        <item x="164"/>
        <item x="1479"/>
        <item x="1920"/>
        <item x="1777"/>
        <item x="1653"/>
        <item x="1998"/>
        <item x="1453"/>
        <item x="1592"/>
        <item x="1609"/>
        <item x="1474"/>
        <item x="1775"/>
        <item x="523"/>
        <item x="385"/>
        <item x="1199"/>
        <item x="6"/>
        <item x="2120"/>
        <item x="271"/>
        <item x="620"/>
        <item x="1130"/>
        <item x="2074"/>
        <item x="1769"/>
        <item x="1373"/>
        <item x="253"/>
        <item x="1328"/>
        <item x="904"/>
        <item x="1591"/>
        <item x="1291"/>
        <item x="981"/>
        <item x="412"/>
        <item x="95"/>
        <item x="1257"/>
        <item x="1421"/>
        <item x="1602"/>
        <item x="564"/>
        <item x="828"/>
        <item x="1815"/>
        <item x="1771"/>
        <item x="682"/>
        <item x="543"/>
        <item x="2006"/>
        <item x="870"/>
        <item x="514"/>
        <item x="55"/>
        <item x="1871"/>
        <item x="1063"/>
        <item x="1690"/>
        <item x="1866"/>
        <item x="1076"/>
        <item x="1286"/>
        <item x="374"/>
        <item x="299"/>
        <item x="1207"/>
        <item x="120"/>
        <item x="1191"/>
        <item x="1770"/>
        <item x="668"/>
        <item x="1787"/>
        <item x="568"/>
        <item x="829"/>
        <item x="251"/>
        <item x="1405"/>
        <item x="818"/>
        <item x="525"/>
        <item x="585"/>
        <item x="488"/>
        <item x="1772"/>
        <item x="1457"/>
        <item x="277"/>
        <item x="1935"/>
        <item x="400"/>
        <item x="71"/>
        <item x="53"/>
        <item x="524"/>
        <item x="876"/>
        <item x="980"/>
        <item x="1660"/>
        <item x="1792"/>
        <item x="1113"/>
        <item x="159"/>
        <item x="833"/>
        <item x="1122"/>
        <item x="304"/>
        <item x="1971"/>
        <item x="1882"/>
        <item x="1353"/>
        <item x="1224"/>
        <item x="416"/>
        <item x="2034"/>
        <item x="1293"/>
        <item x="812"/>
        <item x="1523"/>
        <item x="1303"/>
        <item x="1803"/>
        <item x="1169"/>
        <item x="615"/>
        <item x="964"/>
        <item x="1675"/>
        <item x="936"/>
        <item x="1625"/>
        <item x="317"/>
        <item x="406"/>
        <item x="2022"/>
        <item x="1094"/>
        <item x="173"/>
        <item x="1600"/>
        <item x="1517"/>
        <item x="1996"/>
        <item x="1449"/>
        <item x="597"/>
        <item x="801"/>
        <item x="1694"/>
        <item x="724"/>
        <item x="692"/>
        <item x="653"/>
        <item x="396"/>
        <item x="2111"/>
        <item x="1359"/>
        <item x="1754"/>
        <item x="94"/>
        <item x="1506"/>
        <item x="2112"/>
        <item x="1789"/>
        <item x="1095"/>
        <item x="48"/>
        <item x="1988"/>
        <item x="714"/>
        <item x="728"/>
        <item x="1932"/>
        <item x="1762"/>
        <item x="435"/>
        <item x="1263"/>
        <item x="1187"/>
        <item x="1068"/>
        <item x="491"/>
        <item x="711"/>
        <item x="1486"/>
        <item x="1509"/>
        <item x="1930"/>
        <item x="212"/>
        <item x="1524"/>
        <item x="1033"/>
        <item x="2066"/>
        <item x="1398"/>
        <item x="1658"/>
        <item x="755"/>
        <item x="483"/>
        <item x="1586"/>
        <item x="806"/>
        <item x="712"/>
        <item x="1165"/>
        <item x="1573"/>
        <item x="1896"/>
        <item x="897"/>
        <item x="1468"/>
        <item x="706"/>
        <item x="2011"/>
        <item x="2"/>
        <item x="1267"/>
        <item x="1676"/>
        <item x="549"/>
        <item x="767"/>
        <item x="906"/>
        <item x="1485"/>
        <item x="1706"/>
        <item x="1392"/>
        <item x="764"/>
        <item x="1196"/>
        <item x="2048"/>
        <item x="819"/>
        <item x="961"/>
        <item x="1016"/>
        <item x="530"/>
        <item x="1791"/>
        <item x="847"/>
        <item x="666"/>
        <item x="1799"/>
        <item x="1649"/>
        <item x="1710"/>
        <item x="955"/>
        <item x="851"/>
        <item x="1636"/>
        <item x="949"/>
        <item x="49"/>
        <item x="1544"/>
        <item x="838"/>
        <item x="319"/>
        <item x="1516"/>
        <item x="1268"/>
        <item x="935"/>
        <item x="987"/>
        <item x="1741"/>
        <item x="1119"/>
        <item x="2019"/>
        <item x="352"/>
        <item x="1202"/>
        <item x="2042"/>
        <item x="409"/>
        <item x="184"/>
        <item x="2043"/>
        <item x="349"/>
        <item x="430"/>
        <item x="1253"/>
        <item x="916"/>
        <item x="1894"/>
        <item x="1727"/>
        <item x="353"/>
        <item x="1913"/>
        <item x="336"/>
        <item x="637"/>
        <item x="736"/>
        <item x="1628"/>
        <item x="1139"/>
        <item x="1641"/>
        <item x="40"/>
        <item x="835"/>
        <item x="695"/>
        <item x="1284"/>
        <item x="1121"/>
        <item x="1608"/>
        <item x="582"/>
        <item x="1804"/>
        <item x="1686"/>
        <item x="1227"/>
        <item x="1681"/>
        <item x="1370"/>
        <item x="1512"/>
        <item x="431"/>
        <item x="1607"/>
        <item x="944"/>
        <item x="2078"/>
        <item x="207"/>
        <item x="54"/>
        <item x="1737"/>
        <item x="1855"/>
        <item x="1731"/>
        <item x="1738"/>
        <item x="52"/>
        <item x="363"/>
        <item x="1346"/>
        <item x="1412"/>
        <item x="2008"/>
        <item x="875"/>
        <item x="1955"/>
        <item x="1834"/>
        <item x="768"/>
        <item x="737"/>
        <item x="1616"/>
        <item x="213"/>
        <item x="379"/>
        <item x="1473"/>
        <item x="871"/>
        <item x="250"/>
        <item x="559"/>
        <item x="1472"/>
        <item x="1674"/>
        <item x="640"/>
        <item x="247"/>
        <item x="1002"/>
        <item x="106"/>
        <item x="1699"/>
        <item x="625"/>
        <item x="1624"/>
        <item x="2020"/>
        <item x="368"/>
        <item x="1343"/>
        <item x="1073"/>
        <item x="282"/>
        <item x="1162"/>
        <item x="2135"/>
        <item x="579"/>
        <item x="887"/>
        <item x="249"/>
        <item x="2002"/>
        <item x="1844"/>
        <item x="451"/>
        <item x="648"/>
        <item x="1556"/>
        <item x="1292"/>
        <item x="1269"/>
        <item x="1566"/>
        <item x="1605"/>
        <item x="1822"/>
        <item x="727"/>
        <item x="1350"/>
        <item x="1301"/>
        <item x="3"/>
        <item x="2088"/>
        <item x="454"/>
        <item x="1305"/>
        <item x="1313"/>
        <item x="1254"/>
        <item x="1637"/>
        <item x="2121"/>
        <item x="1060"/>
        <item x="434"/>
        <item x="501"/>
        <item x="713"/>
        <item x="300"/>
        <item x="849"/>
        <item x="1265"/>
        <item x="1595"/>
        <item x="292"/>
        <item x="696"/>
        <item x="1298"/>
        <item x="66"/>
        <item x="1732"/>
        <item x="709"/>
        <item x="335"/>
        <item x="1406"/>
        <item x="255"/>
        <item x="342"/>
        <item x="1208"/>
        <item x="553"/>
        <item x="766"/>
        <item x="2061"/>
        <item x="1536"/>
        <item x="11"/>
        <item x="2058"/>
        <item x="960"/>
        <item x="1818"/>
        <item x="172"/>
        <item x="82"/>
        <item x="315"/>
        <item x="1384"/>
        <item x="700"/>
        <item x="1352"/>
        <item x="1657"/>
        <item x="112"/>
        <item x="1426"/>
        <item x="1911"/>
        <item x="824"/>
        <item x="2097"/>
        <item x="1548"/>
        <item x="1096"/>
        <item x="966"/>
        <item x="1246"/>
        <item x="521"/>
        <item x="953"/>
        <item x="868"/>
        <item x="150"/>
        <item x="903"/>
        <item x="230"/>
        <item x="673"/>
        <item x="1943"/>
        <item x="854"/>
        <item x="83"/>
        <item x="1684"/>
        <item x="119"/>
        <item x="1704"/>
        <item x="395"/>
        <item x="467"/>
        <item x="1302"/>
        <item x="228"/>
        <item x="575"/>
        <item x="1218"/>
        <item x="809"/>
        <item x="810"/>
        <item x="1986"/>
        <item x="296"/>
        <item x="1189"/>
        <item x="1526"/>
        <item x="632"/>
        <item x="532"/>
        <item x="1820"/>
        <item x="285"/>
        <item x="267"/>
        <item x="1285"/>
        <item x="948"/>
        <item x="1019"/>
        <item x="1587"/>
        <item x="860"/>
        <item x="1138"/>
        <item x="369"/>
        <item x="1902"/>
        <item x="22"/>
        <item x="492"/>
        <item x="919"/>
        <item x="2063"/>
        <item x="1824"/>
        <item x="1796"/>
        <item x="622"/>
        <item x="1581"/>
        <item x="1006"/>
        <item x="910"/>
        <item x="426"/>
        <item x="1782"/>
        <item x="957"/>
        <item x="1133"/>
        <item x="1502"/>
        <item x="614"/>
        <item x="965"/>
        <item x="316"/>
        <item x="1234"/>
        <item x="1386"/>
        <item x="1403"/>
        <item x="1918"/>
        <item x="655"/>
        <item x="1099"/>
        <item x="1927"/>
        <item x="1361"/>
        <item x="437"/>
        <item x="1003"/>
        <item x="691"/>
        <item x="70"/>
        <item x="1757"/>
        <item x="861"/>
        <item x="218"/>
        <item x="866"/>
        <item x="763"/>
        <item x="1483"/>
        <item x="748"/>
        <item x="178"/>
        <item x="1056"/>
        <item x="29"/>
        <item x="2057"/>
        <item x="1272"/>
        <item x="503"/>
        <item x="2047"/>
        <item x="1852"/>
        <item x="1035"/>
        <item x="364"/>
        <item x="63"/>
        <item x="1763"/>
        <item x="608"/>
        <item x="1247"/>
        <item x="1618"/>
        <item x="371"/>
        <item x="1549"/>
        <item x="1765"/>
        <item x="619"/>
        <item x="1640"/>
        <item x="384"/>
        <item x="1376"/>
        <item x="1104"/>
        <item x="1034"/>
        <item x="1793"/>
        <item x="1172"/>
        <item x="877"/>
        <item x="515"/>
        <item x="554"/>
        <item x="1242"/>
        <item x="262"/>
        <item x="1158"/>
        <item x="604"/>
        <item x="1282"/>
        <item x="1290"/>
        <item x="1427"/>
        <item x="341"/>
        <item x="241"/>
        <item x="1024"/>
        <item x="466"/>
        <item x="1469"/>
        <item x="2072"/>
        <item x="265"/>
        <item x="1015"/>
        <item x="220"/>
        <item x="370"/>
        <item x="148"/>
        <item x="394"/>
        <item x="99"/>
        <item x="397"/>
        <item x="1061"/>
        <item x="684"/>
        <item x="284"/>
        <item x="1112"/>
        <item x="952"/>
        <item x="2127"/>
        <item x="496"/>
        <item x="1367"/>
        <item x="1416"/>
        <item x="1958"/>
        <item x="2115"/>
        <item x="837"/>
        <item x="142"/>
        <item x="1410"/>
        <item x="105"/>
        <item x="2024"/>
        <item x="571"/>
        <item x="1713"/>
        <item x="1574"/>
        <item x="1950"/>
        <item x="246"/>
        <item x="1989"/>
        <item x="248"/>
        <item x="1129"/>
        <item x="1836"/>
        <item x="1925"/>
        <item x="1750"/>
        <item x="1066"/>
        <item x="9"/>
        <item x="1424"/>
        <item x="1097"/>
        <item x="660"/>
        <item x="581"/>
        <item x="1622"/>
        <item x="174"/>
        <item x="537"/>
        <item x="121"/>
        <item x="1114"/>
        <item x="1109"/>
        <item x="1582"/>
        <item x="186"/>
        <item x="1374"/>
        <item x="257"/>
        <item x="1739"/>
        <item x="848"/>
        <item x="1758"/>
        <item x="970"/>
        <item x="1140"/>
        <item x="1944"/>
        <item x="439"/>
        <item x="512"/>
        <item x="460"/>
        <item x="902"/>
        <item x="1411"/>
        <item x="1491"/>
        <item x="145"/>
        <item x="1774"/>
        <item x="1645"/>
        <item x="380"/>
        <item x="1475"/>
        <item x="269"/>
        <item x="729"/>
        <item x="1764"/>
        <item x="859"/>
        <item x="1194"/>
        <item x="287"/>
        <item x="1709"/>
        <item x="266"/>
        <item x="1093"/>
        <item x="1953"/>
        <item x="314"/>
        <item x="2033"/>
        <item x="1051"/>
        <item x="2016"/>
        <item x="1395"/>
        <item x="62"/>
        <item x="2130"/>
        <item x="65"/>
        <item x="1603"/>
        <item x="2107"/>
        <item x="1979"/>
        <item x="2039"/>
        <item x="1027"/>
        <item x="2029"/>
        <item x="899"/>
        <item x="785"/>
        <item x="76"/>
        <item x="166"/>
        <item x="275"/>
        <item x="1086"/>
        <item x="923"/>
        <item x="1460"/>
        <item x="842"/>
        <item x="1959"/>
        <item x="97"/>
        <item x="662"/>
        <item x="81"/>
        <item x="822"/>
        <item x="900"/>
        <item x="442"/>
        <item x="1155"/>
        <item x="1332"/>
        <item x="1092"/>
        <item x="2015"/>
        <item x="1261"/>
        <item x="1184"/>
        <item x="1245"/>
        <item x="832"/>
        <item x="1546"/>
        <item x="239"/>
        <item x="1344"/>
        <item x="309"/>
        <item x="1701"/>
        <item x="1598"/>
        <item x="1569"/>
        <item x="2093"/>
        <item x="1891"/>
        <item x="2018"/>
        <item x="815"/>
        <item x="753"/>
        <item x="790"/>
        <item x="2027"/>
        <item x="410"/>
        <item x="1041"/>
        <item x="17"/>
        <item x="1752"/>
        <item x="1666"/>
        <item x="959"/>
        <item x="942"/>
        <item x="1518"/>
        <item x="1993"/>
        <item x="1396"/>
        <item x="1802"/>
        <item x="1555"/>
        <item x="1978"/>
        <item x="1798"/>
        <item x="2069"/>
        <item x="1278"/>
        <item x="486"/>
        <item x="1044"/>
        <item x="1783"/>
        <item x="1647"/>
        <item x="302"/>
        <item x="2129"/>
        <item x="1217"/>
        <item x="344"/>
        <item x="64"/>
        <item x="12"/>
        <item x="651"/>
        <item x="1604"/>
        <item x="941"/>
        <item x="1319"/>
        <item x="15"/>
        <item x="1505"/>
        <item x="1723"/>
        <item x="1805"/>
        <item x="594"/>
        <item x="634"/>
        <item x="1213"/>
        <item x="2050"/>
        <item x="238"/>
        <item x="232"/>
        <item x="1222"/>
        <item x="1413"/>
        <item x="367"/>
        <item x="1830"/>
        <item x="2114"/>
        <item x="2060"/>
        <item x="1243"/>
        <item x="775"/>
        <item x="735"/>
        <item x="450"/>
        <item x="990"/>
        <item x="171"/>
        <item x="792"/>
        <item x="920"/>
        <item x="1511"/>
        <item x="946"/>
        <item x="137"/>
        <item x="1440"/>
        <item x="841"/>
        <item x="1160"/>
        <item x="1146"/>
        <item x="556"/>
        <item x="1366"/>
        <item x="151"/>
        <item x="337"/>
        <item x="885"/>
        <item x="75"/>
        <item x="1364"/>
        <item x="1680"/>
        <item x="931"/>
        <item x="225"/>
        <item x="1615"/>
        <item x="1055"/>
        <item x="674"/>
        <item x="836"/>
        <item x="505"/>
        <item x="1968"/>
        <item x="1761"/>
        <item x="644"/>
        <item x="1895"/>
        <item x="715"/>
        <item x="1125"/>
        <item x="73"/>
        <item x="1529"/>
        <item x="2134"/>
        <item x="978"/>
        <item x="1358"/>
        <item x="1151"/>
        <item x="1276"/>
        <item x="770"/>
        <item x="346"/>
        <item x="13"/>
        <item x="1137"/>
        <item x="2001"/>
        <item x="1488"/>
        <item x="611"/>
        <item x="47"/>
        <item x="158"/>
        <item x="1531"/>
        <item x="2075"/>
        <item x="1833"/>
        <item x="1923"/>
        <item x="1692"/>
        <item x="1904"/>
        <item x="2046"/>
        <item x="1185"/>
        <item x="1814"/>
        <item x="1312"/>
        <item x="2071"/>
        <item x="1901"/>
        <item x="327"/>
        <item x="1136"/>
        <item x="138"/>
        <item x="1875"/>
        <item x="1800"/>
        <item x="1838"/>
        <item x="565"/>
        <item x="905"/>
        <item x="945"/>
        <item x="1042"/>
        <item x="1557"/>
        <item x="600"/>
        <item x="1939"/>
        <item x="339"/>
        <item x="798"/>
        <item x="1519"/>
        <item x="348"/>
        <item x="1088"/>
        <item x="1025"/>
        <item x="1819"/>
        <item x="413"/>
        <item x="1048"/>
        <item x="1351"/>
        <item x="1937"/>
        <item x="1864"/>
        <item x="198"/>
        <item x="1503"/>
        <item x="1241"/>
        <item x="2000"/>
        <item x="534"/>
        <item x="195"/>
        <item x="474"/>
        <item x="1816"/>
        <item x="1168"/>
        <item x="308"/>
        <item x="2098"/>
        <item x="1733"/>
        <item x="1482"/>
        <item x="1022"/>
        <item x="1547"/>
        <item x="2123"/>
        <item x="1554"/>
        <item x="163"/>
        <item x="1612"/>
        <item x="605"/>
        <item x="245"/>
        <item x="226"/>
        <item x="508"/>
        <item x="114"/>
        <item x="429"/>
        <item x="820"/>
        <item x="493"/>
        <item x="1784"/>
        <item x="749"/>
        <item x="2104"/>
        <item x="1231"/>
        <item x="2125"/>
        <item x="1435"/>
        <item x="1070"/>
        <item x="214"/>
        <item x="122"/>
        <item x="560"/>
        <item x="143"/>
        <item x="1402"/>
        <item x="1223"/>
        <item x="1322"/>
        <item x="1419"/>
        <item x="1924"/>
        <item x="1084"/>
        <item x="456"/>
        <item x="383"/>
        <item x="1338"/>
        <item x="1451"/>
        <item x="817"/>
        <item x="1746"/>
        <item x="954"/>
        <item x="399"/>
        <item x="889"/>
        <item x="2083"/>
        <item x="1393"/>
        <item x="922"/>
        <item x="1877"/>
        <item x="1747"/>
        <item x="1226"/>
        <item x="1631"/>
        <item x="123"/>
        <item x="930"/>
        <item x="926"/>
        <item x="16"/>
        <item x="260"/>
        <item x="2091"/>
        <item x="595"/>
        <item x="495"/>
        <item x="557"/>
        <item x="531"/>
        <item x="586"/>
        <item x="898"/>
        <item x="1702"/>
        <item x="675"/>
        <item x="693"/>
        <item x="200"/>
        <item x="475"/>
        <item x="533"/>
        <item x="1753"/>
        <item x="1778"/>
        <item x="1621"/>
        <item x="322"/>
        <item x="301"/>
        <item x="1200"/>
        <item x="511"/>
        <item x="783"/>
        <item x="1708"/>
        <item x="913"/>
        <item x="181"/>
        <item x="1409"/>
        <item x="1382"/>
        <item x="1368"/>
        <item x="126"/>
        <item x="701"/>
        <item x="1946"/>
        <item x="1345"/>
        <item x="388"/>
        <item x="418"/>
        <item x="1661"/>
        <item x="1127"/>
        <item x="67"/>
        <item x="1489"/>
        <item x="2099"/>
        <item x="656"/>
        <item x="2059"/>
        <item x="1857"/>
        <item x="1004"/>
        <item x="890"/>
        <item x="61"/>
        <item x="547"/>
        <item x="373"/>
        <item x="972"/>
        <item x="1466"/>
        <item x="274"/>
        <item x="313"/>
        <item x="2079"/>
        <item x="1614"/>
        <item x="87"/>
        <item x="378"/>
        <item x="967"/>
        <item x="1186"/>
        <item x="461"/>
        <item x="273"/>
        <item x="1567"/>
        <item x="1209"/>
        <item x="2086"/>
        <item x="7"/>
        <item x="1459"/>
        <item x="769"/>
        <item x="280"/>
        <item x="1921"/>
        <item x="136"/>
        <item x="291"/>
        <item x="19"/>
        <item x="915"/>
        <item x="14"/>
        <item x="683"/>
        <item x="2064"/>
        <item x="1610"/>
        <item x="725"/>
        <item x="908"/>
        <item x="1464"/>
        <item x="1387"/>
        <item x="1355"/>
        <item x="509"/>
        <item x="2101"/>
        <item x="570"/>
        <item x="1115"/>
        <item x="1648"/>
        <item x="1499"/>
        <item x="1862"/>
        <item x="1596"/>
        <item x="487"/>
        <item x="288"/>
        <item x="893"/>
        <item x="794"/>
        <item x="1964"/>
        <item x="446"/>
        <item x="1212"/>
        <item x="365"/>
        <item x="472"/>
        <item x="587"/>
        <item x="786"/>
        <item x="1433"/>
        <item x="1967"/>
        <item x="1377"/>
        <item x="2045"/>
        <item x="1632"/>
        <item x="146"/>
        <item x="4"/>
        <item x="1465"/>
        <item x="78"/>
        <item x="1667"/>
        <item x="1288"/>
        <item x="550"/>
        <item x="1389"/>
        <item x="2077"/>
        <item x="1148"/>
        <item x="387"/>
        <item x="1170"/>
        <item x="1664"/>
        <item x="465"/>
        <item x="659"/>
        <item x="669"/>
        <item x="756"/>
        <item x="1668"/>
        <item x="2096"/>
        <item x="552"/>
        <item x="1981"/>
        <item x="1307"/>
        <item x="101"/>
        <item x="1193"/>
        <item x="1672"/>
        <item x="1101"/>
        <item x="2007"/>
        <item x="1116"/>
        <item x="177"/>
        <item x="1264"/>
        <item x="536"/>
        <item x="222"/>
        <item x="350"/>
        <item x="1124"/>
        <item x="1859"/>
        <item x="975"/>
        <item x="705"/>
        <item x="1576"/>
        <item x="1201"/>
        <item x="1448"/>
        <item x="1644"/>
        <item x="1372"/>
        <item x="1659"/>
        <item x="940"/>
        <item x="1057"/>
        <item x="938"/>
        <item x="880"/>
        <item x="844"/>
        <item x="1828"/>
        <item x="1214"/>
        <item x="1611"/>
        <item x="1090"/>
        <item x="1053"/>
        <item x="2094"/>
        <item x="702"/>
        <item x="1171"/>
        <item x="1400"/>
        <item x="130"/>
        <item x="1326"/>
        <item x="1430"/>
        <item x="1712"/>
        <item x="548"/>
        <item x="757"/>
        <item x="38"/>
        <item x="424"/>
        <item x="361"/>
        <item x="1487"/>
        <item x="1878"/>
        <item x="830"/>
        <item x="1043"/>
        <item x="190"/>
        <item x="882"/>
        <item x="2003"/>
        <item x="208"/>
        <item x="1323"/>
        <item x="1032"/>
        <item x="108"/>
        <item x="219"/>
        <item x="1021"/>
        <item x="1812"/>
        <item x="1874"/>
        <item x="881"/>
        <item x="2082"/>
        <item x="1691"/>
        <item x="710"/>
        <item x="687"/>
        <item x="294"/>
        <item x="471"/>
        <item x="221"/>
        <item x="45"/>
        <item x="202"/>
        <item x="31"/>
        <item x="1545"/>
        <item x="558"/>
        <item x="590"/>
        <item x="458"/>
        <item x="1853"/>
        <item x="1585"/>
        <item x="704"/>
        <item x="1885"/>
        <item x="389"/>
        <item x="1552"/>
        <item x="1579"/>
        <item x="444"/>
        <item x="485"/>
        <item x="1729"/>
        <item x="1633"/>
        <item x="1806"/>
        <item x="1497"/>
        <item x="2100"/>
        <item x="278"/>
        <item x="392"/>
        <item x="452"/>
        <item x="428"/>
        <item x="1916"/>
        <item x="562"/>
        <item x="1135"/>
        <item x="1167"/>
        <item x="170"/>
        <item x="211"/>
        <item x="340"/>
        <item x="1848"/>
        <item x="408"/>
        <item x="1354"/>
        <item x="10"/>
        <item x="2035"/>
        <item x="886"/>
        <item x="58"/>
        <item x="563"/>
        <item x="1256"/>
        <item x="2116"/>
        <item x="1178"/>
        <item x="1872"/>
        <item x="1785"/>
        <item x="358"/>
        <item x="784"/>
        <item x="1537"/>
        <item x="27"/>
        <item x="1348"/>
        <item x="1329"/>
        <item x="1397"/>
        <item x="443"/>
        <item x="1467"/>
        <item x="1177"/>
        <item x="688"/>
        <item x="607"/>
        <item x="1688"/>
        <item x="476"/>
        <item x="355"/>
        <item x="258"/>
        <item x="1551"/>
        <item x="510"/>
        <item x="209"/>
        <item x="1906"/>
        <item x="421"/>
        <item x="30"/>
        <item x="1810"/>
        <item x="1123"/>
        <item x="1144"/>
        <item x="540"/>
        <item x="2124"/>
        <item x="826"/>
        <item x="796"/>
        <item x="1776"/>
        <item x="1513"/>
        <item x="811"/>
        <item x="513"/>
        <item x="234"/>
        <item x="1568"/>
        <item x="1961"/>
        <item x="1423"/>
        <item x="1274"/>
        <item x="1740"/>
        <item x="1673"/>
        <item x="1149"/>
        <item x="156"/>
        <item x="295"/>
        <item x="1153"/>
        <item x="2080"/>
        <item x="2109"/>
        <item x="2136"/>
        <item x="185"/>
        <item x="1447"/>
        <item x="1590"/>
        <item x="1985"/>
        <item x="2131"/>
        <item x="804"/>
        <item x="1510"/>
        <item x="762"/>
        <item x="2025"/>
        <item x="1481"/>
        <item x="1477"/>
        <item x="1476"/>
        <item x="1886"/>
        <item x="1320"/>
        <item x="1480"/>
        <item x="883"/>
        <item x="1315"/>
        <item x="464"/>
        <item x="1854"/>
        <item x="321"/>
        <item x="93"/>
        <item x="1324"/>
        <item x="1963"/>
        <item x="360"/>
        <item x="453"/>
        <item x="2092"/>
        <item x="37"/>
        <item x="606"/>
        <item x="1074"/>
        <item x="398"/>
        <item x="742"/>
        <item x="438"/>
        <item x="1635"/>
        <item x="963"/>
        <item x="283"/>
        <item x="740"/>
        <item x="127"/>
        <item x="1211"/>
        <item x="1543"/>
        <item x="2023"/>
        <item x="1760"/>
        <item x="191"/>
        <item x="1156"/>
        <item x="1188"/>
        <item x="1470"/>
        <item x="1992"/>
        <item x="1563"/>
        <item x="1670"/>
        <item x="580"/>
        <item x="2036"/>
        <item x="381"/>
        <item x="947"/>
        <item x="1646"/>
        <item x="1695"/>
        <item x="839"/>
        <item x="529"/>
        <item x="1525"/>
        <item x="1565"/>
        <item x="290"/>
        <item x="973"/>
        <item x="1420"/>
        <item x="663"/>
        <item x="1077"/>
        <item x="1945"/>
        <item x="1736"/>
        <item x="0"/>
        <item x="665"/>
        <item x="233"/>
        <item x="1654"/>
        <item x="203"/>
        <item x="1145"/>
        <item x="1295"/>
        <item x="1826"/>
        <item x="1620"/>
        <item x="759"/>
        <item x="850"/>
        <item x="601"/>
        <item x="649"/>
        <item x="1445"/>
        <item x="1572"/>
        <item x="35"/>
        <item x="1443"/>
        <item x="1031"/>
        <item x="1439"/>
        <item x="1550"/>
        <item x="109"/>
        <item x="929"/>
        <item x="856"/>
        <item x="1259"/>
        <item x="165"/>
        <item t="default"/>
      </items>
    </pivotField>
    <pivotField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5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87C3-6651-4046-A13A-AF3577DA64E9}">
  <dimension ref="A1:C7"/>
  <sheetViews>
    <sheetView workbookViewId="0">
      <selection activeCell="E36" sqref="E36"/>
    </sheetView>
  </sheetViews>
  <sheetFormatPr baseColWidth="10" defaultRowHeight="15" x14ac:dyDescent="0.2"/>
  <cols>
    <col min="1" max="1" width="13.5" bestFit="1" customWidth="1"/>
    <col min="2" max="2" width="14.83203125" bestFit="1" customWidth="1"/>
    <col min="3" max="6" width="12.1640625" bestFit="1" customWidth="1"/>
  </cols>
  <sheetData>
    <row r="1" spans="1:3" x14ac:dyDescent="0.2">
      <c r="A1" s="8" t="s">
        <v>71</v>
      </c>
      <c r="B1" s="8" t="s">
        <v>67</v>
      </c>
    </row>
    <row r="2" spans="1:3" x14ac:dyDescent="0.2">
      <c r="A2" s="8" t="s">
        <v>69</v>
      </c>
      <c r="B2" t="s">
        <v>16</v>
      </c>
      <c r="C2" t="s">
        <v>68</v>
      </c>
    </row>
    <row r="3" spans="1:3" x14ac:dyDescent="0.2">
      <c r="A3" s="11" t="s">
        <v>74</v>
      </c>
      <c r="B3" s="7">
        <v>3096.363442982456</v>
      </c>
      <c r="C3" s="7">
        <v>3096.363442982456</v>
      </c>
    </row>
    <row r="4" spans="1:3" x14ac:dyDescent="0.2">
      <c r="A4" s="11" t="s">
        <v>75</v>
      </c>
      <c r="B4" s="7">
        <v>1951.8965172413789</v>
      </c>
      <c r="C4" s="7">
        <v>1951.8965172413789</v>
      </c>
    </row>
    <row r="5" spans="1:3" x14ac:dyDescent="0.2">
      <c r="A5" s="11" t="s">
        <v>76</v>
      </c>
      <c r="B5" s="7">
        <v>1998.8163165137612</v>
      </c>
      <c r="C5" s="7">
        <v>1998.8163165137612</v>
      </c>
    </row>
    <row r="6" spans="1:3" x14ac:dyDescent="0.2">
      <c r="A6" s="11" t="s">
        <v>77</v>
      </c>
      <c r="B6" s="7">
        <v>1591.7822067307688</v>
      </c>
      <c r="C6" s="7">
        <v>1591.7822067307688</v>
      </c>
    </row>
    <row r="7" spans="1:3" x14ac:dyDescent="0.2">
      <c r="A7" s="11" t="s">
        <v>68</v>
      </c>
      <c r="B7" s="7">
        <v>2173.4125428893926</v>
      </c>
      <c r="C7" s="7">
        <v>2173.4125428893904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DFD3-AB42-A742-A673-8A878E315BC9}">
  <dimension ref="A3:A4"/>
  <sheetViews>
    <sheetView workbookViewId="0">
      <selection activeCell="A4" sqref="A4"/>
    </sheetView>
  </sheetViews>
  <sheetFormatPr baseColWidth="10" defaultRowHeight="15" x14ac:dyDescent="0.2"/>
  <cols>
    <col min="1" max="1" width="15.6640625" bestFit="1" customWidth="1"/>
  </cols>
  <sheetData>
    <row r="3" spans="1:1" x14ac:dyDescent="0.2">
      <c r="A3" t="s">
        <v>66</v>
      </c>
    </row>
    <row r="4" spans="1:1" x14ac:dyDescent="0.2">
      <c r="A4" s="7">
        <v>2153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3"/>
  <sheetViews>
    <sheetView zoomScaleNormal="100" workbookViewId="0">
      <selection activeCell="E22" sqref="E22"/>
    </sheetView>
  </sheetViews>
  <sheetFormatPr baseColWidth="10" defaultColWidth="8.83203125" defaultRowHeight="15" x14ac:dyDescent="0.2"/>
  <cols>
    <col min="1" max="1" width="9" bestFit="1" customWidth="1"/>
    <col min="2" max="3" width="10.5" style="1" bestFit="1" customWidth="1"/>
    <col min="4" max="4" width="11.83203125" bestFit="1" customWidth="1"/>
    <col min="5" max="7" width="16.6640625" customWidth="1"/>
    <col min="8" max="8" width="16.1640625" customWidth="1"/>
  </cols>
  <sheetData>
    <row r="1" spans="1:7" x14ac:dyDescent="0.2">
      <c r="E1" s="1">
        <v>4</v>
      </c>
      <c r="F1" s="6">
        <v>5</v>
      </c>
      <c r="G1" s="6">
        <v>6</v>
      </c>
    </row>
    <row r="2" spans="1:7" x14ac:dyDescent="0.2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</row>
    <row r="3" spans="1:7" x14ac:dyDescent="0.2">
      <c r="A3">
        <v>5280</v>
      </c>
      <c r="B3" s="2">
        <v>39859</v>
      </c>
      <c r="C3" s="2">
        <v>39860</v>
      </c>
      <c r="D3" s="4">
        <f>VLOOKUP(A3,'Order Shipping'!$A$2:$C$2154,3,FALSE)</f>
        <v>75.23</v>
      </c>
      <c r="E3" s="4">
        <f>VLOOKUP($A3,'Order Sales'!$A$2:$H$2154,E$1,FALSE)</f>
        <v>46</v>
      </c>
      <c r="F3" s="4">
        <f>VLOOKUP($A3,'Order Sales'!$A$2:$H$2154,F$1,FALSE)</f>
        <v>18824.419999999998</v>
      </c>
      <c r="G3" s="4" t="str">
        <f>VLOOKUP($A3,'Order Sales'!$A$2:$H$2154,G$1,FALSE)</f>
        <v>Consumer</v>
      </c>
    </row>
    <row r="4" spans="1:7" x14ac:dyDescent="0.2">
      <c r="A4">
        <v>1236</v>
      </c>
      <c r="B4" s="2">
        <v>39816</v>
      </c>
      <c r="C4" s="2">
        <v>39818</v>
      </c>
      <c r="D4" s="4">
        <f>VLOOKUP(A4,'Order Shipping'!$A$2:$C$2154,3,FALSE)</f>
        <v>5.66</v>
      </c>
      <c r="E4" s="4">
        <f>VLOOKUP($A4,'Order Sales'!$A$2:$H$2154,E$1,FALSE)</f>
        <v>15</v>
      </c>
      <c r="F4" s="4">
        <f>VLOOKUP($A4,'Order Sales'!$A$2:$H$2154,F$1,FALSE)</f>
        <v>85.56</v>
      </c>
      <c r="G4" s="4" t="str">
        <f>VLOOKUP($A4,'Order Sales'!$A$2:$H$2154,G$1,FALSE)</f>
        <v>Corporate</v>
      </c>
    </row>
    <row r="5" spans="1:7" x14ac:dyDescent="0.2">
      <c r="A5">
        <v>8775</v>
      </c>
      <c r="B5" s="2">
        <v>39908</v>
      </c>
      <c r="C5" s="2">
        <v>39909</v>
      </c>
      <c r="D5" s="4">
        <f>VLOOKUP(A5,'Order Shipping'!$A$2:$C$2154,3,FALSE)</f>
        <v>15.1</v>
      </c>
      <c r="E5" s="4">
        <f>VLOOKUP($A5,'Order Sales'!$A$2:$H$2154,E$1,FALSE)</f>
        <v>26</v>
      </c>
      <c r="F5" s="4">
        <f>VLOOKUP($A5,'Order Sales'!$A$2:$H$2154,F$1,FALSE)</f>
        <v>564.98</v>
      </c>
      <c r="G5" s="4" t="str">
        <f>VLOOKUP($A5,'Order Sales'!$A$2:$H$2154,G$1,FALSE)</f>
        <v>Home Office</v>
      </c>
    </row>
    <row r="6" spans="1:7" x14ac:dyDescent="0.2">
      <c r="A6">
        <v>27798</v>
      </c>
      <c r="B6" s="2">
        <v>40163</v>
      </c>
      <c r="C6" s="2">
        <v>40170</v>
      </c>
      <c r="D6" s="4">
        <f>VLOOKUP(A6,'Order Shipping'!$A$2:$C$2154,3,FALSE)</f>
        <v>5.86</v>
      </c>
      <c r="E6" s="4">
        <f>VLOOKUP($A6,'Order Sales'!$A$2:$H$2154,E$1,FALSE)</f>
        <v>29</v>
      </c>
      <c r="F6" s="4">
        <f>VLOOKUP($A6,'Order Sales'!$A$2:$H$2154,F$1,FALSE)</f>
        <v>778.38</v>
      </c>
      <c r="G6" s="4" t="str">
        <f>VLOOKUP($A6,'Order Sales'!$A$2:$H$2154,G$1,FALSE)</f>
        <v>Small Business</v>
      </c>
    </row>
    <row r="7" spans="1:7" x14ac:dyDescent="0.2">
      <c r="A7">
        <v>26682</v>
      </c>
      <c r="B7" s="2">
        <v>40148</v>
      </c>
      <c r="C7" s="2">
        <v>40149</v>
      </c>
      <c r="D7" s="4">
        <f>VLOOKUP(A7,'Order Shipping'!$A$2:$C$2154,3,FALSE)</f>
        <v>19.989999999999998</v>
      </c>
      <c r="E7" s="4">
        <f>VLOOKUP($A7,'Order Sales'!$A$2:$H$2154,E$1,FALSE)</f>
        <v>47</v>
      </c>
      <c r="F7" s="4">
        <f>VLOOKUP($A7,'Order Sales'!$A$2:$H$2154,F$1,FALSE)</f>
        <v>4387.24</v>
      </c>
      <c r="G7" s="4" t="str">
        <f>VLOOKUP($A7,'Order Sales'!$A$2:$H$2154,G$1,FALSE)</f>
        <v>Corporate</v>
      </c>
    </row>
    <row r="8" spans="1:7" x14ac:dyDescent="0.2">
      <c r="A8">
        <v>24946</v>
      </c>
      <c r="B8" s="2">
        <v>40121</v>
      </c>
      <c r="C8" s="2">
        <v>40121</v>
      </c>
      <c r="D8" s="4">
        <f>VLOOKUP(A8,'Order Shipping'!$A$2:$C$2154,3,FALSE)</f>
        <v>4</v>
      </c>
      <c r="E8" s="4">
        <f>VLOOKUP($A8,'Order Sales'!$A$2:$H$2154,E$1,FALSE)</f>
        <v>20</v>
      </c>
      <c r="F8" s="4">
        <f>VLOOKUP($A8,'Order Sales'!$A$2:$H$2154,F$1,FALSE)</f>
        <v>160.29</v>
      </c>
      <c r="G8" s="4" t="str">
        <f>VLOOKUP($A8,'Order Sales'!$A$2:$H$2154,G$1,FALSE)</f>
        <v>Home Office</v>
      </c>
    </row>
    <row r="9" spans="1:7" x14ac:dyDescent="0.2">
      <c r="A9">
        <v>21543</v>
      </c>
      <c r="B9" s="2">
        <v>40073</v>
      </c>
      <c r="C9" s="2">
        <v>40075</v>
      </c>
      <c r="D9" s="4">
        <f>VLOOKUP(A9,'Order Shipping'!$A$2:$C$2154,3,FALSE)</f>
        <v>9.1999999999999993</v>
      </c>
      <c r="E9" s="4">
        <f>VLOOKUP($A9,'Order Sales'!$A$2:$H$2154,E$1,FALSE)</f>
        <v>9</v>
      </c>
      <c r="F9" s="4">
        <f>VLOOKUP($A9,'Order Sales'!$A$2:$H$2154,F$1,FALSE)</f>
        <v>383.23</v>
      </c>
      <c r="G9" s="4" t="str">
        <f>VLOOKUP($A9,'Order Sales'!$A$2:$H$2154,G$1,FALSE)</f>
        <v>Corporate</v>
      </c>
    </row>
    <row r="10" spans="1:7" x14ac:dyDescent="0.2">
      <c r="A10">
        <v>5114</v>
      </c>
      <c r="B10" s="2">
        <v>39857</v>
      </c>
      <c r="C10" s="2">
        <v>39858</v>
      </c>
      <c r="D10" s="4">
        <f>VLOOKUP(A10,'Order Shipping'!$A$2:$C$2154,3,FALSE)</f>
        <v>30.06</v>
      </c>
      <c r="E10" s="4">
        <f>VLOOKUP($A10,'Order Sales'!$A$2:$H$2154,E$1,FALSE)</f>
        <v>45</v>
      </c>
      <c r="F10" s="4">
        <f>VLOOKUP($A10,'Order Sales'!$A$2:$H$2154,F$1,FALSE)</f>
        <v>3699.22</v>
      </c>
      <c r="G10" s="4" t="str">
        <f>VLOOKUP($A10,'Order Sales'!$A$2:$H$2154,G$1,FALSE)</f>
        <v>Home Office</v>
      </c>
    </row>
    <row r="11" spans="1:7" x14ac:dyDescent="0.2">
      <c r="A11">
        <v>15514</v>
      </c>
      <c r="B11" s="2">
        <v>39995</v>
      </c>
      <c r="C11" s="2">
        <v>39996</v>
      </c>
      <c r="D11" s="4">
        <f>VLOOKUP(A11,'Order Shipping'!$A$2:$C$2154,3,FALSE)</f>
        <v>6.27</v>
      </c>
      <c r="E11" s="4">
        <f>VLOOKUP($A11,'Order Sales'!$A$2:$H$2154,E$1,FALSE)</f>
        <v>8</v>
      </c>
      <c r="F11" s="4">
        <f>VLOOKUP($A11,'Order Sales'!$A$2:$H$2154,F$1,FALSE)</f>
        <v>253.26</v>
      </c>
      <c r="G11" s="4" t="str">
        <f>VLOOKUP($A11,'Order Sales'!$A$2:$H$2154,G$1,FALSE)</f>
        <v>Home Office</v>
      </c>
    </row>
    <row r="12" spans="1:7" x14ac:dyDescent="0.2">
      <c r="A12">
        <v>3535</v>
      </c>
      <c r="B12" s="2">
        <v>39836</v>
      </c>
      <c r="C12" s="2">
        <v>39838</v>
      </c>
      <c r="D12" s="4">
        <f>VLOOKUP(A12,'Order Shipping'!$A$2:$C$2154,3,FALSE)</f>
        <v>5.76</v>
      </c>
      <c r="E12" s="4">
        <f>VLOOKUP($A12,'Order Sales'!$A$2:$H$2154,E$1,FALSE)</f>
        <v>42</v>
      </c>
      <c r="F12" s="4">
        <f>VLOOKUP($A12,'Order Sales'!$A$2:$H$2154,F$1,FALSE)</f>
        <v>1312.65</v>
      </c>
      <c r="G12" s="4" t="str">
        <f>VLOOKUP($A12,'Order Sales'!$A$2:$H$2154,G$1,FALSE)</f>
        <v>Consumer</v>
      </c>
    </row>
    <row r="13" spans="1:7" x14ac:dyDescent="0.2">
      <c r="A13">
        <v>12778</v>
      </c>
      <c r="B13" s="2">
        <v>39957</v>
      </c>
      <c r="C13" s="2">
        <v>39958</v>
      </c>
      <c r="D13" s="4">
        <f>VLOOKUP(A13,'Order Shipping'!$A$2:$C$2154,3,FALSE)</f>
        <v>62.74</v>
      </c>
      <c r="E13" s="4">
        <f>VLOOKUP($A13,'Order Sales'!$A$2:$H$2154,E$1,FALSE)</f>
        <v>26</v>
      </c>
      <c r="F13" s="4">
        <f>VLOOKUP($A13,'Order Sales'!$A$2:$H$2154,F$1,FALSE)</f>
        <v>7208.8</v>
      </c>
      <c r="G13" s="4" t="str">
        <f>VLOOKUP($A13,'Order Sales'!$A$2:$H$2154,G$1,FALSE)</f>
        <v>Consumer</v>
      </c>
    </row>
    <row r="14" spans="1:7" x14ac:dyDescent="0.2">
      <c r="A14">
        <v>19047</v>
      </c>
      <c r="B14" s="2">
        <v>40040</v>
      </c>
      <c r="C14" s="2">
        <v>40041</v>
      </c>
      <c r="D14" s="4">
        <f>VLOOKUP(A14,'Order Shipping'!$A$2:$C$2154,3,FALSE)</f>
        <v>2.5</v>
      </c>
      <c r="E14" s="4">
        <f>VLOOKUP($A14,'Order Sales'!$A$2:$H$2154,E$1,FALSE)</f>
        <v>50</v>
      </c>
      <c r="F14" s="4">
        <f>VLOOKUP($A14,'Order Sales'!$A$2:$H$2154,F$1,FALSE)</f>
        <v>853.16200000000003</v>
      </c>
      <c r="G14" s="4" t="str">
        <f>VLOOKUP($A14,'Order Sales'!$A$2:$H$2154,G$1,FALSE)</f>
        <v>Corporate</v>
      </c>
    </row>
    <row r="15" spans="1:7" x14ac:dyDescent="0.2">
      <c r="A15">
        <v>27124</v>
      </c>
      <c r="B15" s="2">
        <v>40153</v>
      </c>
      <c r="C15" s="2">
        <v>40155</v>
      </c>
      <c r="D15" s="4">
        <f>VLOOKUP(A15,'Order Shipping'!$A$2:$C$2154,3,FALSE)</f>
        <v>19.989999999999998</v>
      </c>
      <c r="E15" s="4">
        <f>VLOOKUP($A15,'Order Sales'!$A$2:$H$2154,E$1,FALSE)</f>
        <v>35</v>
      </c>
      <c r="F15" s="4">
        <f>VLOOKUP($A15,'Order Sales'!$A$2:$H$2154,F$1,FALSE)</f>
        <v>1822.13</v>
      </c>
      <c r="G15" s="4" t="str">
        <f>VLOOKUP($A15,'Order Sales'!$A$2:$H$2154,G$1,FALSE)</f>
        <v>Corporate</v>
      </c>
    </row>
    <row r="16" spans="1:7" x14ac:dyDescent="0.2">
      <c r="A16">
        <v>13873</v>
      </c>
      <c r="B16" s="2">
        <v>39971</v>
      </c>
      <c r="C16" s="2">
        <v>39973</v>
      </c>
      <c r="D16" s="4">
        <f>VLOOKUP(A16,'Order Shipping'!$A$2:$C$2154,3,FALSE)</f>
        <v>4.8</v>
      </c>
      <c r="E16" s="4">
        <f>VLOOKUP($A16,'Order Sales'!$A$2:$H$2154,E$1,FALSE)</f>
        <v>48</v>
      </c>
      <c r="F16" s="4">
        <f>VLOOKUP($A16,'Order Sales'!$A$2:$H$2154,F$1,FALSE)</f>
        <v>2208.31</v>
      </c>
      <c r="G16" s="4" t="str">
        <f>VLOOKUP($A16,'Order Sales'!$A$2:$H$2154,G$1,FALSE)</f>
        <v>Consumer</v>
      </c>
    </row>
    <row r="17" spans="1:7" x14ac:dyDescent="0.2">
      <c r="A17">
        <v>23972</v>
      </c>
      <c r="B17" s="2">
        <v>40106</v>
      </c>
      <c r="C17" s="2">
        <v>40107</v>
      </c>
      <c r="D17" s="4">
        <f>VLOOKUP(A17,'Order Shipping'!$A$2:$C$2154,3,FALSE)</f>
        <v>8.8000000000000007</v>
      </c>
      <c r="E17" s="4">
        <f>VLOOKUP($A17,'Order Sales'!$A$2:$H$2154,E$1,FALSE)</f>
        <v>39</v>
      </c>
      <c r="F17" s="4">
        <f>VLOOKUP($A17,'Order Sales'!$A$2:$H$2154,F$1,FALSE)</f>
        <v>3925.9715000000001</v>
      </c>
      <c r="G17" s="4" t="str">
        <f>VLOOKUP($A17,'Order Sales'!$A$2:$H$2154,G$1,FALSE)</f>
        <v>Home Office</v>
      </c>
    </row>
    <row r="18" spans="1:7" x14ac:dyDescent="0.2">
      <c r="A18">
        <v>4652</v>
      </c>
      <c r="B18" s="2">
        <v>39850</v>
      </c>
      <c r="C18" s="2">
        <v>39852</v>
      </c>
      <c r="D18" s="4">
        <f>VLOOKUP(A18,'Order Shipping'!$A$2:$C$2154,3,FALSE)</f>
        <v>13.99</v>
      </c>
      <c r="E18" s="4">
        <f>VLOOKUP($A18,'Order Sales'!$A$2:$H$2154,E$1,FALSE)</f>
        <v>2</v>
      </c>
      <c r="F18" s="4">
        <f>VLOOKUP($A18,'Order Sales'!$A$2:$H$2154,F$1,FALSE)</f>
        <v>1838.18</v>
      </c>
      <c r="G18" s="4" t="str">
        <f>VLOOKUP($A18,'Order Sales'!$A$2:$H$2154,G$1,FALSE)</f>
        <v>Small Business</v>
      </c>
    </row>
    <row r="19" spans="1:7" x14ac:dyDescent="0.2">
      <c r="A19">
        <v>9861</v>
      </c>
      <c r="B19" s="2">
        <v>39921</v>
      </c>
      <c r="C19" s="2">
        <v>39922</v>
      </c>
      <c r="D19" s="4">
        <f>VLOOKUP(A19,'Order Shipping'!$A$2:$C$2154,3,FALSE)</f>
        <v>30</v>
      </c>
      <c r="E19" s="4">
        <f>VLOOKUP($A19,'Order Sales'!$A$2:$H$2154,E$1,FALSE)</f>
        <v>23</v>
      </c>
      <c r="F19" s="4">
        <f>VLOOKUP($A19,'Order Sales'!$A$2:$H$2154,F$1,FALSE)</f>
        <v>3041.33</v>
      </c>
      <c r="G19" s="4" t="str">
        <f>VLOOKUP($A19,'Order Sales'!$A$2:$H$2154,G$1,FALSE)</f>
        <v>Corporate</v>
      </c>
    </row>
    <row r="20" spans="1:7" x14ac:dyDescent="0.2">
      <c r="A20">
        <v>7995</v>
      </c>
      <c r="B20" s="2">
        <v>39899</v>
      </c>
      <c r="C20" s="2">
        <v>39901</v>
      </c>
      <c r="D20" s="4">
        <f>VLOOKUP(A20,'Order Shipping'!$A$2:$C$2154,3,FALSE)</f>
        <v>13.88</v>
      </c>
      <c r="E20" s="4">
        <f>VLOOKUP($A20,'Order Sales'!$A$2:$H$2154,E$1,FALSE)</f>
        <v>31</v>
      </c>
      <c r="F20" s="4">
        <f>VLOOKUP($A20,'Order Sales'!$A$2:$H$2154,F$1,FALSE)</f>
        <v>1685.05</v>
      </c>
      <c r="G20" s="4" t="str">
        <f>VLOOKUP($A20,'Order Sales'!$A$2:$H$2154,G$1,FALSE)</f>
        <v>Home Office</v>
      </c>
    </row>
    <row r="21" spans="1:7" x14ac:dyDescent="0.2">
      <c r="A21">
        <v>7708</v>
      </c>
      <c r="B21" s="2">
        <v>39896</v>
      </c>
      <c r="C21" s="2">
        <v>39898</v>
      </c>
      <c r="D21" s="4">
        <f>VLOOKUP(A21,'Order Shipping'!$A$2:$C$2154,3,FALSE)</f>
        <v>7.29</v>
      </c>
      <c r="E21" s="4">
        <f>VLOOKUP($A21,'Order Sales'!$A$2:$H$2154,E$1,FALSE)</f>
        <v>6</v>
      </c>
      <c r="F21" s="4">
        <f>VLOOKUP($A21,'Order Sales'!$A$2:$H$2154,F$1,FALSE)</f>
        <v>60.67</v>
      </c>
      <c r="G21" s="4" t="str">
        <f>VLOOKUP($A21,'Order Sales'!$A$2:$H$2154,G$1,FALSE)</f>
        <v>Small Business</v>
      </c>
    </row>
    <row r="22" spans="1:7" x14ac:dyDescent="0.2">
      <c r="A22">
        <v>13550</v>
      </c>
      <c r="B22" s="2">
        <v>39966</v>
      </c>
      <c r="C22" s="2">
        <v>39968</v>
      </c>
      <c r="D22" s="4">
        <f>VLOOKUP(A22,'Order Shipping'!$A$2:$C$2154,3,FALSE)</f>
        <v>29.21</v>
      </c>
      <c r="E22" s="4">
        <f>VLOOKUP($A22,'Order Sales'!$A$2:$H$2154,E$1,FALSE)</f>
        <v>21</v>
      </c>
      <c r="F22" s="4">
        <f>VLOOKUP($A22,'Order Sales'!$A$2:$H$2154,F$1,FALSE)</f>
        <v>3905.75</v>
      </c>
      <c r="G22" s="4" t="str">
        <f>VLOOKUP($A22,'Order Sales'!$A$2:$H$2154,G$1,FALSE)</f>
        <v>Corporate</v>
      </c>
    </row>
    <row r="23" spans="1:7" x14ac:dyDescent="0.2">
      <c r="A23">
        <v>15614</v>
      </c>
      <c r="B23" s="2">
        <v>39996</v>
      </c>
      <c r="C23" s="2">
        <v>39997</v>
      </c>
      <c r="D23" s="4">
        <f>VLOOKUP(A23,'Order Shipping'!$A$2:$C$2154,3,FALSE)</f>
        <v>5.49</v>
      </c>
      <c r="E23" s="4">
        <f>VLOOKUP($A23,'Order Sales'!$A$2:$H$2154,E$1,FALSE)</f>
        <v>29</v>
      </c>
      <c r="F23" s="4">
        <f>VLOOKUP($A23,'Order Sales'!$A$2:$H$2154,F$1,FALSE)</f>
        <v>147.02000000000001</v>
      </c>
      <c r="G23" s="4" t="str">
        <f>VLOOKUP($A23,'Order Sales'!$A$2:$H$2154,G$1,FALSE)</f>
        <v>Home Office</v>
      </c>
    </row>
    <row r="24" spans="1:7" x14ac:dyDescent="0.2">
      <c r="A24">
        <v>3536</v>
      </c>
      <c r="B24" s="2">
        <v>39836</v>
      </c>
      <c r="C24" s="2">
        <v>39837</v>
      </c>
      <c r="D24" s="4">
        <f>VLOOKUP(A24,'Order Shipping'!$A$2:$C$2154,3,FALSE)</f>
        <v>8.3699999999999992</v>
      </c>
      <c r="E24" s="4">
        <f>VLOOKUP($A24,'Order Sales'!$A$2:$H$2154,E$1,FALSE)</f>
        <v>18</v>
      </c>
      <c r="F24" s="4">
        <f>VLOOKUP($A24,'Order Sales'!$A$2:$H$2154,F$1,FALSE)</f>
        <v>136.41</v>
      </c>
      <c r="G24" s="4" t="str">
        <f>VLOOKUP($A24,'Order Sales'!$A$2:$H$2154,G$1,FALSE)</f>
        <v>Consumer</v>
      </c>
    </row>
    <row r="25" spans="1:7" x14ac:dyDescent="0.2">
      <c r="A25">
        <v>6227</v>
      </c>
      <c r="B25" s="2">
        <v>39876</v>
      </c>
      <c r="C25" s="2">
        <v>39880</v>
      </c>
      <c r="D25" s="4">
        <f>VLOOKUP(A25,'Order Shipping'!$A$2:$C$2154,3,FALSE)</f>
        <v>8.99</v>
      </c>
      <c r="E25" s="4">
        <f>VLOOKUP($A25,'Order Sales'!$A$2:$H$2154,E$1,FALSE)</f>
        <v>6</v>
      </c>
      <c r="F25" s="4">
        <f>VLOOKUP($A25,'Order Sales'!$A$2:$H$2154,F$1,FALSE)</f>
        <v>973.86199999999997</v>
      </c>
      <c r="G25" s="4" t="str">
        <f>VLOOKUP($A25,'Order Sales'!$A$2:$H$2154,G$1,FALSE)</f>
        <v>Corporate</v>
      </c>
    </row>
    <row r="26" spans="1:7" x14ac:dyDescent="0.2">
      <c r="A26">
        <v>17318</v>
      </c>
      <c r="B26" s="2">
        <v>40020</v>
      </c>
      <c r="C26" s="2">
        <v>40027</v>
      </c>
      <c r="D26" s="4">
        <f>VLOOKUP(A26,'Order Shipping'!$A$2:$C$2154,3,FALSE)</f>
        <v>7.04</v>
      </c>
      <c r="E26" s="4">
        <f>VLOOKUP($A26,'Order Sales'!$A$2:$H$2154,E$1,FALSE)</f>
        <v>18</v>
      </c>
      <c r="F26" s="4">
        <f>VLOOKUP($A26,'Order Sales'!$A$2:$H$2154,F$1,FALSE)</f>
        <v>290.07</v>
      </c>
      <c r="G26" s="4" t="str">
        <f>VLOOKUP($A26,'Order Sales'!$A$2:$H$2154,G$1,FALSE)</f>
        <v>Small Business</v>
      </c>
    </row>
    <row r="27" spans="1:7" x14ac:dyDescent="0.2">
      <c r="A27">
        <v>28095</v>
      </c>
      <c r="B27" s="2">
        <v>40166</v>
      </c>
      <c r="C27" s="2">
        <v>40166</v>
      </c>
      <c r="D27" s="4">
        <f>VLOOKUP(A27,'Order Shipping'!$A$2:$C$2154,3,FALSE)</f>
        <v>6.19</v>
      </c>
      <c r="E27" s="4">
        <f>VLOOKUP($A27,'Order Sales'!$A$2:$H$2154,E$1,FALSE)</f>
        <v>4</v>
      </c>
      <c r="F27" s="4">
        <f>VLOOKUP($A27,'Order Sales'!$A$2:$H$2154,F$1,FALSE)</f>
        <v>41.53</v>
      </c>
      <c r="G27" s="4" t="str">
        <f>VLOOKUP($A27,'Order Sales'!$A$2:$H$2154,G$1,FALSE)</f>
        <v>Consumer</v>
      </c>
    </row>
    <row r="28" spans="1:7" x14ac:dyDescent="0.2">
      <c r="A28">
        <v>10988</v>
      </c>
      <c r="B28" s="2">
        <v>39937</v>
      </c>
      <c r="C28" s="2">
        <v>39937</v>
      </c>
      <c r="D28" s="4">
        <f>VLOOKUP(A28,'Order Shipping'!$A$2:$C$2154,3,FALSE)</f>
        <v>5.29</v>
      </c>
      <c r="E28" s="4">
        <f>VLOOKUP($A28,'Order Sales'!$A$2:$H$2154,E$1,FALSE)</f>
        <v>2</v>
      </c>
      <c r="F28" s="4">
        <f>VLOOKUP($A28,'Order Sales'!$A$2:$H$2154,F$1,FALSE)</f>
        <v>17.059999999999999</v>
      </c>
      <c r="G28" s="4" t="str">
        <f>VLOOKUP($A28,'Order Sales'!$A$2:$H$2154,G$1,FALSE)</f>
        <v>Corporate</v>
      </c>
    </row>
    <row r="29" spans="1:7" x14ac:dyDescent="0.2">
      <c r="A29">
        <v>22856</v>
      </c>
      <c r="B29" s="2">
        <v>40090</v>
      </c>
      <c r="C29" s="2">
        <v>40090</v>
      </c>
      <c r="D29" s="4">
        <f>VLOOKUP(A29,'Order Shipping'!$A$2:$C$2154,3,FALSE)</f>
        <v>4.93</v>
      </c>
      <c r="E29" s="4">
        <f>VLOOKUP($A29,'Order Sales'!$A$2:$H$2154,E$1,FALSE)</f>
        <v>34</v>
      </c>
      <c r="F29" s="4">
        <f>VLOOKUP($A29,'Order Sales'!$A$2:$H$2154,F$1,FALSE)</f>
        <v>307.76</v>
      </c>
      <c r="G29" s="4" t="str">
        <f>VLOOKUP($A29,'Order Sales'!$A$2:$H$2154,G$1,FALSE)</f>
        <v>Small Business</v>
      </c>
    </row>
    <row r="30" spans="1:7" x14ac:dyDescent="0.2">
      <c r="A30">
        <v>7433</v>
      </c>
      <c r="B30" s="2">
        <v>39894</v>
      </c>
      <c r="C30" s="2">
        <v>39894</v>
      </c>
      <c r="D30" s="4">
        <f>VLOOKUP(A30,'Order Shipping'!$A$2:$C$2154,3,FALSE)</f>
        <v>29.7</v>
      </c>
      <c r="E30" s="4">
        <f>VLOOKUP($A30,'Order Sales'!$A$2:$H$2154,E$1,FALSE)</f>
        <v>5</v>
      </c>
      <c r="F30" s="4">
        <f>VLOOKUP($A30,'Order Sales'!$A$2:$H$2154,F$1,FALSE)</f>
        <v>7486.09</v>
      </c>
      <c r="G30" s="4" t="str">
        <f>VLOOKUP($A30,'Order Sales'!$A$2:$H$2154,G$1,FALSE)</f>
        <v>Consumer</v>
      </c>
    </row>
    <row r="31" spans="1:7" x14ac:dyDescent="0.2">
      <c r="A31">
        <v>13258</v>
      </c>
      <c r="B31" s="2">
        <v>39961</v>
      </c>
      <c r="C31" s="2">
        <v>39962</v>
      </c>
      <c r="D31" s="4">
        <f>VLOOKUP(A31,'Order Shipping'!$A$2:$C$2154,3,FALSE)</f>
        <v>5.35</v>
      </c>
      <c r="E31" s="4">
        <f>VLOOKUP($A31,'Order Sales'!$A$2:$H$2154,E$1,FALSE)</f>
        <v>11</v>
      </c>
      <c r="F31" s="4">
        <f>VLOOKUP($A31,'Order Sales'!$A$2:$H$2154,F$1,FALSE)</f>
        <v>73.62</v>
      </c>
      <c r="G31" s="4" t="str">
        <f>VLOOKUP($A31,'Order Sales'!$A$2:$H$2154,G$1,FALSE)</f>
        <v>Corporate</v>
      </c>
    </row>
    <row r="32" spans="1:7" x14ac:dyDescent="0.2">
      <c r="A32">
        <v>25247</v>
      </c>
      <c r="B32" s="2">
        <v>40127</v>
      </c>
      <c r="C32" s="2">
        <v>40129</v>
      </c>
      <c r="D32" s="4">
        <f>VLOOKUP(A32,'Order Shipping'!$A$2:$C$2154,3,FALSE)</f>
        <v>7.18</v>
      </c>
      <c r="E32" s="4">
        <f>VLOOKUP($A32,'Order Sales'!$A$2:$H$2154,E$1,FALSE)</f>
        <v>13</v>
      </c>
      <c r="F32" s="4">
        <f>VLOOKUP($A32,'Order Sales'!$A$2:$H$2154,F$1,FALSE)</f>
        <v>1072.22</v>
      </c>
      <c r="G32" s="4" t="str">
        <f>VLOOKUP($A32,'Order Sales'!$A$2:$H$2154,G$1,FALSE)</f>
        <v>Consumer</v>
      </c>
    </row>
    <row r="33" spans="1:7" x14ac:dyDescent="0.2">
      <c r="A33">
        <v>21193</v>
      </c>
      <c r="B33" s="2">
        <v>40069</v>
      </c>
      <c r="C33" s="2">
        <v>40072</v>
      </c>
      <c r="D33" s="4">
        <f>VLOOKUP(A33,'Order Shipping'!$A$2:$C$2154,3,FALSE)</f>
        <v>19.989999999999998</v>
      </c>
      <c r="E33" s="4">
        <f>VLOOKUP($A33,'Order Sales'!$A$2:$H$2154,E$1,FALSE)</f>
        <v>48</v>
      </c>
      <c r="F33" s="4">
        <f>VLOOKUP($A33,'Order Sales'!$A$2:$H$2154,F$1,FALSE)</f>
        <v>8295.2900000000009</v>
      </c>
      <c r="G33" s="4" t="str">
        <f>VLOOKUP($A33,'Order Sales'!$A$2:$H$2154,G$1,FALSE)</f>
        <v>Home Office</v>
      </c>
    </row>
    <row r="34" spans="1:7" x14ac:dyDescent="0.2">
      <c r="A34">
        <v>15884</v>
      </c>
      <c r="B34" s="2">
        <v>39998</v>
      </c>
      <c r="C34" s="2">
        <v>40000</v>
      </c>
      <c r="D34" s="4">
        <f>VLOOKUP(A34,'Order Shipping'!$A$2:$C$2154,3,FALSE)</f>
        <v>19.989999999999998</v>
      </c>
      <c r="E34" s="4">
        <f>VLOOKUP($A34,'Order Sales'!$A$2:$H$2154,E$1,FALSE)</f>
        <v>37</v>
      </c>
      <c r="F34" s="4">
        <f>VLOOKUP($A34,'Order Sales'!$A$2:$H$2154,F$1,FALSE)</f>
        <v>6176.29</v>
      </c>
      <c r="G34" s="4" t="str">
        <f>VLOOKUP($A34,'Order Sales'!$A$2:$H$2154,G$1,FALSE)</f>
        <v>Small Business</v>
      </c>
    </row>
    <row r="35" spans="1:7" x14ac:dyDescent="0.2">
      <c r="A35">
        <v>21099</v>
      </c>
      <c r="B35" s="2">
        <v>40067</v>
      </c>
      <c r="C35" s="2">
        <v>40069</v>
      </c>
      <c r="D35" s="4">
        <f>VLOOKUP(A35,'Order Shipping'!$A$2:$C$2154,3,FALSE)</f>
        <v>2.4</v>
      </c>
      <c r="E35" s="4">
        <f>VLOOKUP($A35,'Order Sales'!$A$2:$H$2154,E$1,FALSE)</f>
        <v>36</v>
      </c>
      <c r="F35" s="4">
        <f>VLOOKUP($A35,'Order Sales'!$A$2:$H$2154,F$1,FALSE)</f>
        <v>100.68</v>
      </c>
      <c r="G35" s="4" t="str">
        <f>VLOOKUP($A35,'Order Sales'!$A$2:$H$2154,G$1,FALSE)</f>
        <v>Corporate</v>
      </c>
    </row>
    <row r="36" spans="1:7" x14ac:dyDescent="0.2">
      <c r="A36">
        <v>3689</v>
      </c>
      <c r="B36" s="2">
        <v>39839</v>
      </c>
      <c r="C36" s="2">
        <v>39841</v>
      </c>
      <c r="D36" s="4">
        <f>VLOOKUP(A36,'Order Shipping'!$A$2:$C$2154,3,FALSE)</f>
        <v>0.5</v>
      </c>
      <c r="E36" s="4">
        <f>VLOOKUP($A36,'Order Sales'!$A$2:$H$2154,E$1,FALSE)</f>
        <v>5</v>
      </c>
      <c r="F36" s="4">
        <f>VLOOKUP($A36,'Order Sales'!$A$2:$H$2154,F$1,FALSE)</f>
        <v>15.38</v>
      </c>
      <c r="G36" s="4" t="str">
        <f>VLOOKUP($A36,'Order Sales'!$A$2:$H$2154,G$1,FALSE)</f>
        <v>Consumer</v>
      </c>
    </row>
    <row r="37" spans="1:7" x14ac:dyDescent="0.2">
      <c r="A37">
        <v>10444</v>
      </c>
      <c r="B37" s="2">
        <v>39927</v>
      </c>
      <c r="C37" s="2">
        <v>39928</v>
      </c>
      <c r="D37" s="4">
        <f>VLOOKUP(A37,'Order Shipping'!$A$2:$C$2154,3,FALSE)</f>
        <v>7.27</v>
      </c>
      <c r="E37" s="4">
        <f>VLOOKUP($A37,'Order Sales'!$A$2:$H$2154,E$1,FALSE)</f>
        <v>13</v>
      </c>
      <c r="F37" s="4">
        <f>VLOOKUP($A37,'Order Sales'!$A$2:$H$2154,F$1,FALSE)</f>
        <v>196.04</v>
      </c>
      <c r="G37" s="4" t="str">
        <f>VLOOKUP($A37,'Order Sales'!$A$2:$H$2154,G$1,FALSE)</f>
        <v>Home Office</v>
      </c>
    </row>
    <row r="38" spans="1:7" x14ac:dyDescent="0.2">
      <c r="A38">
        <v>19409</v>
      </c>
      <c r="B38" s="2">
        <v>40046</v>
      </c>
      <c r="C38" s="2">
        <v>40046</v>
      </c>
      <c r="D38" s="4">
        <f>VLOOKUP(A38,'Order Shipping'!$A$2:$C$2154,3,FALSE)</f>
        <v>14.7</v>
      </c>
      <c r="E38" s="4">
        <f>VLOOKUP($A38,'Order Sales'!$A$2:$H$2154,E$1,FALSE)</f>
        <v>14</v>
      </c>
      <c r="F38" s="4">
        <f>VLOOKUP($A38,'Order Sales'!$A$2:$H$2154,F$1,FALSE)</f>
        <v>24105.87</v>
      </c>
      <c r="G38" s="4" t="str">
        <f>VLOOKUP($A38,'Order Sales'!$A$2:$H$2154,G$1,FALSE)</f>
        <v>Corporate</v>
      </c>
    </row>
    <row r="39" spans="1:7" x14ac:dyDescent="0.2">
      <c r="A39">
        <v>28294</v>
      </c>
      <c r="B39" s="2">
        <v>40169</v>
      </c>
      <c r="C39" s="2">
        <v>40174</v>
      </c>
      <c r="D39" s="4">
        <f>VLOOKUP(A39,'Order Shipping'!$A$2:$C$2154,3,FALSE)</f>
        <v>2.2599999999999998</v>
      </c>
      <c r="E39" s="4">
        <f>VLOOKUP($A39,'Order Sales'!$A$2:$H$2154,E$1,FALSE)</f>
        <v>28</v>
      </c>
      <c r="F39" s="4">
        <f>VLOOKUP($A39,'Order Sales'!$A$2:$H$2154,F$1,FALSE)</f>
        <v>120.54</v>
      </c>
      <c r="G39" s="4" t="str">
        <f>VLOOKUP($A39,'Order Sales'!$A$2:$H$2154,G$1,FALSE)</f>
        <v>Consumer</v>
      </c>
    </row>
    <row r="40" spans="1:7" x14ac:dyDescent="0.2">
      <c r="A40">
        <v>24128</v>
      </c>
      <c r="B40" s="2">
        <v>40109</v>
      </c>
      <c r="C40" s="2">
        <v>40111</v>
      </c>
      <c r="D40" s="4">
        <f>VLOOKUP(A40,'Order Shipping'!$A$2:$C$2154,3,FALSE)</f>
        <v>24.49</v>
      </c>
      <c r="E40" s="4">
        <f>VLOOKUP($A40,'Order Sales'!$A$2:$H$2154,E$1,FALSE)</f>
        <v>19</v>
      </c>
      <c r="F40" s="4">
        <f>VLOOKUP($A40,'Order Sales'!$A$2:$H$2154,F$1,FALSE)</f>
        <v>12616.2</v>
      </c>
      <c r="G40" s="4" t="str">
        <f>VLOOKUP($A40,'Order Sales'!$A$2:$H$2154,G$1,FALSE)</f>
        <v>Corporate</v>
      </c>
    </row>
    <row r="41" spans="1:7" x14ac:dyDescent="0.2">
      <c r="A41">
        <v>5146</v>
      </c>
      <c r="B41" s="2">
        <v>39857</v>
      </c>
      <c r="C41" s="2">
        <v>39859</v>
      </c>
      <c r="D41" s="4">
        <f>VLOOKUP(A41,'Order Shipping'!$A$2:$C$2154,3,FALSE)</f>
        <v>58.64</v>
      </c>
      <c r="E41" s="4">
        <f>VLOOKUP($A41,'Order Sales'!$A$2:$H$2154,E$1,FALSE)</f>
        <v>44</v>
      </c>
      <c r="F41" s="4">
        <f>VLOOKUP($A41,'Order Sales'!$A$2:$H$2154,F$1,FALSE)</f>
        <v>5483.96</v>
      </c>
      <c r="G41" s="4" t="str">
        <f>VLOOKUP($A41,'Order Sales'!$A$2:$H$2154,G$1,FALSE)</f>
        <v>Home Office</v>
      </c>
    </row>
    <row r="42" spans="1:7" x14ac:dyDescent="0.2">
      <c r="A42">
        <v>17166</v>
      </c>
      <c r="B42" s="2">
        <v>40016</v>
      </c>
      <c r="C42" s="2">
        <v>40018</v>
      </c>
      <c r="D42" s="4">
        <f>VLOOKUP(A42,'Order Shipping'!$A$2:$C$2154,3,FALSE)</f>
        <v>7.01</v>
      </c>
      <c r="E42" s="4">
        <f>VLOOKUP($A42,'Order Sales'!$A$2:$H$2154,E$1,FALSE)</f>
        <v>32</v>
      </c>
      <c r="F42" s="4">
        <f>VLOOKUP($A42,'Order Sales'!$A$2:$H$2154,F$1,FALSE)</f>
        <v>136.19999999999999</v>
      </c>
      <c r="G42" s="4" t="str">
        <f>VLOOKUP($A42,'Order Sales'!$A$2:$H$2154,G$1,FALSE)</f>
        <v>Home Office</v>
      </c>
    </row>
    <row r="43" spans="1:7" x14ac:dyDescent="0.2">
      <c r="A43">
        <v>12560</v>
      </c>
      <c r="B43" s="2">
        <v>39954</v>
      </c>
      <c r="C43" s="2">
        <v>39956</v>
      </c>
      <c r="D43" s="4">
        <f>VLOOKUP(A43,'Order Shipping'!$A$2:$C$2154,3,FALSE)</f>
        <v>9.44</v>
      </c>
      <c r="E43" s="4">
        <f>VLOOKUP($A43,'Order Sales'!$A$2:$H$2154,E$1,FALSE)</f>
        <v>49</v>
      </c>
      <c r="F43" s="4">
        <f>VLOOKUP($A43,'Order Sales'!$A$2:$H$2154,F$1,FALSE)</f>
        <v>630.99</v>
      </c>
      <c r="G43" s="4" t="str">
        <f>VLOOKUP($A43,'Order Sales'!$A$2:$H$2154,G$1,FALSE)</f>
        <v>Small Business</v>
      </c>
    </row>
    <row r="44" spans="1:7" x14ac:dyDescent="0.2">
      <c r="A44">
        <v>21744</v>
      </c>
      <c r="B44" s="2">
        <v>40075</v>
      </c>
      <c r="C44" s="2">
        <v>40077</v>
      </c>
      <c r="D44" s="4">
        <f>VLOOKUP(A44,'Order Shipping'!$A$2:$C$2154,3,FALSE)</f>
        <v>3.5</v>
      </c>
      <c r="E44" s="4">
        <f>VLOOKUP($A44,'Order Sales'!$A$2:$H$2154,E$1,FALSE)</f>
        <v>7</v>
      </c>
      <c r="F44" s="4">
        <f>VLOOKUP($A44,'Order Sales'!$A$2:$H$2154,F$1,FALSE)</f>
        <v>104.2</v>
      </c>
      <c r="G44" s="4" t="str">
        <f>VLOOKUP($A44,'Order Sales'!$A$2:$H$2154,G$1,FALSE)</f>
        <v>Small Business</v>
      </c>
    </row>
    <row r="45" spans="1:7" x14ac:dyDescent="0.2">
      <c r="A45">
        <v>18565</v>
      </c>
      <c r="B45" s="2">
        <v>40035</v>
      </c>
      <c r="C45" s="2">
        <v>40037</v>
      </c>
      <c r="D45" s="4">
        <f>VLOOKUP(A45,'Order Shipping'!$A$2:$C$2154,3,FALSE)</f>
        <v>3.85</v>
      </c>
      <c r="E45" s="4">
        <f>VLOOKUP($A45,'Order Sales'!$A$2:$H$2154,E$1,FALSE)</f>
        <v>14</v>
      </c>
      <c r="F45" s="4">
        <f>VLOOKUP($A45,'Order Sales'!$A$2:$H$2154,F$1,FALSE)</f>
        <v>89.93</v>
      </c>
      <c r="G45" s="4" t="str">
        <f>VLOOKUP($A45,'Order Sales'!$A$2:$H$2154,G$1,FALSE)</f>
        <v>Home Office</v>
      </c>
    </row>
    <row r="46" spans="1:7" x14ac:dyDescent="0.2">
      <c r="A46">
        <v>13929</v>
      </c>
      <c r="B46" s="2">
        <v>39972</v>
      </c>
      <c r="C46" s="2">
        <v>39972</v>
      </c>
      <c r="D46" s="4">
        <f>VLOOKUP(A46,'Order Shipping'!$A$2:$C$2154,3,FALSE)</f>
        <v>0.71</v>
      </c>
      <c r="E46" s="4">
        <f>VLOOKUP($A46,'Order Sales'!$A$2:$H$2154,E$1,FALSE)</f>
        <v>2</v>
      </c>
      <c r="F46" s="4">
        <f>VLOOKUP($A46,'Order Sales'!$A$2:$H$2154,F$1,FALSE)</f>
        <v>10.48</v>
      </c>
      <c r="G46" s="4" t="str">
        <f>VLOOKUP($A46,'Order Sales'!$A$2:$H$2154,G$1,FALSE)</f>
        <v>Consumer</v>
      </c>
    </row>
    <row r="47" spans="1:7" x14ac:dyDescent="0.2">
      <c r="A47">
        <v>19772</v>
      </c>
      <c r="B47" s="2">
        <v>40050</v>
      </c>
      <c r="C47" s="2">
        <v>40052</v>
      </c>
      <c r="D47" s="4">
        <f>VLOOKUP(A47,'Order Shipping'!$A$2:$C$2154,3,FALSE)</f>
        <v>0.5</v>
      </c>
      <c r="E47" s="4">
        <f>VLOOKUP($A47,'Order Sales'!$A$2:$H$2154,E$1,FALSE)</f>
        <v>14</v>
      </c>
      <c r="F47" s="4">
        <f>VLOOKUP($A47,'Order Sales'!$A$2:$H$2154,F$1,FALSE)</f>
        <v>36.520000000000003</v>
      </c>
      <c r="G47" s="4" t="str">
        <f>VLOOKUP($A47,'Order Sales'!$A$2:$H$2154,G$1,FALSE)</f>
        <v>Corporate</v>
      </c>
    </row>
    <row r="48" spans="1:7" x14ac:dyDescent="0.2">
      <c r="A48">
        <v>27182</v>
      </c>
      <c r="B48" s="2">
        <v>40153</v>
      </c>
      <c r="C48" s="2">
        <v>40155</v>
      </c>
      <c r="D48" s="4">
        <f>VLOOKUP(A48,'Order Shipping'!$A$2:$C$2154,3,FALSE)</f>
        <v>24.49</v>
      </c>
      <c r="E48" s="4">
        <f>VLOOKUP($A48,'Order Sales'!$A$2:$H$2154,E$1,FALSE)</f>
        <v>44</v>
      </c>
      <c r="F48" s="4">
        <f>VLOOKUP($A48,'Order Sales'!$A$2:$H$2154,F$1,FALSE)</f>
        <v>6123.48</v>
      </c>
      <c r="G48" s="4" t="str">
        <f>VLOOKUP($A48,'Order Sales'!$A$2:$H$2154,G$1,FALSE)</f>
        <v>Consumer</v>
      </c>
    </row>
    <row r="49" spans="1:7" x14ac:dyDescent="0.2">
      <c r="A49">
        <v>28493</v>
      </c>
      <c r="B49" s="2">
        <v>40172</v>
      </c>
      <c r="C49" s="2">
        <v>40177</v>
      </c>
      <c r="D49" s="4">
        <f>VLOOKUP(A49,'Order Shipping'!$A$2:$C$2154,3,FALSE)</f>
        <v>2.5</v>
      </c>
      <c r="E49" s="4">
        <f>VLOOKUP($A49,'Order Sales'!$A$2:$H$2154,E$1,FALSE)</f>
        <v>20</v>
      </c>
      <c r="F49" s="4">
        <f>VLOOKUP($A49,'Order Sales'!$A$2:$H$2154,F$1,FALSE)</f>
        <v>71.069999999999993</v>
      </c>
      <c r="G49" s="4" t="str">
        <f>VLOOKUP($A49,'Order Sales'!$A$2:$H$2154,G$1,FALSE)</f>
        <v>Small Business</v>
      </c>
    </row>
    <row r="50" spans="1:7" x14ac:dyDescent="0.2">
      <c r="A50">
        <v>24147</v>
      </c>
      <c r="B50" s="2">
        <v>40109</v>
      </c>
      <c r="C50" s="2">
        <v>40110</v>
      </c>
      <c r="D50" s="4">
        <f>VLOOKUP(A50,'Order Shipping'!$A$2:$C$2154,3,FALSE)</f>
        <v>26.2</v>
      </c>
      <c r="E50" s="4">
        <f>VLOOKUP($A50,'Order Sales'!$A$2:$H$2154,E$1,FALSE)</f>
        <v>12</v>
      </c>
      <c r="F50" s="4">
        <f>VLOOKUP($A50,'Order Sales'!$A$2:$H$2154,F$1,FALSE)</f>
        <v>2230.9699999999998</v>
      </c>
      <c r="G50" s="4" t="str">
        <f>VLOOKUP($A50,'Order Sales'!$A$2:$H$2154,G$1,FALSE)</f>
        <v>Corporate</v>
      </c>
    </row>
    <row r="51" spans="1:7" x14ac:dyDescent="0.2">
      <c r="A51">
        <v>16980</v>
      </c>
      <c r="B51" s="2">
        <v>40015</v>
      </c>
      <c r="C51" s="2">
        <v>40017</v>
      </c>
      <c r="D51" s="4">
        <f>VLOOKUP(A51,'Order Shipping'!$A$2:$C$2154,3,FALSE)</f>
        <v>8.99</v>
      </c>
      <c r="E51" s="4">
        <f>VLOOKUP($A51,'Order Sales'!$A$2:$H$2154,E$1,FALSE)</f>
        <v>31</v>
      </c>
      <c r="F51" s="4">
        <f>VLOOKUP($A51,'Order Sales'!$A$2:$H$2154,F$1,FALSE)</f>
        <v>524.19000000000005</v>
      </c>
      <c r="G51" s="4" t="str">
        <f>VLOOKUP($A51,'Order Sales'!$A$2:$H$2154,G$1,FALSE)</f>
        <v>Small Business</v>
      </c>
    </row>
    <row r="52" spans="1:7" x14ac:dyDescent="0.2">
      <c r="A52">
        <v>16746</v>
      </c>
      <c r="B52" s="2">
        <v>40010</v>
      </c>
      <c r="C52" s="2">
        <v>40013</v>
      </c>
      <c r="D52" s="4">
        <f>VLOOKUP(A52,'Order Shipping'!$A$2:$C$2154,3,FALSE)</f>
        <v>3.14</v>
      </c>
      <c r="E52" s="4">
        <f>VLOOKUP($A52,'Order Sales'!$A$2:$H$2154,E$1,FALSE)</f>
        <v>45</v>
      </c>
      <c r="F52" s="4">
        <f>VLOOKUP($A52,'Order Sales'!$A$2:$H$2154,F$1,FALSE)</f>
        <v>592.73</v>
      </c>
      <c r="G52" s="4" t="str">
        <f>VLOOKUP($A52,'Order Sales'!$A$2:$H$2154,G$1,FALSE)</f>
        <v>Home Office</v>
      </c>
    </row>
    <row r="53" spans="1:7" x14ac:dyDescent="0.2">
      <c r="A53">
        <v>4090</v>
      </c>
      <c r="B53" s="2">
        <v>39844</v>
      </c>
      <c r="C53" s="2">
        <v>39844</v>
      </c>
      <c r="D53" s="4">
        <f>VLOOKUP(A53,'Order Shipping'!$A$2:$C$2154,3,FALSE)</f>
        <v>0.5</v>
      </c>
      <c r="E53" s="4">
        <f>VLOOKUP($A53,'Order Sales'!$A$2:$H$2154,E$1,FALSE)</f>
        <v>41</v>
      </c>
      <c r="F53" s="4">
        <f>VLOOKUP($A53,'Order Sales'!$A$2:$H$2154,F$1,FALSE)</f>
        <v>239.75</v>
      </c>
      <c r="G53" s="4" t="str">
        <f>VLOOKUP($A53,'Order Sales'!$A$2:$H$2154,G$1,FALSE)</f>
        <v>Home Office</v>
      </c>
    </row>
    <row r="54" spans="1:7" x14ac:dyDescent="0.2">
      <c r="A54">
        <v>18921</v>
      </c>
      <c r="B54" s="2">
        <v>40040</v>
      </c>
      <c r="C54" s="2">
        <v>40041</v>
      </c>
      <c r="D54" s="4">
        <f>VLOOKUP(A54,'Order Shipping'!$A$2:$C$2154,3,FALSE)</f>
        <v>0.49</v>
      </c>
      <c r="E54" s="4">
        <f>VLOOKUP($A54,'Order Sales'!$A$2:$H$2154,E$1,FALSE)</f>
        <v>26</v>
      </c>
      <c r="F54" s="4">
        <f>VLOOKUP($A54,'Order Sales'!$A$2:$H$2154,F$1,FALSE)</f>
        <v>172.76</v>
      </c>
      <c r="G54" s="4" t="str">
        <f>VLOOKUP($A54,'Order Sales'!$A$2:$H$2154,G$1,FALSE)</f>
        <v>Corporate</v>
      </c>
    </row>
    <row r="55" spans="1:7" x14ac:dyDescent="0.2">
      <c r="A55">
        <v>25410</v>
      </c>
      <c r="B55" s="2">
        <v>40129</v>
      </c>
      <c r="C55" s="2">
        <v>40131</v>
      </c>
      <c r="D55" s="4">
        <f>VLOOKUP(A55,'Order Shipping'!$A$2:$C$2154,3,FALSE)</f>
        <v>35</v>
      </c>
      <c r="E55" s="4">
        <f>VLOOKUP($A55,'Order Sales'!$A$2:$H$2154,E$1,FALSE)</f>
        <v>10</v>
      </c>
      <c r="F55" s="4">
        <f>VLOOKUP($A55,'Order Sales'!$A$2:$H$2154,F$1,FALSE)</f>
        <v>670.03</v>
      </c>
      <c r="G55" s="4" t="str">
        <f>VLOOKUP($A55,'Order Sales'!$A$2:$H$2154,G$1,FALSE)</f>
        <v>Consumer</v>
      </c>
    </row>
    <row r="56" spans="1:7" x14ac:dyDescent="0.2">
      <c r="A56">
        <v>21683</v>
      </c>
      <c r="B56" s="2">
        <v>40075</v>
      </c>
      <c r="C56" s="2">
        <v>40076</v>
      </c>
      <c r="D56" s="4">
        <f>VLOOKUP(A56,'Order Shipping'!$A$2:$C$2154,3,FALSE)</f>
        <v>8.99</v>
      </c>
      <c r="E56" s="4">
        <f>VLOOKUP($A56,'Order Sales'!$A$2:$H$2154,E$1,FALSE)</f>
        <v>11</v>
      </c>
      <c r="F56" s="4">
        <f>VLOOKUP($A56,'Order Sales'!$A$2:$H$2154,F$1,FALSE)</f>
        <v>455.88</v>
      </c>
      <c r="G56" s="4" t="str">
        <f>VLOOKUP($A56,'Order Sales'!$A$2:$H$2154,G$1,FALSE)</f>
        <v>Corporate</v>
      </c>
    </row>
    <row r="57" spans="1:7" x14ac:dyDescent="0.2">
      <c r="A57">
        <v>23398</v>
      </c>
      <c r="B57" s="2">
        <v>40096</v>
      </c>
      <c r="C57" s="2">
        <v>40098</v>
      </c>
      <c r="D57" s="4">
        <f>VLOOKUP(A57,'Order Shipping'!$A$2:$C$2154,3,FALSE)</f>
        <v>6.66</v>
      </c>
      <c r="E57" s="4">
        <f>VLOOKUP($A57,'Order Sales'!$A$2:$H$2154,E$1,FALSE)</f>
        <v>19</v>
      </c>
      <c r="F57" s="4">
        <f>VLOOKUP($A57,'Order Sales'!$A$2:$H$2154,F$1,FALSE)</f>
        <v>659.13</v>
      </c>
      <c r="G57" s="4" t="str">
        <f>VLOOKUP($A57,'Order Sales'!$A$2:$H$2154,G$1,FALSE)</f>
        <v>Corporate</v>
      </c>
    </row>
    <row r="58" spans="1:7" x14ac:dyDescent="0.2">
      <c r="A58">
        <v>9530</v>
      </c>
      <c r="B58" s="2">
        <v>39914</v>
      </c>
      <c r="C58" s="2">
        <v>39915</v>
      </c>
      <c r="D58" s="4">
        <f>VLOOKUP(A58,'Order Shipping'!$A$2:$C$2154,3,FALSE)</f>
        <v>2.85</v>
      </c>
      <c r="E58" s="4">
        <f>VLOOKUP($A58,'Order Sales'!$A$2:$H$2154,E$1,FALSE)</f>
        <v>35</v>
      </c>
      <c r="F58" s="4">
        <f>VLOOKUP($A58,'Order Sales'!$A$2:$H$2154,F$1,FALSE)</f>
        <v>430.55</v>
      </c>
      <c r="G58" s="4" t="str">
        <f>VLOOKUP($A58,'Order Sales'!$A$2:$H$2154,G$1,FALSE)</f>
        <v>Corporate</v>
      </c>
    </row>
    <row r="59" spans="1:7" x14ac:dyDescent="0.2">
      <c r="A59">
        <v>22388</v>
      </c>
      <c r="B59" s="2">
        <v>40085</v>
      </c>
      <c r="C59" s="2">
        <v>40085</v>
      </c>
      <c r="D59" s="4">
        <f>VLOOKUP(A59,'Order Shipping'!$A$2:$C$2154,3,FALSE)</f>
        <v>2.99</v>
      </c>
      <c r="E59" s="4">
        <f>VLOOKUP($A59,'Order Sales'!$A$2:$H$2154,E$1,FALSE)</f>
        <v>33</v>
      </c>
      <c r="F59" s="4">
        <f>VLOOKUP($A59,'Order Sales'!$A$2:$H$2154,F$1,FALSE)</f>
        <v>211.48</v>
      </c>
      <c r="G59" s="4" t="str">
        <f>VLOOKUP($A59,'Order Sales'!$A$2:$H$2154,G$1,FALSE)</f>
        <v>Home Office</v>
      </c>
    </row>
    <row r="60" spans="1:7" x14ac:dyDescent="0.2">
      <c r="A60">
        <v>10616</v>
      </c>
      <c r="B60" s="2">
        <v>39931</v>
      </c>
      <c r="C60" s="2">
        <v>39932</v>
      </c>
      <c r="D60" s="4">
        <f>VLOOKUP(A60,'Order Shipping'!$A$2:$C$2154,3,FALSE)</f>
        <v>6.22</v>
      </c>
      <c r="E60" s="4">
        <f>VLOOKUP($A60,'Order Sales'!$A$2:$H$2154,E$1,FALSE)</f>
        <v>11</v>
      </c>
      <c r="F60" s="4">
        <f>VLOOKUP($A60,'Order Sales'!$A$2:$H$2154,F$1,FALSE)</f>
        <v>78.680000000000007</v>
      </c>
      <c r="G60" s="4" t="str">
        <f>VLOOKUP($A60,'Order Sales'!$A$2:$H$2154,G$1,FALSE)</f>
        <v>Corporate</v>
      </c>
    </row>
    <row r="61" spans="1:7" x14ac:dyDescent="0.2">
      <c r="A61">
        <v>6929</v>
      </c>
      <c r="B61" s="2">
        <v>39887</v>
      </c>
      <c r="C61" s="2">
        <v>39887</v>
      </c>
      <c r="D61" s="4">
        <f>VLOOKUP(A61,'Order Shipping'!$A$2:$C$2154,3,FALSE)</f>
        <v>54.12</v>
      </c>
      <c r="E61" s="4">
        <f>VLOOKUP($A61,'Order Sales'!$A$2:$H$2154,E$1,FALSE)</f>
        <v>24</v>
      </c>
      <c r="F61" s="4">
        <f>VLOOKUP($A61,'Order Sales'!$A$2:$H$2154,F$1,FALSE)</f>
        <v>7287.55</v>
      </c>
      <c r="G61" s="4" t="str">
        <f>VLOOKUP($A61,'Order Sales'!$A$2:$H$2154,G$1,FALSE)</f>
        <v>Corporate</v>
      </c>
    </row>
    <row r="62" spans="1:7" x14ac:dyDescent="0.2">
      <c r="A62">
        <v>23518</v>
      </c>
      <c r="B62" s="2">
        <v>40099</v>
      </c>
      <c r="C62" s="2">
        <v>40100</v>
      </c>
      <c r="D62" s="4">
        <f>VLOOKUP(A62,'Order Shipping'!$A$2:$C$2154,3,FALSE)</f>
        <v>6.02</v>
      </c>
      <c r="E62" s="4">
        <f>VLOOKUP($A62,'Order Sales'!$A$2:$H$2154,E$1,FALSE)</f>
        <v>12</v>
      </c>
      <c r="F62" s="4">
        <f>VLOOKUP($A62,'Order Sales'!$A$2:$H$2154,F$1,FALSE)</f>
        <v>153.44</v>
      </c>
      <c r="G62" s="4" t="str">
        <f>VLOOKUP($A62,'Order Sales'!$A$2:$H$2154,G$1,FALSE)</f>
        <v>Corporate</v>
      </c>
    </row>
    <row r="63" spans="1:7" x14ac:dyDescent="0.2">
      <c r="A63">
        <v>18400</v>
      </c>
      <c r="B63" s="2">
        <v>40034</v>
      </c>
      <c r="C63" s="2">
        <v>40036</v>
      </c>
      <c r="D63" s="4">
        <f>VLOOKUP(A63,'Order Shipping'!$A$2:$C$2154,3,FALSE)</f>
        <v>5.01</v>
      </c>
      <c r="E63" s="4">
        <f>VLOOKUP($A63,'Order Sales'!$A$2:$H$2154,E$1,FALSE)</f>
        <v>3</v>
      </c>
      <c r="F63" s="4">
        <f>VLOOKUP($A63,'Order Sales'!$A$2:$H$2154,F$1,FALSE)</f>
        <v>21.64</v>
      </c>
      <c r="G63" s="4" t="str">
        <f>VLOOKUP($A63,'Order Sales'!$A$2:$H$2154,G$1,FALSE)</f>
        <v>Corporate</v>
      </c>
    </row>
    <row r="64" spans="1:7" x14ac:dyDescent="0.2">
      <c r="A64">
        <v>19356</v>
      </c>
      <c r="B64" s="2">
        <v>40046</v>
      </c>
      <c r="C64" s="2">
        <v>40047</v>
      </c>
      <c r="D64" s="4">
        <f>VLOOKUP(A64,'Order Shipping'!$A$2:$C$2154,3,FALSE)</f>
        <v>42</v>
      </c>
      <c r="E64" s="4">
        <f>VLOOKUP($A64,'Order Sales'!$A$2:$H$2154,E$1,FALSE)</f>
        <v>33</v>
      </c>
      <c r="F64" s="4">
        <f>VLOOKUP($A64,'Order Sales'!$A$2:$H$2154,F$1,FALSE)</f>
        <v>3537.84</v>
      </c>
      <c r="G64" s="4" t="str">
        <f>VLOOKUP($A64,'Order Sales'!$A$2:$H$2154,G$1,FALSE)</f>
        <v>Small Business</v>
      </c>
    </row>
    <row r="65" spans="1:7" x14ac:dyDescent="0.2">
      <c r="A65">
        <v>8718</v>
      </c>
      <c r="B65" s="2">
        <v>39907</v>
      </c>
      <c r="C65" s="2">
        <v>39914</v>
      </c>
      <c r="D65" s="4">
        <f>VLOOKUP(A65,'Order Shipping'!$A$2:$C$2154,3,FALSE)</f>
        <v>0.99</v>
      </c>
      <c r="E65" s="4">
        <f>VLOOKUP($A65,'Order Sales'!$A$2:$H$2154,E$1,FALSE)</f>
        <v>46</v>
      </c>
      <c r="F65" s="4">
        <f>VLOOKUP($A65,'Order Sales'!$A$2:$H$2154,F$1,FALSE)</f>
        <v>1477.5719999999999</v>
      </c>
      <c r="G65" s="4" t="str">
        <f>VLOOKUP($A65,'Order Sales'!$A$2:$H$2154,G$1,FALSE)</f>
        <v>Small Business</v>
      </c>
    </row>
    <row r="66" spans="1:7" x14ac:dyDescent="0.2">
      <c r="A66">
        <v>16873</v>
      </c>
      <c r="B66" s="2">
        <v>40011</v>
      </c>
      <c r="C66" s="2">
        <v>40012</v>
      </c>
      <c r="D66" s="4">
        <f>VLOOKUP(A66,'Order Shipping'!$A$2:$C$2154,3,FALSE)</f>
        <v>1.99</v>
      </c>
      <c r="E66" s="4">
        <f>VLOOKUP($A66,'Order Sales'!$A$2:$H$2154,E$1,FALSE)</f>
        <v>43</v>
      </c>
      <c r="F66" s="4">
        <f>VLOOKUP($A66,'Order Sales'!$A$2:$H$2154,F$1,FALSE)</f>
        <v>1114.42</v>
      </c>
      <c r="G66" s="4" t="str">
        <f>VLOOKUP($A66,'Order Sales'!$A$2:$H$2154,G$1,FALSE)</f>
        <v>Corporate</v>
      </c>
    </row>
    <row r="67" spans="1:7" x14ac:dyDescent="0.2">
      <c r="A67">
        <v>12619</v>
      </c>
      <c r="B67" s="2">
        <v>39955</v>
      </c>
      <c r="C67" s="2">
        <v>39956</v>
      </c>
      <c r="D67" s="4">
        <f>VLOOKUP(A67,'Order Shipping'!$A$2:$C$2154,3,FALSE)</f>
        <v>56.14</v>
      </c>
      <c r="E67" s="4">
        <f>VLOOKUP($A67,'Order Sales'!$A$2:$H$2154,E$1,FALSE)</f>
        <v>15</v>
      </c>
      <c r="F67" s="4">
        <f>VLOOKUP($A67,'Order Sales'!$A$2:$H$2154,F$1,FALSE)</f>
        <v>1813.04</v>
      </c>
      <c r="G67" s="4" t="str">
        <f>VLOOKUP($A67,'Order Sales'!$A$2:$H$2154,G$1,FALSE)</f>
        <v>Home Office</v>
      </c>
    </row>
    <row r="68" spans="1:7" x14ac:dyDescent="0.2">
      <c r="A68">
        <v>28070</v>
      </c>
      <c r="B68" s="2">
        <v>40166</v>
      </c>
      <c r="C68" s="2">
        <v>40169</v>
      </c>
      <c r="D68" s="4">
        <f>VLOOKUP(A68,'Order Shipping'!$A$2:$C$2154,3,FALSE)</f>
        <v>1.99</v>
      </c>
      <c r="E68" s="4">
        <f>VLOOKUP($A68,'Order Sales'!$A$2:$H$2154,E$1,FALSE)</f>
        <v>38</v>
      </c>
      <c r="F68" s="4">
        <f>VLOOKUP($A68,'Order Sales'!$A$2:$H$2154,F$1,FALSE)</f>
        <v>1483.44</v>
      </c>
      <c r="G68" s="4" t="str">
        <f>VLOOKUP($A68,'Order Sales'!$A$2:$H$2154,G$1,FALSE)</f>
        <v>Consumer</v>
      </c>
    </row>
    <row r="69" spans="1:7" x14ac:dyDescent="0.2">
      <c r="A69">
        <v>8556</v>
      </c>
      <c r="B69" s="2">
        <v>39904</v>
      </c>
      <c r="C69" s="2">
        <v>39906</v>
      </c>
      <c r="D69" s="4">
        <f>VLOOKUP(A69,'Order Shipping'!$A$2:$C$2154,3,FALSE)</f>
        <v>1.1000000000000001</v>
      </c>
      <c r="E69" s="4">
        <f>VLOOKUP($A69,'Order Sales'!$A$2:$H$2154,E$1,FALSE)</f>
        <v>30</v>
      </c>
      <c r="F69" s="4">
        <f>VLOOKUP($A69,'Order Sales'!$A$2:$H$2154,F$1,FALSE)</f>
        <v>835.15049999999997</v>
      </c>
      <c r="G69" s="4" t="str">
        <f>VLOOKUP($A69,'Order Sales'!$A$2:$H$2154,G$1,FALSE)</f>
        <v>Consumer</v>
      </c>
    </row>
    <row r="70" spans="1:7" x14ac:dyDescent="0.2">
      <c r="A70">
        <v>13325</v>
      </c>
      <c r="B70" s="2">
        <v>39963</v>
      </c>
      <c r="C70" s="2">
        <v>39964</v>
      </c>
      <c r="D70" s="4">
        <f>VLOOKUP(A70,'Order Shipping'!$A$2:$C$2154,3,FALSE)</f>
        <v>9.07</v>
      </c>
      <c r="E70" s="4">
        <f>VLOOKUP($A70,'Order Sales'!$A$2:$H$2154,E$1,FALSE)</f>
        <v>30</v>
      </c>
      <c r="F70" s="4">
        <f>VLOOKUP($A70,'Order Sales'!$A$2:$H$2154,F$1,FALSE)</f>
        <v>3482.41</v>
      </c>
      <c r="G70" s="4" t="str">
        <f>VLOOKUP($A70,'Order Sales'!$A$2:$H$2154,G$1,FALSE)</f>
        <v>Home Office</v>
      </c>
    </row>
    <row r="71" spans="1:7" x14ac:dyDescent="0.2">
      <c r="A71">
        <v>2218</v>
      </c>
      <c r="B71" s="2">
        <v>39823</v>
      </c>
      <c r="C71" s="2">
        <v>39824</v>
      </c>
      <c r="D71" s="4">
        <f>VLOOKUP(A71,'Order Shipping'!$A$2:$C$2154,3,FALSE)</f>
        <v>5.14</v>
      </c>
      <c r="E71" s="4">
        <f>VLOOKUP($A71,'Order Sales'!$A$2:$H$2154,E$1,FALSE)</f>
        <v>30</v>
      </c>
      <c r="F71" s="4">
        <f>VLOOKUP($A71,'Order Sales'!$A$2:$H$2154,F$1,FALSE)</f>
        <v>164.78</v>
      </c>
      <c r="G71" s="4" t="str">
        <f>VLOOKUP($A71,'Order Sales'!$A$2:$H$2154,G$1,FALSE)</f>
        <v>Consumer</v>
      </c>
    </row>
    <row r="72" spans="1:7" x14ac:dyDescent="0.2">
      <c r="A72">
        <v>21167</v>
      </c>
      <c r="B72" s="2">
        <v>40068</v>
      </c>
      <c r="C72" s="2">
        <v>40070</v>
      </c>
      <c r="D72" s="4">
        <f>VLOOKUP(A72,'Order Shipping'!$A$2:$C$2154,3,FALSE)</f>
        <v>1.49</v>
      </c>
      <c r="E72" s="4">
        <f>VLOOKUP($A72,'Order Sales'!$A$2:$H$2154,E$1,FALSE)</f>
        <v>33</v>
      </c>
      <c r="F72" s="4">
        <f>VLOOKUP($A72,'Order Sales'!$A$2:$H$2154,F$1,FALSE)</f>
        <v>60.92</v>
      </c>
      <c r="G72" s="4" t="str">
        <f>VLOOKUP($A72,'Order Sales'!$A$2:$H$2154,G$1,FALSE)</f>
        <v>Small Business</v>
      </c>
    </row>
    <row r="73" spans="1:7" x14ac:dyDescent="0.2">
      <c r="A73">
        <v>1334</v>
      </c>
      <c r="B73" s="2">
        <v>39817</v>
      </c>
      <c r="C73" s="2">
        <v>39818</v>
      </c>
      <c r="D73" s="4">
        <f>VLOOKUP(A73,'Order Shipping'!$A$2:$C$2154,3,FALSE)</f>
        <v>30</v>
      </c>
      <c r="E73" s="4">
        <f>VLOOKUP($A73,'Order Sales'!$A$2:$H$2154,E$1,FALSE)</f>
        <v>3</v>
      </c>
      <c r="F73" s="4">
        <f>VLOOKUP($A73,'Order Sales'!$A$2:$H$2154,F$1,FALSE)</f>
        <v>1039.56</v>
      </c>
      <c r="G73" s="4" t="str">
        <f>VLOOKUP($A73,'Order Sales'!$A$2:$H$2154,G$1,FALSE)</f>
        <v>Home Office</v>
      </c>
    </row>
    <row r="74" spans="1:7" x14ac:dyDescent="0.2">
      <c r="A74">
        <v>21450</v>
      </c>
      <c r="B74" s="2">
        <v>40072</v>
      </c>
      <c r="C74" s="2">
        <v>40074</v>
      </c>
      <c r="D74" s="4">
        <f>VLOOKUP(A74,'Order Shipping'!$A$2:$C$2154,3,FALSE)</f>
        <v>12.39</v>
      </c>
      <c r="E74" s="4">
        <f>VLOOKUP($A74,'Order Sales'!$A$2:$H$2154,E$1,FALSE)</f>
        <v>27</v>
      </c>
      <c r="F74" s="4">
        <f>VLOOKUP($A74,'Order Sales'!$A$2:$H$2154,F$1,FALSE)</f>
        <v>453.89</v>
      </c>
      <c r="G74" s="4" t="str">
        <f>VLOOKUP($A74,'Order Sales'!$A$2:$H$2154,G$1,FALSE)</f>
        <v>Small Business</v>
      </c>
    </row>
    <row r="75" spans="1:7" x14ac:dyDescent="0.2">
      <c r="A75">
        <v>20556</v>
      </c>
      <c r="B75" s="2">
        <v>40060</v>
      </c>
      <c r="C75" s="2">
        <v>40061</v>
      </c>
      <c r="D75" s="4">
        <f>VLOOKUP(A75,'Order Shipping'!$A$2:$C$2154,3,FALSE)</f>
        <v>8.99</v>
      </c>
      <c r="E75" s="4">
        <f>VLOOKUP($A75,'Order Sales'!$A$2:$H$2154,E$1,FALSE)</f>
        <v>22</v>
      </c>
      <c r="F75" s="4">
        <f>VLOOKUP($A75,'Order Sales'!$A$2:$H$2154,F$1,FALSE)</f>
        <v>338.52</v>
      </c>
      <c r="G75" s="4" t="str">
        <f>VLOOKUP($A75,'Order Sales'!$A$2:$H$2154,G$1,FALSE)</f>
        <v>Corporate</v>
      </c>
    </row>
    <row r="76" spans="1:7" x14ac:dyDescent="0.2">
      <c r="A76">
        <v>27702</v>
      </c>
      <c r="B76" s="2">
        <v>40161</v>
      </c>
      <c r="C76" s="2">
        <v>40161</v>
      </c>
      <c r="D76" s="4">
        <f>VLOOKUP(A76,'Order Shipping'!$A$2:$C$2154,3,FALSE)</f>
        <v>4.8499999999999996</v>
      </c>
      <c r="E76" s="4">
        <f>VLOOKUP($A76,'Order Sales'!$A$2:$H$2154,E$1,FALSE)</f>
        <v>40</v>
      </c>
      <c r="F76" s="4">
        <f>VLOOKUP($A76,'Order Sales'!$A$2:$H$2154,F$1,FALSE)</f>
        <v>2169.4899999999998</v>
      </c>
      <c r="G76" s="4" t="str">
        <f>VLOOKUP($A76,'Order Sales'!$A$2:$H$2154,G$1,FALSE)</f>
        <v>Consumer</v>
      </c>
    </row>
    <row r="77" spans="1:7" x14ac:dyDescent="0.2">
      <c r="A77">
        <v>19993</v>
      </c>
      <c r="B77" s="2">
        <v>40052</v>
      </c>
      <c r="C77" s="2">
        <v>40054</v>
      </c>
      <c r="D77" s="4">
        <f>VLOOKUP(A77,'Order Shipping'!$A$2:$C$2154,3,FALSE)</f>
        <v>5.66</v>
      </c>
      <c r="E77" s="4">
        <f>VLOOKUP($A77,'Order Sales'!$A$2:$H$2154,E$1,FALSE)</f>
        <v>50</v>
      </c>
      <c r="F77" s="4">
        <f>VLOOKUP($A77,'Order Sales'!$A$2:$H$2154,F$1,FALSE)</f>
        <v>343</v>
      </c>
      <c r="G77" s="4" t="str">
        <f>VLOOKUP($A77,'Order Sales'!$A$2:$H$2154,G$1,FALSE)</f>
        <v>Home Office</v>
      </c>
    </row>
    <row r="78" spans="1:7" x14ac:dyDescent="0.2">
      <c r="A78">
        <v>20039</v>
      </c>
      <c r="B78" s="2">
        <v>40052</v>
      </c>
      <c r="C78" s="2">
        <v>40054</v>
      </c>
      <c r="D78" s="4">
        <f>VLOOKUP(A78,'Order Shipping'!$A$2:$C$2154,3,FALSE)</f>
        <v>17.48</v>
      </c>
      <c r="E78" s="4">
        <f>VLOOKUP($A78,'Order Sales'!$A$2:$H$2154,E$1,FALSE)</f>
        <v>50</v>
      </c>
      <c r="F78" s="4">
        <f>VLOOKUP($A78,'Order Sales'!$A$2:$H$2154,F$1,FALSE)</f>
        <v>2066.16</v>
      </c>
      <c r="G78" s="4" t="str">
        <f>VLOOKUP($A78,'Order Sales'!$A$2:$H$2154,G$1,FALSE)</f>
        <v>Small Business</v>
      </c>
    </row>
    <row r="79" spans="1:7" x14ac:dyDescent="0.2">
      <c r="A79">
        <v>6735</v>
      </c>
      <c r="B79" s="2">
        <v>39884</v>
      </c>
      <c r="C79" s="2">
        <v>39885</v>
      </c>
      <c r="D79" s="4">
        <f>VLOOKUP(A79,'Order Shipping'!$A$2:$C$2154,3,FALSE)</f>
        <v>3.61</v>
      </c>
      <c r="E79" s="4">
        <f>VLOOKUP($A79,'Order Sales'!$A$2:$H$2154,E$1,FALSE)</f>
        <v>31</v>
      </c>
      <c r="F79" s="4">
        <f>VLOOKUP($A79,'Order Sales'!$A$2:$H$2154,F$1,FALSE)</f>
        <v>1526.67</v>
      </c>
      <c r="G79" s="4" t="str">
        <f>VLOOKUP($A79,'Order Sales'!$A$2:$H$2154,G$1,FALSE)</f>
        <v>Consumer</v>
      </c>
    </row>
    <row r="80" spans="1:7" x14ac:dyDescent="0.2">
      <c r="A80">
        <v>27524</v>
      </c>
      <c r="B80" s="2">
        <v>40159</v>
      </c>
      <c r="C80" s="2">
        <v>40160</v>
      </c>
      <c r="D80" s="4">
        <f>VLOOKUP(A80,'Order Shipping'!$A$2:$C$2154,3,FALSE)</f>
        <v>5.99</v>
      </c>
      <c r="E80" s="4">
        <f>VLOOKUP($A80,'Order Sales'!$A$2:$H$2154,E$1,FALSE)</f>
        <v>3</v>
      </c>
      <c r="F80" s="4">
        <f>VLOOKUP($A80,'Order Sales'!$A$2:$H$2154,F$1,FALSE)</f>
        <v>306.62049999999999</v>
      </c>
      <c r="G80" s="4" t="str">
        <f>VLOOKUP($A80,'Order Sales'!$A$2:$H$2154,G$1,FALSE)</f>
        <v>Corporate</v>
      </c>
    </row>
    <row r="81" spans="1:7" x14ac:dyDescent="0.2">
      <c r="A81">
        <v>27771</v>
      </c>
      <c r="B81" s="2">
        <v>40161</v>
      </c>
      <c r="C81" s="2">
        <v>40162</v>
      </c>
      <c r="D81" s="4">
        <f>VLOOKUP(A81,'Order Shipping'!$A$2:$C$2154,3,FALSE)</f>
        <v>70.2</v>
      </c>
      <c r="E81" s="4">
        <f>VLOOKUP($A81,'Order Sales'!$A$2:$H$2154,E$1,FALSE)</f>
        <v>37</v>
      </c>
      <c r="F81" s="4">
        <f>VLOOKUP($A81,'Order Sales'!$A$2:$H$2154,F$1,FALSE)</f>
        <v>4411.5</v>
      </c>
      <c r="G81" s="4" t="str">
        <f>VLOOKUP($A81,'Order Sales'!$A$2:$H$2154,G$1,FALSE)</f>
        <v>Consumer</v>
      </c>
    </row>
    <row r="82" spans="1:7" x14ac:dyDescent="0.2">
      <c r="A82">
        <v>4035</v>
      </c>
      <c r="B82" s="2">
        <v>39844</v>
      </c>
      <c r="C82" s="2">
        <v>39846</v>
      </c>
      <c r="D82" s="4">
        <f>VLOOKUP(A82,'Order Shipping'!$A$2:$C$2154,3,FALSE)</f>
        <v>2.64</v>
      </c>
      <c r="E82" s="4">
        <f>VLOOKUP($A82,'Order Sales'!$A$2:$H$2154,E$1,FALSE)</f>
        <v>16</v>
      </c>
      <c r="F82" s="4">
        <f>VLOOKUP($A82,'Order Sales'!$A$2:$H$2154,F$1,FALSE)</f>
        <v>138.55000000000001</v>
      </c>
      <c r="G82" s="4" t="str">
        <f>VLOOKUP($A82,'Order Sales'!$A$2:$H$2154,G$1,FALSE)</f>
        <v>Home Office</v>
      </c>
    </row>
    <row r="83" spans="1:7" x14ac:dyDescent="0.2">
      <c r="A83">
        <v>23934</v>
      </c>
      <c r="B83" s="2">
        <v>40106</v>
      </c>
      <c r="C83" s="2">
        <v>40107</v>
      </c>
      <c r="D83" s="4">
        <f>VLOOKUP(A83,'Order Shipping'!$A$2:$C$2154,3,FALSE)</f>
        <v>1.49</v>
      </c>
      <c r="E83" s="4">
        <f>VLOOKUP($A83,'Order Sales'!$A$2:$H$2154,E$1,FALSE)</f>
        <v>44</v>
      </c>
      <c r="F83" s="4">
        <f>VLOOKUP($A83,'Order Sales'!$A$2:$H$2154,F$1,FALSE)</f>
        <v>161.80000000000001</v>
      </c>
      <c r="G83" s="4" t="str">
        <f>VLOOKUP($A83,'Order Sales'!$A$2:$H$2154,G$1,FALSE)</f>
        <v>Consumer</v>
      </c>
    </row>
    <row r="84" spans="1:7" x14ac:dyDescent="0.2">
      <c r="A84">
        <v>27336</v>
      </c>
      <c r="B84" s="2">
        <v>40156</v>
      </c>
      <c r="C84" s="2">
        <v>40158</v>
      </c>
      <c r="D84" s="4">
        <f>VLOOKUP(A84,'Order Shipping'!$A$2:$C$2154,3,FALSE)</f>
        <v>56.14</v>
      </c>
      <c r="E84" s="4">
        <f>VLOOKUP($A84,'Order Sales'!$A$2:$H$2154,E$1,FALSE)</f>
        <v>13</v>
      </c>
      <c r="F84" s="4">
        <f>VLOOKUP($A84,'Order Sales'!$A$2:$H$2154,F$1,FALSE)</f>
        <v>1582.47</v>
      </c>
      <c r="G84" s="4" t="str">
        <f>VLOOKUP($A84,'Order Sales'!$A$2:$H$2154,G$1,FALSE)</f>
        <v>Consumer</v>
      </c>
    </row>
    <row r="85" spans="1:7" x14ac:dyDescent="0.2">
      <c r="A85">
        <v>27486</v>
      </c>
      <c r="B85" s="2">
        <v>40159</v>
      </c>
      <c r="C85" s="2">
        <v>40161</v>
      </c>
      <c r="D85" s="4">
        <f>VLOOKUP(A85,'Order Shipping'!$A$2:$C$2154,3,FALSE)</f>
        <v>11.52</v>
      </c>
      <c r="E85" s="4">
        <f>VLOOKUP($A85,'Order Sales'!$A$2:$H$2154,E$1,FALSE)</f>
        <v>39</v>
      </c>
      <c r="F85" s="4">
        <f>VLOOKUP($A85,'Order Sales'!$A$2:$H$2154,F$1,FALSE)</f>
        <v>857.84</v>
      </c>
      <c r="G85" s="4" t="str">
        <f>VLOOKUP($A85,'Order Sales'!$A$2:$H$2154,G$1,FALSE)</f>
        <v>Corporate</v>
      </c>
    </row>
    <row r="86" spans="1:7" x14ac:dyDescent="0.2">
      <c r="A86">
        <v>21444</v>
      </c>
      <c r="B86" s="2">
        <v>40072</v>
      </c>
      <c r="C86" s="2">
        <v>40072</v>
      </c>
      <c r="D86" s="4">
        <f>VLOOKUP(A86,'Order Shipping'!$A$2:$C$2154,3,FALSE)</f>
        <v>69</v>
      </c>
      <c r="E86" s="4">
        <f>VLOOKUP($A86,'Order Sales'!$A$2:$H$2154,E$1,FALSE)</f>
        <v>6</v>
      </c>
      <c r="F86" s="4">
        <f>VLOOKUP($A86,'Order Sales'!$A$2:$H$2154,F$1,FALSE)</f>
        <v>907.24</v>
      </c>
      <c r="G86" s="4" t="str">
        <f>VLOOKUP($A86,'Order Sales'!$A$2:$H$2154,G$1,FALSE)</f>
        <v>Home Office</v>
      </c>
    </row>
    <row r="87" spans="1:7" x14ac:dyDescent="0.2">
      <c r="A87">
        <v>11892</v>
      </c>
      <c r="B87" s="2">
        <v>39948</v>
      </c>
      <c r="C87" s="2">
        <v>39950</v>
      </c>
      <c r="D87" s="4">
        <f>VLOOKUP(A87,'Order Shipping'!$A$2:$C$2154,3,FALSE)</f>
        <v>0.96</v>
      </c>
      <c r="E87" s="4">
        <f>VLOOKUP($A87,'Order Sales'!$A$2:$H$2154,E$1,FALSE)</f>
        <v>16</v>
      </c>
      <c r="F87" s="4">
        <f>VLOOKUP($A87,'Order Sales'!$A$2:$H$2154,F$1,FALSE)</f>
        <v>46.4</v>
      </c>
      <c r="G87" s="4" t="str">
        <f>VLOOKUP($A87,'Order Sales'!$A$2:$H$2154,G$1,FALSE)</f>
        <v>Consumer</v>
      </c>
    </row>
    <row r="88" spans="1:7" x14ac:dyDescent="0.2">
      <c r="A88">
        <v>15958</v>
      </c>
      <c r="B88" s="2">
        <v>39999</v>
      </c>
      <c r="C88" s="2">
        <v>40004</v>
      </c>
      <c r="D88" s="4">
        <f>VLOOKUP(A88,'Order Shipping'!$A$2:$C$2154,3,FALSE)</f>
        <v>6.28</v>
      </c>
      <c r="E88" s="4">
        <f>VLOOKUP($A88,'Order Sales'!$A$2:$H$2154,E$1,FALSE)</f>
        <v>8</v>
      </c>
      <c r="F88" s="4">
        <f>VLOOKUP($A88,'Order Sales'!$A$2:$H$2154,F$1,FALSE)</f>
        <v>79.42</v>
      </c>
      <c r="G88" s="4" t="str">
        <f>VLOOKUP($A88,'Order Sales'!$A$2:$H$2154,G$1,FALSE)</f>
        <v>Home Office</v>
      </c>
    </row>
    <row r="89" spans="1:7" x14ac:dyDescent="0.2">
      <c r="A89">
        <v>20124</v>
      </c>
      <c r="B89" s="2">
        <v>40053</v>
      </c>
      <c r="C89" s="2">
        <v>40054</v>
      </c>
      <c r="D89" s="4">
        <f>VLOOKUP(A89,'Order Shipping'!$A$2:$C$2154,3,FALSE)</f>
        <v>6.22</v>
      </c>
      <c r="E89" s="4">
        <f>VLOOKUP($A89,'Order Sales'!$A$2:$H$2154,E$1,FALSE)</f>
        <v>33</v>
      </c>
      <c r="F89" s="4">
        <f>VLOOKUP($A89,'Order Sales'!$A$2:$H$2154,F$1,FALSE)</f>
        <v>332.95</v>
      </c>
      <c r="G89" s="4" t="str">
        <f>VLOOKUP($A89,'Order Sales'!$A$2:$H$2154,G$1,FALSE)</f>
        <v>Corporate</v>
      </c>
    </row>
    <row r="90" spans="1:7" x14ac:dyDescent="0.2">
      <c r="A90">
        <v>5040</v>
      </c>
      <c r="B90" s="2">
        <v>39856</v>
      </c>
      <c r="C90" s="2">
        <v>39858</v>
      </c>
      <c r="D90" s="4">
        <f>VLOOKUP(A90,'Order Shipping'!$A$2:$C$2154,3,FALSE)</f>
        <v>2.5</v>
      </c>
      <c r="E90" s="4">
        <f>VLOOKUP($A90,'Order Sales'!$A$2:$H$2154,E$1,FALSE)</f>
        <v>38</v>
      </c>
      <c r="F90" s="4">
        <f>VLOOKUP($A90,'Order Sales'!$A$2:$H$2154,F$1,FALSE)</f>
        <v>3594.7435</v>
      </c>
      <c r="G90" s="4" t="str">
        <f>VLOOKUP($A90,'Order Sales'!$A$2:$H$2154,G$1,FALSE)</f>
        <v>Small Business</v>
      </c>
    </row>
    <row r="91" spans="1:7" x14ac:dyDescent="0.2">
      <c r="A91">
        <v>2052</v>
      </c>
      <c r="B91" s="2">
        <v>39822</v>
      </c>
      <c r="C91" s="2">
        <v>39823</v>
      </c>
      <c r="D91" s="4">
        <f>VLOOKUP(A91,'Order Shipping'!$A$2:$C$2154,3,FALSE)</f>
        <v>6.89</v>
      </c>
      <c r="E91" s="4">
        <f>VLOOKUP($A91,'Order Sales'!$A$2:$H$2154,E$1,FALSE)</f>
        <v>9</v>
      </c>
      <c r="F91" s="4">
        <f>VLOOKUP($A91,'Order Sales'!$A$2:$H$2154,F$1,FALSE)</f>
        <v>45.87</v>
      </c>
      <c r="G91" s="4" t="str">
        <f>VLOOKUP($A91,'Order Sales'!$A$2:$H$2154,G$1,FALSE)</f>
        <v>Home Office</v>
      </c>
    </row>
    <row r="92" spans="1:7" x14ac:dyDescent="0.2">
      <c r="A92">
        <v>6990</v>
      </c>
      <c r="B92" s="2">
        <v>39888</v>
      </c>
      <c r="C92" s="2">
        <v>39890</v>
      </c>
      <c r="D92" s="4">
        <f>VLOOKUP(A92,'Order Shipping'!$A$2:$C$2154,3,FALSE)</f>
        <v>8.99</v>
      </c>
      <c r="E92" s="4">
        <f>VLOOKUP($A92,'Order Sales'!$A$2:$H$2154,E$1,FALSE)</f>
        <v>17</v>
      </c>
      <c r="F92" s="4">
        <f>VLOOKUP($A92,'Order Sales'!$A$2:$H$2154,F$1,FALSE)</f>
        <v>357.91</v>
      </c>
      <c r="G92" s="4" t="str">
        <f>VLOOKUP($A92,'Order Sales'!$A$2:$H$2154,G$1,FALSE)</f>
        <v>Small Business</v>
      </c>
    </row>
    <row r="93" spans="1:7" x14ac:dyDescent="0.2">
      <c r="A93">
        <v>1166</v>
      </c>
      <c r="B93" s="2">
        <v>39816</v>
      </c>
      <c r="C93" s="2">
        <v>39817</v>
      </c>
      <c r="D93" s="4">
        <f>VLOOKUP(A93,'Order Shipping'!$A$2:$C$2154,3,FALSE)</f>
        <v>21.2</v>
      </c>
      <c r="E93" s="4">
        <f>VLOOKUP($A93,'Order Sales'!$A$2:$H$2154,E$1,FALSE)</f>
        <v>12</v>
      </c>
      <c r="F93" s="4">
        <f>VLOOKUP($A93,'Order Sales'!$A$2:$H$2154,F$1,FALSE)</f>
        <v>262.76</v>
      </c>
      <c r="G93" s="4" t="str">
        <f>VLOOKUP($A93,'Order Sales'!$A$2:$H$2154,G$1,FALSE)</f>
        <v>Home Office</v>
      </c>
    </row>
    <row r="94" spans="1:7" x14ac:dyDescent="0.2">
      <c r="A94">
        <v>18299</v>
      </c>
      <c r="B94" s="2">
        <v>40031</v>
      </c>
      <c r="C94" s="2">
        <v>40033</v>
      </c>
      <c r="D94" s="4">
        <f>VLOOKUP(A94,'Order Shipping'!$A$2:$C$2154,3,FALSE)</f>
        <v>2.5</v>
      </c>
      <c r="E94" s="4">
        <f>VLOOKUP($A94,'Order Sales'!$A$2:$H$2154,E$1,FALSE)</f>
        <v>30</v>
      </c>
      <c r="F94" s="4">
        <f>VLOOKUP($A94,'Order Sales'!$A$2:$H$2154,F$1,FALSE)</f>
        <v>139.59</v>
      </c>
      <c r="G94" s="4" t="str">
        <f>VLOOKUP($A94,'Order Sales'!$A$2:$H$2154,G$1,FALSE)</f>
        <v>Small Business</v>
      </c>
    </row>
    <row r="95" spans="1:7" x14ac:dyDescent="0.2">
      <c r="A95">
        <v>13522</v>
      </c>
      <c r="B95" s="2">
        <v>39966</v>
      </c>
      <c r="C95" s="2">
        <v>39967</v>
      </c>
      <c r="D95" s="4">
        <f>VLOOKUP(A95,'Order Shipping'!$A$2:$C$2154,3,FALSE)</f>
        <v>3.37</v>
      </c>
      <c r="E95" s="4">
        <f>VLOOKUP($A95,'Order Sales'!$A$2:$H$2154,E$1,FALSE)</f>
        <v>17</v>
      </c>
      <c r="F95" s="4">
        <f>VLOOKUP($A95,'Order Sales'!$A$2:$H$2154,F$1,FALSE)</f>
        <v>182.47</v>
      </c>
      <c r="G95" s="4" t="str">
        <f>VLOOKUP($A95,'Order Sales'!$A$2:$H$2154,G$1,FALSE)</f>
        <v>Small Business</v>
      </c>
    </row>
    <row r="96" spans="1:7" x14ac:dyDescent="0.2">
      <c r="A96">
        <v>3320</v>
      </c>
      <c r="B96" s="2">
        <v>39834</v>
      </c>
      <c r="C96" s="2">
        <v>39835</v>
      </c>
      <c r="D96" s="4">
        <f>VLOOKUP(A96,'Order Shipping'!$A$2:$C$2154,3,FALSE)</f>
        <v>58.92</v>
      </c>
      <c r="E96" s="4">
        <f>VLOOKUP($A96,'Order Sales'!$A$2:$H$2154,E$1,FALSE)</f>
        <v>33</v>
      </c>
      <c r="F96" s="4">
        <f>VLOOKUP($A96,'Order Sales'!$A$2:$H$2154,F$1,FALSE)</f>
        <v>11336.37</v>
      </c>
      <c r="G96" s="4" t="str">
        <f>VLOOKUP($A96,'Order Sales'!$A$2:$H$2154,G$1,FALSE)</f>
        <v>Home Office</v>
      </c>
    </row>
    <row r="97" spans="1:7" x14ac:dyDescent="0.2">
      <c r="A97">
        <v>16984</v>
      </c>
      <c r="B97" s="2">
        <v>40015</v>
      </c>
      <c r="C97" s="2">
        <v>40017</v>
      </c>
      <c r="D97" s="4">
        <f>VLOOKUP(A97,'Order Shipping'!$A$2:$C$2154,3,FALSE)</f>
        <v>16.87</v>
      </c>
      <c r="E97" s="4">
        <f>VLOOKUP($A97,'Order Sales'!$A$2:$H$2154,E$1,FALSE)</f>
        <v>24</v>
      </c>
      <c r="F97" s="4">
        <f>VLOOKUP($A97,'Order Sales'!$A$2:$H$2154,F$1,FALSE)</f>
        <v>520.67999999999995</v>
      </c>
      <c r="G97" s="4" t="str">
        <f>VLOOKUP($A97,'Order Sales'!$A$2:$H$2154,G$1,FALSE)</f>
        <v>Small Business</v>
      </c>
    </row>
    <row r="98" spans="1:7" x14ac:dyDescent="0.2">
      <c r="A98">
        <v>18962</v>
      </c>
      <c r="B98" s="2">
        <v>40040</v>
      </c>
      <c r="C98" s="2">
        <v>40041</v>
      </c>
      <c r="D98" s="4">
        <f>VLOOKUP(A98,'Order Shipping'!$A$2:$C$2154,3,FALSE)</f>
        <v>0.99</v>
      </c>
      <c r="E98" s="4">
        <f>VLOOKUP($A98,'Order Sales'!$A$2:$H$2154,E$1,FALSE)</f>
        <v>21</v>
      </c>
      <c r="F98" s="4">
        <f>VLOOKUP($A98,'Order Sales'!$A$2:$H$2154,F$1,FALSE)</f>
        <v>397.73200000000003</v>
      </c>
      <c r="G98" s="4" t="str">
        <f>VLOOKUP($A98,'Order Sales'!$A$2:$H$2154,G$1,FALSE)</f>
        <v>Corporate</v>
      </c>
    </row>
    <row r="99" spans="1:7" x14ac:dyDescent="0.2">
      <c r="A99">
        <v>20593</v>
      </c>
      <c r="B99" s="2">
        <v>40060</v>
      </c>
      <c r="C99" s="2">
        <v>40061</v>
      </c>
      <c r="D99" s="4">
        <f>VLOOKUP(A99,'Order Shipping'!$A$2:$C$2154,3,FALSE)</f>
        <v>5.13</v>
      </c>
      <c r="E99" s="4">
        <f>VLOOKUP($A99,'Order Sales'!$A$2:$H$2154,E$1,FALSE)</f>
        <v>5</v>
      </c>
      <c r="F99" s="4">
        <f>VLOOKUP($A99,'Order Sales'!$A$2:$H$2154,F$1,FALSE)</f>
        <v>25.27</v>
      </c>
      <c r="G99" s="4" t="str">
        <f>VLOOKUP($A99,'Order Sales'!$A$2:$H$2154,G$1,FALSE)</f>
        <v>Corporate</v>
      </c>
    </row>
    <row r="100" spans="1:7" x14ac:dyDescent="0.2">
      <c r="A100">
        <v>21237</v>
      </c>
      <c r="B100" s="2">
        <v>40069</v>
      </c>
      <c r="C100" s="2">
        <v>40070</v>
      </c>
      <c r="D100" s="4">
        <f>VLOOKUP(A100,'Order Shipping'!$A$2:$C$2154,3,FALSE)</f>
        <v>8.99</v>
      </c>
      <c r="E100" s="4">
        <f>VLOOKUP($A100,'Order Sales'!$A$2:$H$2154,E$1,FALSE)</f>
        <v>28</v>
      </c>
      <c r="F100" s="4">
        <f>VLOOKUP($A100,'Order Sales'!$A$2:$H$2154,F$1,FALSE)</f>
        <v>1560.617</v>
      </c>
      <c r="G100" s="4" t="str">
        <f>VLOOKUP($A100,'Order Sales'!$A$2:$H$2154,G$1,FALSE)</f>
        <v>Corporate</v>
      </c>
    </row>
    <row r="101" spans="1:7" x14ac:dyDescent="0.2">
      <c r="A101">
        <v>2859</v>
      </c>
      <c r="B101" s="2">
        <v>39829</v>
      </c>
      <c r="C101" s="2">
        <v>39831</v>
      </c>
      <c r="D101" s="4">
        <f>VLOOKUP(A101,'Order Shipping'!$A$2:$C$2154,3,FALSE)</f>
        <v>2.87</v>
      </c>
      <c r="E101" s="4">
        <f>VLOOKUP($A101,'Order Sales'!$A$2:$H$2154,E$1,FALSE)</f>
        <v>30</v>
      </c>
      <c r="F101" s="4">
        <f>VLOOKUP($A101,'Order Sales'!$A$2:$H$2154,F$1,FALSE)</f>
        <v>257.42</v>
      </c>
      <c r="G101" s="4" t="str">
        <f>VLOOKUP($A101,'Order Sales'!$A$2:$H$2154,G$1,FALSE)</f>
        <v>Consumer</v>
      </c>
    </row>
    <row r="102" spans="1:7" x14ac:dyDescent="0.2">
      <c r="A102">
        <v>18275</v>
      </c>
      <c r="B102" s="2">
        <v>40031</v>
      </c>
      <c r="C102" s="2">
        <v>40032</v>
      </c>
      <c r="D102" s="4">
        <f>VLOOKUP(A102,'Order Shipping'!$A$2:$C$2154,3,FALSE)</f>
        <v>8.59</v>
      </c>
      <c r="E102" s="4">
        <f>VLOOKUP($A102,'Order Sales'!$A$2:$H$2154,E$1,FALSE)</f>
        <v>46</v>
      </c>
      <c r="F102" s="4">
        <f>VLOOKUP($A102,'Order Sales'!$A$2:$H$2154,F$1,FALSE)</f>
        <v>1219.2484999999999</v>
      </c>
      <c r="G102" s="4" t="str">
        <f>VLOOKUP($A102,'Order Sales'!$A$2:$H$2154,G$1,FALSE)</f>
        <v>Home Office</v>
      </c>
    </row>
    <row r="103" spans="1:7" x14ac:dyDescent="0.2">
      <c r="A103">
        <v>6473</v>
      </c>
      <c r="B103" s="2">
        <v>39880</v>
      </c>
      <c r="C103" s="2">
        <v>39880</v>
      </c>
      <c r="D103" s="4">
        <f>VLOOKUP(A103,'Order Shipping'!$A$2:$C$2154,3,FALSE)</f>
        <v>8.2899999999999991</v>
      </c>
      <c r="E103" s="4">
        <f>VLOOKUP($A103,'Order Sales'!$A$2:$H$2154,E$1,FALSE)</f>
        <v>33</v>
      </c>
      <c r="F103" s="4">
        <f>VLOOKUP($A103,'Order Sales'!$A$2:$H$2154,F$1,FALSE)</f>
        <v>310.44</v>
      </c>
      <c r="G103" s="4" t="str">
        <f>VLOOKUP($A103,'Order Sales'!$A$2:$H$2154,G$1,FALSE)</f>
        <v>Consumer</v>
      </c>
    </row>
    <row r="104" spans="1:7" x14ac:dyDescent="0.2">
      <c r="A104">
        <v>28615</v>
      </c>
      <c r="B104" s="2">
        <v>40174</v>
      </c>
      <c r="C104" s="2">
        <v>40175</v>
      </c>
      <c r="D104" s="4">
        <f>VLOOKUP(A104,'Order Shipping'!$A$2:$C$2154,3,FALSE)</f>
        <v>64.73</v>
      </c>
      <c r="E104" s="4">
        <f>VLOOKUP($A104,'Order Sales'!$A$2:$H$2154,E$1,FALSE)</f>
        <v>15</v>
      </c>
      <c r="F104" s="4">
        <f>VLOOKUP($A104,'Order Sales'!$A$2:$H$2154,F$1,FALSE)</f>
        <v>4760.0200000000004</v>
      </c>
      <c r="G104" s="4" t="str">
        <f>VLOOKUP($A104,'Order Sales'!$A$2:$H$2154,G$1,FALSE)</f>
        <v>Corporate</v>
      </c>
    </row>
    <row r="105" spans="1:7" x14ac:dyDescent="0.2">
      <c r="A105">
        <v>18592</v>
      </c>
      <c r="B105" s="2">
        <v>40036</v>
      </c>
      <c r="C105" s="2">
        <v>40036</v>
      </c>
      <c r="D105" s="4">
        <f>VLOOKUP(A105,'Order Shipping'!$A$2:$C$2154,3,FALSE)</f>
        <v>0.99</v>
      </c>
      <c r="E105" s="4">
        <f>VLOOKUP($A105,'Order Sales'!$A$2:$H$2154,E$1,FALSE)</f>
        <v>4</v>
      </c>
      <c r="F105" s="4">
        <f>VLOOKUP($A105,'Order Sales'!$A$2:$H$2154,F$1,FALSE)</f>
        <v>16.600000000000001</v>
      </c>
      <c r="G105" s="4" t="str">
        <f>VLOOKUP($A105,'Order Sales'!$A$2:$H$2154,G$1,FALSE)</f>
        <v>Consumer</v>
      </c>
    </row>
    <row r="106" spans="1:7" x14ac:dyDescent="0.2">
      <c r="A106">
        <v>19313</v>
      </c>
      <c r="B106" s="2">
        <v>40044</v>
      </c>
      <c r="C106" s="2">
        <v>40045</v>
      </c>
      <c r="D106" s="4">
        <f>VLOOKUP(A106,'Order Shipping'!$A$2:$C$2154,3,FALSE)</f>
        <v>2.5</v>
      </c>
      <c r="E106" s="4">
        <f>VLOOKUP($A106,'Order Sales'!$A$2:$H$2154,E$1,FALSE)</f>
        <v>11</v>
      </c>
      <c r="F106" s="4">
        <f>VLOOKUP($A106,'Order Sales'!$A$2:$H$2154,F$1,FALSE)</f>
        <v>69.599999999999994</v>
      </c>
      <c r="G106" s="4" t="str">
        <f>VLOOKUP($A106,'Order Sales'!$A$2:$H$2154,G$1,FALSE)</f>
        <v>Home Office</v>
      </c>
    </row>
    <row r="107" spans="1:7" x14ac:dyDescent="0.2">
      <c r="A107">
        <v>24591</v>
      </c>
      <c r="B107" s="2">
        <v>40117</v>
      </c>
      <c r="C107" s="2">
        <v>40119</v>
      </c>
      <c r="D107" s="4">
        <f>VLOOKUP(A107,'Order Shipping'!$A$2:$C$2154,3,FALSE)</f>
        <v>5.99</v>
      </c>
      <c r="E107" s="4">
        <f>VLOOKUP($A107,'Order Sales'!$A$2:$H$2154,E$1,FALSE)</f>
        <v>4</v>
      </c>
      <c r="F107" s="4">
        <f>VLOOKUP($A107,'Order Sales'!$A$2:$H$2154,F$1,FALSE)</f>
        <v>129.78649999999999</v>
      </c>
      <c r="G107" s="4" t="str">
        <f>VLOOKUP($A107,'Order Sales'!$A$2:$H$2154,G$1,FALSE)</f>
        <v>Corporate</v>
      </c>
    </row>
    <row r="108" spans="1:7" x14ac:dyDescent="0.2">
      <c r="A108">
        <v>17005</v>
      </c>
      <c r="B108" s="2">
        <v>40015</v>
      </c>
      <c r="C108" s="2">
        <v>40016</v>
      </c>
      <c r="D108" s="4">
        <f>VLOOKUP(A108,'Order Shipping'!$A$2:$C$2154,3,FALSE)</f>
        <v>2.99</v>
      </c>
      <c r="E108" s="4">
        <f>VLOOKUP($A108,'Order Sales'!$A$2:$H$2154,E$1,FALSE)</f>
        <v>50</v>
      </c>
      <c r="F108" s="4">
        <f>VLOOKUP($A108,'Order Sales'!$A$2:$H$2154,F$1,FALSE)</f>
        <v>1262.72</v>
      </c>
      <c r="G108" s="4" t="str">
        <f>VLOOKUP($A108,'Order Sales'!$A$2:$H$2154,G$1,FALSE)</f>
        <v>Small Business</v>
      </c>
    </row>
    <row r="109" spans="1:7" x14ac:dyDescent="0.2">
      <c r="A109">
        <v>13179</v>
      </c>
      <c r="B109" s="2">
        <v>39960</v>
      </c>
      <c r="C109" s="2">
        <v>39962</v>
      </c>
      <c r="D109" s="4">
        <f>VLOOKUP(A109,'Order Shipping'!$A$2:$C$2154,3,FALSE)</f>
        <v>4.8099999999999996</v>
      </c>
      <c r="E109" s="4">
        <f>VLOOKUP($A109,'Order Sales'!$A$2:$H$2154,E$1,FALSE)</f>
        <v>41</v>
      </c>
      <c r="F109" s="4">
        <f>VLOOKUP($A109,'Order Sales'!$A$2:$H$2154,F$1,FALSE)</f>
        <v>728.12699999999995</v>
      </c>
      <c r="G109" s="4" t="str">
        <f>VLOOKUP($A109,'Order Sales'!$A$2:$H$2154,G$1,FALSE)</f>
        <v>Corporate</v>
      </c>
    </row>
    <row r="110" spans="1:7" x14ac:dyDescent="0.2">
      <c r="A110">
        <v>7101</v>
      </c>
      <c r="B110" s="2">
        <v>39890</v>
      </c>
      <c r="C110" s="2">
        <v>39892</v>
      </c>
      <c r="D110" s="4">
        <f>VLOOKUP(A110,'Order Shipping'!$A$2:$C$2154,3,FALSE)</f>
        <v>9.68</v>
      </c>
      <c r="E110" s="4">
        <f>VLOOKUP($A110,'Order Sales'!$A$2:$H$2154,E$1,FALSE)</f>
        <v>7</v>
      </c>
      <c r="F110" s="4">
        <f>VLOOKUP($A110,'Order Sales'!$A$2:$H$2154,F$1,FALSE)</f>
        <v>53.55</v>
      </c>
      <c r="G110" s="4" t="str">
        <f>VLOOKUP($A110,'Order Sales'!$A$2:$H$2154,G$1,FALSE)</f>
        <v>Small Business</v>
      </c>
    </row>
    <row r="111" spans="1:7" x14ac:dyDescent="0.2">
      <c r="A111">
        <v>28220</v>
      </c>
      <c r="B111" s="2">
        <v>40167</v>
      </c>
      <c r="C111" s="2">
        <v>40168</v>
      </c>
      <c r="D111" s="4">
        <f>VLOOKUP(A111,'Order Shipping'!$A$2:$C$2154,3,FALSE)</f>
        <v>35.020000000000003</v>
      </c>
      <c r="E111" s="4">
        <f>VLOOKUP($A111,'Order Sales'!$A$2:$H$2154,E$1,FALSE)</f>
        <v>39</v>
      </c>
      <c r="F111" s="4">
        <f>VLOOKUP($A111,'Order Sales'!$A$2:$H$2154,F$1,FALSE)</f>
        <v>5748.2</v>
      </c>
      <c r="G111" s="4" t="str">
        <f>VLOOKUP($A111,'Order Sales'!$A$2:$H$2154,G$1,FALSE)</f>
        <v>Small Business</v>
      </c>
    </row>
    <row r="112" spans="1:7" x14ac:dyDescent="0.2">
      <c r="A112">
        <v>28801</v>
      </c>
      <c r="B112" s="2">
        <v>40177</v>
      </c>
      <c r="C112" s="2">
        <v>40186</v>
      </c>
      <c r="D112" s="4">
        <f>VLOOKUP(A112,'Order Shipping'!$A$2:$C$2154,3,FALSE)</f>
        <v>24.49</v>
      </c>
      <c r="E112" s="4">
        <f>VLOOKUP($A112,'Order Sales'!$A$2:$H$2154,E$1,FALSE)</f>
        <v>48</v>
      </c>
      <c r="F112" s="4">
        <f>VLOOKUP($A112,'Order Sales'!$A$2:$H$2154,F$1,FALSE)</f>
        <v>27820.34</v>
      </c>
      <c r="G112" s="4" t="str">
        <f>VLOOKUP($A112,'Order Sales'!$A$2:$H$2154,G$1,FALSE)</f>
        <v>Corporate</v>
      </c>
    </row>
    <row r="113" spans="1:7" x14ac:dyDescent="0.2">
      <c r="A113">
        <v>2255</v>
      </c>
      <c r="B113" s="2">
        <v>39824</v>
      </c>
      <c r="C113" s="2">
        <v>39824</v>
      </c>
      <c r="D113" s="4">
        <f>VLOOKUP(A113,'Order Shipping'!$A$2:$C$2154,3,FALSE)</f>
        <v>5.01</v>
      </c>
      <c r="E113" s="4">
        <f>VLOOKUP($A113,'Order Sales'!$A$2:$H$2154,E$1,FALSE)</f>
        <v>18</v>
      </c>
      <c r="F113" s="4">
        <f>VLOOKUP($A113,'Order Sales'!$A$2:$H$2154,F$1,FALSE)</f>
        <v>216.87</v>
      </c>
      <c r="G113" s="4" t="str">
        <f>VLOOKUP($A113,'Order Sales'!$A$2:$H$2154,G$1,FALSE)</f>
        <v>Small Business</v>
      </c>
    </row>
    <row r="114" spans="1:7" x14ac:dyDescent="0.2">
      <c r="A114">
        <v>14386</v>
      </c>
      <c r="B114" s="2">
        <v>39979</v>
      </c>
      <c r="C114" s="2">
        <v>39980</v>
      </c>
      <c r="D114" s="4">
        <f>VLOOKUP(A114,'Order Shipping'!$A$2:$C$2154,3,FALSE)</f>
        <v>0.7</v>
      </c>
      <c r="E114" s="4">
        <f>VLOOKUP($A114,'Order Sales'!$A$2:$H$2154,E$1,FALSE)</f>
        <v>48</v>
      </c>
      <c r="F114" s="4">
        <f>VLOOKUP($A114,'Order Sales'!$A$2:$H$2154,F$1,FALSE)</f>
        <v>141.59</v>
      </c>
      <c r="G114" s="4" t="str">
        <f>VLOOKUP($A114,'Order Sales'!$A$2:$H$2154,G$1,FALSE)</f>
        <v>Corporate</v>
      </c>
    </row>
    <row r="115" spans="1:7" x14ac:dyDescent="0.2">
      <c r="A115">
        <v>6100</v>
      </c>
      <c r="B115" s="2">
        <v>39873</v>
      </c>
      <c r="C115" s="2">
        <v>39875</v>
      </c>
      <c r="D115" s="4">
        <f>VLOOKUP(A115,'Order Shipping'!$A$2:$C$2154,3,FALSE)</f>
        <v>14</v>
      </c>
      <c r="E115" s="4">
        <f>VLOOKUP($A115,'Order Sales'!$A$2:$H$2154,E$1,FALSE)</f>
        <v>10</v>
      </c>
      <c r="F115" s="4">
        <f>VLOOKUP($A115,'Order Sales'!$A$2:$H$2154,F$1,FALSE)</f>
        <v>866.66</v>
      </c>
      <c r="G115" s="4" t="str">
        <f>VLOOKUP($A115,'Order Sales'!$A$2:$H$2154,G$1,FALSE)</f>
        <v>Home Office</v>
      </c>
    </row>
    <row r="116" spans="1:7" x14ac:dyDescent="0.2">
      <c r="A116">
        <v>28662</v>
      </c>
      <c r="B116" s="2">
        <v>40175</v>
      </c>
      <c r="C116" s="2">
        <v>40176</v>
      </c>
      <c r="D116" s="4">
        <f>VLOOKUP(A116,'Order Shipping'!$A$2:$C$2154,3,FALSE)</f>
        <v>17.079999999999998</v>
      </c>
      <c r="E116" s="4">
        <f>VLOOKUP($A116,'Order Sales'!$A$2:$H$2154,E$1,FALSE)</f>
        <v>7</v>
      </c>
      <c r="F116" s="4">
        <f>VLOOKUP($A116,'Order Sales'!$A$2:$H$2154,F$1,FALSE)</f>
        <v>235.98</v>
      </c>
      <c r="G116" s="4" t="str">
        <f>VLOOKUP($A116,'Order Sales'!$A$2:$H$2154,G$1,FALSE)</f>
        <v>Small Business</v>
      </c>
    </row>
    <row r="117" spans="1:7" x14ac:dyDescent="0.2">
      <c r="A117">
        <v>14181</v>
      </c>
      <c r="B117" s="2">
        <v>39976</v>
      </c>
      <c r="C117" s="2">
        <v>39980</v>
      </c>
      <c r="D117" s="4">
        <f>VLOOKUP(A117,'Order Shipping'!$A$2:$C$2154,3,FALSE)</f>
        <v>10.119999999999999</v>
      </c>
      <c r="E117" s="4">
        <f>VLOOKUP($A117,'Order Sales'!$A$2:$H$2154,E$1,FALSE)</f>
        <v>25</v>
      </c>
      <c r="F117" s="4">
        <f>VLOOKUP($A117,'Order Sales'!$A$2:$H$2154,F$1,FALSE)</f>
        <v>2612.89</v>
      </c>
      <c r="G117" s="4" t="str">
        <f>VLOOKUP($A117,'Order Sales'!$A$2:$H$2154,G$1,FALSE)</f>
        <v>Small Business</v>
      </c>
    </row>
    <row r="118" spans="1:7" x14ac:dyDescent="0.2">
      <c r="A118">
        <v>7867</v>
      </c>
      <c r="B118" s="2">
        <v>39897</v>
      </c>
      <c r="C118" s="2">
        <v>39901</v>
      </c>
      <c r="D118" s="4">
        <f>VLOOKUP(A118,'Order Shipping'!$A$2:$C$2154,3,FALSE)</f>
        <v>5.26</v>
      </c>
      <c r="E118" s="4">
        <f>VLOOKUP($A118,'Order Sales'!$A$2:$H$2154,E$1,FALSE)</f>
        <v>47</v>
      </c>
      <c r="F118" s="4">
        <f>VLOOKUP($A118,'Order Sales'!$A$2:$H$2154,F$1,FALSE)</f>
        <v>193.63</v>
      </c>
      <c r="G118" s="4" t="str">
        <f>VLOOKUP($A118,'Order Sales'!$A$2:$H$2154,G$1,FALSE)</f>
        <v>Small Business</v>
      </c>
    </row>
    <row r="119" spans="1:7" x14ac:dyDescent="0.2">
      <c r="A119">
        <v>16411</v>
      </c>
      <c r="B119" s="2">
        <v>40006</v>
      </c>
      <c r="C119" s="2">
        <v>40011</v>
      </c>
      <c r="D119" s="4">
        <f>VLOOKUP(A119,'Order Shipping'!$A$2:$C$2154,3,FALSE)</f>
        <v>5.22</v>
      </c>
      <c r="E119" s="4">
        <f>VLOOKUP($A119,'Order Sales'!$A$2:$H$2154,E$1,FALSE)</f>
        <v>43</v>
      </c>
      <c r="F119" s="4">
        <f>VLOOKUP($A119,'Order Sales'!$A$2:$H$2154,F$1,FALSE)</f>
        <v>265.38</v>
      </c>
      <c r="G119" s="4" t="str">
        <f>VLOOKUP($A119,'Order Sales'!$A$2:$H$2154,G$1,FALSE)</f>
        <v>Small Business</v>
      </c>
    </row>
    <row r="120" spans="1:7" x14ac:dyDescent="0.2">
      <c r="A120">
        <v>21722</v>
      </c>
      <c r="B120" s="2">
        <v>40075</v>
      </c>
      <c r="C120" s="2">
        <v>40076</v>
      </c>
      <c r="D120" s="4">
        <f>VLOOKUP(A120,'Order Shipping'!$A$2:$C$2154,3,FALSE)</f>
        <v>2.83</v>
      </c>
      <c r="E120" s="4">
        <f>VLOOKUP($A120,'Order Sales'!$A$2:$H$2154,E$1,FALSE)</f>
        <v>37</v>
      </c>
      <c r="F120" s="4">
        <f>VLOOKUP($A120,'Order Sales'!$A$2:$H$2154,F$1,FALSE)</f>
        <v>321.3</v>
      </c>
      <c r="G120" s="4" t="str">
        <f>VLOOKUP($A120,'Order Sales'!$A$2:$H$2154,G$1,FALSE)</f>
        <v>Corporate</v>
      </c>
    </row>
    <row r="121" spans="1:7" x14ac:dyDescent="0.2">
      <c r="A121">
        <v>21108</v>
      </c>
      <c r="B121" s="2">
        <v>40068</v>
      </c>
      <c r="C121" s="2">
        <v>40068</v>
      </c>
      <c r="D121" s="4">
        <f>VLOOKUP(A121,'Order Shipping'!$A$2:$C$2154,3,FALSE)</f>
        <v>0.5</v>
      </c>
      <c r="E121" s="4">
        <f>VLOOKUP($A121,'Order Sales'!$A$2:$H$2154,E$1,FALSE)</f>
        <v>19</v>
      </c>
      <c r="F121" s="4">
        <f>VLOOKUP($A121,'Order Sales'!$A$2:$H$2154,F$1,FALSE)</f>
        <v>88.4</v>
      </c>
      <c r="G121" s="4" t="str">
        <f>VLOOKUP($A121,'Order Sales'!$A$2:$H$2154,G$1,FALSE)</f>
        <v>Consumer</v>
      </c>
    </row>
    <row r="122" spans="1:7" x14ac:dyDescent="0.2">
      <c r="A122">
        <v>15896</v>
      </c>
      <c r="B122" s="2">
        <v>39998</v>
      </c>
      <c r="C122" s="2">
        <v>40000</v>
      </c>
      <c r="D122" s="4">
        <f>VLOOKUP(A122,'Order Shipping'!$A$2:$C$2154,3,FALSE)</f>
        <v>12.98</v>
      </c>
      <c r="E122" s="4">
        <f>VLOOKUP($A122,'Order Sales'!$A$2:$H$2154,E$1,FALSE)</f>
        <v>39</v>
      </c>
      <c r="F122" s="4">
        <f>VLOOKUP($A122,'Order Sales'!$A$2:$H$2154,F$1,FALSE)</f>
        <v>916.05</v>
      </c>
      <c r="G122" s="4" t="str">
        <f>VLOOKUP($A122,'Order Sales'!$A$2:$H$2154,G$1,FALSE)</f>
        <v>Consumer</v>
      </c>
    </row>
    <row r="123" spans="1:7" x14ac:dyDescent="0.2">
      <c r="A123">
        <v>25124</v>
      </c>
      <c r="B123" s="2">
        <v>40123</v>
      </c>
      <c r="C123" s="2">
        <v>40124</v>
      </c>
      <c r="D123" s="4">
        <f>VLOOKUP(A123,'Order Shipping'!$A$2:$C$2154,3,FALSE)</f>
        <v>8.7799999999999994</v>
      </c>
      <c r="E123" s="4">
        <f>VLOOKUP($A123,'Order Sales'!$A$2:$H$2154,E$1,FALSE)</f>
        <v>27</v>
      </c>
      <c r="F123" s="4">
        <f>VLOOKUP($A123,'Order Sales'!$A$2:$H$2154,F$1,FALSE)</f>
        <v>442.57</v>
      </c>
      <c r="G123" s="4" t="str">
        <f>VLOOKUP($A123,'Order Sales'!$A$2:$H$2154,G$1,FALSE)</f>
        <v>Home Office</v>
      </c>
    </row>
    <row r="124" spans="1:7" x14ac:dyDescent="0.2">
      <c r="A124">
        <v>9900</v>
      </c>
      <c r="B124" s="2">
        <v>39921</v>
      </c>
      <c r="C124" s="2">
        <v>39922</v>
      </c>
      <c r="D124" s="4">
        <f>VLOOKUP(A124,'Order Shipping'!$A$2:$C$2154,3,FALSE)</f>
        <v>19.989999999999998</v>
      </c>
      <c r="E124" s="4">
        <f>VLOOKUP($A124,'Order Sales'!$A$2:$H$2154,E$1,FALSE)</f>
        <v>28</v>
      </c>
      <c r="F124" s="4">
        <f>VLOOKUP($A124,'Order Sales'!$A$2:$H$2154,F$1,FALSE)</f>
        <v>1350.34</v>
      </c>
      <c r="G124" s="4" t="str">
        <f>VLOOKUP($A124,'Order Sales'!$A$2:$H$2154,G$1,FALSE)</f>
        <v>Corporate</v>
      </c>
    </row>
    <row r="125" spans="1:7" x14ac:dyDescent="0.2">
      <c r="A125">
        <v>21822</v>
      </c>
      <c r="B125" s="2">
        <v>40076</v>
      </c>
      <c r="C125" s="2">
        <v>40078</v>
      </c>
      <c r="D125" s="4">
        <f>VLOOKUP(A125,'Order Shipping'!$A$2:$C$2154,3,FALSE)</f>
        <v>4.2</v>
      </c>
      <c r="E125" s="4">
        <f>VLOOKUP($A125,'Order Sales'!$A$2:$H$2154,E$1,FALSE)</f>
        <v>26</v>
      </c>
      <c r="F125" s="4">
        <f>VLOOKUP($A125,'Order Sales'!$A$2:$H$2154,F$1,FALSE)</f>
        <v>2753.1925000000001</v>
      </c>
      <c r="G125" s="4" t="str">
        <f>VLOOKUP($A125,'Order Sales'!$A$2:$H$2154,G$1,FALSE)</f>
        <v>Home Office</v>
      </c>
    </row>
    <row r="126" spans="1:7" x14ac:dyDescent="0.2">
      <c r="A126">
        <v>4865</v>
      </c>
      <c r="B126" s="2">
        <v>39855</v>
      </c>
      <c r="C126" s="2">
        <v>39856</v>
      </c>
      <c r="D126" s="4">
        <f>VLOOKUP(A126,'Order Shipping'!$A$2:$C$2154,3,FALSE)</f>
        <v>8.99</v>
      </c>
      <c r="E126" s="4">
        <f>VLOOKUP($A126,'Order Sales'!$A$2:$H$2154,E$1,FALSE)</f>
        <v>18</v>
      </c>
      <c r="F126" s="4">
        <f>VLOOKUP($A126,'Order Sales'!$A$2:$H$2154,F$1,FALSE)</f>
        <v>3015.4940000000001</v>
      </c>
      <c r="G126" s="4" t="str">
        <f>VLOOKUP($A126,'Order Sales'!$A$2:$H$2154,G$1,FALSE)</f>
        <v>Consumer</v>
      </c>
    </row>
    <row r="127" spans="1:7" x14ac:dyDescent="0.2">
      <c r="A127">
        <v>22545</v>
      </c>
      <c r="B127" s="2">
        <v>40086</v>
      </c>
      <c r="C127" s="2">
        <v>40088</v>
      </c>
      <c r="D127" s="4">
        <f>VLOOKUP(A127,'Order Shipping'!$A$2:$C$2154,3,FALSE)</f>
        <v>7.49</v>
      </c>
      <c r="E127" s="4">
        <f>VLOOKUP($A127,'Order Sales'!$A$2:$H$2154,E$1,FALSE)</f>
        <v>29</v>
      </c>
      <c r="F127" s="4">
        <f>VLOOKUP($A127,'Order Sales'!$A$2:$H$2154,F$1,FALSE)</f>
        <v>180.38</v>
      </c>
      <c r="G127" s="4" t="str">
        <f>VLOOKUP($A127,'Order Sales'!$A$2:$H$2154,G$1,FALSE)</f>
        <v>Corporate</v>
      </c>
    </row>
    <row r="128" spans="1:7" x14ac:dyDescent="0.2">
      <c r="A128">
        <v>7084</v>
      </c>
      <c r="B128" s="2">
        <v>39890</v>
      </c>
      <c r="C128" s="2">
        <v>39890</v>
      </c>
      <c r="D128" s="4">
        <f>VLOOKUP(A128,'Order Shipping'!$A$2:$C$2154,3,FALSE)</f>
        <v>4.8099999999999996</v>
      </c>
      <c r="E128" s="4">
        <f>VLOOKUP($A128,'Order Sales'!$A$2:$H$2154,E$1,FALSE)</f>
        <v>19</v>
      </c>
      <c r="F128" s="4">
        <f>VLOOKUP($A128,'Order Sales'!$A$2:$H$2154,F$1,FALSE)</f>
        <v>356.46449999999999</v>
      </c>
      <c r="G128" s="4" t="str">
        <f>VLOOKUP($A128,'Order Sales'!$A$2:$H$2154,G$1,FALSE)</f>
        <v>Corporate</v>
      </c>
    </row>
    <row r="129" spans="1:7" x14ac:dyDescent="0.2">
      <c r="A129">
        <v>10305</v>
      </c>
      <c r="B129" s="2">
        <v>39925</v>
      </c>
      <c r="C129" s="2">
        <v>39927</v>
      </c>
      <c r="D129" s="4">
        <f>VLOOKUP(A129,'Order Shipping'!$A$2:$C$2154,3,FALSE)</f>
        <v>7.18</v>
      </c>
      <c r="E129" s="4">
        <f>VLOOKUP($A129,'Order Sales'!$A$2:$H$2154,E$1,FALSE)</f>
        <v>33</v>
      </c>
      <c r="F129" s="4">
        <f>VLOOKUP($A129,'Order Sales'!$A$2:$H$2154,F$1,FALSE)</f>
        <v>3387.32</v>
      </c>
      <c r="G129" s="4" t="str">
        <f>VLOOKUP($A129,'Order Sales'!$A$2:$H$2154,G$1,FALSE)</f>
        <v>Small Business</v>
      </c>
    </row>
    <row r="130" spans="1:7" x14ac:dyDescent="0.2">
      <c r="A130">
        <v>13064</v>
      </c>
      <c r="B130" s="2">
        <v>39959</v>
      </c>
      <c r="C130" s="2">
        <v>39960</v>
      </c>
      <c r="D130" s="4">
        <f>VLOOKUP(A130,'Order Shipping'!$A$2:$C$2154,3,FALSE)</f>
        <v>60</v>
      </c>
      <c r="E130" s="4">
        <f>VLOOKUP($A130,'Order Sales'!$A$2:$H$2154,E$1,FALSE)</f>
        <v>40</v>
      </c>
      <c r="F130" s="4">
        <f>VLOOKUP($A130,'Order Sales'!$A$2:$H$2154,F$1,FALSE)</f>
        <v>14451.75</v>
      </c>
      <c r="G130" s="4" t="str">
        <f>VLOOKUP($A130,'Order Sales'!$A$2:$H$2154,G$1,FALSE)</f>
        <v>Consumer</v>
      </c>
    </row>
    <row r="131" spans="1:7" x14ac:dyDescent="0.2">
      <c r="A131">
        <v>16204</v>
      </c>
      <c r="B131" s="2">
        <v>40001</v>
      </c>
      <c r="C131" s="2">
        <v>40003</v>
      </c>
      <c r="D131" s="4">
        <f>VLOOKUP(A131,'Order Shipping'!$A$2:$C$2154,3,FALSE)</f>
        <v>6.05</v>
      </c>
      <c r="E131" s="4">
        <f>VLOOKUP($A131,'Order Sales'!$A$2:$H$2154,E$1,FALSE)</f>
        <v>25</v>
      </c>
      <c r="F131" s="4">
        <f>VLOOKUP($A131,'Order Sales'!$A$2:$H$2154,F$1,FALSE)</f>
        <v>192.18</v>
      </c>
      <c r="G131" s="4" t="str">
        <f>VLOOKUP($A131,'Order Sales'!$A$2:$H$2154,G$1,FALSE)</f>
        <v>Home Office</v>
      </c>
    </row>
    <row r="132" spans="1:7" x14ac:dyDescent="0.2">
      <c r="A132">
        <v>19373</v>
      </c>
      <c r="B132" s="2">
        <v>40046</v>
      </c>
      <c r="C132" s="2">
        <v>40047</v>
      </c>
      <c r="D132" s="4">
        <f>VLOOKUP(A132,'Order Shipping'!$A$2:$C$2154,3,FALSE)</f>
        <v>5.15</v>
      </c>
      <c r="E132" s="4">
        <f>VLOOKUP($A132,'Order Sales'!$A$2:$H$2154,E$1,FALSE)</f>
        <v>40</v>
      </c>
      <c r="F132" s="4">
        <f>VLOOKUP($A132,'Order Sales'!$A$2:$H$2154,F$1,FALSE)</f>
        <v>174.64</v>
      </c>
      <c r="G132" s="4" t="str">
        <f>VLOOKUP($A132,'Order Sales'!$A$2:$H$2154,G$1,FALSE)</f>
        <v>Small Business</v>
      </c>
    </row>
    <row r="133" spans="1:7" x14ac:dyDescent="0.2">
      <c r="A133">
        <v>7136</v>
      </c>
      <c r="B133" s="2">
        <v>39890</v>
      </c>
      <c r="C133" s="2">
        <v>39892</v>
      </c>
      <c r="D133" s="4">
        <f>VLOOKUP(A133,'Order Shipping'!$A$2:$C$2154,3,FALSE)</f>
        <v>58.92</v>
      </c>
      <c r="E133" s="4">
        <f>VLOOKUP($A133,'Order Sales'!$A$2:$H$2154,E$1,FALSE)</f>
        <v>16</v>
      </c>
      <c r="F133" s="4">
        <f>VLOOKUP($A133,'Order Sales'!$A$2:$H$2154,F$1,FALSE)</f>
        <v>5403.75</v>
      </c>
      <c r="G133" s="4" t="str">
        <f>VLOOKUP($A133,'Order Sales'!$A$2:$H$2154,G$1,FALSE)</f>
        <v>Small Business</v>
      </c>
    </row>
    <row r="134" spans="1:7" x14ac:dyDescent="0.2">
      <c r="A134">
        <v>27350</v>
      </c>
      <c r="B134" s="2">
        <v>40156</v>
      </c>
      <c r="C134" s="2">
        <v>40157</v>
      </c>
      <c r="D134" s="4">
        <f>VLOOKUP(A134,'Order Shipping'!$A$2:$C$2154,3,FALSE)</f>
        <v>5.03</v>
      </c>
      <c r="E134" s="4">
        <f>VLOOKUP($A134,'Order Sales'!$A$2:$H$2154,E$1,FALSE)</f>
        <v>9</v>
      </c>
      <c r="F134" s="4">
        <f>VLOOKUP($A134,'Order Sales'!$A$2:$H$2154,F$1,FALSE)</f>
        <v>64.030500000000004</v>
      </c>
      <c r="G134" s="4" t="str">
        <f>VLOOKUP($A134,'Order Sales'!$A$2:$H$2154,G$1,FALSE)</f>
        <v>Consumer</v>
      </c>
    </row>
    <row r="135" spans="1:7" x14ac:dyDescent="0.2">
      <c r="A135">
        <v>2009</v>
      </c>
      <c r="B135" s="2">
        <v>39822</v>
      </c>
      <c r="C135" s="2">
        <v>39824</v>
      </c>
      <c r="D135" s="4">
        <f>VLOOKUP(A135,'Order Shipping'!$A$2:$C$2154,3,FALSE)</f>
        <v>1.35</v>
      </c>
      <c r="E135" s="4">
        <f>VLOOKUP($A135,'Order Sales'!$A$2:$H$2154,E$1,FALSE)</f>
        <v>39</v>
      </c>
      <c r="F135" s="4">
        <f>VLOOKUP($A135,'Order Sales'!$A$2:$H$2154,F$1,FALSE)</f>
        <v>121.87</v>
      </c>
      <c r="G135" s="4" t="str">
        <f>VLOOKUP($A135,'Order Sales'!$A$2:$H$2154,G$1,FALSE)</f>
        <v>Corporate</v>
      </c>
    </row>
    <row r="136" spans="1:7" x14ac:dyDescent="0.2">
      <c r="A136">
        <v>15368</v>
      </c>
      <c r="B136" s="2">
        <v>39993</v>
      </c>
      <c r="C136" s="2">
        <v>39995</v>
      </c>
      <c r="D136" s="4">
        <f>VLOOKUP(A136,'Order Shipping'!$A$2:$C$2154,3,FALSE)</f>
        <v>7.03</v>
      </c>
      <c r="E136" s="4">
        <f>VLOOKUP($A136,'Order Sales'!$A$2:$H$2154,E$1,FALSE)</f>
        <v>43</v>
      </c>
      <c r="F136" s="4">
        <f>VLOOKUP($A136,'Order Sales'!$A$2:$H$2154,F$1,FALSE)</f>
        <v>260.58999999999997</v>
      </c>
      <c r="G136" s="4" t="str">
        <f>VLOOKUP($A136,'Order Sales'!$A$2:$H$2154,G$1,FALSE)</f>
        <v>Consumer</v>
      </c>
    </row>
    <row r="137" spans="1:7" x14ac:dyDescent="0.2">
      <c r="A137">
        <v>24918</v>
      </c>
      <c r="B137" s="2">
        <v>40120</v>
      </c>
      <c r="C137" s="2">
        <v>40122</v>
      </c>
      <c r="D137" s="4">
        <f>VLOOKUP(A137,'Order Shipping'!$A$2:$C$2154,3,FALSE)</f>
        <v>0.5</v>
      </c>
      <c r="E137" s="4">
        <f>VLOOKUP($A137,'Order Sales'!$A$2:$H$2154,E$1,FALSE)</f>
        <v>12</v>
      </c>
      <c r="F137" s="4">
        <f>VLOOKUP($A137,'Order Sales'!$A$2:$H$2154,F$1,FALSE)</f>
        <v>34.01</v>
      </c>
      <c r="G137" s="4" t="str">
        <f>VLOOKUP($A137,'Order Sales'!$A$2:$H$2154,G$1,FALSE)</f>
        <v>Corporate</v>
      </c>
    </row>
    <row r="138" spans="1:7" x14ac:dyDescent="0.2">
      <c r="A138">
        <v>3058</v>
      </c>
      <c r="B138" s="2">
        <v>39831</v>
      </c>
      <c r="C138" s="2">
        <v>39833</v>
      </c>
      <c r="D138" s="4">
        <f>VLOOKUP(A138,'Order Shipping'!$A$2:$C$2154,3,FALSE)</f>
        <v>9.4</v>
      </c>
      <c r="E138" s="4">
        <f>VLOOKUP($A138,'Order Sales'!$A$2:$H$2154,E$1,FALSE)</f>
        <v>20</v>
      </c>
      <c r="F138" s="4">
        <f>VLOOKUP($A138,'Order Sales'!$A$2:$H$2154,F$1,FALSE)</f>
        <v>331.21</v>
      </c>
      <c r="G138" s="4" t="str">
        <f>VLOOKUP($A138,'Order Sales'!$A$2:$H$2154,G$1,FALSE)</f>
        <v>Corporate</v>
      </c>
    </row>
    <row r="139" spans="1:7" x14ac:dyDescent="0.2">
      <c r="A139">
        <v>15872</v>
      </c>
      <c r="B139" s="2">
        <v>39998</v>
      </c>
      <c r="C139" s="2">
        <v>40000</v>
      </c>
      <c r="D139" s="4">
        <f>VLOOKUP(A139,'Order Shipping'!$A$2:$C$2154,3,FALSE)</f>
        <v>69</v>
      </c>
      <c r="E139" s="4">
        <f>VLOOKUP($A139,'Order Sales'!$A$2:$H$2154,E$1,FALSE)</f>
        <v>14</v>
      </c>
      <c r="F139" s="4">
        <f>VLOOKUP($A139,'Order Sales'!$A$2:$H$2154,F$1,FALSE)</f>
        <v>3857.56</v>
      </c>
      <c r="G139" s="4" t="str">
        <f>VLOOKUP($A139,'Order Sales'!$A$2:$H$2154,G$1,FALSE)</f>
        <v>Corporate</v>
      </c>
    </row>
    <row r="140" spans="1:7" x14ac:dyDescent="0.2">
      <c r="A140">
        <v>19176</v>
      </c>
      <c r="B140" s="2">
        <v>40042</v>
      </c>
      <c r="C140" s="2">
        <v>40043</v>
      </c>
      <c r="D140" s="4">
        <f>VLOOKUP(A140,'Order Shipping'!$A$2:$C$2154,3,FALSE)</f>
        <v>19.989999999999998</v>
      </c>
      <c r="E140" s="4">
        <f>VLOOKUP($A140,'Order Sales'!$A$2:$H$2154,E$1,FALSE)</f>
        <v>47</v>
      </c>
      <c r="F140" s="4">
        <f>VLOOKUP($A140,'Order Sales'!$A$2:$H$2154,F$1,FALSE)</f>
        <v>1982.16</v>
      </c>
      <c r="G140" s="4" t="str">
        <f>VLOOKUP($A140,'Order Sales'!$A$2:$H$2154,G$1,FALSE)</f>
        <v>Corporate</v>
      </c>
    </row>
    <row r="141" spans="1:7" x14ac:dyDescent="0.2">
      <c r="A141">
        <v>12821</v>
      </c>
      <c r="B141" s="2">
        <v>39957</v>
      </c>
      <c r="C141" s="2">
        <v>39962</v>
      </c>
      <c r="D141" s="4">
        <f>VLOOKUP(A141,'Order Shipping'!$A$2:$C$2154,3,FALSE)</f>
        <v>33.6</v>
      </c>
      <c r="E141" s="4">
        <f>VLOOKUP($A141,'Order Sales'!$A$2:$H$2154,E$1,FALSE)</f>
        <v>31</v>
      </c>
      <c r="F141" s="4">
        <f>VLOOKUP($A141,'Order Sales'!$A$2:$H$2154,F$1,FALSE)</f>
        <v>2360.4299999999998</v>
      </c>
      <c r="G141" s="4" t="str">
        <f>VLOOKUP($A141,'Order Sales'!$A$2:$H$2154,G$1,FALSE)</f>
        <v>Home Office</v>
      </c>
    </row>
    <row r="142" spans="1:7" x14ac:dyDescent="0.2">
      <c r="A142">
        <v>18847</v>
      </c>
      <c r="B142" s="2">
        <v>40039</v>
      </c>
      <c r="C142" s="2">
        <v>40041</v>
      </c>
      <c r="D142" s="4">
        <f>VLOOKUP(A142,'Order Shipping'!$A$2:$C$2154,3,FALSE)</f>
        <v>2.56</v>
      </c>
      <c r="E142" s="4">
        <f>VLOOKUP($A142,'Order Sales'!$A$2:$H$2154,E$1,FALSE)</f>
        <v>43</v>
      </c>
      <c r="F142" s="4">
        <f>VLOOKUP($A142,'Order Sales'!$A$2:$H$2154,F$1,FALSE)</f>
        <v>92.63</v>
      </c>
      <c r="G142" s="4" t="str">
        <f>VLOOKUP($A142,'Order Sales'!$A$2:$H$2154,G$1,FALSE)</f>
        <v>Home Office</v>
      </c>
    </row>
    <row r="143" spans="1:7" x14ac:dyDescent="0.2">
      <c r="A143">
        <v>17763</v>
      </c>
      <c r="B143" s="2">
        <v>40025</v>
      </c>
      <c r="C143" s="2">
        <v>40029</v>
      </c>
      <c r="D143" s="4">
        <f>VLOOKUP(A143,'Order Shipping'!$A$2:$C$2154,3,FALSE)</f>
        <v>12.98</v>
      </c>
      <c r="E143" s="4">
        <f>VLOOKUP($A143,'Order Sales'!$A$2:$H$2154,E$1,FALSE)</f>
        <v>5</v>
      </c>
      <c r="F143" s="4">
        <f>VLOOKUP($A143,'Order Sales'!$A$2:$H$2154,F$1,FALSE)</f>
        <v>142.30000000000001</v>
      </c>
      <c r="G143" s="4" t="str">
        <f>VLOOKUP($A143,'Order Sales'!$A$2:$H$2154,G$1,FALSE)</f>
        <v>Consumer</v>
      </c>
    </row>
    <row r="144" spans="1:7" x14ac:dyDescent="0.2">
      <c r="A144">
        <v>21339</v>
      </c>
      <c r="B144" s="2">
        <v>40070</v>
      </c>
      <c r="C144" s="2">
        <v>40071</v>
      </c>
      <c r="D144" s="4">
        <f>VLOOKUP(A144,'Order Shipping'!$A$2:$C$2154,3,FALSE)</f>
        <v>4.7</v>
      </c>
      <c r="E144" s="4">
        <f>VLOOKUP($A144,'Order Sales'!$A$2:$H$2154,E$1,FALSE)</f>
        <v>26</v>
      </c>
      <c r="F144" s="4">
        <f>VLOOKUP($A144,'Order Sales'!$A$2:$H$2154,F$1,FALSE)</f>
        <v>125.01</v>
      </c>
      <c r="G144" s="4" t="str">
        <f>VLOOKUP($A144,'Order Sales'!$A$2:$H$2154,G$1,FALSE)</f>
        <v>Consumer</v>
      </c>
    </row>
    <row r="145" spans="1:7" x14ac:dyDescent="0.2">
      <c r="A145">
        <v>19451</v>
      </c>
      <c r="B145" s="2">
        <v>40047</v>
      </c>
      <c r="C145" s="2">
        <v>40049</v>
      </c>
      <c r="D145" s="4">
        <f>VLOOKUP(A145,'Order Shipping'!$A$2:$C$2154,3,FALSE)</f>
        <v>6.79</v>
      </c>
      <c r="E145" s="4">
        <f>VLOOKUP($A145,'Order Sales'!$A$2:$H$2154,E$1,FALSE)</f>
        <v>23</v>
      </c>
      <c r="F145" s="4">
        <f>VLOOKUP($A145,'Order Sales'!$A$2:$H$2154,F$1,FALSE)</f>
        <v>1256.29</v>
      </c>
      <c r="G145" s="4" t="str">
        <f>VLOOKUP($A145,'Order Sales'!$A$2:$H$2154,G$1,FALSE)</f>
        <v>Corporate</v>
      </c>
    </row>
    <row r="146" spans="1:7" x14ac:dyDescent="0.2">
      <c r="A146">
        <v>26980</v>
      </c>
      <c r="B146" s="2">
        <v>40152</v>
      </c>
      <c r="C146" s="2">
        <v>40159</v>
      </c>
      <c r="D146" s="4">
        <f>VLOOKUP(A146,'Order Shipping'!$A$2:$C$2154,3,FALSE)</f>
        <v>13.99</v>
      </c>
      <c r="E146" s="4">
        <f>VLOOKUP($A146,'Order Sales'!$A$2:$H$2154,E$1,FALSE)</f>
        <v>15</v>
      </c>
      <c r="F146" s="4">
        <f>VLOOKUP($A146,'Order Sales'!$A$2:$H$2154,F$1,FALSE)</f>
        <v>2758.22</v>
      </c>
      <c r="G146" s="4" t="str">
        <f>VLOOKUP($A146,'Order Sales'!$A$2:$H$2154,G$1,FALSE)</f>
        <v>Home Office</v>
      </c>
    </row>
    <row r="147" spans="1:7" x14ac:dyDescent="0.2">
      <c r="A147">
        <v>24149</v>
      </c>
      <c r="B147" s="2">
        <v>40109</v>
      </c>
      <c r="C147" s="2">
        <v>40110</v>
      </c>
      <c r="D147" s="4">
        <f>VLOOKUP(A147,'Order Shipping'!$A$2:$C$2154,3,FALSE)</f>
        <v>6.27</v>
      </c>
      <c r="E147" s="4">
        <f>VLOOKUP($A147,'Order Sales'!$A$2:$H$2154,E$1,FALSE)</f>
        <v>5</v>
      </c>
      <c r="F147" s="4">
        <f>VLOOKUP($A147,'Order Sales'!$A$2:$H$2154,F$1,FALSE)</f>
        <v>22.06</v>
      </c>
      <c r="G147" s="4" t="str">
        <f>VLOOKUP($A147,'Order Sales'!$A$2:$H$2154,G$1,FALSE)</f>
        <v>Corporate</v>
      </c>
    </row>
    <row r="148" spans="1:7" x14ac:dyDescent="0.2">
      <c r="A148">
        <v>23471</v>
      </c>
      <c r="B148" s="2">
        <v>40099</v>
      </c>
      <c r="C148" s="2">
        <v>40101</v>
      </c>
      <c r="D148" s="4">
        <f>VLOOKUP(A148,'Order Shipping'!$A$2:$C$2154,3,FALSE)</f>
        <v>4.62</v>
      </c>
      <c r="E148" s="4">
        <f>VLOOKUP($A148,'Order Sales'!$A$2:$H$2154,E$1,FALSE)</f>
        <v>31</v>
      </c>
      <c r="F148" s="4">
        <f>VLOOKUP($A148,'Order Sales'!$A$2:$H$2154,F$1,FALSE)</f>
        <v>1401.75</v>
      </c>
      <c r="G148" s="4" t="str">
        <f>VLOOKUP($A148,'Order Sales'!$A$2:$H$2154,G$1,FALSE)</f>
        <v>Corporate</v>
      </c>
    </row>
    <row r="149" spans="1:7" x14ac:dyDescent="0.2">
      <c r="A149">
        <v>9736</v>
      </c>
      <c r="B149" s="2">
        <v>39918</v>
      </c>
      <c r="C149" s="2">
        <v>39920</v>
      </c>
      <c r="D149" s="4">
        <f>VLOOKUP(A149,'Order Shipping'!$A$2:$C$2154,3,FALSE)</f>
        <v>28.16</v>
      </c>
      <c r="E149" s="4">
        <f>VLOOKUP($A149,'Order Sales'!$A$2:$H$2154,E$1,FALSE)</f>
        <v>20</v>
      </c>
      <c r="F149" s="4">
        <f>VLOOKUP($A149,'Order Sales'!$A$2:$H$2154,F$1,FALSE)</f>
        <v>4353.0200000000004</v>
      </c>
      <c r="G149" s="4" t="str">
        <f>VLOOKUP($A149,'Order Sales'!$A$2:$H$2154,G$1,FALSE)</f>
        <v>Consumer</v>
      </c>
    </row>
    <row r="150" spans="1:7" x14ac:dyDescent="0.2">
      <c r="A150">
        <v>27863</v>
      </c>
      <c r="B150" s="2">
        <v>40163</v>
      </c>
      <c r="C150" s="2">
        <v>40164</v>
      </c>
      <c r="D150" s="4">
        <f>VLOOKUP(A150,'Order Shipping'!$A$2:$C$2154,3,FALSE)</f>
        <v>5.83</v>
      </c>
      <c r="E150" s="4">
        <f>VLOOKUP($A150,'Order Sales'!$A$2:$H$2154,E$1,FALSE)</f>
        <v>10</v>
      </c>
      <c r="F150" s="4">
        <f>VLOOKUP($A150,'Order Sales'!$A$2:$H$2154,F$1,FALSE)</f>
        <v>78.72</v>
      </c>
      <c r="G150" s="4" t="str">
        <f>VLOOKUP($A150,'Order Sales'!$A$2:$H$2154,G$1,FALSE)</f>
        <v>Corporate</v>
      </c>
    </row>
    <row r="151" spans="1:7" x14ac:dyDescent="0.2">
      <c r="A151">
        <v>14932</v>
      </c>
      <c r="B151" s="2">
        <v>39986</v>
      </c>
      <c r="C151" s="2">
        <v>39987</v>
      </c>
      <c r="D151" s="4">
        <f>VLOOKUP(A151,'Order Shipping'!$A$2:$C$2154,3,FALSE)</f>
        <v>26.2</v>
      </c>
      <c r="E151" s="4">
        <f>VLOOKUP($A151,'Order Sales'!$A$2:$H$2154,E$1,FALSE)</f>
        <v>7</v>
      </c>
      <c r="F151" s="4">
        <f>VLOOKUP($A151,'Order Sales'!$A$2:$H$2154,F$1,FALSE)</f>
        <v>1211.98</v>
      </c>
      <c r="G151" s="4" t="str">
        <f>VLOOKUP($A151,'Order Sales'!$A$2:$H$2154,G$1,FALSE)</f>
        <v>Corporate</v>
      </c>
    </row>
    <row r="152" spans="1:7" x14ac:dyDescent="0.2">
      <c r="A152">
        <v>15775</v>
      </c>
      <c r="B152" s="2">
        <v>39997</v>
      </c>
      <c r="C152" s="2">
        <v>39999</v>
      </c>
      <c r="D152" s="4">
        <f>VLOOKUP(A152,'Order Shipping'!$A$2:$C$2154,3,FALSE)</f>
        <v>0.7</v>
      </c>
      <c r="E152" s="4">
        <f>VLOOKUP($A152,'Order Sales'!$A$2:$H$2154,E$1,FALSE)</f>
        <v>19</v>
      </c>
      <c r="F152" s="4">
        <f>VLOOKUP($A152,'Order Sales'!$A$2:$H$2154,F$1,FALSE)</f>
        <v>28.34</v>
      </c>
      <c r="G152" s="4" t="str">
        <f>VLOOKUP($A152,'Order Sales'!$A$2:$H$2154,G$1,FALSE)</f>
        <v>Corporate</v>
      </c>
    </row>
    <row r="153" spans="1:7" x14ac:dyDescent="0.2">
      <c r="A153">
        <v>15443</v>
      </c>
      <c r="B153" s="2">
        <v>39994</v>
      </c>
      <c r="C153" s="2">
        <v>40001</v>
      </c>
      <c r="D153" s="4">
        <f>VLOOKUP(A153,'Order Shipping'!$A$2:$C$2154,3,FALSE)</f>
        <v>14.48</v>
      </c>
      <c r="E153" s="4">
        <f>VLOOKUP($A153,'Order Sales'!$A$2:$H$2154,E$1,FALSE)</f>
        <v>14</v>
      </c>
      <c r="F153" s="4">
        <f>VLOOKUP($A153,'Order Sales'!$A$2:$H$2154,F$1,FALSE)</f>
        <v>890.9</v>
      </c>
      <c r="G153" s="4" t="str">
        <f>VLOOKUP($A153,'Order Sales'!$A$2:$H$2154,G$1,FALSE)</f>
        <v>Consumer</v>
      </c>
    </row>
    <row r="154" spans="1:7" x14ac:dyDescent="0.2">
      <c r="A154">
        <v>10927</v>
      </c>
      <c r="B154" s="2">
        <v>39935</v>
      </c>
      <c r="C154" s="2">
        <v>39936</v>
      </c>
      <c r="D154" s="4">
        <f>VLOOKUP(A154,'Order Shipping'!$A$2:$C$2154,3,FALSE)</f>
        <v>2.5</v>
      </c>
      <c r="E154" s="4">
        <f>VLOOKUP($A154,'Order Sales'!$A$2:$H$2154,E$1,FALSE)</f>
        <v>19</v>
      </c>
      <c r="F154" s="4">
        <f>VLOOKUP($A154,'Order Sales'!$A$2:$H$2154,F$1,FALSE)</f>
        <v>2033.9224999999999</v>
      </c>
      <c r="G154" s="4" t="str">
        <f>VLOOKUP($A154,'Order Sales'!$A$2:$H$2154,G$1,FALSE)</f>
        <v>Consumer</v>
      </c>
    </row>
    <row r="155" spans="1:7" x14ac:dyDescent="0.2">
      <c r="A155">
        <v>10091</v>
      </c>
      <c r="B155" s="2">
        <v>39923</v>
      </c>
      <c r="C155" s="2">
        <v>39925</v>
      </c>
      <c r="D155" s="4">
        <f>VLOOKUP(A155,'Order Shipping'!$A$2:$C$2154,3,FALSE)</f>
        <v>2.5</v>
      </c>
      <c r="E155" s="4">
        <f>VLOOKUP($A155,'Order Sales'!$A$2:$H$2154,E$1,FALSE)</f>
        <v>20</v>
      </c>
      <c r="F155" s="4">
        <f>VLOOKUP($A155,'Order Sales'!$A$2:$H$2154,F$1,FALSE)</f>
        <v>112.42</v>
      </c>
      <c r="G155" s="4" t="str">
        <f>VLOOKUP($A155,'Order Sales'!$A$2:$H$2154,G$1,FALSE)</f>
        <v>Home Office</v>
      </c>
    </row>
    <row r="156" spans="1:7" x14ac:dyDescent="0.2">
      <c r="A156">
        <v>12965</v>
      </c>
      <c r="B156" s="2">
        <v>39958</v>
      </c>
      <c r="C156" s="2">
        <v>39960</v>
      </c>
      <c r="D156" s="4">
        <f>VLOOKUP(A156,'Order Shipping'!$A$2:$C$2154,3,FALSE)</f>
        <v>2.5</v>
      </c>
      <c r="E156" s="4">
        <f>VLOOKUP($A156,'Order Sales'!$A$2:$H$2154,E$1,FALSE)</f>
        <v>2</v>
      </c>
      <c r="F156" s="4">
        <f>VLOOKUP($A156,'Order Sales'!$A$2:$H$2154,F$1,FALSE)</f>
        <v>35.665999999999997</v>
      </c>
      <c r="G156" s="4" t="str">
        <f>VLOOKUP($A156,'Order Sales'!$A$2:$H$2154,G$1,FALSE)</f>
        <v>Corporate</v>
      </c>
    </row>
    <row r="157" spans="1:7" x14ac:dyDescent="0.2">
      <c r="A157">
        <v>24265</v>
      </c>
      <c r="B157" s="2">
        <v>40111</v>
      </c>
      <c r="C157" s="2">
        <v>40112</v>
      </c>
      <c r="D157" s="4">
        <f>VLOOKUP(A157,'Order Shipping'!$A$2:$C$2154,3,FALSE)</f>
        <v>3.68</v>
      </c>
      <c r="E157" s="4">
        <f>VLOOKUP($A157,'Order Sales'!$A$2:$H$2154,E$1,FALSE)</f>
        <v>15</v>
      </c>
      <c r="F157" s="4">
        <f>VLOOKUP($A157,'Order Sales'!$A$2:$H$2154,F$1,FALSE)</f>
        <v>109.71</v>
      </c>
      <c r="G157" s="4" t="str">
        <f>VLOOKUP($A157,'Order Sales'!$A$2:$H$2154,G$1,FALSE)</f>
        <v>Consumer</v>
      </c>
    </row>
    <row r="158" spans="1:7" x14ac:dyDescent="0.2">
      <c r="A158">
        <v>8125</v>
      </c>
      <c r="B158" s="2">
        <v>39899</v>
      </c>
      <c r="C158" s="2">
        <v>39901</v>
      </c>
      <c r="D158" s="4">
        <f>VLOOKUP(A158,'Order Shipping'!$A$2:$C$2154,3,FALSE)</f>
        <v>1.99</v>
      </c>
      <c r="E158" s="4">
        <f>VLOOKUP($A158,'Order Sales'!$A$2:$H$2154,E$1,FALSE)</f>
        <v>6</v>
      </c>
      <c r="F158" s="4">
        <f>VLOOKUP($A158,'Order Sales'!$A$2:$H$2154,F$1,FALSE)</f>
        <v>99.11</v>
      </c>
      <c r="G158" s="4" t="str">
        <f>VLOOKUP($A158,'Order Sales'!$A$2:$H$2154,G$1,FALSE)</f>
        <v>Small Business</v>
      </c>
    </row>
    <row r="159" spans="1:7" x14ac:dyDescent="0.2">
      <c r="A159">
        <v>12199</v>
      </c>
      <c r="B159" s="2">
        <v>39951</v>
      </c>
      <c r="C159" s="2">
        <v>39951</v>
      </c>
      <c r="D159" s="4">
        <f>VLOOKUP(A159,'Order Shipping'!$A$2:$C$2154,3,FALSE)</f>
        <v>81.98</v>
      </c>
      <c r="E159" s="4">
        <f>VLOOKUP($A159,'Order Sales'!$A$2:$H$2154,E$1,FALSE)</f>
        <v>42</v>
      </c>
      <c r="F159" s="4">
        <f>VLOOKUP($A159,'Order Sales'!$A$2:$H$2154,F$1,FALSE)</f>
        <v>9502.7360000000008</v>
      </c>
      <c r="G159" s="4" t="str">
        <f>VLOOKUP($A159,'Order Sales'!$A$2:$H$2154,G$1,FALSE)</f>
        <v>Corporate</v>
      </c>
    </row>
    <row r="160" spans="1:7" x14ac:dyDescent="0.2">
      <c r="A160">
        <v>26374</v>
      </c>
      <c r="B160" s="2">
        <v>40143</v>
      </c>
      <c r="C160" s="2">
        <v>40145</v>
      </c>
      <c r="D160" s="4">
        <f>VLOOKUP(A160,'Order Shipping'!$A$2:$C$2154,3,FALSE)</f>
        <v>2.99</v>
      </c>
      <c r="E160" s="4">
        <f>VLOOKUP($A160,'Order Sales'!$A$2:$H$2154,E$1,FALSE)</f>
        <v>49</v>
      </c>
      <c r="F160" s="4">
        <f>VLOOKUP($A160,'Order Sales'!$A$2:$H$2154,F$1,FALSE)</f>
        <v>276.3</v>
      </c>
      <c r="G160" s="4" t="str">
        <f>VLOOKUP($A160,'Order Sales'!$A$2:$H$2154,G$1,FALSE)</f>
        <v>Consumer</v>
      </c>
    </row>
    <row r="161" spans="1:7" x14ac:dyDescent="0.2">
      <c r="A161">
        <v>15963</v>
      </c>
      <c r="B161" s="2">
        <v>39999</v>
      </c>
      <c r="C161" s="2">
        <v>40003</v>
      </c>
      <c r="D161" s="4">
        <f>VLOOKUP(A161,'Order Shipping'!$A$2:$C$2154,3,FALSE)</f>
        <v>35</v>
      </c>
      <c r="E161" s="4">
        <f>VLOOKUP($A161,'Order Sales'!$A$2:$H$2154,E$1,FALSE)</f>
        <v>28</v>
      </c>
      <c r="F161" s="4">
        <f>VLOOKUP($A161,'Order Sales'!$A$2:$H$2154,F$1,FALSE)</f>
        <v>2232.15</v>
      </c>
      <c r="G161" s="4" t="str">
        <f>VLOOKUP($A161,'Order Sales'!$A$2:$H$2154,G$1,FALSE)</f>
        <v>Home Office</v>
      </c>
    </row>
    <row r="162" spans="1:7" x14ac:dyDescent="0.2">
      <c r="A162">
        <v>5709</v>
      </c>
      <c r="B162" s="2">
        <v>39867</v>
      </c>
      <c r="C162" s="2">
        <v>39867</v>
      </c>
      <c r="D162" s="4">
        <f>VLOOKUP(A162,'Order Shipping'!$A$2:$C$2154,3,FALSE)</f>
        <v>53.03</v>
      </c>
      <c r="E162" s="4">
        <f>VLOOKUP($A162,'Order Sales'!$A$2:$H$2154,E$1,FALSE)</f>
        <v>19</v>
      </c>
      <c r="F162" s="4">
        <f>VLOOKUP($A162,'Order Sales'!$A$2:$H$2154,F$1,FALSE)</f>
        <v>467.4</v>
      </c>
      <c r="G162" s="4" t="str">
        <f>VLOOKUP($A162,'Order Sales'!$A$2:$H$2154,G$1,FALSE)</f>
        <v>Corporate</v>
      </c>
    </row>
    <row r="163" spans="1:7" x14ac:dyDescent="0.2">
      <c r="A163">
        <v>23265</v>
      </c>
      <c r="B163" s="2">
        <v>40095</v>
      </c>
      <c r="C163" s="2">
        <v>40095</v>
      </c>
      <c r="D163" s="4">
        <f>VLOOKUP(A163,'Order Shipping'!$A$2:$C$2154,3,FALSE)</f>
        <v>7.01</v>
      </c>
      <c r="E163" s="4">
        <f>VLOOKUP($A163,'Order Sales'!$A$2:$H$2154,E$1,FALSE)</f>
        <v>47</v>
      </c>
      <c r="F163" s="4">
        <f>VLOOKUP($A163,'Order Sales'!$A$2:$H$2154,F$1,FALSE)</f>
        <v>191.67</v>
      </c>
      <c r="G163" s="4" t="str">
        <f>VLOOKUP($A163,'Order Sales'!$A$2:$H$2154,G$1,FALSE)</f>
        <v>Corporate</v>
      </c>
    </row>
    <row r="164" spans="1:7" x14ac:dyDescent="0.2">
      <c r="A164">
        <v>1640</v>
      </c>
      <c r="B164" s="2">
        <v>39819</v>
      </c>
      <c r="C164" s="2">
        <v>39821</v>
      </c>
      <c r="D164" s="4">
        <f>VLOOKUP(A164,'Order Shipping'!$A$2:$C$2154,3,FALSE)</f>
        <v>3.97</v>
      </c>
      <c r="E164" s="4">
        <f>VLOOKUP($A164,'Order Sales'!$A$2:$H$2154,E$1,FALSE)</f>
        <v>29</v>
      </c>
      <c r="F164" s="4">
        <f>VLOOKUP($A164,'Order Sales'!$A$2:$H$2154,F$1,FALSE)</f>
        <v>101.77</v>
      </c>
      <c r="G164" s="4" t="str">
        <f>VLOOKUP($A164,'Order Sales'!$A$2:$H$2154,G$1,FALSE)</f>
        <v>Home Office</v>
      </c>
    </row>
    <row r="165" spans="1:7" x14ac:dyDescent="0.2">
      <c r="A165">
        <v>18536</v>
      </c>
      <c r="B165" s="2">
        <v>40035</v>
      </c>
      <c r="C165" s="2">
        <v>40040</v>
      </c>
      <c r="D165" s="4">
        <f>VLOOKUP(A165,'Order Shipping'!$A$2:$C$2154,3,FALSE)</f>
        <v>4.6900000000000004</v>
      </c>
      <c r="E165" s="4">
        <f>VLOOKUP($A165,'Order Sales'!$A$2:$H$2154,E$1,FALSE)</f>
        <v>6</v>
      </c>
      <c r="F165" s="4">
        <f>VLOOKUP($A165,'Order Sales'!$A$2:$H$2154,F$1,FALSE)</f>
        <v>40.06</v>
      </c>
      <c r="G165" s="4" t="str">
        <f>VLOOKUP($A165,'Order Sales'!$A$2:$H$2154,G$1,FALSE)</f>
        <v>Home Office</v>
      </c>
    </row>
    <row r="166" spans="1:7" x14ac:dyDescent="0.2">
      <c r="A166">
        <v>17975</v>
      </c>
      <c r="B166" s="2">
        <v>40028</v>
      </c>
      <c r="C166" s="2">
        <v>40030</v>
      </c>
      <c r="D166" s="4">
        <f>VLOOKUP(A166,'Order Shipping'!$A$2:$C$2154,3,FALSE)</f>
        <v>2.5</v>
      </c>
      <c r="E166" s="4">
        <f>VLOOKUP($A166,'Order Sales'!$A$2:$H$2154,E$1,FALSE)</f>
        <v>24</v>
      </c>
      <c r="F166" s="4">
        <f>VLOOKUP($A166,'Order Sales'!$A$2:$H$2154,F$1,FALSE)</f>
        <v>2560.9395</v>
      </c>
      <c r="G166" s="4" t="str">
        <f>VLOOKUP($A166,'Order Sales'!$A$2:$H$2154,G$1,FALSE)</f>
        <v>Corporate</v>
      </c>
    </row>
    <row r="167" spans="1:7" x14ac:dyDescent="0.2">
      <c r="A167">
        <v>17708</v>
      </c>
      <c r="B167" s="2">
        <v>40025</v>
      </c>
      <c r="C167" s="2">
        <v>40026</v>
      </c>
      <c r="D167" s="4">
        <f>VLOOKUP(A167,'Order Shipping'!$A$2:$C$2154,3,FALSE)</f>
        <v>27.75</v>
      </c>
      <c r="E167" s="4">
        <f>VLOOKUP($A167,'Order Sales'!$A$2:$H$2154,E$1,FALSE)</f>
        <v>23</v>
      </c>
      <c r="F167" s="4">
        <f>VLOOKUP($A167,'Order Sales'!$A$2:$H$2154,F$1,FALSE)</f>
        <v>367.53</v>
      </c>
      <c r="G167" s="4" t="str">
        <f>VLOOKUP($A167,'Order Sales'!$A$2:$H$2154,G$1,FALSE)</f>
        <v>Corporate</v>
      </c>
    </row>
    <row r="168" spans="1:7" x14ac:dyDescent="0.2">
      <c r="A168">
        <v>7362</v>
      </c>
      <c r="B168" s="2">
        <v>39893</v>
      </c>
      <c r="C168" s="2">
        <v>39894</v>
      </c>
      <c r="D168" s="4">
        <f>VLOOKUP(A168,'Order Shipping'!$A$2:$C$2154,3,FALSE)</f>
        <v>24.49</v>
      </c>
      <c r="E168" s="4">
        <f>VLOOKUP($A168,'Order Sales'!$A$2:$H$2154,E$1,FALSE)</f>
        <v>13</v>
      </c>
      <c r="F168" s="4">
        <f>VLOOKUP($A168,'Order Sales'!$A$2:$H$2154,F$1,FALSE)</f>
        <v>89061.05</v>
      </c>
      <c r="G168" s="4" t="str">
        <f>VLOOKUP($A168,'Order Sales'!$A$2:$H$2154,G$1,FALSE)</f>
        <v>Consumer</v>
      </c>
    </row>
    <row r="169" spans="1:7" x14ac:dyDescent="0.2">
      <c r="A169">
        <v>9937</v>
      </c>
      <c r="B169" s="2">
        <v>39921</v>
      </c>
      <c r="C169" s="2">
        <v>39923</v>
      </c>
      <c r="D169" s="4">
        <f>VLOOKUP(A169,'Order Shipping'!$A$2:$C$2154,3,FALSE)</f>
        <v>0.99</v>
      </c>
      <c r="E169" s="4">
        <f>VLOOKUP($A169,'Order Sales'!$A$2:$H$2154,E$1,FALSE)</f>
        <v>20</v>
      </c>
      <c r="F169" s="4">
        <f>VLOOKUP($A169,'Order Sales'!$A$2:$H$2154,F$1,FALSE)</f>
        <v>1531.4110000000001</v>
      </c>
      <c r="G169" s="4" t="str">
        <f>VLOOKUP($A169,'Order Sales'!$A$2:$H$2154,G$1,FALSE)</f>
        <v>Corporate</v>
      </c>
    </row>
    <row r="170" spans="1:7" x14ac:dyDescent="0.2">
      <c r="A170">
        <v>12502</v>
      </c>
      <c r="B170" s="2">
        <v>39954</v>
      </c>
      <c r="C170" s="2">
        <v>39958</v>
      </c>
      <c r="D170" s="4">
        <f>VLOOKUP(A170,'Order Shipping'!$A$2:$C$2154,3,FALSE)</f>
        <v>0.83</v>
      </c>
      <c r="E170" s="4">
        <f>VLOOKUP($A170,'Order Sales'!$A$2:$H$2154,E$1,FALSE)</f>
        <v>4</v>
      </c>
      <c r="F170" s="4">
        <f>VLOOKUP($A170,'Order Sales'!$A$2:$H$2154,F$1,FALSE)</f>
        <v>23.58</v>
      </c>
      <c r="G170" s="4" t="str">
        <f>VLOOKUP($A170,'Order Sales'!$A$2:$H$2154,G$1,FALSE)</f>
        <v>Small Business</v>
      </c>
    </row>
    <row r="171" spans="1:7" x14ac:dyDescent="0.2">
      <c r="A171">
        <v>14629</v>
      </c>
      <c r="B171" s="2">
        <v>39981</v>
      </c>
      <c r="C171" s="2">
        <v>39982</v>
      </c>
      <c r="D171" s="4">
        <f>VLOOKUP(A171,'Order Shipping'!$A$2:$C$2154,3,FALSE)</f>
        <v>5.21</v>
      </c>
      <c r="E171" s="4">
        <f>VLOOKUP($A171,'Order Sales'!$A$2:$H$2154,E$1,FALSE)</f>
        <v>25</v>
      </c>
      <c r="F171" s="4">
        <f>VLOOKUP($A171,'Order Sales'!$A$2:$H$2154,F$1,FALSE)</f>
        <v>184.86</v>
      </c>
      <c r="G171" s="4" t="str">
        <f>VLOOKUP($A171,'Order Sales'!$A$2:$H$2154,G$1,FALSE)</f>
        <v>Corporate</v>
      </c>
    </row>
    <row r="172" spans="1:7" x14ac:dyDescent="0.2">
      <c r="A172">
        <v>1680</v>
      </c>
      <c r="B172" s="2">
        <v>39819</v>
      </c>
      <c r="C172" s="2">
        <v>39820</v>
      </c>
      <c r="D172" s="4">
        <f>VLOOKUP(A172,'Order Shipping'!$A$2:$C$2154,3,FALSE)</f>
        <v>1.1000000000000001</v>
      </c>
      <c r="E172" s="4">
        <f>VLOOKUP($A172,'Order Sales'!$A$2:$H$2154,E$1,FALSE)</f>
        <v>2</v>
      </c>
      <c r="F172" s="4">
        <f>VLOOKUP($A172,'Order Sales'!$A$2:$H$2154,F$1,FALSE)</f>
        <v>61.718499999999999</v>
      </c>
      <c r="G172" s="4" t="str">
        <f>VLOOKUP($A172,'Order Sales'!$A$2:$H$2154,G$1,FALSE)</f>
        <v>Consumer</v>
      </c>
    </row>
    <row r="173" spans="1:7" x14ac:dyDescent="0.2">
      <c r="A173">
        <v>22706</v>
      </c>
      <c r="B173" s="2">
        <v>40088</v>
      </c>
      <c r="C173" s="2">
        <v>40090</v>
      </c>
      <c r="D173" s="4">
        <f>VLOOKUP(A173,'Order Shipping'!$A$2:$C$2154,3,FALSE)</f>
        <v>19.989999999999998</v>
      </c>
      <c r="E173" s="4">
        <f>VLOOKUP($A173,'Order Sales'!$A$2:$H$2154,E$1,FALSE)</f>
        <v>43</v>
      </c>
      <c r="F173" s="4">
        <f>VLOOKUP($A173,'Order Sales'!$A$2:$H$2154,F$1,FALSE)</f>
        <v>7036.11</v>
      </c>
      <c r="G173" s="4" t="str">
        <f>VLOOKUP($A173,'Order Sales'!$A$2:$H$2154,G$1,FALSE)</f>
        <v>Small Business</v>
      </c>
    </row>
    <row r="174" spans="1:7" x14ac:dyDescent="0.2">
      <c r="A174">
        <v>1863</v>
      </c>
      <c r="B174" s="2">
        <v>39820</v>
      </c>
      <c r="C174" s="2">
        <v>39824</v>
      </c>
      <c r="D174" s="4">
        <f>VLOOKUP(A174,'Order Shipping'!$A$2:$C$2154,3,FALSE)</f>
        <v>5.99</v>
      </c>
      <c r="E174" s="4">
        <f>VLOOKUP($A174,'Order Sales'!$A$2:$H$2154,E$1,FALSE)</f>
        <v>34</v>
      </c>
      <c r="F174" s="4">
        <f>VLOOKUP($A174,'Order Sales'!$A$2:$H$2154,F$1,FALSE)</f>
        <v>1961.7915</v>
      </c>
      <c r="G174" s="4" t="str">
        <f>VLOOKUP($A174,'Order Sales'!$A$2:$H$2154,G$1,FALSE)</f>
        <v>Small Business</v>
      </c>
    </row>
    <row r="175" spans="1:7" x14ac:dyDescent="0.2">
      <c r="A175">
        <v>19273</v>
      </c>
      <c r="B175" s="2">
        <v>40044</v>
      </c>
      <c r="C175" s="2">
        <v>40046</v>
      </c>
      <c r="D175" s="4">
        <f>VLOOKUP(A175,'Order Shipping'!$A$2:$C$2154,3,FALSE)</f>
        <v>1.99</v>
      </c>
      <c r="E175" s="4">
        <f>VLOOKUP($A175,'Order Sales'!$A$2:$H$2154,E$1,FALSE)</f>
        <v>29</v>
      </c>
      <c r="F175" s="4">
        <f>VLOOKUP($A175,'Order Sales'!$A$2:$H$2154,F$1,FALSE)</f>
        <v>857.11</v>
      </c>
      <c r="G175" s="4" t="str">
        <f>VLOOKUP($A175,'Order Sales'!$A$2:$H$2154,G$1,FALSE)</f>
        <v>Home Office</v>
      </c>
    </row>
    <row r="176" spans="1:7" x14ac:dyDescent="0.2">
      <c r="A176">
        <v>17122</v>
      </c>
      <c r="B176" s="2">
        <v>40016</v>
      </c>
      <c r="C176" s="2">
        <v>40018</v>
      </c>
      <c r="D176" s="4">
        <f>VLOOKUP(A176,'Order Shipping'!$A$2:$C$2154,3,FALSE)</f>
        <v>4.9800000000000004</v>
      </c>
      <c r="E176" s="4">
        <f>VLOOKUP($A176,'Order Sales'!$A$2:$H$2154,E$1,FALSE)</f>
        <v>44</v>
      </c>
      <c r="F176" s="4">
        <f>VLOOKUP($A176,'Order Sales'!$A$2:$H$2154,F$1,FALSE)</f>
        <v>505.01</v>
      </c>
      <c r="G176" s="4" t="str">
        <f>VLOOKUP($A176,'Order Sales'!$A$2:$H$2154,G$1,FALSE)</f>
        <v>Home Office</v>
      </c>
    </row>
    <row r="177" spans="1:7" x14ac:dyDescent="0.2">
      <c r="A177">
        <v>23723</v>
      </c>
      <c r="B177" s="2">
        <v>40104</v>
      </c>
      <c r="C177" s="2">
        <v>40111</v>
      </c>
      <c r="D177" s="4">
        <f>VLOOKUP(A177,'Order Shipping'!$A$2:$C$2154,3,FALSE)</f>
        <v>12.23</v>
      </c>
      <c r="E177" s="4">
        <f>VLOOKUP($A177,'Order Sales'!$A$2:$H$2154,E$1,FALSE)</f>
        <v>22</v>
      </c>
      <c r="F177" s="4">
        <f>VLOOKUP($A177,'Order Sales'!$A$2:$H$2154,F$1,FALSE)</f>
        <v>1333.19</v>
      </c>
      <c r="G177" s="4" t="str">
        <f>VLOOKUP($A177,'Order Sales'!$A$2:$H$2154,G$1,FALSE)</f>
        <v>Corporate</v>
      </c>
    </row>
    <row r="178" spans="1:7" x14ac:dyDescent="0.2">
      <c r="A178">
        <v>1353</v>
      </c>
      <c r="B178" s="2">
        <v>39818</v>
      </c>
      <c r="C178" s="2">
        <v>39819</v>
      </c>
      <c r="D178" s="4">
        <f>VLOOKUP(A178,'Order Shipping'!$A$2:$C$2154,3,FALSE)</f>
        <v>5.68</v>
      </c>
      <c r="E178" s="4">
        <f>VLOOKUP($A178,'Order Sales'!$A$2:$H$2154,E$1,FALSE)</f>
        <v>49</v>
      </c>
      <c r="F178" s="4">
        <f>VLOOKUP($A178,'Order Sales'!$A$2:$H$2154,F$1,FALSE)</f>
        <v>240.3</v>
      </c>
      <c r="G178" s="4" t="str">
        <f>VLOOKUP($A178,'Order Sales'!$A$2:$H$2154,G$1,FALSE)</f>
        <v>Consumer</v>
      </c>
    </row>
    <row r="179" spans="1:7" x14ac:dyDescent="0.2">
      <c r="A179">
        <v>15236</v>
      </c>
      <c r="B179" s="2">
        <v>39990</v>
      </c>
      <c r="C179" s="2">
        <v>39993</v>
      </c>
      <c r="D179" s="4">
        <f>VLOOKUP(A179,'Order Shipping'!$A$2:$C$2154,3,FALSE)</f>
        <v>8.4</v>
      </c>
      <c r="E179" s="4">
        <f>VLOOKUP($A179,'Order Sales'!$A$2:$H$2154,E$1,FALSE)</f>
        <v>10</v>
      </c>
      <c r="F179" s="4">
        <f>VLOOKUP($A179,'Order Sales'!$A$2:$H$2154,F$1,FALSE)</f>
        <v>155.44999999999999</v>
      </c>
      <c r="G179" s="4" t="str">
        <f>VLOOKUP($A179,'Order Sales'!$A$2:$H$2154,G$1,FALSE)</f>
        <v>Corporate</v>
      </c>
    </row>
    <row r="180" spans="1:7" x14ac:dyDescent="0.2">
      <c r="A180">
        <v>1134</v>
      </c>
      <c r="B180" s="2">
        <v>39815</v>
      </c>
      <c r="C180" s="2">
        <v>39822</v>
      </c>
      <c r="D180" s="4">
        <f>VLOOKUP(A180,'Order Shipping'!$A$2:$C$2154,3,FALSE)</f>
        <v>7.07</v>
      </c>
      <c r="E180" s="4">
        <f>VLOOKUP($A180,'Order Sales'!$A$2:$H$2154,E$1,FALSE)</f>
        <v>32</v>
      </c>
      <c r="F180" s="4">
        <f>VLOOKUP($A180,'Order Sales'!$A$2:$H$2154,F$1,FALSE)</f>
        <v>4902.38</v>
      </c>
      <c r="G180" s="4" t="str">
        <f>VLOOKUP($A180,'Order Sales'!$A$2:$H$2154,G$1,FALSE)</f>
        <v>Corporate</v>
      </c>
    </row>
    <row r="181" spans="1:7" x14ac:dyDescent="0.2">
      <c r="A181">
        <v>3878</v>
      </c>
      <c r="B181" s="2">
        <v>39841</v>
      </c>
      <c r="C181" s="2">
        <v>39841</v>
      </c>
      <c r="D181" s="4">
        <f>VLOOKUP(A181,'Order Shipping'!$A$2:$C$2154,3,FALSE)</f>
        <v>35</v>
      </c>
      <c r="E181" s="4">
        <f>VLOOKUP($A181,'Order Sales'!$A$2:$H$2154,E$1,FALSE)</f>
        <v>31</v>
      </c>
      <c r="F181" s="4">
        <f>VLOOKUP($A181,'Order Sales'!$A$2:$H$2154,F$1,FALSE)</f>
        <v>1065.26</v>
      </c>
      <c r="G181" s="4" t="str">
        <f>VLOOKUP($A181,'Order Sales'!$A$2:$H$2154,G$1,FALSE)</f>
        <v>Home Office</v>
      </c>
    </row>
    <row r="182" spans="1:7" x14ac:dyDescent="0.2">
      <c r="A182">
        <v>8465</v>
      </c>
      <c r="B182" s="2">
        <v>39903</v>
      </c>
      <c r="C182" s="2">
        <v>39905</v>
      </c>
      <c r="D182" s="4">
        <f>VLOOKUP(A182,'Order Shipping'!$A$2:$C$2154,3,FALSE)</f>
        <v>1</v>
      </c>
      <c r="E182" s="4">
        <f>VLOOKUP($A182,'Order Sales'!$A$2:$H$2154,E$1,FALSE)</f>
        <v>18</v>
      </c>
      <c r="F182" s="4">
        <f>VLOOKUP($A182,'Order Sales'!$A$2:$H$2154,F$1,FALSE)</f>
        <v>31.13</v>
      </c>
      <c r="G182" s="4" t="str">
        <f>VLOOKUP($A182,'Order Sales'!$A$2:$H$2154,G$1,FALSE)</f>
        <v>Consumer</v>
      </c>
    </row>
    <row r="183" spans="1:7" x14ac:dyDescent="0.2">
      <c r="A183">
        <v>28428</v>
      </c>
      <c r="B183" s="2">
        <v>40171</v>
      </c>
      <c r="C183" s="2">
        <v>40172</v>
      </c>
      <c r="D183" s="4">
        <f>VLOOKUP(A183,'Order Shipping'!$A$2:$C$2154,3,FALSE)</f>
        <v>9.0299999999999994</v>
      </c>
      <c r="E183" s="4">
        <f>VLOOKUP($A183,'Order Sales'!$A$2:$H$2154,E$1,FALSE)</f>
        <v>10</v>
      </c>
      <c r="F183" s="4">
        <f>VLOOKUP($A183,'Order Sales'!$A$2:$H$2154,F$1,FALSE)</f>
        <v>194.65</v>
      </c>
      <c r="G183" s="4" t="str">
        <f>VLOOKUP($A183,'Order Sales'!$A$2:$H$2154,G$1,FALSE)</f>
        <v>Small Business</v>
      </c>
    </row>
    <row r="184" spans="1:7" x14ac:dyDescent="0.2">
      <c r="A184">
        <v>25811</v>
      </c>
      <c r="B184" s="2">
        <v>40137</v>
      </c>
      <c r="C184" s="2">
        <v>40138</v>
      </c>
      <c r="D184" s="4">
        <f>VLOOKUP(A184,'Order Shipping'!$A$2:$C$2154,3,FALSE)</f>
        <v>69.64</v>
      </c>
      <c r="E184" s="4">
        <f>VLOOKUP($A184,'Order Sales'!$A$2:$H$2154,E$1,FALSE)</f>
        <v>20</v>
      </c>
      <c r="F184" s="4">
        <f>VLOOKUP($A184,'Order Sales'!$A$2:$H$2154,F$1,FALSE)</f>
        <v>3300.2159999999999</v>
      </c>
      <c r="G184" s="4" t="str">
        <f>VLOOKUP($A184,'Order Sales'!$A$2:$H$2154,G$1,FALSE)</f>
        <v>Corporate</v>
      </c>
    </row>
    <row r="185" spans="1:7" x14ac:dyDescent="0.2">
      <c r="A185">
        <v>5042</v>
      </c>
      <c r="B185" s="2">
        <v>39856</v>
      </c>
      <c r="C185" s="2">
        <v>39857</v>
      </c>
      <c r="D185" s="4">
        <f>VLOOKUP(A185,'Order Shipping'!$A$2:$C$2154,3,FALSE)</f>
        <v>0.97</v>
      </c>
      <c r="E185" s="4">
        <f>VLOOKUP($A185,'Order Sales'!$A$2:$H$2154,E$1,FALSE)</f>
        <v>31</v>
      </c>
      <c r="F185" s="4">
        <f>VLOOKUP($A185,'Order Sales'!$A$2:$H$2154,F$1,FALSE)</f>
        <v>92.18</v>
      </c>
      <c r="G185" s="4" t="str">
        <f>VLOOKUP($A185,'Order Sales'!$A$2:$H$2154,G$1,FALSE)</f>
        <v>Home Office</v>
      </c>
    </row>
    <row r="186" spans="1:7" x14ac:dyDescent="0.2">
      <c r="A186">
        <v>15754</v>
      </c>
      <c r="B186" s="2">
        <v>39997</v>
      </c>
      <c r="C186" s="2">
        <v>39998</v>
      </c>
      <c r="D186" s="4">
        <f>VLOOKUP(A186,'Order Shipping'!$A$2:$C$2154,3,FALSE)</f>
        <v>0.49</v>
      </c>
      <c r="E186" s="4">
        <f>VLOOKUP($A186,'Order Sales'!$A$2:$H$2154,E$1,FALSE)</f>
        <v>26</v>
      </c>
      <c r="F186" s="4">
        <f>VLOOKUP($A186,'Order Sales'!$A$2:$H$2154,F$1,FALSE)</f>
        <v>299.07</v>
      </c>
      <c r="G186" s="4" t="str">
        <f>VLOOKUP($A186,'Order Sales'!$A$2:$H$2154,G$1,FALSE)</f>
        <v>Corporate</v>
      </c>
    </row>
    <row r="187" spans="1:7" x14ac:dyDescent="0.2">
      <c r="A187">
        <v>1809</v>
      </c>
      <c r="B187" s="2">
        <v>39820</v>
      </c>
      <c r="C187" s="2">
        <v>39821</v>
      </c>
      <c r="D187" s="4">
        <f>VLOOKUP(A187,'Order Shipping'!$A$2:$C$2154,3,FALSE)</f>
        <v>5.99</v>
      </c>
      <c r="E187" s="4">
        <f>VLOOKUP($A187,'Order Sales'!$A$2:$H$2154,E$1,FALSE)</f>
        <v>11</v>
      </c>
      <c r="F187" s="4">
        <f>VLOOKUP($A187,'Order Sales'!$A$2:$H$2154,F$1,FALSE)</f>
        <v>607.59699999999998</v>
      </c>
      <c r="G187" s="4" t="str">
        <f>VLOOKUP($A187,'Order Sales'!$A$2:$H$2154,G$1,FALSE)</f>
        <v>Small Business</v>
      </c>
    </row>
    <row r="188" spans="1:7" x14ac:dyDescent="0.2">
      <c r="A188">
        <v>7281</v>
      </c>
      <c r="B188" s="2">
        <v>39892</v>
      </c>
      <c r="C188" s="2">
        <v>39894</v>
      </c>
      <c r="D188" s="4">
        <f>VLOOKUP(A188,'Order Shipping'!$A$2:$C$2154,3,FALSE)</f>
        <v>24.49</v>
      </c>
      <c r="E188" s="4">
        <f>VLOOKUP($A188,'Order Sales'!$A$2:$H$2154,E$1,FALSE)</f>
        <v>6</v>
      </c>
      <c r="F188" s="4">
        <f>VLOOKUP($A188,'Order Sales'!$A$2:$H$2154,F$1,FALSE)</f>
        <v>9620.82</v>
      </c>
      <c r="G188" s="4" t="str">
        <f>VLOOKUP($A188,'Order Sales'!$A$2:$H$2154,G$1,FALSE)</f>
        <v>Corporate</v>
      </c>
    </row>
    <row r="189" spans="1:7" x14ac:dyDescent="0.2">
      <c r="A189">
        <v>9105</v>
      </c>
      <c r="B189" s="2">
        <v>39911</v>
      </c>
      <c r="C189" s="2">
        <v>39912</v>
      </c>
      <c r="D189" s="4">
        <f>VLOOKUP(A189,'Order Shipping'!$A$2:$C$2154,3,FALSE)</f>
        <v>5.09</v>
      </c>
      <c r="E189" s="4">
        <f>VLOOKUP($A189,'Order Sales'!$A$2:$H$2154,E$1,FALSE)</f>
        <v>39</v>
      </c>
      <c r="F189" s="4">
        <f>VLOOKUP($A189,'Order Sales'!$A$2:$H$2154,F$1,FALSE)</f>
        <v>1357.53</v>
      </c>
      <c r="G189" s="4" t="str">
        <f>VLOOKUP($A189,'Order Sales'!$A$2:$H$2154,G$1,FALSE)</f>
        <v>Consumer</v>
      </c>
    </row>
    <row r="190" spans="1:7" x14ac:dyDescent="0.2">
      <c r="A190">
        <v>15431</v>
      </c>
      <c r="B190" s="2">
        <v>39994</v>
      </c>
      <c r="C190" s="2">
        <v>39994</v>
      </c>
      <c r="D190" s="4">
        <f>VLOOKUP(A190,'Order Shipping'!$A$2:$C$2154,3,FALSE)</f>
        <v>0.5</v>
      </c>
      <c r="E190" s="4">
        <f>VLOOKUP($A190,'Order Sales'!$A$2:$H$2154,E$1,FALSE)</f>
        <v>44</v>
      </c>
      <c r="F190" s="4">
        <f>VLOOKUP($A190,'Order Sales'!$A$2:$H$2154,F$1,FALSE)</f>
        <v>115.24</v>
      </c>
      <c r="G190" s="4" t="str">
        <f>VLOOKUP($A190,'Order Sales'!$A$2:$H$2154,G$1,FALSE)</f>
        <v>Corporate</v>
      </c>
    </row>
    <row r="191" spans="1:7" x14ac:dyDescent="0.2">
      <c r="A191">
        <v>22000</v>
      </c>
      <c r="B191" s="2">
        <v>40079</v>
      </c>
      <c r="C191" s="2">
        <v>40080</v>
      </c>
      <c r="D191" s="4">
        <f>VLOOKUP(A191,'Order Shipping'!$A$2:$C$2154,3,FALSE)</f>
        <v>2.83</v>
      </c>
      <c r="E191" s="4">
        <f>VLOOKUP($A191,'Order Sales'!$A$2:$H$2154,E$1,FALSE)</f>
        <v>16</v>
      </c>
      <c r="F191" s="4">
        <f>VLOOKUP($A191,'Order Sales'!$A$2:$H$2154,F$1,FALSE)</f>
        <v>130.11000000000001</v>
      </c>
      <c r="G191" s="4" t="str">
        <f>VLOOKUP($A191,'Order Sales'!$A$2:$H$2154,G$1,FALSE)</f>
        <v>Consumer</v>
      </c>
    </row>
    <row r="192" spans="1:7" x14ac:dyDescent="0.2">
      <c r="A192">
        <v>16436</v>
      </c>
      <c r="B192" s="2">
        <v>40006</v>
      </c>
      <c r="C192" s="2">
        <v>40010</v>
      </c>
      <c r="D192" s="4">
        <f>VLOOKUP(A192,'Order Shipping'!$A$2:$C$2154,3,FALSE)</f>
        <v>1.99</v>
      </c>
      <c r="E192" s="4">
        <f>VLOOKUP($A192,'Order Sales'!$A$2:$H$2154,E$1,FALSE)</f>
        <v>1</v>
      </c>
      <c r="F192" s="4">
        <f>VLOOKUP($A192,'Order Sales'!$A$2:$H$2154,F$1,FALSE)</f>
        <v>31.96</v>
      </c>
      <c r="G192" s="4" t="str">
        <f>VLOOKUP($A192,'Order Sales'!$A$2:$H$2154,G$1,FALSE)</f>
        <v>Corporate</v>
      </c>
    </row>
    <row r="193" spans="1:7" x14ac:dyDescent="0.2">
      <c r="A193">
        <v>16048</v>
      </c>
      <c r="B193" s="2">
        <v>40000</v>
      </c>
      <c r="C193" s="2">
        <v>40001</v>
      </c>
      <c r="D193" s="4">
        <f>VLOOKUP(A193,'Order Shipping'!$A$2:$C$2154,3,FALSE)</f>
        <v>8.99</v>
      </c>
      <c r="E193" s="4">
        <f>VLOOKUP($A193,'Order Sales'!$A$2:$H$2154,E$1,FALSE)</f>
        <v>41</v>
      </c>
      <c r="F193" s="4">
        <f>VLOOKUP($A193,'Order Sales'!$A$2:$H$2154,F$1,FALSE)</f>
        <v>5636.3074999999999</v>
      </c>
      <c r="G193" s="4" t="str">
        <f>VLOOKUP($A193,'Order Sales'!$A$2:$H$2154,G$1,FALSE)</f>
        <v>Consumer</v>
      </c>
    </row>
    <row r="194" spans="1:7" x14ac:dyDescent="0.2">
      <c r="A194">
        <v>9267</v>
      </c>
      <c r="B194" s="2">
        <v>39912</v>
      </c>
      <c r="C194" s="2">
        <v>39913</v>
      </c>
      <c r="D194" s="4">
        <f>VLOOKUP(A194,'Order Shipping'!$A$2:$C$2154,3,FALSE)</f>
        <v>48.26</v>
      </c>
      <c r="E194" s="4">
        <f>VLOOKUP($A194,'Order Sales'!$A$2:$H$2154,E$1,FALSE)</f>
        <v>39</v>
      </c>
      <c r="F194" s="4">
        <f>VLOOKUP($A194,'Order Sales'!$A$2:$H$2154,F$1,FALSE)</f>
        <v>14591.44</v>
      </c>
      <c r="G194" s="4" t="str">
        <f>VLOOKUP($A194,'Order Sales'!$A$2:$H$2154,G$1,FALSE)</f>
        <v>Consumer</v>
      </c>
    </row>
    <row r="195" spans="1:7" x14ac:dyDescent="0.2">
      <c r="A195">
        <v>10951</v>
      </c>
      <c r="B195" s="2">
        <v>39936</v>
      </c>
      <c r="C195" s="2">
        <v>39937</v>
      </c>
      <c r="D195" s="4">
        <f>VLOOKUP(A195,'Order Shipping'!$A$2:$C$2154,3,FALSE)</f>
        <v>7.96</v>
      </c>
      <c r="E195" s="4">
        <f>VLOOKUP($A195,'Order Sales'!$A$2:$H$2154,E$1,FALSE)</f>
        <v>27</v>
      </c>
      <c r="F195" s="4">
        <f>VLOOKUP($A195,'Order Sales'!$A$2:$H$2154,F$1,FALSE)</f>
        <v>216.95</v>
      </c>
      <c r="G195" s="4" t="str">
        <f>VLOOKUP($A195,'Order Sales'!$A$2:$H$2154,G$1,FALSE)</f>
        <v>Consumer</v>
      </c>
    </row>
    <row r="196" spans="1:7" x14ac:dyDescent="0.2">
      <c r="A196">
        <v>17772</v>
      </c>
      <c r="B196" s="2">
        <v>40025</v>
      </c>
      <c r="C196" s="2">
        <v>40032</v>
      </c>
      <c r="D196" s="4">
        <f>VLOOKUP(A196,'Order Shipping'!$A$2:$C$2154,3,FALSE)</f>
        <v>8.19</v>
      </c>
      <c r="E196" s="4">
        <f>VLOOKUP($A196,'Order Sales'!$A$2:$H$2154,E$1,FALSE)</f>
        <v>10</v>
      </c>
      <c r="F196" s="4">
        <f>VLOOKUP($A196,'Order Sales'!$A$2:$H$2154,F$1,FALSE)</f>
        <v>75.58</v>
      </c>
      <c r="G196" s="4" t="str">
        <f>VLOOKUP($A196,'Order Sales'!$A$2:$H$2154,G$1,FALSE)</f>
        <v>Consumer</v>
      </c>
    </row>
    <row r="197" spans="1:7" x14ac:dyDescent="0.2">
      <c r="A197">
        <v>23086</v>
      </c>
      <c r="B197" s="2">
        <v>40093</v>
      </c>
      <c r="C197" s="2">
        <v>40094</v>
      </c>
      <c r="D197" s="4">
        <f>VLOOKUP(A197,'Order Shipping'!$A$2:$C$2154,3,FALSE)</f>
        <v>52.2</v>
      </c>
      <c r="E197" s="4">
        <f>VLOOKUP($A197,'Order Sales'!$A$2:$H$2154,E$1,FALSE)</f>
        <v>3</v>
      </c>
      <c r="F197" s="4">
        <f>VLOOKUP($A197,'Order Sales'!$A$2:$H$2154,F$1,FALSE)</f>
        <v>215.24</v>
      </c>
      <c r="G197" s="4" t="str">
        <f>VLOOKUP($A197,'Order Sales'!$A$2:$H$2154,G$1,FALSE)</f>
        <v>Small Business</v>
      </c>
    </row>
    <row r="198" spans="1:7" x14ac:dyDescent="0.2">
      <c r="A198">
        <v>13721</v>
      </c>
      <c r="B198" s="2">
        <v>39967</v>
      </c>
      <c r="C198" s="2">
        <v>39969</v>
      </c>
      <c r="D198" s="4">
        <f>VLOOKUP(A198,'Order Shipping'!$A$2:$C$2154,3,FALSE)</f>
        <v>7.69</v>
      </c>
      <c r="E198" s="4">
        <f>VLOOKUP($A198,'Order Sales'!$A$2:$H$2154,E$1,FALSE)</f>
        <v>23</v>
      </c>
      <c r="F198" s="4">
        <f>VLOOKUP($A198,'Order Sales'!$A$2:$H$2154,F$1,FALSE)</f>
        <v>2508.6729999999998</v>
      </c>
      <c r="G198" s="4" t="str">
        <f>VLOOKUP($A198,'Order Sales'!$A$2:$H$2154,G$1,FALSE)</f>
        <v>Home Office</v>
      </c>
    </row>
    <row r="199" spans="1:7" x14ac:dyDescent="0.2">
      <c r="A199">
        <v>8419</v>
      </c>
      <c r="B199" s="2">
        <v>39902</v>
      </c>
      <c r="C199" s="2">
        <v>39903</v>
      </c>
      <c r="D199" s="4">
        <f>VLOOKUP(A199,'Order Shipping'!$A$2:$C$2154,3,FALSE)</f>
        <v>5.68</v>
      </c>
      <c r="E199" s="4">
        <f>VLOOKUP($A199,'Order Sales'!$A$2:$H$2154,E$1,FALSE)</f>
        <v>35</v>
      </c>
      <c r="F199" s="4">
        <f>VLOOKUP($A199,'Order Sales'!$A$2:$H$2154,F$1,FALSE)</f>
        <v>187.84</v>
      </c>
      <c r="G199" s="4" t="str">
        <f>VLOOKUP($A199,'Order Sales'!$A$2:$H$2154,G$1,FALSE)</f>
        <v>Home Office</v>
      </c>
    </row>
    <row r="200" spans="1:7" x14ac:dyDescent="0.2">
      <c r="A200">
        <v>24699</v>
      </c>
      <c r="B200" s="2">
        <v>40119</v>
      </c>
      <c r="C200" s="2">
        <v>40121</v>
      </c>
      <c r="D200" s="4">
        <f>VLOOKUP(A200,'Order Shipping'!$A$2:$C$2154,3,FALSE)</f>
        <v>0.5</v>
      </c>
      <c r="E200" s="4">
        <f>VLOOKUP($A200,'Order Sales'!$A$2:$H$2154,E$1,FALSE)</f>
        <v>21</v>
      </c>
      <c r="F200" s="4">
        <f>VLOOKUP($A200,'Order Sales'!$A$2:$H$2154,F$1,FALSE)</f>
        <v>98.51</v>
      </c>
      <c r="G200" s="4" t="str">
        <f>VLOOKUP($A200,'Order Sales'!$A$2:$H$2154,G$1,FALSE)</f>
        <v>Home Office</v>
      </c>
    </row>
    <row r="201" spans="1:7" x14ac:dyDescent="0.2">
      <c r="A201">
        <v>25919</v>
      </c>
      <c r="B201" s="2">
        <v>40137</v>
      </c>
      <c r="C201" s="2">
        <v>40138</v>
      </c>
      <c r="D201" s="4">
        <f>VLOOKUP(A201,'Order Shipping'!$A$2:$C$2154,3,FALSE)</f>
        <v>36.61</v>
      </c>
      <c r="E201" s="4">
        <f>VLOOKUP($A201,'Order Sales'!$A$2:$H$2154,E$1,FALSE)</f>
        <v>46</v>
      </c>
      <c r="F201" s="4">
        <f>VLOOKUP($A201,'Order Sales'!$A$2:$H$2154,F$1,FALSE)</f>
        <v>2494.69</v>
      </c>
      <c r="G201" s="4" t="str">
        <f>VLOOKUP($A201,'Order Sales'!$A$2:$H$2154,G$1,FALSE)</f>
        <v>Corporate</v>
      </c>
    </row>
    <row r="202" spans="1:7" x14ac:dyDescent="0.2">
      <c r="A202">
        <v>27369</v>
      </c>
      <c r="B202" s="2">
        <v>40157</v>
      </c>
      <c r="C202" s="2">
        <v>40157</v>
      </c>
      <c r="D202" s="4">
        <f>VLOOKUP(A202,'Order Shipping'!$A$2:$C$2154,3,FALSE)</f>
        <v>5.9</v>
      </c>
      <c r="E202" s="4">
        <f>VLOOKUP($A202,'Order Sales'!$A$2:$H$2154,E$1,FALSE)</f>
        <v>42</v>
      </c>
      <c r="F202" s="4">
        <f>VLOOKUP($A202,'Order Sales'!$A$2:$H$2154,F$1,FALSE)</f>
        <v>258.19</v>
      </c>
      <c r="G202" s="4" t="str">
        <f>VLOOKUP($A202,'Order Sales'!$A$2:$H$2154,G$1,FALSE)</f>
        <v>Small Business</v>
      </c>
    </row>
    <row r="203" spans="1:7" x14ac:dyDescent="0.2">
      <c r="A203">
        <v>11997</v>
      </c>
      <c r="B203" s="2">
        <v>39948</v>
      </c>
      <c r="C203" s="2">
        <v>39951</v>
      </c>
      <c r="D203" s="4">
        <f>VLOOKUP(A203,'Order Shipping'!$A$2:$C$2154,3,FALSE)</f>
        <v>4</v>
      </c>
      <c r="E203" s="4">
        <f>VLOOKUP($A203,'Order Sales'!$A$2:$H$2154,E$1,FALSE)</f>
        <v>46</v>
      </c>
      <c r="F203" s="4">
        <f>VLOOKUP($A203,'Order Sales'!$A$2:$H$2154,F$1,FALSE)</f>
        <v>3197.45</v>
      </c>
      <c r="G203" s="4" t="str">
        <f>VLOOKUP($A203,'Order Sales'!$A$2:$H$2154,G$1,FALSE)</f>
        <v>Corporate</v>
      </c>
    </row>
    <row r="204" spans="1:7" x14ac:dyDescent="0.2">
      <c r="A204">
        <v>21835</v>
      </c>
      <c r="B204" s="2">
        <v>40076</v>
      </c>
      <c r="C204" s="2">
        <v>40077</v>
      </c>
      <c r="D204" s="4">
        <f>VLOOKUP(A204,'Order Shipping'!$A$2:$C$2154,3,FALSE)</f>
        <v>5.81</v>
      </c>
      <c r="E204" s="4">
        <f>VLOOKUP($A204,'Order Sales'!$A$2:$H$2154,E$1,FALSE)</f>
        <v>5</v>
      </c>
      <c r="F204" s="4">
        <f>VLOOKUP($A204,'Order Sales'!$A$2:$H$2154,F$1,FALSE)</f>
        <v>252.66</v>
      </c>
      <c r="G204" s="4" t="str">
        <f>VLOOKUP($A204,'Order Sales'!$A$2:$H$2154,G$1,FALSE)</f>
        <v>Home Office</v>
      </c>
    </row>
    <row r="205" spans="1:7" x14ac:dyDescent="0.2">
      <c r="A205">
        <v>4518</v>
      </c>
      <c r="B205" s="2">
        <v>39849</v>
      </c>
      <c r="C205" s="2">
        <v>39850</v>
      </c>
      <c r="D205" s="4">
        <f>VLOOKUP(A205,'Order Shipping'!$A$2:$C$2154,3,FALSE)</f>
        <v>23.19</v>
      </c>
      <c r="E205" s="4">
        <f>VLOOKUP($A205,'Order Sales'!$A$2:$H$2154,E$1,FALSE)</f>
        <v>23</v>
      </c>
      <c r="F205" s="4">
        <f>VLOOKUP($A205,'Order Sales'!$A$2:$H$2154,F$1,FALSE)</f>
        <v>6133.18</v>
      </c>
      <c r="G205" s="4" t="str">
        <f>VLOOKUP($A205,'Order Sales'!$A$2:$H$2154,G$1,FALSE)</f>
        <v>Small Business</v>
      </c>
    </row>
    <row r="206" spans="1:7" x14ac:dyDescent="0.2">
      <c r="A206">
        <v>21508</v>
      </c>
      <c r="B206" s="2">
        <v>40072</v>
      </c>
      <c r="C206" s="2">
        <v>40073</v>
      </c>
      <c r="D206" s="4">
        <f>VLOOKUP(A206,'Order Shipping'!$A$2:$C$2154,3,FALSE)</f>
        <v>19.989999999999998</v>
      </c>
      <c r="E206" s="4">
        <f>VLOOKUP($A206,'Order Sales'!$A$2:$H$2154,E$1,FALSE)</f>
        <v>50</v>
      </c>
      <c r="F206" s="4">
        <f>VLOOKUP($A206,'Order Sales'!$A$2:$H$2154,F$1,FALSE)</f>
        <v>20175.48</v>
      </c>
      <c r="G206" s="4" t="str">
        <f>VLOOKUP($A206,'Order Sales'!$A$2:$H$2154,G$1,FALSE)</f>
        <v>Corporate</v>
      </c>
    </row>
    <row r="207" spans="1:7" x14ac:dyDescent="0.2">
      <c r="A207">
        <v>11801</v>
      </c>
      <c r="B207" s="2">
        <v>39947</v>
      </c>
      <c r="C207" s="2">
        <v>39949</v>
      </c>
      <c r="D207" s="4">
        <f>VLOOKUP(A207,'Order Shipping'!$A$2:$C$2154,3,FALSE)</f>
        <v>5.49</v>
      </c>
      <c r="E207" s="4">
        <f>VLOOKUP($A207,'Order Sales'!$A$2:$H$2154,E$1,FALSE)</f>
        <v>8</v>
      </c>
      <c r="F207" s="4">
        <f>VLOOKUP($A207,'Order Sales'!$A$2:$H$2154,F$1,FALSE)</f>
        <v>45.73</v>
      </c>
      <c r="G207" s="4" t="str">
        <f>VLOOKUP($A207,'Order Sales'!$A$2:$H$2154,G$1,FALSE)</f>
        <v>Home Office</v>
      </c>
    </row>
    <row r="208" spans="1:7" x14ac:dyDescent="0.2">
      <c r="A208">
        <v>25082</v>
      </c>
      <c r="B208" s="2">
        <v>40122</v>
      </c>
      <c r="C208" s="2">
        <v>40123</v>
      </c>
      <c r="D208" s="4">
        <f>VLOOKUP(A208,'Order Shipping'!$A$2:$C$2154,3,FALSE)</f>
        <v>3.3</v>
      </c>
      <c r="E208" s="4">
        <f>VLOOKUP($A208,'Order Sales'!$A$2:$H$2154,E$1,FALSE)</f>
        <v>5</v>
      </c>
      <c r="F208" s="4">
        <f>VLOOKUP($A208,'Order Sales'!$A$2:$H$2154,F$1,FALSE)</f>
        <v>90.941500000000005</v>
      </c>
      <c r="G208" s="4" t="str">
        <f>VLOOKUP($A208,'Order Sales'!$A$2:$H$2154,G$1,FALSE)</f>
        <v>Corporate</v>
      </c>
    </row>
    <row r="209" spans="1:7" x14ac:dyDescent="0.2">
      <c r="A209">
        <v>13759</v>
      </c>
      <c r="B209" s="2">
        <v>39968</v>
      </c>
      <c r="C209" s="2">
        <v>39969</v>
      </c>
      <c r="D209" s="4">
        <f>VLOOKUP(A209,'Order Shipping'!$A$2:$C$2154,3,FALSE)</f>
        <v>5.14</v>
      </c>
      <c r="E209" s="4">
        <f>VLOOKUP($A209,'Order Sales'!$A$2:$H$2154,E$1,FALSE)</f>
        <v>34</v>
      </c>
      <c r="F209" s="4">
        <f>VLOOKUP($A209,'Order Sales'!$A$2:$H$2154,F$1,FALSE)</f>
        <v>241.04</v>
      </c>
      <c r="G209" s="4" t="str">
        <f>VLOOKUP($A209,'Order Sales'!$A$2:$H$2154,G$1,FALSE)</f>
        <v>Corporate</v>
      </c>
    </row>
    <row r="210" spans="1:7" x14ac:dyDescent="0.2">
      <c r="A210">
        <v>23059</v>
      </c>
      <c r="B210" s="2">
        <v>40093</v>
      </c>
      <c r="C210" s="2">
        <v>40095</v>
      </c>
      <c r="D210" s="4">
        <f>VLOOKUP(A210,'Order Shipping'!$A$2:$C$2154,3,FALSE)</f>
        <v>3.99</v>
      </c>
      <c r="E210" s="4">
        <f>VLOOKUP($A210,'Order Sales'!$A$2:$H$2154,E$1,FALSE)</f>
        <v>12</v>
      </c>
      <c r="F210" s="4">
        <f>VLOOKUP($A210,'Order Sales'!$A$2:$H$2154,F$1,FALSE)</f>
        <v>654.87400000000002</v>
      </c>
      <c r="G210" s="4" t="str">
        <f>VLOOKUP($A210,'Order Sales'!$A$2:$H$2154,G$1,FALSE)</f>
        <v>Small Business</v>
      </c>
    </row>
    <row r="211" spans="1:7" x14ac:dyDescent="0.2">
      <c r="A211">
        <v>18052</v>
      </c>
      <c r="B211" s="2">
        <v>40029</v>
      </c>
      <c r="C211" s="2">
        <v>40029</v>
      </c>
      <c r="D211" s="4">
        <f>VLOOKUP(A211,'Order Shipping'!$A$2:$C$2154,3,FALSE)</f>
        <v>8.99</v>
      </c>
      <c r="E211" s="4">
        <f>VLOOKUP($A211,'Order Sales'!$A$2:$H$2154,E$1,FALSE)</f>
        <v>42</v>
      </c>
      <c r="F211" s="4">
        <f>VLOOKUP($A211,'Order Sales'!$A$2:$H$2154,F$1,FALSE)</f>
        <v>5678.5524999999998</v>
      </c>
      <c r="G211" s="4" t="str">
        <f>VLOOKUP($A211,'Order Sales'!$A$2:$H$2154,G$1,FALSE)</f>
        <v>Corporate</v>
      </c>
    </row>
    <row r="212" spans="1:7" x14ac:dyDescent="0.2">
      <c r="A212">
        <v>28848</v>
      </c>
      <c r="B212" s="2">
        <v>40178</v>
      </c>
      <c r="C212" s="2">
        <v>40178</v>
      </c>
      <c r="D212" s="4">
        <f>VLOOKUP(A212,'Order Shipping'!$A$2:$C$2154,3,FALSE)</f>
        <v>8.99</v>
      </c>
      <c r="E212" s="4">
        <f>VLOOKUP($A212,'Order Sales'!$A$2:$H$2154,E$1,FALSE)</f>
        <v>47</v>
      </c>
      <c r="F212" s="4">
        <f>VLOOKUP($A212,'Order Sales'!$A$2:$H$2154,F$1,FALSE)</f>
        <v>8216.5930000000008</v>
      </c>
      <c r="G212" s="4" t="str">
        <f>VLOOKUP($A212,'Order Sales'!$A$2:$H$2154,G$1,FALSE)</f>
        <v>Consumer</v>
      </c>
    </row>
    <row r="213" spans="1:7" x14ac:dyDescent="0.2">
      <c r="A213">
        <v>25199</v>
      </c>
      <c r="B213" s="2">
        <v>40125</v>
      </c>
      <c r="C213" s="2">
        <v>40127</v>
      </c>
      <c r="D213" s="4">
        <f>VLOOKUP(A213,'Order Shipping'!$A$2:$C$2154,3,FALSE)</f>
        <v>6.19</v>
      </c>
      <c r="E213" s="4">
        <f>VLOOKUP($A213,'Order Sales'!$A$2:$H$2154,E$1,FALSE)</f>
        <v>23</v>
      </c>
      <c r="F213" s="4">
        <f>VLOOKUP($A213,'Order Sales'!$A$2:$H$2154,F$1,FALSE)</f>
        <v>203.91</v>
      </c>
      <c r="G213" s="4" t="str">
        <f>VLOOKUP($A213,'Order Sales'!$A$2:$H$2154,G$1,FALSE)</f>
        <v>Corporate</v>
      </c>
    </row>
    <row r="214" spans="1:7" x14ac:dyDescent="0.2">
      <c r="A214">
        <v>14311</v>
      </c>
      <c r="B214" s="2">
        <v>39978</v>
      </c>
      <c r="C214" s="2">
        <v>39978</v>
      </c>
      <c r="D214" s="4">
        <f>VLOOKUP(A214,'Order Shipping'!$A$2:$C$2154,3,FALSE)</f>
        <v>19.989999999999998</v>
      </c>
      <c r="E214" s="4">
        <f>VLOOKUP($A214,'Order Sales'!$A$2:$H$2154,E$1,FALSE)</f>
        <v>24</v>
      </c>
      <c r="F214" s="4">
        <f>VLOOKUP($A214,'Order Sales'!$A$2:$H$2154,F$1,FALSE)</f>
        <v>7046.61</v>
      </c>
      <c r="G214" s="4" t="str">
        <f>VLOOKUP($A214,'Order Sales'!$A$2:$H$2154,G$1,FALSE)</f>
        <v>Home Office</v>
      </c>
    </row>
    <row r="215" spans="1:7" x14ac:dyDescent="0.2">
      <c r="A215">
        <v>2036</v>
      </c>
      <c r="B215" s="2">
        <v>39822</v>
      </c>
      <c r="C215" s="2">
        <v>39824</v>
      </c>
      <c r="D215" s="4">
        <f>VLOOKUP(A215,'Order Shipping'!$A$2:$C$2154,3,FALSE)</f>
        <v>8.99</v>
      </c>
      <c r="E215" s="4">
        <f>VLOOKUP($A215,'Order Sales'!$A$2:$H$2154,E$1,FALSE)</f>
        <v>43</v>
      </c>
      <c r="F215" s="4">
        <f>VLOOKUP($A215,'Order Sales'!$A$2:$H$2154,F$1,FALSE)</f>
        <v>541.45000000000005</v>
      </c>
      <c r="G215" s="4" t="str">
        <f>VLOOKUP($A215,'Order Sales'!$A$2:$H$2154,G$1,FALSE)</f>
        <v>Corporate</v>
      </c>
    </row>
    <row r="216" spans="1:7" x14ac:dyDescent="0.2">
      <c r="A216">
        <v>1429</v>
      </c>
      <c r="B216" s="2">
        <v>39818</v>
      </c>
      <c r="C216" s="2">
        <v>39820</v>
      </c>
      <c r="D216" s="4">
        <f>VLOOKUP(A216,'Order Shipping'!$A$2:$C$2154,3,FALSE)</f>
        <v>26.3</v>
      </c>
      <c r="E216" s="4">
        <f>VLOOKUP($A216,'Order Sales'!$A$2:$H$2154,E$1,FALSE)</f>
        <v>6</v>
      </c>
      <c r="F216" s="4">
        <f>VLOOKUP($A216,'Order Sales'!$A$2:$H$2154,F$1,FALSE)</f>
        <v>700.73</v>
      </c>
      <c r="G216" s="4" t="str">
        <f>VLOOKUP($A216,'Order Sales'!$A$2:$H$2154,G$1,FALSE)</f>
        <v>Home Office</v>
      </c>
    </row>
    <row r="217" spans="1:7" x14ac:dyDescent="0.2">
      <c r="A217">
        <v>1399</v>
      </c>
      <c r="B217" s="2">
        <v>39818</v>
      </c>
      <c r="C217" s="2">
        <v>39818</v>
      </c>
      <c r="D217" s="4">
        <f>VLOOKUP(A217,'Order Shipping'!$A$2:$C$2154,3,FALSE)</f>
        <v>5.26</v>
      </c>
      <c r="E217" s="4">
        <f>VLOOKUP($A217,'Order Sales'!$A$2:$H$2154,E$1,FALSE)</f>
        <v>25</v>
      </c>
      <c r="F217" s="4">
        <f>VLOOKUP($A217,'Order Sales'!$A$2:$H$2154,F$1,FALSE)</f>
        <v>2750.107</v>
      </c>
      <c r="G217" s="4" t="str">
        <f>VLOOKUP($A217,'Order Sales'!$A$2:$H$2154,G$1,FALSE)</f>
        <v>Consumer</v>
      </c>
    </row>
    <row r="218" spans="1:7" x14ac:dyDescent="0.2">
      <c r="A218">
        <v>9016</v>
      </c>
      <c r="B218" s="2">
        <v>39910</v>
      </c>
      <c r="C218" s="2">
        <v>39911</v>
      </c>
      <c r="D218" s="4">
        <f>VLOOKUP(A218,'Order Shipping'!$A$2:$C$2154,3,FALSE)</f>
        <v>0.5</v>
      </c>
      <c r="E218" s="4">
        <f>VLOOKUP($A218,'Order Sales'!$A$2:$H$2154,E$1,FALSE)</f>
        <v>20</v>
      </c>
      <c r="F218" s="4">
        <f>VLOOKUP($A218,'Order Sales'!$A$2:$H$2154,F$1,FALSE)</f>
        <v>244.39</v>
      </c>
      <c r="G218" s="4" t="str">
        <f>VLOOKUP($A218,'Order Sales'!$A$2:$H$2154,G$1,FALSE)</f>
        <v>Home Office</v>
      </c>
    </row>
    <row r="219" spans="1:7" x14ac:dyDescent="0.2">
      <c r="A219">
        <v>17586</v>
      </c>
      <c r="B219" s="2">
        <v>40023</v>
      </c>
      <c r="C219" s="2">
        <v>40025</v>
      </c>
      <c r="D219" s="4">
        <f>VLOOKUP(A219,'Order Shipping'!$A$2:$C$2154,3,FALSE)</f>
        <v>5.14</v>
      </c>
      <c r="E219" s="4">
        <f>VLOOKUP($A219,'Order Sales'!$A$2:$H$2154,E$1,FALSE)</f>
        <v>35</v>
      </c>
      <c r="F219" s="4">
        <f>VLOOKUP($A219,'Order Sales'!$A$2:$H$2154,F$1,FALSE)</f>
        <v>175.08</v>
      </c>
      <c r="G219" s="4" t="str">
        <f>VLOOKUP($A219,'Order Sales'!$A$2:$H$2154,G$1,FALSE)</f>
        <v>Consumer</v>
      </c>
    </row>
    <row r="220" spans="1:7" x14ac:dyDescent="0.2">
      <c r="A220">
        <v>23150</v>
      </c>
      <c r="B220" s="2">
        <v>40094</v>
      </c>
      <c r="C220" s="2">
        <v>40094</v>
      </c>
      <c r="D220" s="4">
        <f>VLOOKUP(A220,'Order Shipping'!$A$2:$C$2154,3,FALSE)</f>
        <v>5.43</v>
      </c>
      <c r="E220" s="4">
        <f>VLOOKUP($A220,'Order Sales'!$A$2:$H$2154,E$1,FALSE)</f>
        <v>13</v>
      </c>
      <c r="F220" s="4">
        <f>VLOOKUP($A220,'Order Sales'!$A$2:$H$2154,F$1,FALSE)</f>
        <v>163.62</v>
      </c>
      <c r="G220" s="4" t="str">
        <f>VLOOKUP($A220,'Order Sales'!$A$2:$H$2154,G$1,FALSE)</f>
        <v>Home Office</v>
      </c>
    </row>
    <row r="221" spans="1:7" x14ac:dyDescent="0.2">
      <c r="A221">
        <v>16762</v>
      </c>
      <c r="B221" s="2">
        <v>40011</v>
      </c>
      <c r="C221" s="2">
        <v>40013</v>
      </c>
      <c r="D221" s="4">
        <f>VLOOKUP(A221,'Order Shipping'!$A$2:$C$2154,3,FALSE)</f>
        <v>1.99</v>
      </c>
      <c r="E221" s="4">
        <f>VLOOKUP($A221,'Order Sales'!$A$2:$H$2154,E$1,FALSE)</f>
        <v>9</v>
      </c>
      <c r="F221" s="4">
        <f>VLOOKUP($A221,'Order Sales'!$A$2:$H$2154,F$1,FALSE)</f>
        <v>1059.3</v>
      </c>
      <c r="G221" s="4" t="str">
        <f>VLOOKUP($A221,'Order Sales'!$A$2:$H$2154,G$1,FALSE)</f>
        <v>Consumer</v>
      </c>
    </row>
    <row r="222" spans="1:7" x14ac:dyDescent="0.2">
      <c r="A222">
        <v>19652</v>
      </c>
      <c r="B222" s="2">
        <v>40048</v>
      </c>
      <c r="C222" s="2">
        <v>40049</v>
      </c>
      <c r="D222" s="4">
        <f>VLOOKUP(A222,'Order Shipping'!$A$2:$C$2154,3,FALSE)</f>
        <v>56.14</v>
      </c>
      <c r="E222" s="4">
        <f>VLOOKUP($A222,'Order Sales'!$A$2:$H$2154,E$1,FALSE)</f>
        <v>47</v>
      </c>
      <c r="F222" s="4">
        <f>VLOOKUP($A222,'Order Sales'!$A$2:$H$2154,F$1,FALSE)</f>
        <v>5750.94</v>
      </c>
      <c r="G222" s="4" t="str">
        <f>VLOOKUP($A222,'Order Sales'!$A$2:$H$2154,G$1,FALSE)</f>
        <v>Corporate</v>
      </c>
    </row>
    <row r="223" spans="1:7" x14ac:dyDescent="0.2">
      <c r="A223">
        <v>26192</v>
      </c>
      <c r="B223" s="2">
        <v>40141</v>
      </c>
      <c r="C223" s="2">
        <v>40142</v>
      </c>
      <c r="D223" s="4">
        <f>VLOOKUP(A223,'Order Shipping'!$A$2:$C$2154,3,FALSE)</f>
        <v>14.36</v>
      </c>
      <c r="E223" s="4">
        <f>VLOOKUP($A223,'Order Sales'!$A$2:$H$2154,E$1,FALSE)</f>
        <v>48</v>
      </c>
      <c r="F223" s="4">
        <f>VLOOKUP($A223,'Order Sales'!$A$2:$H$2154,F$1,FALSE)</f>
        <v>1210.02</v>
      </c>
      <c r="G223" s="4" t="str">
        <f>VLOOKUP($A223,'Order Sales'!$A$2:$H$2154,G$1,FALSE)</f>
        <v>Corporate</v>
      </c>
    </row>
    <row r="224" spans="1:7" x14ac:dyDescent="0.2">
      <c r="A224">
        <v>3764</v>
      </c>
      <c r="B224" s="2">
        <v>39840</v>
      </c>
      <c r="C224" s="2">
        <v>39841</v>
      </c>
      <c r="D224" s="4">
        <f>VLOOKUP(A224,'Order Shipping'!$A$2:$C$2154,3,FALSE)</f>
        <v>2.5</v>
      </c>
      <c r="E224" s="4">
        <f>VLOOKUP($A224,'Order Sales'!$A$2:$H$2154,E$1,FALSE)</f>
        <v>38</v>
      </c>
      <c r="F224" s="4">
        <f>VLOOKUP($A224,'Order Sales'!$A$2:$H$2154,F$1,FALSE)</f>
        <v>6121.1985000000004</v>
      </c>
      <c r="G224" s="4" t="str">
        <f>VLOOKUP($A224,'Order Sales'!$A$2:$H$2154,G$1,FALSE)</f>
        <v>Home Office</v>
      </c>
    </row>
    <row r="225" spans="1:7" x14ac:dyDescent="0.2">
      <c r="A225">
        <v>9969</v>
      </c>
      <c r="B225" s="2">
        <v>39922</v>
      </c>
      <c r="C225" s="2">
        <v>39927</v>
      </c>
      <c r="D225" s="4">
        <f>VLOOKUP(A225,'Order Shipping'!$A$2:$C$2154,3,FALSE)</f>
        <v>70.2</v>
      </c>
      <c r="E225" s="4">
        <f>VLOOKUP($A225,'Order Sales'!$A$2:$H$2154,E$1,FALSE)</f>
        <v>41</v>
      </c>
      <c r="F225" s="4">
        <f>VLOOKUP($A225,'Order Sales'!$A$2:$H$2154,F$1,FALSE)</f>
        <v>4987.7299999999996</v>
      </c>
      <c r="G225" s="4" t="str">
        <f>VLOOKUP($A225,'Order Sales'!$A$2:$H$2154,G$1,FALSE)</f>
        <v>Corporate</v>
      </c>
    </row>
    <row r="226" spans="1:7" x14ac:dyDescent="0.2">
      <c r="A226">
        <v>5348</v>
      </c>
      <c r="B226" s="2">
        <v>39860</v>
      </c>
      <c r="C226" s="2">
        <v>39860</v>
      </c>
      <c r="D226" s="4">
        <f>VLOOKUP(A226,'Order Shipping'!$A$2:$C$2154,3,FALSE)</f>
        <v>1.39</v>
      </c>
      <c r="E226" s="4">
        <f>VLOOKUP($A226,'Order Sales'!$A$2:$H$2154,E$1,FALSE)</f>
        <v>24</v>
      </c>
      <c r="F226" s="4">
        <f>VLOOKUP($A226,'Order Sales'!$A$2:$H$2154,F$1,FALSE)</f>
        <v>129.53</v>
      </c>
      <c r="G226" s="4" t="str">
        <f>VLOOKUP($A226,'Order Sales'!$A$2:$H$2154,G$1,FALSE)</f>
        <v>Small Business</v>
      </c>
    </row>
    <row r="227" spans="1:7" x14ac:dyDescent="0.2">
      <c r="A227">
        <v>26321</v>
      </c>
      <c r="B227" s="2">
        <v>40142</v>
      </c>
      <c r="C227" s="2">
        <v>40143</v>
      </c>
      <c r="D227" s="4">
        <f>VLOOKUP(A227,'Order Shipping'!$A$2:$C$2154,3,FALSE)</f>
        <v>1.39</v>
      </c>
      <c r="E227" s="4">
        <f>VLOOKUP($A227,'Order Sales'!$A$2:$H$2154,E$1,FALSE)</f>
        <v>16</v>
      </c>
      <c r="F227" s="4">
        <f>VLOOKUP($A227,'Order Sales'!$A$2:$H$2154,F$1,FALSE)</f>
        <v>248.26</v>
      </c>
      <c r="G227" s="4" t="str">
        <f>VLOOKUP($A227,'Order Sales'!$A$2:$H$2154,G$1,FALSE)</f>
        <v>Small Business</v>
      </c>
    </row>
    <row r="228" spans="1:7" x14ac:dyDescent="0.2">
      <c r="A228">
        <v>8752</v>
      </c>
      <c r="B228" s="2">
        <v>39907</v>
      </c>
      <c r="C228" s="2">
        <v>39909</v>
      </c>
      <c r="D228" s="4">
        <f>VLOOKUP(A228,'Order Shipping'!$A$2:$C$2154,3,FALSE)</f>
        <v>9.7100000000000009</v>
      </c>
      <c r="E228" s="4">
        <f>VLOOKUP($A228,'Order Sales'!$A$2:$H$2154,E$1,FALSE)</f>
        <v>33</v>
      </c>
      <c r="F228" s="4">
        <f>VLOOKUP($A228,'Order Sales'!$A$2:$H$2154,F$1,FALSE)</f>
        <v>2118.2600000000002</v>
      </c>
      <c r="G228" s="4" t="str">
        <f>VLOOKUP($A228,'Order Sales'!$A$2:$H$2154,G$1,FALSE)</f>
        <v>Corporate</v>
      </c>
    </row>
    <row r="229" spans="1:7" x14ac:dyDescent="0.2">
      <c r="A229">
        <v>7397</v>
      </c>
      <c r="B229" s="2">
        <v>39893</v>
      </c>
      <c r="C229" s="2">
        <v>39895</v>
      </c>
      <c r="D229" s="4">
        <f>VLOOKUP(A229,'Order Shipping'!$A$2:$C$2154,3,FALSE)</f>
        <v>6.55</v>
      </c>
      <c r="E229" s="4">
        <f>VLOOKUP($A229,'Order Sales'!$A$2:$H$2154,E$1,FALSE)</f>
        <v>44</v>
      </c>
      <c r="F229" s="4">
        <f>VLOOKUP($A229,'Order Sales'!$A$2:$H$2154,F$1,FALSE)</f>
        <v>2587.5300000000002</v>
      </c>
      <c r="G229" s="4" t="str">
        <f>VLOOKUP($A229,'Order Sales'!$A$2:$H$2154,G$1,FALSE)</f>
        <v>Consumer</v>
      </c>
    </row>
    <row r="230" spans="1:7" x14ac:dyDescent="0.2">
      <c r="A230">
        <v>23662</v>
      </c>
      <c r="B230" s="2">
        <v>40103</v>
      </c>
      <c r="C230" s="2">
        <v>40104</v>
      </c>
      <c r="D230" s="4">
        <f>VLOOKUP(A230,'Order Shipping'!$A$2:$C$2154,3,FALSE)</f>
        <v>6.02</v>
      </c>
      <c r="E230" s="4">
        <f>VLOOKUP($A230,'Order Sales'!$A$2:$H$2154,E$1,FALSE)</f>
        <v>8</v>
      </c>
      <c r="F230" s="4">
        <f>VLOOKUP($A230,'Order Sales'!$A$2:$H$2154,F$1,FALSE)</f>
        <v>112.47</v>
      </c>
      <c r="G230" s="4" t="str">
        <f>VLOOKUP($A230,'Order Sales'!$A$2:$H$2154,G$1,FALSE)</f>
        <v>Home Office</v>
      </c>
    </row>
    <row r="231" spans="1:7" x14ac:dyDescent="0.2">
      <c r="A231">
        <v>4565</v>
      </c>
      <c r="B231" s="2">
        <v>39849</v>
      </c>
      <c r="C231" s="2">
        <v>39856</v>
      </c>
      <c r="D231" s="4">
        <f>VLOOKUP(A231,'Order Shipping'!$A$2:$C$2154,3,FALSE)</f>
        <v>3.99</v>
      </c>
      <c r="E231" s="4">
        <f>VLOOKUP($A231,'Order Sales'!$A$2:$H$2154,E$1,FALSE)</f>
        <v>6</v>
      </c>
      <c r="F231" s="4">
        <f>VLOOKUP($A231,'Order Sales'!$A$2:$H$2154,F$1,FALSE)</f>
        <v>926.58500000000004</v>
      </c>
      <c r="G231" s="4" t="str">
        <f>VLOOKUP($A231,'Order Sales'!$A$2:$H$2154,G$1,FALSE)</f>
        <v>Small Business</v>
      </c>
    </row>
    <row r="232" spans="1:7" x14ac:dyDescent="0.2">
      <c r="A232">
        <v>20941</v>
      </c>
      <c r="B232" s="2">
        <v>40065</v>
      </c>
      <c r="C232" s="2">
        <v>40068</v>
      </c>
      <c r="D232" s="4">
        <f>VLOOKUP(A232,'Order Shipping'!$A$2:$C$2154,3,FALSE)</f>
        <v>0.7</v>
      </c>
      <c r="E232" s="4">
        <f>VLOOKUP($A232,'Order Sales'!$A$2:$H$2154,E$1,FALSE)</f>
        <v>5</v>
      </c>
      <c r="F232" s="4">
        <f>VLOOKUP($A232,'Order Sales'!$A$2:$H$2154,F$1,FALSE)</f>
        <v>14.74</v>
      </c>
      <c r="G232" s="4" t="str">
        <f>VLOOKUP($A232,'Order Sales'!$A$2:$H$2154,G$1,FALSE)</f>
        <v>Corporate</v>
      </c>
    </row>
    <row r="233" spans="1:7" x14ac:dyDescent="0.2">
      <c r="A233">
        <v>23280</v>
      </c>
      <c r="B233" s="2">
        <v>40095</v>
      </c>
      <c r="C233" s="2">
        <v>40097</v>
      </c>
      <c r="D233" s="4">
        <f>VLOOKUP(A233,'Order Shipping'!$A$2:$C$2154,3,FALSE)</f>
        <v>5.08</v>
      </c>
      <c r="E233" s="4">
        <f>VLOOKUP($A233,'Order Sales'!$A$2:$H$2154,E$1,FALSE)</f>
        <v>25</v>
      </c>
      <c r="F233" s="4">
        <f>VLOOKUP($A233,'Order Sales'!$A$2:$H$2154,F$1,FALSE)</f>
        <v>901.32</v>
      </c>
      <c r="G233" s="4" t="str">
        <f>VLOOKUP($A233,'Order Sales'!$A$2:$H$2154,G$1,FALSE)</f>
        <v>Home Office</v>
      </c>
    </row>
    <row r="234" spans="1:7" x14ac:dyDescent="0.2">
      <c r="A234">
        <v>26745</v>
      </c>
      <c r="B234" s="2">
        <v>40149</v>
      </c>
      <c r="C234" s="2">
        <v>40149</v>
      </c>
      <c r="D234" s="4">
        <f>VLOOKUP(A234,'Order Shipping'!$A$2:$C$2154,3,FALSE)</f>
        <v>7.78</v>
      </c>
      <c r="E234" s="4">
        <f>VLOOKUP($A234,'Order Sales'!$A$2:$H$2154,E$1,FALSE)</f>
        <v>9</v>
      </c>
      <c r="F234" s="4">
        <f>VLOOKUP($A234,'Order Sales'!$A$2:$H$2154,F$1,FALSE)</f>
        <v>61.43</v>
      </c>
      <c r="G234" s="4" t="str">
        <f>VLOOKUP($A234,'Order Sales'!$A$2:$H$2154,G$1,FALSE)</f>
        <v>Home Office</v>
      </c>
    </row>
    <row r="235" spans="1:7" x14ac:dyDescent="0.2">
      <c r="A235">
        <v>9120</v>
      </c>
      <c r="B235" s="2">
        <v>39911</v>
      </c>
      <c r="C235" s="2">
        <v>39915</v>
      </c>
      <c r="D235" s="4">
        <f>VLOOKUP(A235,'Order Shipping'!$A$2:$C$2154,3,FALSE)</f>
        <v>1.99</v>
      </c>
      <c r="E235" s="4">
        <f>VLOOKUP($A235,'Order Sales'!$A$2:$H$2154,E$1,FALSE)</f>
        <v>46</v>
      </c>
      <c r="F235" s="4">
        <f>VLOOKUP($A235,'Order Sales'!$A$2:$H$2154,F$1,FALSE)</f>
        <v>1895.55</v>
      </c>
      <c r="G235" s="4" t="str">
        <f>VLOOKUP($A235,'Order Sales'!$A$2:$H$2154,G$1,FALSE)</f>
        <v>Consumer</v>
      </c>
    </row>
    <row r="236" spans="1:7" x14ac:dyDescent="0.2">
      <c r="A236">
        <v>5664</v>
      </c>
      <c r="B236" s="2">
        <v>39866</v>
      </c>
      <c r="C236" s="2">
        <v>39866</v>
      </c>
      <c r="D236" s="4">
        <f>VLOOKUP(A236,'Order Shipping'!$A$2:$C$2154,3,FALSE)</f>
        <v>14.7</v>
      </c>
      <c r="E236" s="4">
        <f>VLOOKUP($A236,'Order Sales'!$A$2:$H$2154,E$1,FALSE)</f>
        <v>40</v>
      </c>
      <c r="F236" s="4">
        <f>VLOOKUP($A236,'Order Sales'!$A$2:$H$2154,F$1,FALSE)</f>
        <v>19100.45</v>
      </c>
      <c r="G236" s="4" t="str">
        <f>VLOOKUP($A236,'Order Sales'!$A$2:$H$2154,G$1,FALSE)</f>
        <v>Corporate</v>
      </c>
    </row>
    <row r="237" spans="1:7" x14ac:dyDescent="0.2">
      <c r="A237">
        <v>4020</v>
      </c>
      <c r="B237" s="2">
        <v>39844</v>
      </c>
      <c r="C237" s="2">
        <v>39845</v>
      </c>
      <c r="D237" s="4">
        <f>VLOOKUP(A237,'Order Shipping'!$A$2:$C$2154,3,FALSE)</f>
        <v>69.64</v>
      </c>
      <c r="E237" s="4">
        <f>VLOOKUP($A237,'Order Sales'!$A$2:$H$2154,E$1,FALSE)</f>
        <v>40</v>
      </c>
      <c r="F237" s="4">
        <f>VLOOKUP($A237,'Order Sales'!$A$2:$H$2154,F$1,FALSE)</f>
        <v>9141.64</v>
      </c>
      <c r="G237" s="4" t="str">
        <f>VLOOKUP($A237,'Order Sales'!$A$2:$H$2154,G$1,FALSE)</f>
        <v>Corporate</v>
      </c>
    </row>
    <row r="238" spans="1:7" x14ac:dyDescent="0.2">
      <c r="A238">
        <v>9618</v>
      </c>
      <c r="B238" s="2">
        <v>39915</v>
      </c>
      <c r="C238" s="2">
        <v>39917</v>
      </c>
      <c r="D238" s="4">
        <f>VLOOKUP(A238,'Order Shipping'!$A$2:$C$2154,3,FALSE)</f>
        <v>8.94</v>
      </c>
      <c r="E238" s="4">
        <f>VLOOKUP($A238,'Order Sales'!$A$2:$H$2154,E$1,FALSE)</f>
        <v>34</v>
      </c>
      <c r="F238" s="4">
        <f>VLOOKUP($A238,'Order Sales'!$A$2:$H$2154,F$1,FALSE)</f>
        <v>290.01</v>
      </c>
      <c r="G238" s="4" t="str">
        <f>VLOOKUP($A238,'Order Sales'!$A$2:$H$2154,G$1,FALSE)</f>
        <v>Consumer</v>
      </c>
    </row>
    <row r="239" spans="1:7" x14ac:dyDescent="0.2">
      <c r="A239">
        <v>11621</v>
      </c>
      <c r="B239" s="2">
        <v>39945</v>
      </c>
      <c r="C239" s="2">
        <v>39947</v>
      </c>
      <c r="D239" s="4">
        <f>VLOOKUP(A239,'Order Shipping'!$A$2:$C$2154,3,FALSE)</f>
        <v>4.38</v>
      </c>
      <c r="E239" s="4">
        <f>VLOOKUP($A239,'Order Sales'!$A$2:$H$2154,E$1,FALSE)</f>
        <v>31</v>
      </c>
      <c r="F239" s="4">
        <f>VLOOKUP($A239,'Order Sales'!$A$2:$H$2154,F$1,FALSE)</f>
        <v>196.58</v>
      </c>
      <c r="G239" s="4" t="str">
        <f>VLOOKUP($A239,'Order Sales'!$A$2:$H$2154,G$1,FALSE)</f>
        <v>Corporate</v>
      </c>
    </row>
    <row r="240" spans="1:7" x14ac:dyDescent="0.2">
      <c r="A240">
        <v>6907</v>
      </c>
      <c r="B240" s="2">
        <v>39887</v>
      </c>
      <c r="C240" s="2">
        <v>39888</v>
      </c>
      <c r="D240" s="4">
        <f>VLOOKUP(A240,'Order Shipping'!$A$2:$C$2154,3,FALSE)</f>
        <v>8.99</v>
      </c>
      <c r="E240" s="4">
        <f>VLOOKUP($A240,'Order Sales'!$A$2:$H$2154,E$1,FALSE)</f>
        <v>2</v>
      </c>
      <c r="F240" s="4">
        <f>VLOOKUP($A240,'Order Sales'!$A$2:$H$2154,F$1,FALSE)</f>
        <v>200.75299999999999</v>
      </c>
      <c r="G240" s="4" t="str">
        <f>VLOOKUP($A240,'Order Sales'!$A$2:$H$2154,G$1,FALSE)</f>
        <v>Consumer</v>
      </c>
    </row>
    <row r="241" spans="1:7" x14ac:dyDescent="0.2">
      <c r="A241">
        <v>16901</v>
      </c>
      <c r="B241" s="2">
        <v>40014</v>
      </c>
      <c r="C241" s="2">
        <v>40016</v>
      </c>
      <c r="D241" s="4">
        <f>VLOOKUP(A241,'Order Shipping'!$A$2:$C$2154,3,FALSE)</f>
        <v>14.7</v>
      </c>
      <c r="E241" s="4">
        <f>VLOOKUP($A241,'Order Sales'!$A$2:$H$2154,E$1,FALSE)</f>
        <v>1</v>
      </c>
      <c r="F241" s="4">
        <f>VLOOKUP($A241,'Order Sales'!$A$2:$H$2154,F$1,FALSE)</f>
        <v>1893.93</v>
      </c>
      <c r="G241" s="4" t="str">
        <f>VLOOKUP($A241,'Order Sales'!$A$2:$H$2154,G$1,FALSE)</f>
        <v>Consumer</v>
      </c>
    </row>
    <row r="242" spans="1:7" x14ac:dyDescent="0.2">
      <c r="A242">
        <v>21263</v>
      </c>
      <c r="B242" s="2">
        <v>40070</v>
      </c>
      <c r="C242" s="2">
        <v>40071</v>
      </c>
      <c r="D242" s="4">
        <f>VLOOKUP(A242,'Order Shipping'!$A$2:$C$2154,3,FALSE)</f>
        <v>76.37</v>
      </c>
      <c r="E242" s="4">
        <f>VLOOKUP($A242,'Order Sales'!$A$2:$H$2154,E$1,FALSE)</f>
        <v>4</v>
      </c>
      <c r="F242" s="4">
        <f>VLOOKUP($A242,'Order Sales'!$A$2:$H$2154,F$1,FALSE)</f>
        <v>1620.94</v>
      </c>
      <c r="G242" s="4" t="str">
        <f>VLOOKUP($A242,'Order Sales'!$A$2:$H$2154,G$1,FALSE)</f>
        <v>Small Business</v>
      </c>
    </row>
    <row r="243" spans="1:7" x14ac:dyDescent="0.2">
      <c r="A243">
        <v>20704</v>
      </c>
      <c r="B243" s="2">
        <v>40061</v>
      </c>
      <c r="C243" s="2">
        <v>40063</v>
      </c>
      <c r="D243" s="4">
        <f>VLOOKUP(A243,'Order Shipping'!$A$2:$C$2154,3,FALSE)</f>
        <v>0.7</v>
      </c>
      <c r="E243" s="4">
        <f>VLOOKUP($A243,'Order Sales'!$A$2:$H$2154,E$1,FALSE)</f>
        <v>16</v>
      </c>
      <c r="F243" s="4">
        <f>VLOOKUP($A243,'Order Sales'!$A$2:$H$2154,F$1,FALSE)</f>
        <v>45.57</v>
      </c>
      <c r="G243" s="4" t="str">
        <f>VLOOKUP($A243,'Order Sales'!$A$2:$H$2154,G$1,FALSE)</f>
        <v>Corporate</v>
      </c>
    </row>
    <row r="244" spans="1:7" x14ac:dyDescent="0.2">
      <c r="A244">
        <v>22473</v>
      </c>
      <c r="B244" s="2">
        <v>40086</v>
      </c>
      <c r="C244" s="2">
        <v>40087</v>
      </c>
      <c r="D244" s="4">
        <f>VLOOKUP(A244,'Order Shipping'!$A$2:$C$2154,3,FALSE)</f>
        <v>2.99</v>
      </c>
      <c r="E244" s="4">
        <f>VLOOKUP($A244,'Order Sales'!$A$2:$H$2154,E$1,FALSE)</f>
        <v>29</v>
      </c>
      <c r="F244" s="4">
        <f>VLOOKUP($A244,'Order Sales'!$A$2:$H$2154,F$1,FALSE)</f>
        <v>1193.6500000000001</v>
      </c>
      <c r="G244" s="4" t="str">
        <f>VLOOKUP($A244,'Order Sales'!$A$2:$H$2154,G$1,FALSE)</f>
        <v>Home Office</v>
      </c>
    </row>
    <row r="245" spans="1:7" x14ac:dyDescent="0.2">
      <c r="A245">
        <v>19329</v>
      </c>
      <c r="B245" s="2">
        <v>40045</v>
      </c>
      <c r="C245" s="2">
        <v>40048</v>
      </c>
      <c r="D245" s="4">
        <f>VLOOKUP(A245,'Order Shipping'!$A$2:$C$2154,3,FALSE)</f>
        <v>7.19</v>
      </c>
      <c r="E245" s="4">
        <f>VLOOKUP($A245,'Order Sales'!$A$2:$H$2154,E$1,FALSE)</f>
        <v>31</v>
      </c>
      <c r="F245" s="4">
        <f>VLOOKUP($A245,'Order Sales'!$A$2:$H$2154,F$1,FALSE)</f>
        <v>349.43</v>
      </c>
      <c r="G245" s="4" t="str">
        <f>VLOOKUP($A245,'Order Sales'!$A$2:$H$2154,G$1,FALSE)</f>
        <v>Home Office</v>
      </c>
    </row>
    <row r="246" spans="1:7" x14ac:dyDescent="0.2">
      <c r="A246">
        <v>16936</v>
      </c>
      <c r="B246" s="2">
        <v>40014</v>
      </c>
      <c r="C246" s="2">
        <v>40016</v>
      </c>
      <c r="D246" s="4">
        <f>VLOOKUP(A246,'Order Shipping'!$A$2:$C$2154,3,FALSE)</f>
        <v>6.6</v>
      </c>
      <c r="E246" s="4">
        <f>VLOOKUP($A246,'Order Sales'!$A$2:$H$2154,E$1,FALSE)</f>
        <v>34</v>
      </c>
      <c r="F246" s="4">
        <f>VLOOKUP($A246,'Order Sales'!$A$2:$H$2154,F$1,FALSE)</f>
        <v>226.83</v>
      </c>
      <c r="G246" s="4" t="str">
        <f>VLOOKUP($A246,'Order Sales'!$A$2:$H$2154,G$1,FALSE)</f>
        <v>Consumer</v>
      </c>
    </row>
    <row r="247" spans="1:7" x14ac:dyDescent="0.2">
      <c r="A247">
        <v>2886</v>
      </c>
      <c r="B247" s="2">
        <v>39829</v>
      </c>
      <c r="C247" s="2">
        <v>39829</v>
      </c>
      <c r="D247" s="4">
        <f>VLOOKUP(A247,'Order Shipping'!$A$2:$C$2154,3,FALSE)</f>
        <v>2.0299999999999998</v>
      </c>
      <c r="E247" s="4">
        <f>VLOOKUP($A247,'Order Sales'!$A$2:$H$2154,E$1,FALSE)</f>
        <v>20</v>
      </c>
      <c r="F247" s="4">
        <f>VLOOKUP($A247,'Order Sales'!$A$2:$H$2154,F$1,FALSE)</f>
        <v>62.78</v>
      </c>
      <c r="G247" s="4" t="str">
        <f>VLOOKUP($A247,'Order Sales'!$A$2:$H$2154,G$1,FALSE)</f>
        <v>Corporate</v>
      </c>
    </row>
    <row r="248" spans="1:7" x14ac:dyDescent="0.2">
      <c r="A248">
        <v>3430</v>
      </c>
      <c r="B248" s="2">
        <v>39835</v>
      </c>
      <c r="C248" s="2">
        <v>39836</v>
      </c>
      <c r="D248" s="4">
        <f>VLOOKUP(A248,'Order Shipping'!$A$2:$C$2154,3,FALSE)</f>
        <v>5.92</v>
      </c>
      <c r="E248" s="4">
        <f>VLOOKUP($A248,'Order Sales'!$A$2:$H$2154,E$1,FALSE)</f>
        <v>25</v>
      </c>
      <c r="F248" s="4">
        <f>VLOOKUP($A248,'Order Sales'!$A$2:$H$2154,F$1,FALSE)</f>
        <v>2570.944</v>
      </c>
      <c r="G248" s="4" t="str">
        <f>VLOOKUP($A248,'Order Sales'!$A$2:$H$2154,G$1,FALSE)</f>
        <v>Home Office</v>
      </c>
    </row>
    <row r="249" spans="1:7" x14ac:dyDescent="0.2">
      <c r="A249">
        <v>3974</v>
      </c>
      <c r="B249" s="2">
        <v>39843</v>
      </c>
      <c r="C249" s="2">
        <v>39845</v>
      </c>
      <c r="D249" s="4">
        <f>VLOOKUP(A249,'Order Shipping'!$A$2:$C$2154,3,FALSE)</f>
        <v>1.99</v>
      </c>
      <c r="E249" s="4">
        <f>VLOOKUP($A249,'Order Sales'!$A$2:$H$2154,E$1,FALSE)</f>
        <v>42</v>
      </c>
      <c r="F249" s="4">
        <f>VLOOKUP($A249,'Order Sales'!$A$2:$H$2154,F$1,FALSE)</f>
        <v>1285.3699999999999</v>
      </c>
      <c r="G249" s="4" t="str">
        <f>VLOOKUP($A249,'Order Sales'!$A$2:$H$2154,G$1,FALSE)</f>
        <v>Corporate</v>
      </c>
    </row>
    <row r="250" spans="1:7" x14ac:dyDescent="0.2">
      <c r="A250">
        <v>26359</v>
      </c>
      <c r="B250" s="2">
        <v>40142</v>
      </c>
      <c r="C250" s="2">
        <v>40143</v>
      </c>
      <c r="D250" s="4">
        <f>VLOOKUP(A250,'Order Shipping'!$A$2:$C$2154,3,FALSE)</f>
        <v>3.99</v>
      </c>
      <c r="E250" s="4">
        <f>VLOOKUP($A250,'Order Sales'!$A$2:$H$2154,E$1,FALSE)</f>
        <v>35</v>
      </c>
      <c r="F250" s="4">
        <f>VLOOKUP($A250,'Order Sales'!$A$2:$H$2154,F$1,FALSE)</f>
        <v>725.15</v>
      </c>
      <c r="G250" s="4" t="str">
        <f>VLOOKUP($A250,'Order Sales'!$A$2:$H$2154,G$1,FALSE)</f>
        <v>Home Office</v>
      </c>
    </row>
    <row r="251" spans="1:7" x14ac:dyDescent="0.2">
      <c r="A251">
        <v>11952</v>
      </c>
      <c r="B251" s="2">
        <v>39948</v>
      </c>
      <c r="C251" s="2">
        <v>39949</v>
      </c>
      <c r="D251" s="4">
        <f>VLOOKUP(A251,'Order Shipping'!$A$2:$C$2154,3,FALSE)</f>
        <v>6.93</v>
      </c>
      <c r="E251" s="4">
        <f>VLOOKUP($A251,'Order Sales'!$A$2:$H$2154,E$1,FALSE)</f>
        <v>48</v>
      </c>
      <c r="F251" s="4">
        <f>VLOOKUP($A251,'Order Sales'!$A$2:$H$2154,F$1,FALSE)</f>
        <v>1286.8699999999999</v>
      </c>
      <c r="G251" s="4" t="str">
        <f>VLOOKUP($A251,'Order Sales'!$A$2:$H$2154,G$1,FALSE)</f>
        <v>Small Business</v>
      </c>
    </row>
    <row r="252" spans="1:7" x14ac:dyDescent="0.2">
      <c r="A252">
        <v>14536</v>
      </c>
      <c r="B252" s="2">
        <v>39981</v>
      </c>
      <c r="C252" s="2">
        <v>39988</v>
      </c>
      <c r="D252" s="4">
        <f>VLOOKUP(A252,'Order Shipping'!$A$2:$C$2154,3,FALSE)</f>
        <v>4</v>
      </c>
      <c r="E252" s="4">
        <f>VLOOKUP($A252,'Order Sales'!$A$2:$H$2154,E$1,FALSE)</f>
        <v>33</v>
      </c>
      <c r="F252" s="4">
        <f>VLOOKUP($A252,'Order Sales'!$A$2:$H$2154,F$1,FALSE)</f>
        <v>750.66</v>
      </c>
      <c r="G252" s="4" t="str">
        <f>VLOOKUP($A252,'Order Sales'!$A$2:$H$2154,G$1,FALSE)</f>
        <v>Corporate</v>
      </c>
    </row>
    <row r="253" spans="1:7" x14ac:dyDescent="0.2">
      <c r="A253">
        <v>14462</v>
      </c>
      <c r="B253" s="2">
        <v>39980</v>
      </c>
      <c r="C253" s="2">
        <v>39981</v>
      </c>
      <c r="D253" s="4">
        <f>VLOOKUP(A253,'Order Shipping'!$A$2:$C$2154,3,FALSE)</f>
        <v>19.989999999999998</v>
      </c>
      <c r="E253" s="4">
        <f>VLOOKUP($A253,'Order Sales'!$A$2:$H$2154,E$1,FALSE)</f>
        <v>16</v>
      </c>
      <c r="F253" s="4">
        <f>VLOOKUP($A253,'Order Sales'!$A$2:$H$2154,F$1,FALSE)</f>
        <v>706.53</v>
      </c>
      <c r="G253" s="4" t="str">
        <f>VLOOKUP($A253,'Order Sales'!$A$2:$H$2154,G$1,FALSE)</f>
        <v>Small Business</v>
      </c>
    </row>
    <row r="254" spans="1:7" x14ac:dyDescent="0.2">
      <c r="A254">
        <v>3666</v>
      </c>
      <c r="B254" s="2">
        <v>39839</v>
      </c>
      <c r="C254" s="2">
        <v>39840</v>
      </c>
      <c r="D254" s="4">
        <f>VLOOKUP(A254,'Order Shipping'!$A$2:$C$2154,3,FALSE)</f>
        <v>5</v>
      </c>
      <c r="E254" s="4">
        <f>VLOOKUP($A254,'Order Sales'!$A$2:$H$2154,E$1,FALSE)</f>
        <v>30</v>
      </c>
      <c r="F254" s="4">
        <f>VLOOKUP($A254,'Order Sales'!$A$2:$H$2154,F$1,FALSE)</f>
        <v>447.33</v>
      </c>
      <c r="G254" s="4" t="str">
        <f>VLOOKUP($A254,'Order Sales'!$A$2:$H$2154,G$1,FALSE)</f>
        <v>Consumer</v>
      </c>
    </row>
    <row r="255" spans="1:7" x14ac:dyDescent="0.2">
      <c r="A255">
        <v>8698</v>
      </c>
      <c r="B255" s="2">
        <v>39907</v>
      </c>
      <c r="C255" s="2">
        <v>39907</v>
      </c>
      <c r="D255" s="4">
        <f>VLOOKUP(A255,'Order Shipping'!$A$2:$C$2154,3,FALSE)</f>
        <v>7.49</v>
      </c>
      <c r="E255" s="4">
        <f>VLOOKUP($A255,'Order Sales'!$A$2:$H$2154,E$1,FALSE)</f>
        <v>49</v>
      </c>
      <c r="F255" s="4">
        <f>VLOOKUP($A255,'Order Sales'!$A$2:$H$2154,F$1,FALSE)</f>
        <v>305.95999999999998</v>
      </c>
      <c r="G255" s="4" t="str">
        <f>VLOOKUP($A255,'Order Sales'!$A$2:$H$2154,G$1,FALSE)</f>
        <v>Home Office</v>
      </c>
    </row>
    <row r="256" spans="1:7" x14ac:dyDescent="0.2">
      <c r="A256">
        <v>28591</v>
      </c>
      <c r="B256" s="2">
        <v>40174</v>
      </c>
      <c r="C256" s="2">
        <v>40175</v>
      </c>
      <c r="D256" s="4">
        <f>VLOOKUP(A256,'Order Shipping'!$A$2:$C$2154,3,FALSE)</f>
        <v>3.99</v>
      </c>
      <c r="E256" s="4">
        <f>VLOOKUP($A256,'Order Sales'!$A$2:$H$2154,E$1,FALSE)</f>
        <v>7</v>
      </c>
      <c r="F256" s="4">
        <f>VLOOKUP($A256,'Order Sales'!$A$2:$H$2154,F$1,FALSE)</f>
        <v>388.71350000000001</v>
      </c>
      <c r="G256" s="4" t="str">
        <f>VLOOKUP($A256,'Order Sales'!$A$2:$H$2154,G$1,FALSE)</f>
        <v>Corporate</v>
      </c>
    </row>
    <row r="257" spans="1:7" x14ac:dyDescent="0.2">
      <c r="A257">
        <v>23329</v>
      </c>
      <c r="B257" s="2">
        <v>40095</v>
      </c>
      <c r="C257" s="2">
        <v>40097</v>
      </c>
      <c r="D257" s="4">
        <f>VLOOKUP(A257,'Order Shipping'!$A$2:$C$2154,3,FALSE)</f>
        <v>6.5</v>
      </c>
      <c r="E257" s="4">
        <f>VLOOKUP($A257,'Order Sales'!$A$2:$H$2154,E$1,FALSE)</f>
        <v>2</v>
      </c>
      <c r="F257" s="4">
        <f>VLOOKUP($A257,'Order Sales'!$A$2:$H$2154,F$1,FALSE)</f>
        <v>325.81</v>
      </c>
      <c r="G257" s="4" t="str">
        <f>VLOOKUP($A257,'Order Sales'!$A$2:$H$2154,G$1,FALSE)</f>
        <v>Consumer</v>
      </c>
    </row>
    <row r="258" spans="1:7" x14ac:dyDescent="0.2">
      <c r="A258">
        <v>9349</v>
      </c>
      <c r="B258" s="2">
        <v>39913</v>
      </c>
      <c r="C258" s="2">
        <v>39915</v>
      </c>
      <c r="D258" s="4">
        <f>VLOOKUP(A258,'Order Shipping'!$A$2:$C$2154,3,FALSE)</f>
        <v>5.81</v>
      </c>
      <c r="E258" s="4">
        <f>VLOOKUP($A258,'Order Sales'!$A$2:$H$2154,E$1,FALSE)</f>
        <v>16</v>
      </c>
      <c r="F258" s="4">
        <f>VLOOKUP($A258,'Order Sales'!$A$2:$H$2154,F$1,FALSE)</f>
        <v>843.15</v>
      </c>
      <c r="G258" s="4" t="str">
        <f>VLOOKUP($A258,'Order Sales'!$A$2:$H$2154,G$1,FALSE)</f>
        <v>Corporate</v>
      </c>
    </row>
    <row r="259" spans="1:7" x14ac:dyDescent="0.2">
      <c r="A259">
        <v>11826</v>
      </c>
      <c r="B259" s="2">
        <v>39947</v>
      </c>
      <c r="C259" s="2">
        <v>39947</v>
      </c>
      <c r="D259" s="4">
        <f>VLOOKUP(A259,'Order Shipping'!$A$2:$C$2154,3,FALSE)</f>
        <v>5.61</v>
      </c>
      <c r="E259" s="4">
        <f>VLOOKUP($A259,'Order Sales'!$A$2:$H$2154,E$1,FALSE)</f>
        <v>40</v>
      </c>
      <c r="F259" s="4">
        <f>VLOOKUP($A259,'Order Sales'!$A$2:$H$2154,F$1,FALSE)</f>
        <v>227.37</v>
      </c>
      <c r="G259" s="4" t="str">
        <f>VLOOKUP($A259,'Order Sales'!$A$2:$H$2154,G$1,FALSE)</f>
        <v>Corporate</v>
      </c>
    </row>
    <row r="260" spans="1:7" x14ac:dyDescent="0.2">
      <c r="A260">
        <v>6000</v>
      </c>
      <c r="B260" s="2">
        <v>39871</v>
      </c>
      <c r="C260" s="2">
        <v>39878</v>
      </c>
      <c r="D260" s="4">
        <f>VLOOKUP(A260,'Order Shipping'!$A$2:$C$2154,3,FALSE)</f>
        <v>54.74</v>
      </c>
      <c r="E260" s="4">
        <f>VLOOKUP($A260,'Order Sales'!$A$2:$H$2154,E$1,FALSE)</f>
        <v>10</v>
      </c>
      <c r="F260" s="4">
        <f>VLOOKUP($A260,'Order Sales'!$A$2:$H$2154,F$1,FALSE)</f>
        <v>1372.14</v>
      </c>
      <c r="G260" s="4" t="str">
        <f>VLOOKUP($A260,'Order Sales'!$A$2:$H$2154,G$1,FALSE)</f>
        <v>Corporate</v>
      </c>
    </row>
    <row r="261" spans="1:7" x14ac:dyDescent="0.2">
      <c r="A261">
        <v>26474</v>
      </c>
      <c r="B261" s="2">
        <v>40146</v>
      </c>
      <c r="C261" s="2">
        <v>40146</v>
      </c>
      <c r="D261" s="4">
        <f>VLOOKUP(A261,'Order Shipping'!$A$2:$C$2154,3,FALSE)</f>
        <v>19.989999999999998</v>
      </c>
      <c r="E261" s="4">
        <f>VLOOKUP($A261,'Order Sales'!$A$2:$H$2154,E$1,FALSE)</f>
        <v>49</v>
      </c>
      <c r="F261" s="4">
        <f>VLOOKUP($A261,'Order Sales'!$A$2:$H$2154,F$1,FALSE)</f>
        <v>8094.55</v>
      </c>
      <c r="G261" s="4" t="str">
        <f>VLOOKUP($A261,'Order Sales'!$A$2:$H$2154,G$1,FALSE)</f>
        <v>Home Office</v>
      </c>
    </row>
    <row r="262" spans="1:7" x14ac:dyDescent="0.2">
      <c r="A262">
        <v>23392</v>
      </c>
      <c r="B262" s="2">
        <v>40096</v>
      </c>
      <c r="C262" s="2">
        <v>40101</v>
      </c>
      <c r="D262" s="4">
        <f>VLOOKUP(A262,'Order Shipping'!$A$2:$C$2154,3,FALSE)</f>
        <v>5.71</v>
      </c>
      <c r="E262" s="4">
        <f>VLOOKUP($A262,'Order Sales'!$A$2:$H$2154,E$1,FALSE)</f>
        <v>10</v>
      </c>
      <c r="F262" s="4">
        <f>VLOOKUP($A262,'Order Sales'!$A$2:$H$2154,F$1,FALSE)</f>
        <v>53.32</v>
      </c>
      <c r="G262" s="4" t="str">
        <f>VLOOKUP($A262,'Order Sales'!$A$2:$H$2154,G$1,FALSE)</f>
        <v>Small Business</v>
      </c>
    </row>
    <row r="263" spans="1:7" x14ac:dyDescent="0.2">
      <c r="A263">
        <v>23239</v>
      </c>
      <c r="B263" s="2">
        <v>40094</v>
      </c>
      <c r="C263" s="2">
        <v>40096</v>
      </c>
      <c r="D263" s="4">
        <f>VLOOKUP(A263,'Order Shipping'!$A$2:$C$2154,3,FALSE)</f>
        <v>26.74</v>
      </c>
      <c r="E263" s="4">
        <f>VLOOKUP($A263,'Order Sales'!$A$2:$H$2154,E$1,FALSE)</f>
        <v>43</v>
      </c>
      <c r="F263" s="4">
        <f>VLOOKUP($A263,'Order Sales'!$A$2:$H$2154,F$1,FALSE)</f>
        <v>3044.7</v>
      </c>
      <c r="G263" s="4" t="str">
        <f>VLOOKUP($A263,'Order Sales'!$A$2:$H$2154,G$1,FALSE)</f>
        <v>Corporate</v>
      </c>
    </row>
    <row r="264" spans="1:7" x14ac:dyDescent="0.2">
      <c r="A264">
        <v>10252</v>
      </c>
      <c r="B264" s="2">
        <v>39925</v>
      </c>
      <c r="C264" s="2">
        <v>39926</v>
      </c>
      <c r="D264" s="4">
        <f>VLOOKUP(A264,'Order Shipping'!$A$2:$C$2154,3,FALSE)</f>
        <v>10.68</v>
      </c>
      <c r="E264" s="4">
        <f>VLOOKUP($A264,'Order Sales'!$A$2:$H$2154,E$1,FALSE)</f>
        <v>18</v>
      </c>
      <c r="F264" s="4">
        <f>VLOOKUP($A264,'Order Sales'!$A$2:$H$2154,F$1,FALSE)</f>
        <v>292.11</v>
      </c>
      <c r="G264" s="4" t="str">
        <f>VLOOKUP($A264,'Order Sales'!$A$2:$H$2154,G$1,FALSE)</f>
        <v>Corporate</v>
      </c>
    </row>
    <row r="265" spans="1:7" x14ac:dyDescent="0.2">
      <c r="A265">
        <v>2081</v>
      </c>
      <c r="B265" s="2">
        <v>39823</v>
      </c>
      <c r="C265" s="2">
        <v>39824</v>
      </c>
      <c r="D265" s="4">
        <f>VLOOKUP(A265,'Order Shipping'!$A$2:$C$2154,3,FALSE)</f>
        <v>1.99</v>
      </c>
      <c r="E265" s="4">
        <f>VLOOKUP($A265,'Order Sales'!$A$2:$H$2154,E$1,FALSE)</f>
        <v>34</v>
      </c>
      <c r="F265" s="4">
        <f>VLOOKUP($A265,'Order Sales'!$A$2:$H$2154,F$1,FALSE)</f>
        <v>1177.5</v>
      </c>
      <c r="G265" s="4" t="str">
        <f>VLOOKUP($A265,'Order Sales'!$A$2:$H$2154,G$1,FALSE)</f>
        <v>Corporate</v>
      </c>
    </row>
    <row r="266" spans="1:7" x14ac:dyDescent="0.2">
      <c r="A266">
        <v>16115</v>
      </c>
      <c r="B266" s="2">
        <v>40000</v>
      </c>
      <c r="C266" s="2">
        <v>40000</v>
      </c>
      <c r="D266" s="4">
        <f>VLOOKUP(A266,'Order Shipping'!$A$2:$C$2154,3,FALSE)</f>
        <v>6.05</v>
      </c>
      <c r="E266" s="4">
        <f>VLOOKUP($A266,'Order Sales'!$A$2:$H$2154,E$1,FALSE)</f>
        <v>46</v>
      </c>
      <c r="F266" s="4">
        <f>VLOOKUP($A266,'Order Sales'!$A$2:$H$2154,F$1,FALSE)</f>
        <v>331.83</v>
      </c>
      <c r="G266" s="4" t="str">
        <f>VLOOKUP($A266,'Order Sales'!$A$2:$H$2154,G$1,FALSE)</f>
        <v>Corporate</v>
      </c>
    </row>
    <row r="267" spans="1:7" x14ac:dyDescent="0.2">
      <c r="A267">
        <v>10314</v>
      </c>
      <c r="B267" s="2">
        <v>39926</v>
      </c>
      <c r="C267" s="2">
        <v>39927</v>
      </c>
      <c r="D267" s="4">
        <f>VLOOKUP(A267,'Order Shipping'!$A$2:$C$2154,3,FALSE)</f>
        <v>0.5</v>
      </c>
      <c r="E267" s="4">
        <f>VLOOKUP($A267,'Order Sales'!$A$2:$H$2154,E$1,FALSE)</f>
        <v>10</v>
      </c>
      <c r="F267" s="4">
        <f>VLOOKUP($A267,'Order Sales'!$A$2:$H$2154,F$1,FALSE)</f>
        <v>29.12</v>
      </c>
      <c r="G267" s="4" t="str">
        <f>VLOOKUP($A267,'Order Sales'!$A$2:$H$2154,G$1,FALSE)</f>
        <v>Consumer</v>
      </c>
    </row>
    <row r="268" spans="1:7" x14ac:dyDescent="0.2">
      <c r="A268">
        <v>12667</v>
      </c>
      <c r="B268" s="2">
        <v>39955</v>
      </c>
      <c r="C268" s="2">
        <v>39958</v>
      </c>
      <c r="D268" s="4">
        <f>VLOOKUP(A268,'Order Shipping'!$A$2:$C$2154,3,FALSE)</f>
        <v>4.08</v>
      </c>
      <c r="E268" s="4">
        <f>VLOOKUP($A268,'Order Sales'!$A$2:$H$2154,E$1,FALSE)</f>
        <v>45</v>
      </c>
      <c r="F268" s="4">
        <f>VLOOKUP($A268,'Order Sales'!$A$2:$H$2154,F$1,FALSE)</f>
        <v>1206.1500000000001</v>
      </c>
      <c r="G268" s="4" t="str">
        <f>VLOOKUP($A268,'Order Sales'!$A$2:$H$2154,G$1,FALSE)</f>
        <v>Small Business</v>
      </c>
    </row>
    <row r="269" spans="1:7" x14ac:dyDescent="0.2">
      <c r="A269">
        <v>4277</v>
      </c>
      <c r="B269" s="2">
        <v>39848</v>
      </c>
      <c r="C269" s="2">
        <v>39853</v>
      </c>
      <c r="D269" s="4">
        <f>VLOOKUP(A269,'Order Shipping'!$A$2:$C$2154,3,FALSE)</f>
        <v>1.99</v>
      </c>
      <c r="E269" s="4">
        <f>VLOOKUP($A269,'Order Sales'!$A$2:$H$2154,E$1,FALSE)</f>
        <v>50</v>
      </c>
      <c r="F269" s="4">
        <f>VLOOKUP($A269,'Order Sales'!$A$2:$H$2154,F$1,FALSE)</f>
        <v>1441.57</v>
      </c>
      <c r="G269" s="4" t="str">
        <f>VLOOKUP($A269,'Order Sales'!$A$2:$H$2154,G$1,FALSE)</f>
        <v>Corporate</v>
      </c>
    </row>
    <row r="270" spans="1:7" x14ac:dyDescent="0.2">
      <c r="A270">
        <v>19876</v>
      </c>
      <c r="B270" s="2">
        <v>40051</v>
      </c>
      <c r="C270" s="2">
        <v>40053</v>
      </c>
      <c r="D270" s="4">
        <f>VLOOKUP(A270,'Order Shipping'!$A$2:$C$2154,3,FALSE)</f>
        <v>53.03</v>
      </c>
      <c r="E270" s="4">
        <f>VLOOKUP($A270,'Order Sales'!$A$2:$H$2154,E$1,FALSE)</f>
        <v>45</v>
      </c>
      <c r="F270" s="4">
        <f>VLOOKUP($A270,'Order Sales'!$A$2:$H$2154,F$1,FALSE)</f>
        <v>947.66</v>
      </c>
      <c r="G270" s="4" t="str">
        <f>VLOOKUP($A270,'Order Sales'!$A$2:$H$2154,G$1,FALSE)</f>
        <v>Corporate</v>
      </c>
    </row>
    <row r="271" spans="1:7" x14ac:dyDescent="0.2">
      <c r="A271">
        <v>18238</v>
      </c>
      <c r="B271" s="2">
        <v>40031</v>
      </c>
      <c r="C271" s="2">
        <v>40032</v>
      </c>
      <c r="D271" s="4">
        <f>VLOOKUP(A271,'Order Shipping'!$A$2:$C$2154,3,FALSE)</f>
        <v>4.93</v>
      </c>
      <c r="E271" s="4">
        <f>VLOOKUP($A271,'Order Sales'!$A$2:$H$2154,E$1,FALSE)</f>
        <v>31</v>
      </c>
      <c r="F271" s="4">
        <f>VLOOKUP($A271,'Order Sales'!$A$2:$H$2154,F$1,FALSE)</f>
        <v>163.89</v>
      </c>
      <c r="G271" s="4" t="str">
        <f>VLOOKUP($A271,'Order Sales'!$A$2:$H$2154,G$1,FALSE)</f>
        <v>Corporate</v>
      </c>
    </row>
    <row r="272" spans="1:7" x14ac:dyDescent="0.2">
      <c r="A272">
        <v>6025</v>
      </c>
      <c r="B272" s="2">
        <v>39872</v>
      </c>
      <c r="C272" s="2">
        <v>39873</v>
      </c>
      <c r="D272" s="4">
        <f>VLOOKUP(A272,'Order Shipping'!$A$2:$C$2154,3,FALSE)</f>
        <v>8.74</v>
      </c>
      <c r="E272" s="4">
        <f>VLOOKUP($A272,'Order Sales'!$A$2:$H$2154,E$1,FALSE)</f>
        <v>46</v>
      </c>
      <c r="F272" s="4">
        <f>VLOOKUP($A272,'Order Sales'!$A$2:$H$2154,F$1,FALSE)</f>
        <v>1419.83</v>
      </c>
      <c r="G272" s="4" t="str">
        <f>VLOOKUP($A272,'Order Sales'!$A$2:$H$2154,G$1,FALSE)</f>
        <v>Consumer</v>
      </c>
    </row>
    <row r="273" spans="1:7" x14ac:dyDescent="0.2">
      <c r="A273">
        <v>18328</v>
      </c>
      <c r="B273" s="2">
        <v>40031</v>
      </c>
      <c r="C273" s="2">
        <v>40035</v>
      </c>
      <c r="D273" s="4">
        <f>VLOOKUP(A273,'Order Shipping'!$A$2:$C$2154,3,FALSE)</f>
        <v>5.19</v>
      </c>
      <c r="E273" s="4">
        <f>VLOOKUP($A273,'Order Sales'!$A$2:$H$2154,E$1,FALSE)</f>
        <v>9</v>
      </c>
      <c r="F273" s="4">
        <f>VLOOKUP($A273,'Order Sales'!$A$2:$H$2154,F$1,FALSE)</f>
        <v>65.81</v>
      </c>
      <c r="G273" s="4" t="str">
        <f>VLOOKUP($A273,'Order Sales'!$A$2:$H$2154,G$1,FALSE)</f>
        <v>Small Business</v>
      </c>
    </row>
    <row r="274" spans="1:7" x14ac:dyDescent="0.2">
      <c r="A274">
        <v>28402</v>
      </c>
      <c r="B274" s="2">
        <v>40170</v>
      </c>
      <c r="C274" s="2">
        <v>40171</v>
      </c>
      <c r="D274" s="4">
        <f>VLOOKUP(A274,'Order Shipping'!$A$2:$C$2154,3,FALSE)</f>
        <v>26.2</v>
      </c>
      <c r="E274" s="4">
        <f>VLOOKUP($A274,'Order Sales'!$A$2:$H$2154,E$1,FALSE)</f>
        <v>2</v>
      </c>
      <c r="F274" s="4">
        <f>VLOOKUP($A274,'Order Sales'!$A$2:$H$2154,F$1,FALSE)</f>
        <v>383.45</v>
      </c>
      <c r="G274" s="4" t="str">
        <f>VLOOKUP($A274,'Order Sales'!$A$2:$H$2154,G$1,FALSE)</f>
        <v>Small Business</v>
      </c>
    </row>
    <row r="275" spans="1:7" x14ac:dyDescent="0.2">
      <c r="A275">
        <v>7142</v>
      </c>
      <c r="B275" s="2">
        <v>39890</v>
      </c>
      <c r="C275" s="2">
        <v>39892</v>
      </c>
      <c r="D275" s="4">
        <f>VLOOKUP(A275,'Order Shipping'!$A$2:$C$2154,3,FALSE)</f>
        <v>0.5</v>
      </c>
      <c r="E275" s="4">
        <f>VLOOKUP($A275,'Order Sales'!$A$2:$H$2154,E$1,FALSE)</f>
        <v>10</v>
      </c>
      <c r="F275" s="4">
        <f>VLOOKUP($A275,'Order Sales'!$A$2:$H$2154,F$1,FALSE)</f>
        <v>29.23</v>
      </c>
      <c r="G275" s="4" t="str">
        <f>VLOOKUP($A275,'Order Sales'!$A$2:$H$2154,G$1,FALSE)</f>
        <v>Corporate</v>
      </c>
    </row>
    <row r="276" spans="1:7" x14ac:dyDescent="0.2">
      <c r="A276">
        <v>17173</v>
      </c>
      <c r="B276" s="2">
        <v>40018</v>
      </c>
      <c r="C276" s="2">
        <v>40019</v>
      </c>
      <c r="D276" s="4">
        <f>VLOOKUP(A276,'Order Shipping'!$A$2:$C$2154,3,FALSE)</f>
        <v>35</v>
      </c>
      <c r="E276" s="4">
        <f>VLOOKUP($A276,'Order Sales'!$A$2:$H$2154,E$1,FALSE)</f>
        <v>33</v>
      </c>
      <c r="F276" s="4">
        <f>VLOOKUP($A276,'Order Sales'!$A$2:$H$2154,F$1,FALSE)</f>
        <v>3644.24</v>
      </c>
      <c r="G276" s="4" t="str">
        <f>VLOOKUP($A276,'Order Sales'!$A$2:$H$2154,G$1,FALSE)</f>
        <v>Corporate</v>
      </c>
    </row>
    <row r="277" spans="1:7" x14ac:dyDescent="0.2">
      <c r="A277">
        <v>3158</v>
      </c>
      <c r="B277" s="2">
        <v>39832</v>
      </c>
      <c r="C277" s="2">
        <v>39834</v>
      </c>
      <c r="D277" s="4">
        <f>VLOOKUP(A277,'Order Shipping'!$A$2:$C$2154,3,FALSE)</f>
        <v>0.99</v>
      </c>
      <c r="E277" s="4">
        <f>VLOOKUP($A277,'Order Sales'!$A$2:$H$2154,E$1,FALSE)</f>
        <v>18</v>
      </c>
      <c r="F277" s="4">
        <f>VLOOKUP($A277,'Order Sales'!$A$2:$H$2154,F$1,FALSE)</f>
        <v>3568.45</v>
      </c>
      <c r="G277" s="4" t="str">
        <f>VLOOKUP($A277,'Order Sales'!$A$2:$H$2154,G$1,FALSE)</f>
        <v>Consumer</v>
      </c>
    </row>
    <row r="278" spans="1:7" x14ac:dyDescent="0.2">
      <c r="A278">
        <v>3633</v>
      </c>
      <c r="B278" s="2">
        <v>39838</v>
      </c>
      <c r="C278" s="2">
        <v>39841</v>
      </c>
      <c r="D278" s="4">
        <f>VLOOKUP(A278,'Order Shipping'!$A$2:$C$2154,3,FALSE)</f>
        <v>8.99</v>
      </c>
      <c r="E278" s="4">
        <f>VLOOKUP($A278,'Order Sales'!$A$2:$H$2154,E$1,FALSE)</f>
        <v>15</v>
      </c>
      <c r="F278" s="4">
        <f>VLOOKUP($A278,'Order Sales'!$A$2:$H$2154,F$1,FALSE)</f>
        <v>1532.482</v>
      </c>
      <c r="G278" s="4" t="str">
        <f>VLOOKUP($A278,'Order Sales'!$A$2:$H$2154,G$1,FALSE)</f>
        <v>Consumer</v>
      </c>
    </row>
    <row r="279" spans="1:7" x14ac:dyDescent="0.2">
      <c r="A279">
        <v>10426</v>
      </c>
      <c r="B279" s="2">
        <v>39927</v>
      </c>
      <c r="C279" s="2">
        <v>39928</v>
      </c>
      <c r="D279" s="4">
        <f>VLOOKUP(A279,'Order Shipping'!$A$2:$C$2154,3,FALSE)</f>
        <v>9.86</v>
      </c>
      <c r="E279" s="4">
        <f>VLOOKUP($A279,'Order Sales'!$A$2:$H$2154,E$1,FALSE)</f>
        <v>11</v>
      </c>
      <c r="F279" s="4">
        <f>VLOOKUP($A279,'Order Sales'!$A$2:$H$2154,F$1,FALSE)</f>
        <v>113.19</v>
      </c>
      <c r="G279" s="4" t="str">
        <f>VLOOKUP($A279,'Order Sales'!$A$2:$H$2154,G$1,FALSE)</f>
        <v>Home Office</v>
      </c>
    </row>
    <row r="280" spans="1:7" x14ac:dyDescent="0.2">
      <c r="A280">
        <v>26956</v>
      </c>
      <c r="B280" s="2">
        <v>40152</v>
      </c>
      <c r="C280" s="2">
        <v>40157</v>
      </c>
      <c r="D280" s="4">
        <f>VLOOKUP(A280,'Order Shipping'!$A$2:$C$2154,3,FALSE)</f>
        <v>6.66</v>
      </c>
      <c r="E280" s="4">
        <f>VLOOKUP($A280,'Order Sales'!$A$2:$H$2154,E$1,FALSE)</f>
        <v>13</v>
      </c>
      <c r="F280" s="4">
        <f>VLOOKUP($A280,'Order Sales'!$A$2:$H$2154,F$1,FALSE)</f>
        <v>453.09</v>
      </c>
      <c r="G280" s="4" t="str">
        <f>VLOOKUP($A280,'Order Sales'!$A$2:$H$2154,G$1,FALSE)</f>
        <v>Home Office</v>
      </c>
    </row>
    <row r="281" spans="1:7" x14ac:dyDescent="0.2">
      <c r="A281">
        <v>28204</v>
      </c>
      <c r="B281" s="2">
        <v>40167</v>
      </c>
      <c r="C281" s="2">
        <v>40169</v>
      </c>
      <c r="D281" s="4">
        <f>VLOOKUP(A281,'Order Shipping'!$A$2:$C$2154,3,FALSE)</f>
        <v>4.99</v>
      </c>
      <c r="E281" s="4">
        <f>VLOOKUP($A281,'Order Sales'!$A$2:$H$2154,E$1,FALSE)</f>
        <v>47</v>
      </c>
      <c r="F281" s="4">
        <f>VLOOKUP($A281,'Order Sales'!$A$2:$H$2154,F$1,FALSE)</f>
        <v>6717.9324999999999</v>
      </c>
      <c r="G281" s="4" t="str">
        <f>VLOOKUP($A281,'Order Sales'!$A$2:$H$2154,G$1,FALSE)</f>
        <v>Small Business</v>
      </c>
    </row>
    <row r="282" spans="1:7" x14ac:dyDescent="0.2">
      <c r="A282">
        <v>5973</v>
      </c>
      <c r="B282" s="2">
        <v>39870</v>
      </c>
      <c r="C282" s="2">
        <v>39871</v>
      </c>
      <c r="D282" s="4">
        <f>VLOOKUP(A282,'Order Shipping'!$A$2:$C$2154,3,FALSE)</f>
        <v>2</v>
      </c>
      <c r="E282" s="4">
        <f>VLOOKUP($A282,'Order Sales'!$A$2:$H$2154,E$1,FALSE)</f>
        <v>20</v>
      </c>
      <c r="F282" s="4">
        <f>VLOOKUP($A282,'Order Sales'!$A$2:$H$2154,F$1,FALSE)</f>
        <v>125.84</v>
      </c>
      <c r="G282" s="4" t="str">
        <f>VLOOKUP($A282,'Order Sales'!$A$2:$H$2154,G$1,FALSE)</f>
        <v>Home Office</v>
      </c>
    </row>
    <row r="283" spans="1:7" x14ac:dyDescent="0.2">
      <c r="A283">
        <v>20319</v>
      </c>
      <c r="B283" s="2">
        <v>40057</v>
      </c>
      <c r="C283" s="2">
        <v>40058</v>
      </c>
      <c r="D283" s="4">
        <f>VLOOKUP(A283,'Order Shipping'!$A$2:$C$2154,3,FALSE)</f>
        <v>56.2</v>
      </c>
      <c r="E283" s="4">
        <f>VLOOKUP($A283,'Order Sales'!$A$2:$H$2154,E$1,FALSE)</f>
        <v>43</v>
      </c>
      <c r="F283" s="4">
        <f>VLOOKUP($A283,'Order Sales'!$A$2:$H$2154,F$1,FALSE)</f>
        <v>3832.24</v>
      </c>
      <c r="G283" s="4" t="str">
        <f>VLOOKUP($A283,'Order Sales'!$A$2:$H$2154,G$1,FALSE)</f>
        <v>Home Office</v>
      </c>
    </row>
    <row r="284" spans="1:7" x14ac:dyDescent="0.2">
      <c r="A284">
        <v>14079</v>
      </c>
      <c r="B284" s="2">
        <v>39975</v>
      </c>
      <c r="C284" s="2">
        <v>39976</v>
      </c>
      <c r="D284" s="4">
        <f>VLOOKUP(A284,'Order Shipping'!$A$2:$C$2154,3,FALSE)</f>
        <v>0.7</v>
      </c>
      <c r="E284" s="4">
        <f>VLOOKUP($A284,'Order Sales'!$A$2:$H$2154,E$1,FALSE)</f>
        <v>47</v>
      </c>
      <c r="F284" s="4">
        <f>VLOOKUP($A284,'Order Sales'!$A$2:$H$2154,F$1,FALSE)</f>
        <v>85.87</v>
      </c>
      <c r="G284" s="4" t="str">
        <f>VLOOKUP($A284,'Order Sales'!$A$2:$H$2154,G$1,FALSE)</f>
        <v>Small Business</v>
      </c>
    </row>
    <row r="285" spans="1:7" x14ac:dyDescent="0.2">
      <c r="A285">
        <v>13136</v>
      </c>
      <c r="B285" s="2">
        <v>39960</v>
      </c>
      <c r="C285" s="2">
        <v>39961</v>
      </c>
      <c r="D285" s="4">
        <f>VLOOKUP(A285,'Order Shipping'!$A$2:$C$2154,3,FALSE)</f>
        <v>5.3</v>
      </c>
      <c r="E285" s="4">
        <f>VLOOKUP($A285,'Order Sales'!$A$2:$H$2154,E$1,FALSE)</f>
        <v>50</v>
      </c>
      <c r="F285" s="4">
        <f>VLOOKUP($A285,'Order Sales'!$A$2:$H$2154,F$1,FALSE)</f>
        <v>742.21</v>
      </c>
      <c r="G285" s="4" t="str">
        <f>VLOOKUP($A285,'Order Sales'!$A$2:$H$2154,G$1,FALSE)</f>
        <v>Corporate</v>
      </c>
    </row>
    <row r="286" spans="1:7" x14ac:dyDescent="0.2">
      <c r="A286">
        <v>9188</v>
      </c>
      <c r="B286" s="2">
        <v>39912</v>
      </c>
      <c r="C286" s="2">
        <v>39914</v>
      </c>
      <c r="D286" s="4">
        <f>VLOOKUP(A286,'Order Shipping'!$A$2:$C$2154,3,FALSE)</f>
        <v>39</v>
      </c>
      <c r="E286" s="4">
        <f>VLOOKUP($A286,'Order Sales'!$A$2:$H$2154,E$1,FALSE)</f>
        <v>41</v>
      </c>
      <c r="F286" s="4">
        <f>VLOOKUP($A286,'Order Sales'!$A$2:$H$2154,F$1,FALSE)</f>
        <v>14377.78</v>
      </c>
      <c r="G286" s="4" t="str">
        <f>VLOOKUP($A286,'Order Sales'!$A$2:$H$2154,G$1,FALSE)</f>
        <v>Consumer</v>
      </c>
    </row>
    <row r="287" spans="1:7" x14ac:dyDescent="0.2">
      <c r="A287">
        <v>11122</v>
      </c>
      <c r="B287" s="2">
        <v>39938</v>
      </c>
      <c r="C287" s="2">
        <v>39938</v>
      </c>
      <c r="D287" s="4">
        <f>VLOOKUP(A287,'Order Shipping'!$A$2:$C$2154,3,FALSE)</f>
        <v>9.18</v>
      </c>
      <c r="E287" s="4">
        <f>VLOOKUP($A287,'Order Sales'!$A$2:$H$2154,E$1,FALSE)</f>
        <v>40</v>
      </c>
      <c r="F287" s="4">
        <f>VLOOKUP($A287,'Order Sales'!$A$2:$H$2154,F$1,FALSE)</f>
        <v>1233.51</v>
      </c>
      <c r="G287" s="4" t="str">
        <f>VLOOKUP($A287,'Order Sales'!$A$2:$H$2154,G$1,FALSE)</f>
        <v>Home Office</v>
      </c>
    </row>
    <row r="288" spans="1:7" x14ac:dyDescent="0.2">
      <c r="A288">
        <v>10263</v>
      </c>
      <c r="B288" s="2">
        <v>39925</v>
      </c>
      <c r="C288" s="2">
        <v>39927</v>
      </c>
      <c r="D288" s="4">
        <f>VLOOKUP(A288,'Order Shipping'!$A$2:$C$2154,3,FALSE)</f>
        <v>5.53</v>
      </c>
      <c r="E288" s="4">
        <f>VLOOKUP($A288,'Order Sales'!$A$2:$H$2154,E$1,FALSE)</f>
        <v>43</v>
      </c>
      <c r="F288" s="4">
        <f>VLOOKUP($A288,'Order Sales'!$A$2:$H$2154,F$1,FALSE)</f>
        <v>945.9</v>
      </c>
      <c r="G288" s="4" t="str">
        <f>VLOOKUP($A288,'Order Sales'!$A$2:$H$2154,G$1,FALSE)</f>
        <v>Corporate</v>
      </c>
    </row>
    <row r="289" spans="1:7" x14ac:dyDescent="0.2">
      <c r="A289">
        <v>8237</v>
      </c>
      <c r="B289" s="2">
        <v>39900</v>
      </c>
      <c r="C289" s="2">
        <v>39902</v>
      </c>
      <c r="D289" s="4">
        <f>VLOOKUP(A289,'Order Shipping'!$A$2:$C$2154,3,FALSE)</f>
        <v>4.79</v>
      </c>
      <c r="E289" s="4">
        <f>VLOOKUP($A289,'Order Sales'!$A$2:$H$2154,E$1,FALSE)</f>
        <v>48</v>
      </c>
      <c r="F289" s="4">
        <f>VLOOKUP($A289,'Order Sales'!$A$2:$H$2154,F$1,FALSE)</f>
        <v>199.46</v>
      </c>
      <c r="G289" s="4" t="str">
        <f>VLOOKUP($A289,'Order Sales'!$A$2:$H$2154,G$1,FALSE)</f>
        <v>Corporate</v>
      </c>
    </row>
    <row r="290" spans="1:7" x14ac:dyDescent="0.2">
      <c r="A290">
        <v>8627</v>
      </c>
      <c r="B290" s="2">
        <v>39905</v>
      </c>
      <c r="C290" s="2">
        <v>39907</v>
      </c>
      <c r="D290" s="4">
        <f>VLOOKUP(A290,'Order Shipping'!$A$2:$C$2154,3,FALSE)</f>
        <v>0.99</v>
      </c>
      <c r="E290" s="4">
        <f>VLOOKUP($A290,'Order Sales'!$A$2:$H$2154,E$1,FALSE)</f>
        <v>16</v>
      </c>
      <c r="F290" s="4">
        <f>VLOOKUP($A290,'Order Sales'!$A$2:$H$2154,F$1,FALSE)</f>
        <v>1427.67</v>
      </c>
      <c r="G290" s="4" t="str">
        <f>VLOOKUP($A290,'Order Sales'!$A$2:$H$2154,G$1,FALSE)</f>
        <v>Home Office</v>
      </c>
    </row>
    <row r="291" spans="1:7" x14ac:dyDescent="0.2">
      <c r="A291">
        <v>3308</v>
      </c>
      <c r="B291" s="2">
        <v>39834</v>
      </c>
      <c r="C291" s="2">
        <v>39835</v>
      </c>
      <c r="D291" s="4">
        <f>VLOOKUP(A291,'Order Shipping'!$A$2:$C$2154,3,FALSE)</f>
        <v>24.49</v>
      </c>
      <c r="E291" s="4">
        <f>VLOOKUP($A291,'Order Sales'!$A$2:$H$2154,E$1,FALSE)</f>
        <v>40</v>
      </c>
      <c r="F291" s="4">
        <f>VLOOKUP($A291,'Order Sales'!$A$2:$H$2154,F$1,FALSE)</f>
        <v>4152.55</v>
      </c>
      <c r="G291" s="4" t="str">
        <f>VLOOKUP($A291,'Order Sales'!$A$2:$H$2154,G$1,FALSE)</f>
        <v>Corporate</v>
      </c>
    </row>
    <row r="292" spans="1:7" x14ac:dyDescent="0.2">
      <c r="A292">
        <v>11847</v>
      </c>
      <c r="B292" s="2">
        <v>39947</v>
      </c>
      <c r="C292" s="2">
        <v>39948</v>
      </c>
      <c r="D292" s="4">
        <f>VLOOKUP(A292,'Order Shipping'!$A$2:$C$2154,3,FALSE)</f>
        <v>4.72</v>
      </c>
      <c r="E292" s="4">
        <f>VLOOKUP($A292,'Order Sales'!$A$2:$H$2154,E$1,FALSE)</f>
        <v>29</v>
      </c>
      <c r="F292" s="4">
        <f>VLOOKUP($A292,'Order Sales'!$A$2:$H$2154,F$1,FALSE)</f>
        <v>143.29</v>
      </c>
      <c r="G292" s="4" t="str">
        <f>VLOOKUP($A292,'Order Sales'!$A$2:$H$2154,G$1,FALSE)</f>
        <v>Corporate</v>
      </c>
    </row>
    <row r="293" spans="1:7" x14ac:dyDescent="0.2">
      <c r="A293">
        <v>16236</v>
      </c>
      <c r="B293" s="2">
        <v>40003</v>
      </c>
      <c r="C293" s="2">
        <v>40005</v>
      </c>
      <c r="D293" s="4">
        <f>VLOOKUP(A293,'Order Shipping'!$A$2:$C$2154,3,FALSE)</f>
        <v>19.989999999999998</v>
      </c>
      <c r="E293" s="4">
        <f>VLOOKUP($A293,'Order Sales'!$A$2:$H$2154,E$1,FALSE)</f>
        <v>31</v>
      </c>
      <c r="F293" s="4">
        <f>VLOOKUP($A293,'Order Sales'!$A$2:$H$2154,F$1,FALSE)</f>
        <v>16949.439999999999</v>
      </c>
      <c r="G293" s="4" t="str">
        <f>VLOOKUP($A293,'Order Sales'!$A$2:$H$2154,G$1,FALSE)</f>
        <v>Small Business</v>
      </c>
    </row>
    <row r="294" spans="1:7" x14ac:dyDescent="0.2">
      <c r="A294">
        <v>19393</v>
      </c>
      <c r="B294" s="2">
        <v>40046</v>
      </c>
      <c r="C294" s="2">
        <v>40049</v>
      </c>
      <c r="D294" s="4">
        <f>VLOOKUP(A294,'Order Shipping'!$A$2:$C$2154,3,FALSE)</f>
        <v>21.21</v>
      </c>
      <c r="E294" s="4">
        <f>VLOOKUP($A294,'Order Sales'!$A$2:$H$2154,E$1,FALSE)</f>
        <v>20</v>
      </c>
      <c r="F294" s="4">
        <f>VLOOKUP($A294,'Order Sales'!$A$2:$H$2154,F$1,FALSE)</f>
        <v>3878.49</v>
      </c>
      <c r="G294" s="4" t="str">
        <f>VLOOKUP($A294,'Order Sales'!$A$2:$H$2154,G$1,FALSE)</f>
        <v>Corporate</v>
      </c>
    </row>
    <row r="295" spans="1:7" x14ac:dyDescent="0.2">
      <c r="A295">
        <v>2768</v>
      </c>
      <c r="B295" s="2">
        <v>39829</v>
      </c>
      <c r="C295" s="2">
        <v>39833</v>
      </c>
      <c r="D295" s="4">
        <f>VLOOKUP(A295,'Order Shipping'!$A$2:$C$2154,3,FALSE)</f>
        <v>8.99</v>
      </c>
      <c r="E295" s="4">
        <f>VLOOKUP($A295,'Order Sales'!$A$2:$H$2154,E$1,FALSE)</f>
        <v>37</v>
      </c>
      <c r="F295" s="4">
        <f>VLOOKUP($A295,'Order Sales'!$A$2:$H$2154,F$1,FALSE)</f>
        <v>832.14</v>
      </c>
      <c r="G295" s="4" t="str">
        <f>VLOOKUP($A295,'Order Sales'!$A$2:$H$2154,G$1,FALSE)</f>
        <v>Corporate</v>
      </c>
    </row>
    <row r="296" spans="1:7" x14ac:dyDescent="0.2">
      <c r="A296">
        <v>17665</v>
      </c>
      <c r="B296" s="2">
        <v>40024</v>
      </c>
      <c r="C296" s="2">
        <v>40026</v>
      </c>
      <c r="D296" s="4">
        <f>VLOOKUP(A296,'Order Shipping'!$A$2:$C$2154,3,FALSE)</f>
        <v>1.25</v>
      </c>
      <c r="E296" s="4">
        <f>VLOOKUP($A296,'Order Sales'!$A$2:$H$2154,E$1,FALSE)</f>
        <v>7</v>
      </c>
      <c r="F296" s="4">
        <f>VLOOKUP($A296,'Order Sales'!$A$2:$H$2154,F$1,FALSE)</f>
        <v>211.74350000000001</v>
      </c>
      <c r="G296" s="4" t="str">
        <f>VLOOKUP($A296,'Order Sales'!$A$2:$H$2154,G$1,FALSE)</f>
        <v>Home Office</v>
      </c>
    </row>
    <row r="297" spans="1:7" x14ac:dyDescent="0.2">
      <c r="A297">
        <v>4509</v>
      </c>
      <c r="B297" s="2">
        <v>39848</v>
      </c>
      <c r="C297" s="2">
        <v>39849</v>
      </c>
      <c r="D297" s="4">
        <f>VLOOKUP(A297,'Order Shipping'!$A$2:$C$2154,3,FALSE)</f>
        <v>80.2</v>
      </c>
      <c r="E297" s="4">
        <f>VLOOKUP($A297,'Order Sales'!$A$2:$H$2154,E$1,FALSE)</f>
        <v>43</v>
      </c>
      <c r="F297" s="4">
        <f>VLOOKUP($A297,'Order Sales'!$A$2:$H$2154,F$1,FALSE)</f>
        <v>6089.05</v>
      </c>
      <c r="G297" s="4" t="str">
        <f>VLOOKUP($A297,'Order Sales'!$A$2:$H$2154,G$1,FALSE)</f>
        <v>Home Office</v>
      </c>
    </row>
    <row r="298" spans="1:7" x14ac:dyDescent="0.2">
      <c r="A298">
        <v>24671</v>
      </c>
      <c r="B298" s="2">
        <v>40119</v>
      </c>
      <c r="C298" s="2">
        <v>40122</v>
      </c>
      <c r="D298" s="4">
        <f>VLOOKUP(A298,'Order Shipping'!$A$2:$C$2154,3,FALSE)</f>
        <v>57</v>
      </c>
      <c r="E298" s="4">
        <f>VLOOKUP($A298,'Order Sales'!$A$2:$H$2154,E$1,FALSE)</f>
        <v>37</v>
      </c>
      <c r="F298" s="4">
        <f>VLOOKUP($A298,'Order Sales'!$A$2:$H$2154,F$1,FALSE)</f>
        <v>9517.6</v>
      </c>
      <c r="G298" s="4" t="str">
        <f>VLOOKUP($A298,'Order Sales'!$A$2:$H$2154,G$1,FALSE)</f>
        <v>Home Office</v>
      </c>
    </row>
    <row r="299" spans="1:7" x14ac:dyDescent="0.2">
      <c r="A299">
        <v>10782</v>
      </c>
      <c r="B299" s="2">
        <v>39933</v>
      </c>
      <c r="C299" s="2">
        <v>39935</v>
      </c>
      <c r="D299" s="4">
        <f>VLOOKUP(A299,'Order Shipping'!$A$2:$C$2154,3,FALSE)</f>
        <v>2.87</v>
      </c>
      <c r="E299" s="4">
        <f>VLOOKUP($A299,'Order Sales'!$A$2:$H$2154,E$1,FALSE)</f>
        <v>43</v>
      </c>
      <c r="F299" s="4">
        <f>VLOOKUP($A299,'Order Sales'!$A$2:$H$2154,F$1,FALSE)</f>
        <v>938.37</v>
      </c>
      <c r="G299" s="4" t="str">
        <f>VLOOKUP($A299,'Order Sales'!$A$2:$H$2154,G$1,FALSE)</f>
        <v>Corporate</v>
      </c>
    </row>
    <row r="300" spans="1:7" x14ac:dyDescent="0.2">
      <c r="A300">
        <v>22754</v>
      </c>
      <c r="B300" s="2">
        <v>40090</v>
      </c>
      <c r="C300" s="2">
        <v>40092</v>
      </c>
      <c r="D300" s="4">
        <f>VLOOKUP(A300,'Order Shipping'!$A$2:$C$2154,3,FALSE)</f>
        <v>34.200000000000003</v>
      </c>
      <c r="E300" s="4">
        <f>VLOOKUP($A300,'Order Sales'!$A$2:$H$2154,E$1,FALSE)</f>
        <v>4</v>
      </c>
      <c r="F300" s="4">
        <f>VLOOKUP($A300,'Order Sales'!$A$2:$H$2154,F$1,FALSE)</f>
        <v>185.15</v>
      </c>
      <c r="G300" s="4" t="str">
        <f>VLOOKUP($A300,'Order Sales'!$A$2:$H$2154,G$1,FALSE)</f>
        <v>Corporate</v>
      </c>
    </row>
    <row r="301" spans="1:7" x14ac:dyDescent="0.2">
      <c r="A301">
        <v>23857</v>
      </c>
      <c r="B301" s="2">
        <v>40105</v>
      </c>
      <c r="C301" s="2">
        <v>40109</v>
      </c>
      <c r="D301" s="4">
        <f>VLOOKUP(A301,'Order Shipping'!$A$2:$C$2154,3,FALSE)</f>
        <v>5.41</v>
      </c>
      <c r="E301" s="4">
        <f>VLOOKUP($A301,'Order Sales'!$A$2:$H$2154,E$1,FALSE)</f>
        <v>18</v>
      </c>
      <c r="F301" s="4">
        <f>VLOOKUP($A301,'Order Sales'!$A$2:$H$2154,F$1,FALSE)</f>
        <v>76.849999999999994</v>
      </c>
      <c r="G301" s="4" t="str">
        <f>VLOOKUP($A301,'Order Sales'!$A$2:$H$2154,G$1,FALSE)</f>
        <v>Corporate</v>
      </c>
    </row>
    <row r="302" spans="1:7" x14ac:dyDescent="0.2">
      <c r="A302">
        <v>6312</v>
      </c>
      <c r="B302" s="2">
        <v>39877</v>
      </c>
      <c r="C302" s="2">
        <v>39878</v>
      </c>
      <c r="D302" s="4">
        <f>VLOOKUP(A302,'Order Shipping'!$A$2:$C$2154,3,FALSE)</f>
        <v>1.39</v>
      </c>
      <c r="E302" s="4">
        <f>VLOOKUP($A302,'Order Sales'!$A$2:$H$2154,E$1,FALSE)</f>
        <v>45</v>
      </c>
      <c r="F302" s="4">
        <f>VLOOKUP($A302,'Order Sales'!$A$2:$H$2154,F$1,FALSE)</f>
        <v>440.39</v>
      </c>
      <c r="G302" s="4" t="str">
        <f>VLOOKUP($A302,'Order Sales'!$A$2:$H$2154,G$1,FALSE)</f>
        <v>Corporate</v>
      </c>
    </row>
    <row r="303" spans="1:7" x14ac:dyDescent="0.2">
      <c r="A303">
        <v>13534</v>
      </c>
      <c r="B303" s="2">
        <v>39966</v>
      </c>
      <c r="C303" s="2">
        <v>39967</v>
      </c>
      <c r="D303" s="4">
        <f>VLOOKUP(A303,'Order Shipping'!$A$2:$C$2154,3,FALSE)</f>
        <v>11.54</v>
      </c>
      <c r="E303" s="4">
        <f>VLOOKUP($A303,'Order Sales'!$A$2:$H$2154,E$1,FALSE)</f>
        <v>34</v>
      </c>
      <c r="F303" s="4">
        <f>VLOOKUP($A303,'Order Sales'!$A$2:$H$2154,F$1,FALSE)</f>
        <v>817.53</v>
      </c>
      <c r="G303" s="4" t="str">
        <f>VLOOKUP($A303,'Order Sales'!$A$2:$H$2154,G$1,FALSE)</f>
        <v>Small Business</v>
      </c>
    </row>
    <row r="304" spans="1:7" x14ac:dyDescent="0.2">
      <c r="A304">
        <v>23956</v>
      </c>
      <c r="B304" s="2">
        <v>40106</v>
      </c>
      <c r="C304" s="2">
        <v>40107</v>
      </c>
      <c r="D304" s="4">
        <f>VLOOKUP(A304,'Order Shipping'!$A$2:$C$2154,3,FALSE)</f>
        <v>35.89</v>
      </c>
      <c r="E304" s="4">
        <f>VLOOKUP($A304,'Order Sales'!$A$2:$H$2154,E$1,FALSE)</f>
        <v>18</v>
      </c>
      <c r="F304" s="4">
        <f>VLOOKUP($A304,'Order Sales'!$A$2:$H$2154,F$1,FALSE)</f>
        <v>3267.41</v>
      </c>
      <c r="G304" s="4" t="str">
        <f>VLOOKUP($A304,'Order Sales'!$A$2:$H$2154,G$1,FALSE)</f>
        <v>Consumer</v>
      </c>
    </row>
    <row r="305" spans="1:7" x14ac:dyDescent="0.2">
      <c r="A305">
        <v>8625</v>
      </c>
      <c r="B305" s="2">
        <v>39905</v>
      </c>
      <c r="C305" s="2">
        <v>39906</v>
      </c>
      <c r="D305" s="4">
        <f>VLOOKUP(A305,'Order Shipping'!$A$2:$C$2154,3,FALSE)</f>
        <v>32.409999999999997</v>
      </c>
      <c r="E305" s="4">
        <f>VLOOKUP($A305,'Order Sales'!$A$2:$H$2154,E$1,FALSE)</f>
        <v>28</v>
      </c>
      <c r="F305" s="4">
        <f>VLOOKUP($A305,'Order Sales'!$A$2:$H$2154,F$1,FALSE)</f>
        <v>1801.95</v>
      </c>
      <c r="G305" s="4" t="str">
        <f>VLOOKUP($A305,'Order Sales'!$A$2:$H$2154,G$1,FALSE)</f>
        <v>Small Business</v>
      </c>
    </row>
    <row r="306" spans="1:7" x14ac:dyDescent="0.2">
      <c r="A306">
        <v>25032</v>
      </c>
      <c r="B306" s="2">
        <v>40121</v>
      </c>
      <c r="C306" s="2">
        <v>40123</v>
      </c>
      <c r="D306" s="4">
        <f>VLOOKUP(A306,'Order Shipping'!$A$2:$C$2154,3,FALSE)</f>
        <v>1.05</v>
      </c>
      <c r="E306" s="4">
        <f>VLOOKUP($A306,'Order Sales'!$A$2:$H$2154,E$1,FALSE)</f>
        <v>26</v>
      </c>
      <c r="F306" s="4">
        <f>VLOOKUP($A306,'Order Sales'!$A$2:$H$2154,F$1,FALSE)</f>
        <v>78.03</v>
      </c>
      <c r="G306" s="4" t="str">
        <f>VLOOKUP($A306,'Order Sales'!$A$2:$H$2154,G$1,FALSE)</f>
        <v>Corporate</v>
      </c>
    </row>
    <row r="307" spans="1:7" x14ac:dyDescent="0.2">
      <c r="A307">
        <v>4831</v>
      </c>
      <c r="B307" s="2">
        <v>39854</v>
      </c>
      <c r="C307" s="2">
        <v>39855</v>
      </c>
      <c r="D307" s="4">
        <f>VLOOKUP(A307,'Order Shipping'!$A$2:$C$2154,3,FALSE)</f>
        <v>5.01</v>
      </c>
      <c r="E307" s="4">
        <f>VLOOKUP($A307,'Order Sales'!$A$2:$H$2154,E$1,FALSE)</f>
        <v>41</v>
      </c>
      <c r="F307" s="4">
        <f>VLOOKUP($A307,'Order Sales'!$A$2:$H$2154,F$1,FALSE)</f>
        <v>473.67</v>
      </c>
      <c r="G307" s="4" t="str">
        <f>VLOOKUP($A307,'Order Sales'!$A$2:$H$2154,G$1,FALSE)</f>
        <v>Home Office</v>
      </c>
    </row>
    <row r="308" spans="1:7" x14ac:dyDescent="0.2">
      <c r="A308">
        <v>19749</v>
      </c>
      <c r="B308" s="2">
        <v>40049</v>
      </c>
      <c r="C308" s="2">
        <v>40049</v>
      </c>
      <c r="D308" s="4">
        <f>VLOOKUP(A308,'Order Shipping'!$A$2:$C$2154,3,FALSE)</f>
        <v>51.94</v>
      </c>
      <c r="E308" s="4">
        <f>VLOOKUP($A308,'Order Sales'!$A$2:$H$2154,E$1,FALSE)</f>
        <v>2</v>
      </c>
      <c r="F308" s="4">
        <f>VLOOKUP($A308,'Order Sales'!$A$2:$H$2154,F$1,FALSE)</f>
        <v>240.24</v>
      </c>
      <c r="G308" s="4" t="str">
        <f>VLOOKUP($A308,'Order Sales'!$A$2:$H$2154,G$1,FALSE)</f>
        <v>Home Office</v>
      </c>
    </row>
    <row r="309" spans="1:7" x14ac:dyDescent="0.2">
      <c r="A309">
        <v>28786</v>
      </c>
      <c r="B309" s="2">
        <v>40177</v>
      </c>
      <c r="C309" s="2">
        <v>40182</v>
      </c>
      <c r="D309" s="4">
        <f>VLOOKUP(A309,'Order Shipping'!$A$2:$C$2154,3,FALSE)</f>
        <v>2.97</v>
      </c>
      <c r="E309" s="4">
        <f>VLOOKUP($A309,'Order Sales'!$A$2:$H$2154,E$1,FALSE)</f>
        <v>11</v>
      </c>
      <c r="F309" s="4">
        <f>VLOOKUP($A309,'Order Sales'!$A$2:$H$2154,F$1,FALSE)</f>
        <v>45.18</v>
      </c>
      <c r="G309" s="4" t="str">
        <f>VLOOKUP($A309,'Order Sales'!$A$2:$H$2154,G$1,FALSE)</f>
        <v>Corporate</v>
      </c>
    </row>
    <row r="310" spans="1:7" x14ac:dyDescent="0.2">
      <c r="A310">
        <v>8379</v>
      </c>
      <c r="B310" s="2">
        <v>39902</v>
      </c>
      <c r="C310" s="2">
        <v>39906</v>
      </c>
      <c r="D310" s="4">
        <f>VLOOKUP(A310,'Order Shipping'!$A$2:$C$2154,3,FALSE)</f>
        <v>0.96</v>
      </c>
      <c r="E310" s="4">
        <f>VLOOKUP($A310,'Order Sales'!$A$2:$H$2154,E$1,FALSE)</f>
        <v>41</v>
      </c>
      <c r="F310" s="4">
        <f>VLOOKUP($A310,'Order Sales'!$A$2:$H$2154,F$1,FALSE)</f>
        <v>231.26</v>
      </c>
      <c r="G310" s="4" t="str">
        <f>VLOOKUP($A310,'Order Sales'!$A$2:$H$2154,G$1,FALSE)</f>
        <v>Consumer</v>
      </c>
    </row>
    <row r="311" spans="1:7" x14ac:dyDescent="0.2">
      <c r="A311">
        <v>21342</v>
      </c>
      <c r="B311" s="2">
        <v>40071</v>
      </c>
      <c r="C311" s="2">
        <v>40072</v>
      </c>
      <c r="D311" s="4">
        <f>VLOOKUP(A311,'Order Shipping'!$A$2:$C$2154,3,FALSE)</f>
        <v>11.1</v>
      </c>
      <c r="E311" s="4">
        <f>VLOOKUP($A311,'Order Sales'!$A$2:$H$2154,E$1,FALSE)</f>
        <v>45</v>
      </c>
      <c r="F311" s="4">
        <f>VLOOKUP($A311,'Order Sales'!$A$2:$H$2154,F$1,FALSE)</f>
        <v>2544.73</v>
      </c>
      <c r="G311" s="4" t="str">
        <f>VLOOKUP($A311,'Order Sales'!$A$2:$H$2154,G$1,FALSE)</f>
        <v>Small Business</v>
      </c>
    </row>
    <row r="312" spans="1:7" x14ac:dyDescent="0.2">
      <c r="A312">
        <v>16386</v>
      </c>
      <c r="B312" s="2">
        <v>40006</v>
      </c>
      <c r="C312" s="2">
        <v>40006</v>
      </c>
      <c r="D312" s="4">
        <f>VLOOKUP(A312,'Order Shipping'!$A$2:$C$2154,3,FALSE)</f>
        <v>8.8000000000000007</v>
      </c>
      <c r="E312" s="4">
        <f>VLOOKUP($A312,'Order Sales'!$A$2:$H$2154,E$1,FALSE)</f>
        <v>31</v>
      </c>
      <c r="F312" s="4">
        <f>VLOOKUP($A312,'Order Sales'!$A$2:$H$2154,F$1,FALSE)</f>
        <v>1624.5965000000001</v>
      </c>
      <c r="G312" s="4" t="str">
        <f>VLOOKUP($A312,'Order Sales'!$A$2:$H$2154,G$1,FALSE)</f>
        <v>Home Office</v>
      </c>
    </row>
    <row r="313" spans="1:7" x14ac:dyDescent="0.2">
      <c r="A313">
        <v>9311</v>
      </c>
      <c r="B313" s="2">
        <v>39912</v>
      </c>
      <c r="C313" s="2">
        <v>39914</v>
      </c>
      <c r="D313" s="4">
        <f>VLOOKUP(A313,'Order Shipping'!$A$2:$C$2154,3,FALSE)</f>
        <v>49</v>
      </c>
      <c r="E313" s="4">
        <f>VLOOKUP($A313,'Order Sales'!$A$2:$H$2154,E$1,FALSE)</f>
        <v>8</v>
      </c>
      <c r="F313" s="4">
        <f>VLOOKUP($A313,'Order Sales'!$A$2:$H$2154,F$1,FALSE)</f>
        <v>85.85</v>
      </c>
      <c r="G313" s="4" t="str">
        <f>VLOOKUP($A313,'Order Sales'!$A$2:$H$2154,G$1,FALSE)</f>
        <v>Consumer</v>
      </c>
    </row>
    <row r="314" spans="1:7" x14ac:dyDescent="0.2">
      <c r="A314">
        <v>11366</v>
      </c>
      <c r="B314" s="2">
        <v>39941</v>
      </c>
      <c r="C314" s="2">
        <v>39943</v>
      </c>
      <c r="D314" s="4">
        <f>VLOOKUP(A314,'Order Shipping'!$A$2:$C$2154,3,FALSE)</f>
        <v>12.39</v>
      </c>
      <c r="E314" s="4">
        <f>VLOOKUP($A314,'Order Sales'!$A$2:$H$2154,E$1,FALSE)</f>
        <v>15</v>
      </c>
      <c r="F314" s="4">
        <f>VLOOKUP($A314,'Order Sales'!$A$2:$H$2154,F$1,FALSE)</f>
        <v>260.39</v>
      </c>
      <c r="G314" s="4" t="str">
        <f>VLOOKUP($A314,'Order Sales'!$A$2:$H$2154,G$1,FALSE)</f>
        <v>Corporate</v>
      </c>
    </row>
    <row r="315" spans="1:7" x14ac:dyDescent="0.2">
      <c r="A315">
        <v>7065</v>
      </c>
      <c r="B315" s="2">
        <v>39889</v>
      </c>
      <c r="C315" s="2">
        <v>39890</v>
      </c>
      <c r="D315" s="4">
        <f>VLOOKUP(A315,'Order Shipping'!$A$2:$C$2154,3,FALSE)</f>
        <v>2.83</v>
      </c>
      <c r="E315" s="4">
        <f>VLOOKUP($A315,'Order Sales'!$A$2:$H$2154,E$1,FALSE)</f>
        <v>38</v>
      </c>
      <c r="F315" s="4">
        <f>VLOOKUP($A315,'Order Sales'!$A$2:$H$2154,F$1,FALSE)</f>
        <v>336.85</v>
      </c>
      <c r="G315" s="4" t="str">
        <f>VLOOKUP($A315,'Order Sales'!$A$2:$H$2154,G$1,FALSE)</f>
        <v>Home Office</v>
      </c>
    </row>
    <row r="316" spans="1:7" x14ac:dyDescent="0.2">
      <c r="A316">
        <v>6459</v>
      </c>
      <c r="B316" s="2">
        <v>39880</v>
      </c>
      <c r="C316" s="2">
        <v>39887</v>
      </c>
      <c r="D316" s="4">
        <f>VLOOKUP(A316,'Order Shipping'!$A$2:$C$2154,3,FALSE)</f>
        <v>64.73</v>
      </c>
      <c r="E316" s="4">
        <f>VLOOKUP($A316,'Order Sales'!$A$2:$H$2154,E$1,FALSE)</f>
        <v>11</v>
      </c>
      <c r="F316" s="4">
        <f>VLOOKUP($A316,'Order Sales'!$A$2:$H$2154,F$1,FALSE)</f>
        <v>3571.84</v>
      </c>
      <c r="G316" s="4" t="str">
        <f>VLOOKUP($A316,'Order Sales'!$A$2:$H$2154,G$1,FALSE)</f>
        <v>Consumer</v>
      </c>
    </row>
    <row r="317" spans="1:7" x14ac:dyDescent="0.2">
      <c r="A317">
        <v>15626</v>
      </c>
      <c r="B317" s="2">
        <v>39996</v>
      </c>
      <c r="C317" s="2">
        <v>39997</v>
      </c>
      <c r="D317" s="4">
        <f>VLOOKUP(A317,'Order Shipping'!$A$2:$C$2154,3,FALSE)</f>
        <v>19.989999999999998</v>
      </c>
      <c r="E317" s="4">
        <f>VLOOKUP($A317,'Order Sales'!$A$2:$H$2154,E$1,FALSE)</f>
        <v>9</v>
      </c>
      <c r="F317" s="4">
        <f>VLOOKUP($A317,'Order Sales'!$A$2:$H$2154,F$1,FALSE)</f>
        <v>1455.04</v>
      </c>
      <c r="G317" s="4" t="str">
        <f>VLOOKUP($A317,'Order Sales'!$A$2:$H$2154,G$1,FALSE)</f>
        <v>Small Business</v>
      </c>
    </row>
    <row r="318" spans="1:7" x14ac:dyDescent="0.2">
      <c r="A318">
        <v>9889</v>
      </c>
      <c r="B318" s="2">
        <v>39921</v>
      </c>
      <c r="C318" s="2">
        <v>39924</v>
      </c>
      <c r="D318" s="4">
        <f>VLOOKUP(A318,'Order Shipping'!$A$2:$C$2154,3,FALSE)</f>
        <v>57.38</v>
      </c>
      <c r="E318" s="4">
        <f>VLOOKUP($A318,'Order Sales'!$A$2:$H$2154,E$1,FALSE)</f>
        <v>8</v>
      </c>
      <c r="F318" s="4">
        <f>VLOOKUP($A318,'Order Sales'!$A$2:$H$2154,F$1,FALSE)</f>
        <v>861.26</v>
      </c>
      <c r="G318" s="4" t="str">
        <f>VLOOKUP($A318,'Order Sales'!$A$2:$H$2154,G$1,FALSE)</f>
        <v>Corporate</v>
      </c>
    </row>
    <row r="319" spans="1:7" x14ac:dyDescent="0.2">
      <c r="A319">
        <v>5159</v>
      </c>
      <c r="B319" s="2">
        <v>39858</v>
      </c>
      <c r="C319" s="2">
        <v>39859</v>
      </c>
      <c r="D319" s="4">
        <f>VLOOKUP(A319,'Order Shipping'!$A$2:$C$2154,3,FALSE)</f>
        <v>8.68</v>
      </c>
      <c r="E319" s="4">
        <f>VLOOKUP($A319,'Order Sales'!$A$2:$H$2154,E$1,FALSE)</f>
        <v>47</v>
      </c>
      <c r="F319" s="4">
        <f>VLOOKUP($A319,'Order Sales'!$A$2:$H$2154,F$1,FALSE)</f>
        <v>1003.43</v>
      </c>
      <c r="G319" s="4" t="str">
        <f>VLOOKUP($A319,'Order Sales'!$A$2:$H$2154,G$1,FALSE)</f>
        <v>Consumer</v>
      </c>
    </row>
    <row r="320" spans="1:7" x14ac:dyDescent="0.2">
      <c r="A320">
        <v>22215</v>
      </c>
      <c r="B320" s="2">
        <v>40081</v>
      </c>
      <c r="C320" s="2">
        <v>40081</v>
      </c>
      <c r="D320" s="4">
        <f>VLOOKUP(A320,'Order Shipping'!$A$2:$C$2154,3,FALSE)</f>
        <v>3.14</v>
      </c>
      <c r="E320" s="4">
        <f>VLOOKUP($A320,'Order Sales'!$A$2:$H$2154,E$1,FALSE)</f>
        <v>40</v>
      </c>
      <c r="F320" s="4">
        <f>VLOOKUP($A320,'Order Sales'!$A$2:$H$2154,F$1,FALSE)</f>
        <v>501.31</v>
      </c>
      <c r="G320" s="4" t="str">
        <f>VLOOKUP($A320,'Order Sales'!$A$2:$H$2154,G$1,FALSE)</f>
        <v>Corporate</v>
      </c>
    </row>
    <row r="321" spans="1:7" x14ac:dyDescent="0.2">
      <c r="A321">
        <v>25419</v>
      </c>
      <c r="B321" s="2">
        <v>40130</v>
      </c>
      <c r="C321" s="2">
        <v>40131</v>
      </c>
      <c r="D321" s="4">
        <f>VLOOKUP(A321,'Order Shipping'!$A$2:$C$2154,3,FALSE)</f>
        <v>4.72</v>
      </c>
      <c r="E321" s="4">
        <f>VLOOKUP($A321,'Order Sales'!$A$2:$H$2154,E$1,FALSE)</f>
        <v>10</v>
      </c>
      <c r="F321" s="4">
        <f>VLOOKUP($A321,'Order Sales'!$A$2:$H$2154,F$1,FALSE)</f>
        <v>54.52</v>
      </c>
      <c r="G321" s="4" t="str">
        <f>VLOOKUP($A321,'Order Sales'!$A$2:$H$2154,G$1,FALSE)</f>
        <v>Consumer</v>
      </c>
    </row>
    <row r="322" spans="1:7" x14ac:dyDescent="0.2">
      <c r="A322">
        <v>10868</v>
      </c>
      <c r="B322" s="2">
        <v>39934</v>
      </c>
      <c r="C322" s="2">
        <v>39939</v>
      </c>
      <c r="D322" s="4">
        <f>VLOOKUP(A322,'Order Shipping'!$A$2:$C$2154,3,FALSE)</f>
        <v>5.0199999999999996</v>
      </c>
      <c r="E322" s="4">
        <f>VLOOKUP($A322,'Order Sales'!$A$2:$H$2154,E$1,FALSE)</f>
        <v>19</v>
      </c>
      <c r="F322" s="4">
        <f>VLOOKUP($A322,'Order Sales'!$A$2:$H$2154,F$1,FALSE)</f>
        <v>596.21</v>
      </c>
      <c r="G322" s="4" t="str">
        <f>VLOOKUP($A322,'Order Sales'!$A$2:$H$2154,G$1,FALSE)</f>
        <v>Corporate</v>
      </c>
    </row>
    <row r="323" spans="1:7" x14ac:dyDescent="0.2">
      <c r="A323">
        <v>25334</v>
      </c>
      <c r="B323" s="2">
        <v>40128</v>
      </c>
      <c r="C323" s="2">
        <v>40129</v>
      </c>
      <c r="D323" s="4">
        <f>VLOOKUP(A323,'Order Shipping'!$A$2:$C$2154,3,FALSE)</f>
        <v>6.02</v>
      </c>
      <c r="E323" s="4">
        <f>VLOOKUP($A323,'Order Sales'!$A$2:$H$2154,E$1,FALSE)</f>
        <v>11</v>
      </c>
      <c r="F323" s="4">
        <f>VLOOKUP($A323,'Order Sales'!$A$2:$H$2154,F$1,FALSE)</f>
        <v>108.85</v>
      </c>
      <c r="G323" s="4" t="str">
        <f>VLOOKUP($A323,'Order Sales'!$A$2:$H$2154,G$1,FALSE)</f>
        <v>Corporate</v>
      </c>
    </row>
    <row r="324" spans="1:7" x14ac:dyDescent="0.2">
      <c r="A324">
        <v>20387</v>
      </c>
      <c r="B324" s="2">
        <v>40058</v>
      </c>
      <c r="C324" s="2">
        <v>40059</v>
      </c>
      <c r="D324" s="4">
        <f>VLOOKUP(A324,'Order Shipping'!$A$2:$C$2154,3,FALSE)</f>
        <v>58.92</v>
      </c>
      <c r="E324" s="4">
        <f>VLOOKUP($A324,'Order Sales'!$A$2:$H$2154,E$1,FALSE)</f>
        <v>31</v>
      </c>
      <c r="F324" s="4">
        <f>VLOOKUP($A324,'Order Sales'!$A$2:$H$2154,F$1,FALSE)</f>
        <v>11262.04</v>
      </c>
      <c r="G324" s="4" t="str">
        <f>VLOOKUP($A324,'Order Sales'!$A$2:$H$2154,G$1,FALSE)</f>
        <v>Consumer</v>
      </c>
    </row>
    <row r="325" spans="1:7" x14ac:dyDescent="0.2">
      <c r="A325">
        <v>20057</v>
      </c>
      <c r="B325" s="2">
        <v>40053</v>
      </c>
      <c r="C325" s="2">
        <v>40055</v>
      </c>
      <c r="D325" s="4">
        <f>VLOOKUP(A325,'Order Shipping'!$A$2:$C$2154,3,FALSE)</f>
        <v>69.64</v>
      </c>
      <c r="E325" s="4">
        <f>VLOOKUP($A325,'Order Sales'!$A$2:$H$2154,E$1,FALSE)</f>
        <v>19</v>
      </c>
      <c r="F325" s="4">
        <f>VLOOKUP($A325,'Order Sales'!$A$2:$H$2154,F$1,FALSE)</f>
        <v>3240.7280000000001</v>
      </c>
      <c r="G325" s="4" t="str">
        <f>VLOOKUP($A325,'Order Sales'!$A$2:$H$2154,G$1,FALSE)</f>
        <v>Home Office</v>
      </c>
    </row>
    <row r="326" spans="1:7" x14ac:dyDescent="0.2">
      <c r="A326">
        <v>25639</v>
      </c>
      <c r="B326" s="2">
        <v>40134</v>
      </c>
      <c r="C326" s="2">
        <v>40138</v>
      </c>
      <c r="D326" s="4">
        <f>VLOOKUP(A326,'Order Shipping'!$A$2:$C$2154,3,FALSE)</f>
        <v>6.89</v>
      </c>
      <c r="E326" s="4">
        <f>VLOOKUP($A326,'Order Sales'!$A$2:$H$2154,E$1,FALSE)</f>
        <v>14</v>
      </c>
      <c r="F326" s="4">
        <f>VLOOKUP($A326,'Order Sales'!$A$2:$H$2154,F$1,FALSE)</f>
        <v>75.150000000000006</v>
      </c>
      <c r="G326" s="4" t="str">
        <f>VLOOKUP($A326,'Order Sales'!$A$2:$H$2154,G$1,FALSE)</f>
        <v>Small Business</v>
      </c>
    </row>
    <row r="327" spans="1:7" x14ac:dyDescent="0.2">
      <c r="A327">
        <v>13467</v>
      </c>
      <c r="B327" s="2">
        <v>39965</v>
      </c>
      <c r="C327" s="2">
        <v>39968</v>
      </c>
      <c r="D327" s="4">
        <f>VLOOKUP(A327,'Order Shipping'!$A$2:$C$2154,3,FALSE)</f>
        <v>2.25</v>
      </c>
      <c r="E327" s="4">
        <f>VLOOKUP($A327,'Order Sales'!$A$2:$H$2154,E$1,FALSE)</f>
        <v>6</v>
      </c>
      <c r="F327" s="4">
        <f>VLOOKUP($A327,'Order Sales'!$A$2:$H$2154,F$1,FALSE)</f>
        <v>55.77</v>
      </c>
      <c r="G327" s="4" t="str">
        <f>VLOOKUP($A327,'Order Sales'!$A$2:$H$2154,G$1,FALSE)</f>
        <v>Corporate</v>
      </c>
    </row>
    <row r="328" spans="1:7" x14ac:dyDescent="0.2">
      <c r="A328">
        <v>14850</v>
      </c>
      <c r="B328" s="2">
        <v>39985</v>
      </c>
      <c r="C328" s="2">
        <v>39986</v>
      </c>
      <c r="D328" s="4">
        <f>VLOOKUP(A328,'Order Shipping'!$A$2:$C$2154,3,FALSE)</f>
        <v>8.99</v>
      </c>
      <c r="E328" s="4">
        <f>VLOOKUP($A328,'Order Sales'!$A$2:$H$2154,E$1,FALSE)</f>
        <v>1</v>
      </c>
      <c r="F328" s="4">
        <f>VLOOKUP($A328,'Order Sales'!$A$2:$H$2154,F$1,FALSE)</f>
        <v>34.11</v>
      </c>
      <c r="G328" s="4" t="str">
        <f>VLOOKUP($A328,'Order Sales'!$A$2:$H$2154,G$1,FALSE)</f>
        <v>Home Office</v>
      </c>
    </row>
    <row r="329" spans="1:7" x14ac:dyDescent="0.2">
      <c r="A329">
        <v>14729</v>
      </c>
      <c r="B329" s="2">
        <v>39983</v>
      </c>
      <c r="C329" s="2">
        <v>39986</v>
      </c>
      <c r="D329" s="4">
        <f>VLOOKUP(A329,'Order Shipping'!$A$2:$C$2154,3,FALSE)</f>
        <v>6.75</v>
      </c>
      <c r="E329" s="4">
        <f>VLOOKUP($A329,'Order Sales'!$A$2:$H$2154,E$1,FALSE)</f>
        <v>3</v>
      </c>
      <c r="F329" s="4">
        <f>VLOOKUP($A329,'Order Sales'!$A$2:$H$2154,F$1,FALSE)</f>
        <v>46.46</v>
      </c>
      <c r="G329" s="4" t="str">
        <f>VLOOKUP($A329,'Order Sales'!$A$2:$H$2154,G$1,FALSE)</f>
        <v>Corporate</v>
      </c>
    </row>
    <row r="330" spans="1:7" x14ac:dyDescent="0.2">
      <c r="A330">
        <v>10407</v>
      </c>
      <c r="B330" s="2">
        <v>39926</v>
      </c>
      <c r="C330" s="2">
        <v>39926</v>
      </c>
      <c r="D330" s="4">
        <f>VLOOKUP(A330,'Order Shipping'!$A$2:$C$2154,3,FALSE)</f>
        <v>5.0999999999999996</v>
      </c>
      <c r="E330" s="4">
        <f>VLOOKUP($A330,'Order Sales'!$A$2:$H$2154,E$1,FALSE)</f>
        <v>50</v>
      </c>
      <c r="F330" s="4">
        <f>VLOOKUP($A330,'Order Sales'!$A$2:$H$2154,F$1,FALSE)</f>
        <v>2348.66</v>
      </c>
      <c r="G330" s="4" t="str">
        <f>VLOOKUP($A330,'Order Sales'!$A$2:$H$2154,G$1,FALSE)</f>
        <v>Home Office</v>
      </c>
    </row>
    <row r="331" spans="1:7" x14ac:dyDescent="0.2">
      <c r="A331">
        <v>6055</v>
      </c>
      <c r="B331" s="2">
        <v>39872</v>
      </c>
      <c r="C331" s="2">
        <v>39876</v>
      </c>
      <c r="D331" s="4">
        <f>VLOOKUP(A331,'Order Shipping'!$A$2:$C$2154,3,FALSE)</f>
        <v>2.38</v>
      </c>
      <c r="E331" s="4">
        <f>VLOOKUP($A331,'Order Sales'!$A$2:$H$2154,E$1,FALSE)</f>
        <v>23</v>
      </c>
      <c r="F331" s="4">
        <f>VLOOKUP($A331,'Order Sales'!$A$2:$H$2154,F$1,FALSE)</f>
        <v>187.8</v>
      </c>
      <c r="G331" s="4" t="str">
        <f>VLOOKUP($A331,'Order Sales'!$A$2:$H$2154,G$1,FALSE)</f>
        <v>Corporate</v>
      </c>
    </row>
    <row r="332" spans="1:7" x14ac:dyDescent="0.2">
      <c r="A332">
        <v>23806</v>
      </c>
      <c r="B332" s="2">
        <v>40105</v>
      </c>
      <c r="C332" s="2">
        <v>40107</v>
      </c>
      <c r="D332" s="4">
        <f>VLOOKUP(A332,'Order Shipping'!$A$2:$C$2154,3,FALSE)</f>
        <v>5.46</v>
      </c>
      <c r="E332" s="4">
        <f>VLOOKUP($A332,'Order Sales'!$A$2:$H$2154,E$1,FALSE)</f>
        <v>9</v>
      </c>
      <c r="F332" s="4">
        <f>VLOOKUP($A332,'Order Sales'!$A$2:$H$2154,F$1,FALSE)</f>
        <v>63</v>
      </c>
      <c r="G332" s="4" t="str">
        <f>VLOOKUP($A332,'Order Sales'!$A$2:$H$2154,G$1,FALSE)</f>
        <v>Corporate</v>
      </c>
    </row>
    <row r="333" spans="1:7" x14ac:dyDescent="0.2">
      <c r="A333">
        <v>1333</v>
      </c>
      <c r="B333" s="2">
        <v>39817</v>
      </c>
      <c r="C333" s="2">
        <v>39818</v>
      </c>
      <c r="D333" s="4">
        <f>VLOOKUP(A333,'Order Shipping'!$A$2:$C$2154,3,FALSE)</f>
        <v>6.27</v>
      </c>
      <c r="E333" s="4">
        <f>VLOOKUP($A333,'Order Sales'!$A$2:$H$2154,E$1,FALSE)</f>
        <v>17</v>
      </c>
      <c r="F333" s="4">
        <f>VLOOKUP($A333,'Order Sales'!$A$2:$H$2154,F$1,FALSE)</f>
        <v>63.34</v>
      </c>
      <c r="G333" s="4" t="str">
        <f>VLOOKUP($A333,'Order Sales'!$A$2:$H$2154,G$1,FALSE)</f>
        <v>Corporate</v>
      </c>
    </row>
    <row r="334" spans="1:7" x14ac:dyDescent="0.2">
      <c r="A334">
        <v>28751</v>
      </c>
      <c r="B334" s="2">
        <v>40176</v>
      </c>
      <c r="C334" s="2">
        <v>40181</v>
      </c>
      <c r="D334" s="4">
        <f>VLOOKUP(A334,'Order Shipping'!$A$2:$C$2154,3,FALSE)</f>
        <v>1</v>
      </c>
      <c r="E334" s="4">
        <f>VLOOKUP($A334,'Order Sales'!$A$2:$H$2154,E$1,FALSE)</f>
        <v>24</v>
      </c>
      <c r="F334" s="4">
        <f>VLOOKUP($A334,'Order Sales'!$A$2:$H$2154,F$1,FALSE)</f>
        <v>133.94</v>
      </c>
      <c r="G334" s="4" t="str">
        <f>VLOOKUP($A334,'Order Sales'!$A$2:$H$2154,G$1,FALSE)</f>
        <v>Small Business</v>
      </c>
    </row>
    <row r="335" spans="1:7" x14ac:dyDescent="0.2">
      <c r="A335">
        <v>27312</v>
      </c>
      <c r="B335" s="2">
        <v>40156</v>
      </c>
      <c r="C335" s="2">
        <v>40158</v>
      </c>
      <c r="D335" s="4">
        <f>VLOOKUP(A335,'Order Shipping'!$A$2:$C$2154,3,FALSE)</f>
        <v>4.95</v>
      </c>
      <c r="E335" s="4">
        <f>VLOOKUP($A335,'Order Sales'!$A$2:$H$2154,E$1,FALSE)</f>
        <v>41</v>
      </c>
      <c r="F335" s="4">
        <f>VLOOKUP($A335,'Order Sales'!$A$2:$H$2154,F$1,FALSE)</f>
        <v>204.99</v>
      </c>
      <c r="G335" s="4" t="str">
        <f>VLOOKUP($A335,'Order Sales'!$A$2:$H$2154,G$1,FALSE)</f>
        <v>Home Office</v>
      </c>
    </row>
    <row r="336" spans="1:7" x14ac:dyDescent="0.2">
      <c r="A336">
        <v>22038</v>
      </c>
      <c r="B336" s="2">
        <v>40080</v>
      </c>
      <c r="C336" s="2">
        <v>40081</v>
      </c>
      <c r="D336" s="4">
        <f>VLOOKUP(A336,'Order Shipping'!$A$2:$C$2154,3,FALSE)</f>
        <v>4</v>
      </c>
      <c r="E336" s="4">
        <f>VLOOKUP($A336,'Order Sales'!$A$2:$H$2154,E$1,FALSE)</f>
        <v>9</v>
      </c>
      <c r="F336" s="4">
        <f>VLOOKUP($A336,'Order Sales'!$A$2:$H$2154,F$1,FALSE)</f>
        <v>157.63</v>
      </c>
      <c r="G336" s="4" t="str">
        <f>VLOOKUP($A336,'Order Sales'!$A$2:$H$2154,G$1,FALSE)</f>
        <v>Consumer</v>
      </c>
    </row>
    <row r="337" spans="1:7" x14ac:dyDescent="0.2">
      <c r="A337">
        <v>19494</v>
      </c>
      <c r="B337" s="2">
        <v>40047</v>
      </c>
      <c r="C337" s="2">
        <v>40049</v>
      </c>
      <c r="D337" s="4">
        <f>VLOOKUP(A337,'Order Shipping'!$A$2:$C$2154,3,FALSE)</f>
        <v>2.0299999999999998</v>
      </c>
      <c r="E337" s="4">
        <f>VLOOKUP($A337,'Order Sales'!$A$2:$H$2154,E$1,FALSE)</f>
        <v>1</v>
      </c>
      <c r="F337" s="4">
        <f>VLOOKUP($A337,'Order Sales'!$A$2:$H$2154,F$1,FALSE)</f>
        <v>10.94</v>
      </c>
      <c r="G337" s="4" t="str">
        <f>VLOOKUP($A337,'Order Sales'!$A$2:$H$2154,G$1,FALSE)</f>
        <v>Small Business</v>
      </c>
    </row>
    <row r="338" spans="1:7" x14ac:dyDescent="0.2">
      <c r="A338">
        <v>21172</v>
      </c>
      <c r="B338" s="2">
        <v>40068</v>
      </c>
      <c r="C338" s="2">
        <v>40070</v>
      </c>
      <c r="D338" s="4">
        <f>VLOOKUP(A338,'Order Shipping'!$A$2:$C$2154,3,FALSE)</f>
        <v>16.920000000000002</v>
      </c>
      <c r="E338" s="4">
        <f>VLOOKUP($A338,'Order Sales'!$A$2:$H$2154,E$1,FALSE)</f>
        <v>34</v>
      </c>
      <c r="F338" s="4">
        <f>VLOOKUP($A338,'Order Sales'!$A$2:$H$2154,F$1,FALSE)</f>
        <v>840.07</v>
      </c>
      <c r="G338" s="4" t="str">
        <f>VLOOKUP($A338,'Order Sales'!$A$2:$H$2154,G$1,FALSE)</f>
        <v>Home Office</v>
      </c>
    </row>
    <row r="339" spans="1:7" x14ac:dyDescent="0.2">
      <c r="A339">
        <v>24455</v>
      </c>
      <c r="B339" s="2">
        <v>40115</v>
      </c>
      <c r="C339" s="2">
        <v>40116</v>
      </c>
      <c r="D339" s="4">
        <f>VLOOKUP(A339,'Order Shipping'!$A$2:$C$2154,3,FALSE)</f>
        <v>11.52</v>
      </c>
      <c r="E339" s="4">
        <f>VLOOKUP($A339,'Order Sales'!$A$2:$H$2154,E$1,FALSE)</f>
        <v>29</v>
      </c>
      <c r="F339" s="4">
        <f>VLOOKUP($A339,'Order Sales'!$A$2:$H$2154,F$1,FALSE)</f>
        <v>623.02</v>
      </c>
      <c r="G339" s="4" t="str">
        <f>VLOOKUP($A339,'Order Sales'!$A$2:$H$2154,G$1,FALSE)</f>
        <v>Consumer</v>
      </c>
    </row>
    <row r="340" spans="1:7" x14ac:dyDescent="0.2">
      <c r="A340">
        <v>6278</v>
      </c>
      <c r="B340" s="2">
        <v>39877</v>
      </c>
      <c r="C340" s="2">
        <v>39877</v>
      </c>
      <c r="D340" s="4">
        <f>VLOOKUP(A340,'Order Shipping'!$A$2:$C$2154,3,FALSE)</f>
        <v>8.8000000000000007</v>
      </c>
      <c r="E340" s="4">
        <f>VLOOKUP($A340,'Order Sales'!$A$2:$H$2154,E$1,FALSE)</f>
        <v>36</v>
      </c>
      <c r="F340" s="4">
        <f>VLOOKUP($A340,'Order Sales'!$A$2:$H$2154,F$1,FALSE)</f>
        <v>2051.8235</v>
      </c>
      <c r="G340" s="4" t="str">
        <f>VLOOKUP($A340,'Order Sales'!$A$2:$H$2154,G$1,FALSE)</f>
        <v>Corporate</v>
      </c>
    </row>
    <row r="341" spans="1:7" x14ac:dyDescent="0.2">
      <c r="A341">
        <v>20923</v>
      </c>
      <c r="B341" s="2">
        <v>40064</v>
      </c>
      <c r="C341" s="2">
        <v>40066</v>
      </c>
      <c r="D341" s="4">
        <f>VLOOKUP(A341,'Order Shipping'!$A$2:$C$2154,3,FALSE)</f>
        <v>2.36</v>
      </c>
      <c r="E341" s="4">
        <f>VLOOKUP($A341,'Order Sales'!$A$2:$H$2154,E$1,FALSE)</f>
        <v>31</v>
      </c>
      <c r="F341" s="4">
        <f>VLOOKUP($A341,'Order Sales'!$A$2:$H$2154,F$1,FALSE)</f>
        <v>353.25</v>
      </c>
      <c r="G341" s="4" t="str">
        <f>VLOOKUP($A341,'Order Sales'!$A$2:$H$2154,G$1,FALSE)</f>
        <v>Corporate</v>
      </c>
    </row>
    <row r="342" spans="1:7" x14ac:dyDescent="0.2">
      <c r="A342">
        <v>11774</v>
      </c>
      <c r="B342" s="2">
        <v>39946</v>
      </c>
      <c r="C342" s="2">
        <v>39949</v>
      </c>
      <c r="D342" s="4">
        <f>VLOOKUP(A342,'Order Shipping'!$A$2:$C$2154,3,FALSE)</f>
        <v>52.2</v>
      </c>
      <c r="E342" s="4">
        <f>VLOOKUP($A342,'Order Sales'!$A$2:$H$2154,E$1,FALSE)</f>
        <v>43</v>
      </c>
      <c r="F342" s="4">
        <f>VLOOKUP($A342,'Order Sales'!$A$2:$H$2154,F$1,FALSE)</f>
        <v>2438.6999999999998</v>
      </c>
      <c r="G342" s="4" t="str">
        <f>VLOOKUP($A342,'Order Sales'!$A$2:$H$2154,G$1,FALSE)</f>
        <v>Home Office</v>
      </c>
    </row>
    <row r="343" spans="1:7" x14ac:dyDescent="0.2">
      <c r="A343">
        <v>27421</v>
      </c>
      <c r="B343" s="2">
        <v>40158</v>
      </c>
      <c r="C343" s="2">
        <v>40159</v>
      </c>
      <c r="D343" s="4">
        <f>VLOOKUP(A343,'Order Shipping'!$A$2:$C$2154,3,FALSE)</f>
        <v>4.2</v>
      </c>
      <c r="E343" s="4">
        <f>VLOOKUP($A343,'Order Sales'!$A$2:$H$2154,E$1,FALSE)</f>
        <v>42</v>
      </c>
      <c r="F343" s="4">
        <f>VLOOKUP($A343,'Order Sales'!$A$2:$H$2154,F$1,FALSE)</f>
        <v>7062.616</v>
      </c>
      <c r="G343" s="4" t="str">
        <f>VLOOKUP($A343,'Order Sales'!$A$2:$H$2154,G$1,FALSE)</f>
        <v>Small Business</v>
      </c>
    </row>
    <row r="344" spans="1:7" x14ac:dyDescent="0.2">
      <c r="A344">
        <v>18393</v>
      </c>
      <c r="B344" s="2">
        <v>40033</v>
      </c>
      <c r="C344" s="2">
        <v>40033</v>
      </c>
      <c r="D344" s="4">
        <f>VLOOKUP(A344,'Order Shipping'!$A$2:$C$2154,3,FALSE)</f>
        <v>4.9000000000000004</v>
      </c>
      <c r="E344" s="4">
        <f>VLOOKUP($A344,'Order Sales'!$A$2:$H$2154,E$1,FALSE)</f>
        <v>15</v>
      </c>
      <c r="F344" s="4">
        <f>VLOOKUP($A344,'Order Sales'!$A$2:$H$2154,F$1,FALSE)</f>
        <v>1187.1524999999999</v>
      </c>
      <c r="G344" s="4" t="str">
        <f>VLOOKUP($A344,'Order Sales'!$A$2:$H$2154,G$1,FALSE)</f>
        <v>Corporate</v>
      </c>
    </row>
    <row r="345" spans="1:7" x14ac:dyDescent="0.2">
      <c r="A345">
        <v>6556</v>
      </c>
      <c r="B345" s="2">
        <v>39881</v>
      </c>
      <c r="C345" s="2">
        <v>39882</v>
      </c>
      <c r="D345" s="4">
        <f>VLOOKUP(A345,'Order Shipping'!$A$2:$C$2154,3,FALSE)</f>
        <v>6.15</v>
      </c>
      <c r="E345" s="4">
        <f>VLOOKUP($A345,'Order Sales'!$A$2:$H$2154,E$1,FALSE)</f>
        <v>42</v>
      </c>
      <c r="F345" s="4">
        <f>VLOOKUP($A345,'Order Sales'!$A$2:$H$2154,F$1,FALSE)</f>
        <v>843.53</v>
      </c>
      <c r="G345" s="4" t="str">
        <f>VLOOKUP($A345,'Order Sales'!$A$2:$H$2154,G$1,FALSE)</f>
        <v>Home Office</v>
      </c>
    </row>
    <row r="346" spans="1:7" x14ac:dyDescent="0.2">
      <c r="A346">
        <v>13948</v>
      </c>
      <c r="B346" s="2">
        <v>39974</v>
      </c>
      <c r="C346" s="2">
        <v>39975</v>
      </c>
      <c r="D346" s="4">
        <f>VLOOKUP(A346,'Order Shipping'!$A$2:$C$2154,3,FALSE)</f>
        <v>5.6</v>
      </c>
      <c r="E346" s="4">
        <f>VLOOKUP($A346,'Order Sales'!$A$2:$H$2154,E$1,FALSE)</f>
        <v>14</v>
      </c>
      <c r="F346" s="4">
        <f>VLOOKUP($A346,'Order Sales'!$A$2:$H$2154,F$1,FALSE)</f>
        <v>132.72</v>
      </c>
      <c r="G346" s="4" t="str">
        <f>VLOOKUP($A346,'Order Sales'!$A$2:$H$2154,G$1,FALSE)</f>
        <v>Consumer</v>
      </c>
    </row>
    <row r="347" spans="1:7" x14ac:dyDescent="0.2">
      <c r="A347">
        <v>19033</v>
      </c>
      <c r="B347" s="2">
        <v>40040</v>
      </c>
      <c r="C347" s="2">
        <v>40042</v>
      </c>
      <c r="D347" s="4">
        <f>VLOOKUP(A347,'Order Shipping'!$A$2:$C$2154,3,FALSE)</f>
        <v>4.62</v>
      </c>
      <c r="E347" s="4">
        <f>VLOOKUP($A347,'Order Sales'!$A$2:$H$2154,E$1,FALSE)</f>
        <v>42</v>
      </c>
      <c r="F347" s="4">
        <f>VLOOKUP($A347,'Order Sales'!$A$2:$H$2154,F$1,FALSE)</f>
        <v>1811.3</v>
      </c>
      <c r="G347" s="4" t="str">
        <f>VLOOKUP($A347,'Order Sales'!$A$2:$H$2154,G$1,FALSE)</f>
        <v>Corporate</v>
      </c>
    </row>
    <row r="348" spans="1:7" x14ac:dyDescent="0.2">
      <c r="A348">
        <v>27991</v>
      </c>
      <c r="B348" s="2">
        <v>40165</v>
      </c>
      <c r="C348" s="2">
        <v>40166</v>
      </c>
      <c r="D348" s="4">
        <f>VLOOKUP(A348,'Order Shipping'!$A$2:$C$2154,3,FALSE)</f>
        <v>4</v>
      </c>
      <c r="E348" s="4">
        <f>VLOOKUP($A348,'Order Sales'!$A$2:$H$2154,E$1,FALSE)</f>
        <v>8</v>
      </c>
      <c r="F348" s="4">
        <f>VLOOKUP($A348,'Order Sales'!$A$2:$H$2154,F$1,FALSE)</f>
        <v>129.18</v>
      </c>
      <c r="G348" s="4" t="str">
        <f>VLOOKUP($A348,'Order Sales'!$A$2:$H$2154,G$1,FALSE)</f>
        <v>Corporate</v>
      </c>
    </row>
    <row r="349" spans="1:7" x14ac:dyDescent="0.2">
      <c r="A349">
        <v>26816</v>
      </c>
      <c r="B349" s="2">
        <v>40151</v>
      </c>
      <c r="C349" s="2">
        <v>40152</v>
      </c>
      <c r="D349" s="4">
        <f>VLOOKUP(A349,'Order Shipping'!$A$2:$C$2154,3,FALSE)</f>
        <v>5.26</v>
      </c>
      <c r="E349" s="4">
        <f>VLOOKUP($A349,'Order Sales'!$A$2:$H$2154,E$1,FALSE)</f>
        <v>13</v>
      </c>
      <c r="F349" s="4">
        <f>VLOOKUP($A349,'Order Sales'!$A$2:$H$2154,F$1,FALSE)</f>
        <v>2206.991</v>
      </c>
      <c r="G349" s="4" t="str">
        <f>VLOOKUP($A349,'Order Sales'!$A$2:$H$2154,G$1,FALSE)</f>
        <v>Consumer</v>
      </c>
    </row>
    <row r="350" spans="1:7" x14ac:dyDescent="0.2">
      <c r="A350">
        <v>3378</v>
      </c>
      <c r="B350" s="2">
        <v>39834</v>
      </c>
      <c r="C350" s="2">
        <v>39835</v>
      </c>
      <c r="D350" s="4">
        <f>VLOOKUP(A350,'Order Shipping'!$A$2:$C$2154,3,FALSE)</f>
        <v>0.5</v>
      </c>
      <c r="E350" s="4">
        <f>VLOOKUP($A350,'Order Sales'!$A$2:$H$2154,E$1,FALSE)</f>
        <v>36</v>
      </c>
      <c r="F350" s="4">
        <f>VLOOKUP($A350,'Order Sales'!$A$2:$H$2154,F$1,FALSE)</f>
        <v>173.22</v>
      </c>
      <c r="G350" s="4" t="str">
        <f>VLOOKUP($A350,'Order Sales'!$A$2:$H$2154,G$1,FALSE)</f>
        <v>Corporate</v>
      </c>
    </row>
    <row r="351" spans="1:7" x14ac:dyDescent="0.2">
      <c r="A351">
        <v>11008</v>
      </c>
      <c r="B351" s="2">
        <v>39937</v>
      </c>
      <c r="C351" s="2">
        <v>39937</v>
      </c>
      <c r="D351" s="4">
        <f>VLOOKUP(A351,'Order Shipping'!$A$2:$C$2154,3,FALSE)</f>
        <v>5.63</v>
      </c>
      <c r="E351" s="4">
        <f>VLOOKUP($A351,'Order Sales'!$A$2:$H$2154,E$1,FALSE)</f>
        <v>42</v>
      </c>
      <c r="F351" s="4">
        <f>VLOOKUP($A351,'Order Sales'!$A$2:$H$2154,F$1,FALSE)</f>
        <v>2455.2759999999998</v>
      </c>
      <c r="G351" s="4" t="str">
        <f>VLOOKUP($A351,'Order Sales'!$A$2:$H$2154,G$1,FALSE)</f>
        <v>Corporate</v>
      </c>
    </row>
    <row r="352" spans="1:7" x14ac:dyDescent="0.2">
      <c r="A352">
        <v>8954</v>
      </c>
      <c r="B352" s="2">
        <v>39909</v>
      </c>
      <c r="C352" s="2">
        <v>39909</v>
      </c>
      <c r="D352" s="4">
        <f>VLOOKUP(A352,'Order Shipping'!$A$2:$C$2154,3,FALSE)</f>
        <v>4.59</v>
      </c>
      <c r="E352" s="4">
        <f>VLOOKUP($A352,'Order Sales'!$A$2:$H$2154,E$1,FALSE)</f>
        <v>50</v>
      </c>
      <c r="F352" s="4">
        <f>VLOOKUP($A352,'Order Sales'!$A$2:$H$2154,F$1,FALSE)</f>
        <v>608.21</v>
      </c>
      <c r="G352" s="4" t="str">
        <f>VLOOKUP($A352,'Order Sales'!$A$2:$H$2154,G$1,FALSE)</f>
        <v>Consumer</v>
      </c>
    </row>
    <row r="353" spans="1:7" x14ac:dyDescent="0.2">
      <c r="A353">
        <v>16774</v>
      </c>
      <c r="B353" s="2">
        <v>40011</v>
      </c>
      <c r="C353" s="2">
        <v>40013</v>
      </c>
      <c r="D353" s="4">
        <f>VLOOKUP(A353,'Order Shipping'!$A$2:$C$2154,3,FALSE)</f>
        <v>56.14</v>
      </c>
      <c r="E353" s="4">
        <f>VLOOKUP($A353,'Order Sales'!$A$2:$H$2154,E$1,FALSE)</f>
        <v>42</v>
      </c>
      <c r="F353" s="4">
        <f>VLOOKUP($A353,'Order Sales'!$A$2:$H$2154,F$1,FALSE)</f>
        <v>4993.42</v>
      </c>
      <c r="G353" s="4" t="str">
        <f>VLOOKUP($A353,'Order Sales'!$A$2:$H$2154,G$1,FALSE)</f>
        <v>Consumer</v>
      </c>
    </row>
    <row r="354" spans="1:7" x14ac:dyDescent="0.2">
      <c r="A354">
        <v>7570</v>
      </c>
      <c r="B354" s="2">
        <v>39895</v>
      </c>
      <c r="C354" s="2">
        <v>39897</v>
      </c>
      <c r="D354" s="4">
        <f>VLOOKUP(A354,'Order Shipping'!$A$2:$C$2154,3,FALSE)</f>
        <v>1.49</v>
      </c>
      <c r="E354" s="4">
        <f>VLOOKUP($A354,'Order Sales'!$A$2:$H$2154,E$1,FALSE)</f>
        <v>25</v>
      </c>
      <c r="F354" s="4">
        <f>VLOOKUP($A354,'Order Sales'!$A$2:$H$2154,F$1,FALSE)</f>
        <v>106.04</v>
      </c>
      <c r="G354" s="4" t="str">
        <f>VLOOKUP($A354,'Order Sales'!$A$2:$H$2154,G$1,FALSE)</f>
        <v>Consumer</v>
      </c>
    </row>
    <row r="355" spans="1:7" x14ac:dyDescent="0.2">
      <c r="A355">
        <v>21808</v>
      </c>
      <c r="B355" s="2">
        <v>40076</v>
      </c>
      <c r="C355" s="2">
        <v>40077</v>
      </c>
      <c r="D355" s="4">
        <f>VLOOKUP(A355,'Order Shipping'!$A$2:$C$2154,3,FALSE)</f>
        <v>6.85</v>
      </c>
      <c r="E355" s="4">
        <f>VLOOKUP($A355,'Order Sales'!$A$2:$H$2154,E$1,FALSE)</f>
        <v>46</v>
      </c>
      <c r="F355" s="4">
        <f>VLOOKUP($A355,'Order Sales'!$A$2:$H$2154,F$1,FALSE)</f>
        <v>605.97</v>
      </c>
      <c r="G355" s="4" t="str">
        <f>VLOOKUP($A355,'Order Sales'!$A$2:$H$2154,G$1,FALSE)</f>
        <v>Consumer</v>
      </c>
    </row>
    <row r="356" spans="1:7" x14ac:dyDescent="0.2">
      <c r="A356">
        <v>7745</v>
      </c>
      <c r="B356" s="2">
        <v>39897</v>
      </c>
      <c r="C356" s="2">
        <v>39897</v>
      </c>
      <c r="D356" s="4">
        <f>VLOOKUP(A356,'Order Shipping'!$A$2:$C$2154,3,FALSE)</f>
        <v>9.0299999999999994</v>
      </c>
      <c r="E356" s="4">
        <f>VLOOKUP($A356,'Order Sales'!$A$2:$H$2154,E$1,FALSE)</f>
        <v>30</v>
      </c>
      <c r="F356" s="4">
        <f>VLOOKUP($A356,'Order Sales'!$A$2:$H$2154,F$1,FALSE)</f>
        <v>617.51</v>
      </c>
      <c r="G356" s="4" t="str">
        <f>VLOOKUP($A356,'Order Sales'!$A$2:$H$2154,G$1,FALSE)</f>
        <v>Corporate</v>
      </c>
    </row>
    <row r="357" spans="1:7" x14ac:dyDescent="0.2">
      <c r="A357">
        <v>13050</v>
      </c>
      <c r="B357" s="2">
        <v>39959</v>
      </c>
      <c r="C357" s="2">
        <v>39966</v>
      </c>
      <c r="D357" s="4">
        <f>VLOOKUP(A357,'Order Shipping'!$A$2:$C$2154,3,FALSE)</f>
        <v>9.92</v>
      </c>
      <c r="E357" s="4">
        <f>VLOOKUP($A357,'Order Sales'!$A$2:$H$2154,E$1,FALSE)</f>
        <v>37</v>
      </c>
      <c r="F357" s="4">
        <f>VLOOKUP($A357,'Order Sales'!$A$2:$H$2154,F$1,FALSE)</f>
        <v>227.5</v>
      </c>
      <c r="G357" s="4" t="str">
        <f>VLOOKUP($A357,'Order Sales'!$A$2:$H$2154,G$1,FALSE)</f>
        <v>Small Business</v>
      </c>
    </row>
    <row r="358" spans="1:7" x14ac:dyDescent="0.2">
      <c r="A358">
        <v>20058</v>
      </c>
      <c r="B358" s="2">
        <v>40053</v>
      </c>
      <c r="C358" s="2">
        <v>40055</v>
      </c>
      <c r="D358" s="4">
        <f>VLOOKUP(A358,'Order Shipping'!$A$2:$C$2154,3,FALSE)</f>
        <v>69</v>
      </c>
      <c r="E358" s="4">
        <f>VLOOKUP($A358,'Order Sales'!$A$2:$H$2154,E$1,FALSE)</f>
        <v>49</v>
      </c>
      <c r="F358" s="4">
        <f>VLOOKUP($A358,'Order Sales'!$A$2:$H$2154,F$1,FALSE)</f>
        <v>8058.96</v>
      </c>
      <c r="G358" s="4" t="str">
        <f>VLOOKUP($A358,'Order Sales'!$A$2:$H$2154,G$1,FALSE)</f>
        <v>Home Office</v>
      </c>
    </row>
    <row r="359" spans="1:7" x14ac:dyDescent="0.2">
      <c r="A359">
        <v>25006</v>
      </c>
      <c r="B359" s="2">
        <v>40121</v>
      </c>
      <c r="C359" s="2">
        <v>40123</v>
      </c>
      <c r="D359" s="4">
        <f>VLOOKUP(A359,'Order Shipping'!$A$2:$C$2154,3,FALSE)</f>
        <v>9.86</v>
      </c>
      <c r="E359" s="4">
        <f>VLOOKUP($A359,'Order Sales'!$A$2:$H$2154,E$1,FALSE)</f>
        <v>36</v>
      </c>
      <c r="F359" s="4">
        <f>VLOOKUP($A359,'Order Sales'!$A$2:$H$2154,F$1,FALSE)</f>
        <v>331.37</v>
      </c>
      <c r="G359" s="4" t="str">
        <f>VLOOKUP($A359,'Order Sales'!$A$2:$H$2154,G$1,FALSE)</f>
        <v>Corporate</v>
      </c>
    </row>
    <row r="360" spans="1:7" x14ac:dyDescent="0.2">
      <c r="A360">
        <v>23069</v>
      </c>
      <c r="B360" s="2">
        <v>40093</v>
      </c>
      <c r="C360" s="2">
        <v>40095</v>
      </c>
      <c r="D360" s="4">
        <f>VLOOKUP(A360,'Order Shipping'!$A$2:$C$2154,3,FALSE)</f>
        <v>6.16</v>
      </c>
      <c r="E360" s="4">
        <f>VLOOKUP($A360,'Order Sales'!$A$2:$H$2154,E$1,FALSE)</f>
        <v>36</v>
      </c>
      <c r="F360" s="4">
        <f>VLOOKUP($A360,'Order Sales'!$A$2:$H$2154,F$1,FALSE)</f>
        <v>277.88</v>
      </c>
      <c r="G360" s="4" t="str">
        <f>VLOOKUP($A360,'Order Sales'!$A$2:$H$2154,G$1,FALSE)</f>
        <v>Consumer</v>
      </c>
    </row>
    <row r="361" spans="1:7" x14ac:dyDescent="0.2">
      <c r="A361">
        <v>10181</v>
      </c>
      <c r="B361" s="2">
        <v>39924</v>
      </c>
      <c r="C361" s="2">
        <v>39928</v>
      </c>
      <c r="D361" s="4">
        <f>VLOOKUP(A361,'Order Shipping'!$A$2:$C$2154,3,FALSE)</f>
        <v>110.2</v>
      </c>
      <c r="E361" s="4">
        <f>VLOOKUP($A361,'Order Sales'!$A$2:$H$2154,E$1,FALSE)</f>
        <v>33</v>
      </c>
      <c r="F361" s="4">
        <f>VLOOKUP($A361,'Order Sales'!$A$2:$H$2154,F$1,FALSE)</f>
        <v>7384.18</v>
      </c>
      <c r="G361" s="4" t="str">
        <f>VLOOKUP($A361,'Order Sales'!$A$2:$H$2154,G$1,FALSE)</f>
        <v>Small Business</v>
      </c>
    </row>
    <row r="362" spans="1:7" x14ac:dyDescent="0.2">
      <c r="A362">
        <v>26098</v>
      </c>
      <c r="B362" s="2">
        <v>40140</v>
      </c>
      <c r="C362" s="2">
        <v>40140</v>
      </c>
      <c r="D362" s="4">
        <f>VLOOKUP(A362,'Order Shipping'!$A$2:$C$2154,3,FALSE)</f>
        <v>1.25</v>
      </c>
      <c r="E362" s="4">
        <f>VLOOKUP($A362,'Order Sales'!$A$2:$H$2154,E$1,FALSE)</f>
        <v>33</v>
      </c>
      <c r="F362" s="4">
        <f>VLOOKUP($A362,'Order Sales'!$A$2:$H$2154,F$1,FALSE)</f>
        <v>94.6</v>
      </c>
      <c r="G362" s="4" t="str">
        <f>VLOOKUP($A362,'Order Sales'!$A$2:$H$2154,G$1,FALSE)</f>
        <v>Corporate</v>
      </c>
    </row>
    <row r="363" spans="1:7" x14ac:dyDescent="0.2">
      <c r="A363">
        <v>6518</v>
      </c>
      <c r="B363" s="2">
        <v>39881</v>
      </c>
      <c r="C363" s="2">
        <v>39885</v>
      </c>
      <c r="D363" s="4">
        <f>VLOOKUP(A363,'Order Shipping'!$A$2:$C$2154,3,FALSE)</f>
        <v>48.26</v>
      </c>
      <c r="E363" s="4">
        <f>VLOOKUP($A363,'Order Sales'!$A$2:$H$2154,E$1,FALSE)</f>
        <v>33</v>
      </c>
      <c r="F363" s="4">
        <f>VLOOKUP($A363,'Order Sales'!$A$2:$H$2154,F$1,FALSE)</f>
        <v>12215.43</v>
      </c>
      <c r="G363" s="4" t="str">
        <f>VLOOKUP($A363,'Order Sales'!$A$2:$H$2154,G$1,FALSE)</f>
        <v>Corporate</v>
      </c>
    </row>
    <row r="364" spans="1:7" x14ac:dyDescent="0.2">
      <c r="A364">
        <v>27649</v>
      </c>
      <c r="B364" s="2">
        <v>40159</v>
      </c>
      <c r="C364" s="2">
        <v>40161</v>
      </c>
      <c r="D364" s="4">
        <f>VLOOKUP(A364,'Order Shipping'!$A$2:$C$2154,3,FALSE)</f>
        <v>36.090000000000003</v>
      </c>
      <c r="E364" s="4">
        <f>VLOOKUP($A364,'Order Sales'!$A$2:$H$2154,E$1,FALSE)</f>
        <v>41</v>
      </c>
      <c r="F364" s="4">
        <f>VLOOKUP($A364,'Order Sales'!$A$2:$H$2154,F$1,FALSE)</f>
        <v>5572.92</v>
      </c>
      <c r="G364" s="4" t="str">
        <f>VLOOKUP($A364,'Order Sales'!$A$2:$H$2154,G$1,FALSE)</f>
        <v>Consumer</v>
      </c>
    </row>
    <row r="365" spans="1:7" x14ac:dyDescent="0.2">
      <c r="A365">
        <v>9833</v>
      </c>
      <c r="B365" s="2">
        <v>39919</v>
      </c>
      <c r="C365" s="2">
        <v>39920</v>
      </c>
      <c r="D365" s="4">
        <f>VLOOKUP(A365,'Order Shipping'!$A$2:$C$2154,3,FALSE)</f>
        <v>1.49</v>
      </c>
      <c r="E365" s="4">
        <f>VLOOKUP($A365,'Order Sales'!$A$2:$H$2154,E$1,FALSE)</f>
        <v>37</v>
      </c>
      <c r="F365" s="4">
        <f>VLOOKUP($A365,'Order Sales'!$A$2:$H$2154,F$1,FALSE)</f>
        <v>122.99</v>
      </c>
      <c r="G365" s="4" t="str">
        <f>VLOOKUP($A365,'Order Sales'!$A$2:$H$2154,G$1,FALSE)</f>
        <v>Consumer</v>
      </c>
    </row>
    <row r="366" spans="1:7" x14ac:dyDescent="0.2">
      <c r="A366">
        <v>23106</v>
      </c>
      <c r="B366" s="2">
        <v>40093</v>
      </c>
      <c r="C366" s="2">
        <v>40094</v>
      </c>
      <c r="D366" s="4">
        <f>VLOOKUP(A366,'Order Shipping'!$A$2:$C$2154,3,FALSE)</f>
        <v>4</v>
      </c>
      <c r="E366" s="4">
        <f>VLOOKUP($A366,'Order Sales'!$A$2:$H$2154,E$1,FALSE)</f>
        <v>25</v>
      </c>
      <c r="F366" s="4">
        <f>VLOOKUP($A366,'Order Sales'!$A$2:$H$2154,F$1,FALSE)</f>
        <v>670.39</v>
      </c>
      <c r="G366" s="4" t="str">
        <f>VLOOKUP($A366,'Order Sales'!$A$2:$H$2154,G$1,FALSE)</f>
        <v>Small Business</v>
      </c>
    </row>
    <row r="367" spans="1:7" x14ac:dyDescent="0.2">
      <c r="A367">
        <v>5852</v>
      </c>
      <c r="B367" s="2">
        <v>39869</v>
      </c>
      <c r="C367" s="2">
        <v>39871</v>
      </c>
      <c r="D367" s="4">
        <f>VLOOKUP(A367,'Order Shipping'!$A$2:$C$2154,3,FALSE)</f>
        <v>22.24</v>
      </c>
      <c r="E367" s="4">
        <f>VLOOKUP($A367,'Order Sales'!$A$2:$H$2154,E$1,FALSE)</f>
        <v>22</v>
      </c>
      <c r="F367" s="4">
        <f>VLOOKUP($A367,'Order Sales'!$A$2:$H$2154,F$1,FALSE)</f>
        <v>1102.3</v>
      </c>
      <c r="G367" s="4" t="str">
        <f>VLOOKUP($A367,'Order Sales'!$A$2:$H$2154,G$1,FALSE)</f>
        <v>Corporate</v>
      </c>
    </row>
    <row r="368" spans="1:7" x14ac:dyDescent="0.2">
      <c r="A368">
        <v>9700</v>
      </c>
      <c r="B368" s="2">
        <v>39917</v>
      </c>
      <c r="C368" s="2">
        <v>39918</v>
      </c>
      <c r="D368" s="4">
        <f>VLOOKUP(A368,'Order Shipping'!$A$2:$C$2154,3,FALSE)</f>
        <v>54.12</v>
      </c>
      <c r="E368" s="4">
        <f>VLOOKUP($A368,'Order Sales'!$A$2:$H$2154,E$1,FALSE)</f>
        <v>18</v>
      </c>
      <c r="F368" s="4">
        <f>VLOOKUP($A368,'Order Sales'!$A$2:$H$2154,F$1,FALSE)</f>
        <v>4212.7520000000004</v>
      </c>
      <c r="G368" s="4" t="str">
        <f>VLOOKUP($A368,'Order Sales'!$A$2:$H$2154,G$1,FALSE)</f>
        <v>Home Office</v>
      </c>
    </row>
    <row r="369" spans="1:7" x14ac:dyDescent="0.2">
      <c r="A369">
        <v>14805</v>
      </c>
      <c r="B369" s="2">
        <v>39984</v>
      </c>
      <c r="C369" s="2">
        <v>39986</v>
      </c>
      <c r="D369" s="4">
        <f>VLOOKUP(A369,'Order Shipping'!$A$2:$C$2154,3,FALSE)</f>
        <v>8.94</v>
      </c>
      <c r="E369" s="4">
        <f>VLOOKUP($A369,'Order Sales'!$A$2:$H$2154,E$1,FALSE)</f>
        <v>40</v>
      </c>
      <c r="F369" s="4">
        <f>VLOOKUP($A369,'Order Sales'!$A$2:$H$2154,F$1,FALSE)</f>
        <v>323.63</v>
      </c>
      <c r="G369" s="4" t="str">
        <f>VLOOKUP($A369,'Order Sales'!$A$2:$H$2154,G$1,FALSE)</f>
        <v>Home Office</v>
      </c>
    </row>
    <row r="370" spans="1:7" x14ac:dyDescent="0.2">
      <c r="A370">
        <v>10747</v>
      </c>
      <c r="B370" s="2">
        <v>39933</v>
      </c>
      <c r="C370" s="2">
        <v>39934</v>
      </c>
      <c r="D370" s="4">
        <f>VLOOKUP(A370,'Order Shipping'!$A$2:$C$2154,3,FALSE)</f>
        <v>8.8000000000000007</v>
      </c>
      <c r="E370" s="4">
        <f>VLOOKUP($A370,'Order Sales'!$A$2:$H$2154,E$1,FALSE)</f>
        <v>34</v>
      </c>
      <c r="F370" s="4">
        <f>VLOOKUP($A370,'Order Sales'!$A$2:$H$2154,F$1,FALSE)</f>
        <v>1912.9845</v>
      </c>
      <c r="G370" s="4" t="str">
        <f>VLOOKUP($A370,'Order Sales'!$A$2:$H$2154,G$1,FALSE)</f>
        <v>Consumer</v>
      </c>
    </row>
    <row r="371" spans="1:7" x14ac:dyDescent="0.2">
      <c r="A371">
        <v>1830</v>
      </c>
      <c r="B371" s="2">
        <v>39820</v>
      </c>
      <c r="C371" s="2">
        <v>39821</v>
      </c>
      <c r="D371" s="4">
        <f>VLOOKUP(A371,'Order Shipping'!$A$2:$C$2154,3,FALSE)</f>
        <v>13.18</v>
      </c>
      <c r="E371" s="4">
        <f>VLOOKUP($A371,'Order Sales'!$A$2:$H$2154,E$1,FALSE)</f>
        <v>46</v>
      </c>
      <c r="F371" s="4">
        <f>VLOOKUP($A371,'Order Sales'!$A$2:$H$2154,F$1,FALSE)</f>
        <v>737.25</v>
      </c>
      <c r="G371" s="4" t="str">
        <f>VLOOKUP($A371,'Order Sales'!$A$2:$H$2154,G$1,FALSE)</f>
        <v>Consumer</v>
      </c>
    </row>
    <row r="372" spans="1:7" x14ac:dyDescent="0.2">
      <c r="A372">
        <v>14156</v>
      </c>
      <c r="B372" s="2">
        <v>39976</v>
      </c>
      <c r="C372" s="2">
        <v>39983</v>
      </c>
      <c r="D372" s="4">
        <f>VLOOKUP(A372,'Order Shipping'!$A$2:$C$2154,3,FALSE)</f>
        <v>7.5</v>
      </c>
      <c r="E372" s="4">
        <f>VLOOKUP($A372,'Order Sales'!$A$2:$H$2154,E$1,FALSE)</f>
        <v>28</v>
      </c>
      <c r="F372" s="4">
        <f>VLOOKUP($A372,'Order Sales'!$A$2:$H$2154,F$1,FALSE)</f>
        <v>967.27</v>
      </c>
      <c r="G372" s="4" t="str">
        <f>VLOOKUP($A372,'Order Sales'!$A$2:$H$2154,G$1,FALSE)</f>
        <v>Corporate</v>
      </c>
    </row>
    <row r="373" spans="1:7" x14ac:dyDescent="0.2">
      <c r="A373">
        <v>19080</v>
      </c>
      <c r="B373" s="2">
        <v>40041</v>
      </c>
      <c r="C373" s="2">
        <v>40043</v>
      </c>
      <c r="D373" s="4">
        <f>VLOOKUP(A373,'Order Shipping'!$A$2:$C$2154,3,FALSE)</f>
        <v>30</v>
      </c>
      <c r="E373" s="4">
        <f>VLOOKUP($A373,'Order Sales'!$A$2:$H$2154,E$1,FALSE)</f>
        <v>17</v>
      </c>
      <c r="F373" s="4">
        <f>VLOOKUP($A373,'Order Sales'!$A$2:$H$2154,F$1,FALSE)</f>
        <v>1210.72</v>
      </c>
      <c r="G373" s="4" t="str">
        <f>VLOOKUP($A373,'Order Sales'!$A$2:$H$2154,G$1,FALSE)</f>
        <v>Corporate</v>
      </c>
    </row>
    <row r="374" spans="1:7" x14ac:dyDescent="0.2">
      <c r="A374">
        <v>15035</v>
      </c>
      <c r="B374" s="2">
        <v>39987</v>
      </c>
      <c r="C374" s="2">
        <v>39988</v>
      </c>
      <c r="D374" s="4">
        <f>VLOOKUP(A374,'Order Shipping'!$A$2:$C$2154,3,FALSE)</f>
        <v>4.99</v>
      </c>
      <c r="E374" s="4">
        <f>VLOOKUP($A374,'Order Sales'!$A$2:$H$2154,E$1,FALSE)</f>
        <v>21</v>
      </c>
      <c r="F374" s="4">
        <f>VLOOKUP($A374,'Order Sales'!$A$2:$H$2154,F$1,FALSE)</f>
        <v>1130.806</v>
      </c>
      <c r="G374" s="4" t="str">
        <f>VLOOKUP($A374,'Order Sales'!$A$2:$H$2154,G$1,FALSE)</f>
        <v>Corporate</v>
      </c>
    </row>
    <row r="375" spans="1:7" x14ac:dyDescent="0.2">
      <c r="A375">
        <v>4970</v>
      </c>
      <c r="B375" s="2">
        <v>39856</v>
      </c>
      <c r="C375" s="2">
        <v>39856</v>
      </c>
      <c r="D375" s="4">
        <f>VLOOKUP(A375,'Order Shipping'!$A$2:$C$2154,3,FALSE)</f>
        <v>9.68</v>
      </c>
      <c r="E375" s="4">
        <f>VLOOKUP($A375,'Order Sales'!$A$2:$H$2154,E$1,FALSE)</f>
        <v>31</v>
      </c>
      <c r="F375" s="4">
        <f>VLOOKUP($A375,'Order Sales'!$A$2:$H$2154,F$1,FALSE)</f>
        <v>206.54</v>
      </c>
      <c r="G375" s="4" t="str">
        <f>VLOOKUP($A375,'Order Sales'!$A$2:$H$2154,G$1,FALSE)</f>
        <v>Consumer</v>
      </c>
    </row>
    <row r="376" spans="1:7" x14ac:dyDescent="0.2">
      <c r="A376">
        <v>16540</v>
      </c>
      <c r="B376" s="2">
        <v>40008</v>
      </c>
      <c r="C376" s="2">
        <v>40010</v>
      </c>
      <c r="D376" s="4">
        <f>VLOOKUP(A376,'Order Shipping'!$A$2:$C$2154,3,FALSE)</f>
        <v>19.989999999999998</v>
      </c>
      <c r="E376" s="4">
        <f>VLOOKUP($A376,'Order Sales'!$A$2:$H$2154,E$1,FALSE)</f>
        <v>23</v>
      </c>
      <c r="F376" s="4">
        <f>VLOOKUP($A376,'Order Sales'!$A$2:$H$2154,F$1,FALSE)</f>
        <v>3553.62</v>
      </c>
      <c r="G376" s="4" t="str">
        <f>VLOOKUP($A376,'Order Sales'!$A$2:$H$2154,G$1,FALSE)</f>
        <v>Small Business</v>
      </c>
    </row>
    <row r="377" spans="1:7" x14ac:dyDescent="0.2">
      <c r="A377">
        <v>27940</v>
      </c>
      <c r="B377" s="2">
        <v>40165</v>
      </c>
      <c r="C377" s="2">
        <v>40169</v>
      </c>
      <c r="D377" s="4">
        <f>VLOOKUP(A377,'Order Shipping'!$A$2:$C$2154,3,FALSE)</f>
        <v>6.5</v>
      </c>
      <c r="E377" s="4">
        <f>VLOOKUP($A377,'Order Sales'!$A$2:$H$2154,E$1,FALSE)</f>
        <v>15</v>
      </c>
      <c r="F377" s="4">
        <f>VLOOKUP($A377,'Order Sales'!$A$2:$H$2154,F$1,FALSE)</f>
        <v>437.87</v>
      </c>
      <c r="G377" s="4" t="str">
        <f>VLOOKUP($A377,'Order Sales'!$A$2:$H$2154,G$1,FALSE)</f>
        <v>Consumer</v>
      </c>
    </row>
    <row r="378" spans="1:7" x14ac:dyDescent="0.2">
      <c r="A378">
        <v>16931</v>
      </c>
      <c r="B378" s="2">
        <v>40014</v>
      </c>
      <c r="C378" s="2">
        <v>40017</v>
      </c>
      <c r="D378" s="4">
        <f>VLOOKUP(A378,'Order Shipping'!$A$2:$C$2154,3,FALSE)</f>
        <v>5.36</v>
      </c>
      <c r="E378" s="4">
        <f>VLOOKUP($A378,'Order Sales'!$A$2:$H$2154,E$1,FALSE)</f>
        <v>21</v>
      </c>
      <c r="F378" s="4">
        <f>VLOOKUP($A378,'Order Sales'!$A$2:$H$2154,F$1,FALSE)</f>
        <v>133.15</v>
      </c>
      <c r="G378" s="4" t="str">
        <f>VLOOKUP($A378,'Order Sales'!$A$2:$H$2154,G$1,FALSE)</f>
        <v>Consumer</v>
      </c>
    </row>
    <row r="379" spans="1:7" x14ac:dyDescent="0.2">
      <c r="A379">
        <v>10072</v>
      </c>
      <c r="B379" s="2">
        <v>39922</v>
      </c>
      <c r="C379" s="2">
        <v>39926</v>
      </c>
      <c r="D379" s="4">
        <f>VLOOKUP(A379,'Order Shipping'!$A$2:$C$2154,3,FALSE)</f>
        <v>1.63</v>
      </c>
      <c r="E379" s="4">
        <f>VLOOKUP($A379,'Order Sales'!$A$2:$H$2154,E$1,FALSE)</f>
        <v>38</v>
      </c>
      <c r="F379" s="4">
        <f>VLOOKUP($A379,'Order Sales'!$A$2:$H$2154,F$1,FALSE)</f>
        <v>132.07</v>
      </c>
      <c r="G379" s="4" t="str">
        <f>VLOOKUP($A379,'Order Sales'!$A$2:$H$2154,G$1,FALSE)</f>
        <v>Corporate</v>
      </c>
    </row>
    <row r="380" spans="1:7" x14ac:dyDescent="0.2">
      <c r="A380">
        <v>4485</v>
      </c>
      <c r="B380" s="2">
        <v>39848</v>
      </c>
      <c r="C380" s="2">
        <v>39852</v>
      </c>
      <c r="D380" s="4">
        <f>VLOOKUP(A380,'Order Shipping'!$A$2:$C$2154,3,FALSE)</f>
        <v>4.82</v>
      </c>
      <c r="E380" s="4">
        <f>VLOOKUP($A380,'Order Sales'!$A$2:$H$2154,E$1,FALSE)</f>
        <v>20</v>
      </c>
      <c r="F380" s="4">
        <f>VLOOKUP($A380,'Order Sales'!$A$2:$H$2154,F$1,FALSE)</f>
        <v>173.09</v>
      </c>
      <c r="G380" s="4" t="str">
        <f>VLOOKUP($A380,'Order Sales'!$A$2:$H$2154,G$1,FALSE)</f>
        <v>Corporate</v>
      </c>
    </row>
    <row r="381" spans="1:7" x14ac:dyDescent="0.2">
      <c r="A381">
        <v>12225</v>
      </c>
      <c r="B381" s="2">
        <v>39951</v>
      </c>
      <c r="C381" s="2">
        <v>39953</v>
      </c>
      <c r="D381" s="4">
        <f>VLOOKUP(A381,'Order Shipping'!$A$2:$C$2154,3,FALSE)</f>
        <v>12.14</v>
      </c>
      <c r="E381" s="4">
        <f>VLOOKUP($A381,'Order Sales'!$A$2:$H$2154,E$1,FALSE)</f>
        <v>47</v>
      </c>
      <c r="F381" s="4">
        <f>VLOOKUP($A381,'Order Sales'!$A$2:$H$2154,F$1,FALSE)</f>
        <v>3596.36</v>
      </c>
      <c r="G381" s="4" t="str">
        <f>VLOOKUP($A381,'Order Sales'!$A$2:$H$2154,G$1,FALSE)</f>
        <v>Corporate</v>
      </c>
    </row>
    <row r="382" spans="1:7" x14ac:dyDescent="0.2">
      <c r="A382">
        <v>4651</v>
      </c>
      <c r="B382" s="2">
        <v>39850</v>
      </c>
      <c r="C382" s="2">
        <v>39852</v>
      </c>
      <c r="D382" s="4">
        <f>VLOOKUP(A382,'Order Shipping'!$A$2:$C$2154,3,FALSE)</f>
        <v>8.99</v>
      </c>
      <c r="E382" s="4">
        <f>VLOOKUP($A382,'Order Sales'!$A$2:$H$2154,E$1,FALSE)</f>
        <v>4</v>
      </c>
      <c r="F382" s="4">
        <f>VLOOKUP($A382,'Order Sales'!$A$2:$H$2154,F$1,FALSE)</f>
        <v>705.68700000000001</v>
      </c>
      <c r="G382" s="4" t="str">
        <f>VLOOKUP($A382,'Order Sales'!$A$2:$H$2154,G$1,FALSE)</f>
        <v>Small Business</v>
      </c>
    </row>
    <row r="383" spans="1:7" x14ac:dyDescent="0.2">
      <c r="A383">
        <v>23769</v>
      </c>
      <c r="B383" s="2">
        <v>40104</v>
      </c>
      <c r="C383" s="2">
        <v>40106</v>
      </c>
      <c r="D383" s="4">
        <f>VLOOKUP(A383,'Order Shipping'!$A$2:$C$2154,3,FALSE)</f>
        <v>4.8600000000000003</v>
      </c>
      <c r="E383" s="4">
        <f>VLOOKUP($A383,'Order Sales'!$A$2:$H$2154,E$1,FALSE)</f>
        <v>24</v>
      </c>
      <c r="F383" s="4">
        <f>VLOOKUP($A383,'Order Sales'!$A$2:$H$2154,F$1,FALSE)</f>
        <v>1411.58</v>
      </c>
      <c r="G383" s="4" t="str">
        <f>VLOOKUP($A383,'Order Sales'!$A$2:$H$2154,G$1,FALSE)</f>
        <v>Corporate</v>
      </c>
    </row>
    <row r="384" spans="1:7" x14ac:dyDescent="0.2">
      <c r="A384">
        <v>20351</v>
      </c>
      <c r="B384" s="2">
        <v>40057</v>
      </c>
      <c r="C384" s="2">
        <v>40059</v>
      </c>
      <c r="D384" s="4">
        <f>VLOOKUP(A384,'Order Shipping'!$A$2:$C$2154,3,FALSE)</f>
        <v>14.7</v>
      </c>
      <c r="E384" s="4">
        <f>VLOOKUP($A384,'Order Sales'!$A$2:$H$2154,E$1,FALSE)</f>
        <v>33</v>
      </c>
      <c r="F384" s="4">
        <f>VLOOKUP($A384,'Order Sales'!$A$2:$H$2154,F$1,FALSE)</f>
        <v>15464.01</v>
      </c>
      <c r="G384" s="4" t="str">
        <f>VLOOKUP($A384,'Order Sales'!$A$2:$H$2154,G$1,FALSE)</f>
        <v>Home Office</v>
      </c>
    </row>
    <row r="385" spans="1:7" x14ac:dyDescent="0.2">
      <c r="A385">
        <v>23550</v>
      </c>
      <c r="B385" s="2">
        <v>40101</v>
      </c>
      <c r="C385" s="2">
        <v>40104</v>
      </c>
      <c r="D385" s="4">
        <f>VLOOKUP(A385,'Order Shipping'!$A$2:$C$2154,3,FALSE)</f>
        <v>4.78</v>
      </c>
      <c r="E385" s="4">
        <f>VLOOKUP($A385,'Order Sales'!$A$2:$H$2154,E$1,FALSE)</f>
        <v>26</v>
      </c>
      <c r="F385" s="4">
        <f>VLOOKUP($A385,'Order Sales'!$A$2:$H$2154,F$1,FALSE)</f>
        <v>258.11</v>
      </c>
      <c r="G385" s="4" t="str">
        <f>VLOOKUP($A385,'Order Sales'!$A$2:$H$2154,G$1,FALSE)</f>
        <v>Consumer</v>
      </c>
    </row>
    <row r="386" spans="1:7" x14ac:dyDescent="0.2">
      <c r="A386">
        <v>28362</v>
      </c>
      <c r="B386" s="2">
        <v>40170</v>
      </c>
      <c r="C386" s="2">
        <v>40171</v>
      </c>
      <c r="D386" s="4">
        <f>VLOOKUP(A386,'Order Shipping'!$A$2:$C$2154,3,FALSE)</f>
        <v>69</v>
      </c>
      <c r="E386" s="4">
        <f>VLOOKUP($A386,'Order Sales'!$A$2:$H$2154,E$1,FALSE)</f>
        <v>41</v>
      </c>
      <c r="F386" s="4">
        <f>VLOOKUP($A386,'Order Sales'!$A$2:$H$2154,F$1,FALSE)</f>
        <v>2811.7</v>
      </c>
      <c r="G386" s="4" t="str">
        <f>VLOOKUP($A386,'Order Sales'!$A$2:$H$2154,G$1,FALSE)</f>
        <v>Home Office</v>
      </c>
    </row>
    <row r="387" spans="1:7" x14ac:dyDescent="0.2">
      <c r="A387">
        <v>5794</v>
      </c>
      <c r="B387" s="2">
        <v>39869</v>
      </c>
      <c r="C387" s="2">
        <v>39871</v>
      </c>
      <c r="D387" s="4">
        <f>VLOOKUP(A387,'Order Shipping'!$A$2:$C$2154,3,FALSE)</f>
        <v>8.5500000000000007</v>
      </c>
      <c r="E387" s="4">
        <f>VLOOKUP($A387,'Order Sales'!$A$2:$H$2154,E$1,FALSE)</f>
        <v>39</v>
      </c>
      <c r="F387" s="4">
        <f>VLOOKUP($A387,'Order Sales'!$A$2:$H$2154,F$1,FALSE)</f>
        <v>1140.26</v>
      </c>
      <c r="G387" s="4" t="str">
        <f>VLOOKUP($A387,'Order Sales'!$A$2:$H$2154,G$1,FALSE)</f>
        <v>Corporate</v>
      </c>
    </row>
    <row r="388" spans="1:7" x14ac:dyDescent="0.2">
      <c r="A388">
        <v>16420</v>
      </c>
      <c r="B388" s="2">
        <v>40006</v>
      </c>
      <c r="C388" s="2">
        <v>40008</v>
      </c>
      <c r="D388" s="4">
        <f>VLOOKUP(A388,'Order Shipping'!$A$2:$C$2154,3,FALSE)</f>
        <v>1.99</v>
      </c>
      <c r="E388" s="4">
        <f>VLOOKUP($A388,'Order Sales'!$A$2:$H$2154,E$1,FALSE)</f>
        <v>35</v>
      </c>
      <c r="F388" s="4">
        <f>VLOOKUP($A388,'Order Sales'!$A$2:$H$2154,F$1,FALSE)</f>
        <v>381.36</v>
      </c>
      <c r="G388" s="4" t="str">
        <f>VLOOKUP($A388,'Order Sales'!$A$2:$H$2154,G$1,FALSE)</f>
        <v>Home Office</v>
      </c>
    </row>
    <row r="389" spans="1:7" x14ac:dyDescent="0.2">
      <c r="A389">
        <v>3274</v>
      </c>
      <c r="B389" s="2">
        <v>39834</v>
      </c>
      <c r="C389" s="2">
        <v>39835</v>
      </c>
      <c r="D389" s="4">
        <f>VLOOKUP(A389,'Order Shipping'!$A$2:$C$2154,3,FALSE)</f>
        <v>8.68</v>
      </c>
      <c r="E389" s="4">
        <f>VLOOKUP($A389,'Order Sales'!$A$2:$H$2154,E$1,FALSE)</f>
        <v>19</v>
      </c>
      <c r="F389" s="4">
        <f>VLOOKUP($A389,'Order Sales'!$A$2:$H$2154,F$1,FALSE)</f>
        <v>354.13</v>
      </c>
      <c r="G389" s="4" t="str">
        <f>VLOOKUP($A389,'Order Sales'!$A$2:$H$2154,G$1,FALSE)</f>
        <v>Home Office</v>
      </c>
    </row>
    <row r="390" spans="1:7" x14ac:dyDescent="0.2">
      <c r="A390">
        <v>14209</v>
      </c>
      <c r="B390" s="2">
        <v>39976</v>
      </c>
      <c r="C390" s="2">
        <v>39976</v>
      </c>
      <c r="D390" s="4">
        <f>VLOOKUP(A390,'Order Shipping'!$A$2:$C$2154,3,FALSE)</f>
        <v>54.74</v>
      </c>
      <c r="E390" s="4">
        <f>VLOOKUP($A390,'Order Sales'!$A$2:$H$2154,E$1,FALSE)</f>
        <v>36</v>
      </c>
      <c r="F390" s="4">
        <f>VLOOKUP($A390,'Order Sales'!$A$2:$H$2154,F$1,FALSE)</f>
        <v>4581.41</v>
      </c>
      <c r="G390" s="4" t="str">
        <f>VLOOKUP($A390,'Order Sales'!$A$2:$H$2154,G$1,FALSE)</f>
        <v>Small Business</v>
      </c>
    </row>
    <row r="391" spans="1:7" x14ac:dyDescent="0.2">
      <c r="A391">
        <v>15689</v>
      </c>
      <c r="B391" s="2">
        <v>39997</v>
      </c>
      <c r="C391" s="2">
        <v>39997</v>
      </c>
      <c r="D391" s="4">
        <f>VLOOKUP(A391,'Order Shipping'!$A$2:$C$2154,3,FALSE)</f>
        <v>5.92</v>
      </c>
      <c r="E391" s="4">
        <f>VLOOKUP($A391,'Order Sales'!$A$2:$H$2154,E$1,FALSE)</f>
        <v>34</v>
      </c>
      <c r="F391" s="4">
        <f>VLOOKUP($A391,'Order Sales'!$A$2:$H$2154,F$1,FALSE)</f>
        <v>3419.1505000000002</v>
      </c>
      <c r="G391" s="4" t="str">
        <f>VLOOKUP($A391,'Order Sales'!$A$2:$H$2154,G$1,FALSE)</f>
        <v>Home Office</v>
      </c>
    </row>
    <row r="392" spans="1:7" x14ac:dyDescent="0.2">
      <c r="A392">
        <v>10463</v>
      </c>
      <c r="B392" s="2">
        <v>39927</v>
      </c>
      <c r="C392" s="2">
        <v>39936</v>
      </c>
      <c r="D392" s="4">
        <f>VLOOKUP(A392,'Order Shipping'!$A$2:$C$2154,3,FALSE)</f>
        <v>19.989999999999998</v>
      </c>
      <c r="E392" s="4">
        <f>VLOOKUP($A392,'Order Sales'!$A$2:$H$2154,E$1,FALSE)</f>
        <v>45</v>
      </c>
      <c r="F392" s="4">
        <f>VLOOKUP($A392,'Order Sales'!$A$2:$H$2154,F$1,FALSE)</f>
        <v>6448.69</v>
      </c>
      <c r="G392" s="4" t="str">
        <f>VLOOKUP($A392,'Order Sales'!$A$2:$H$2154,G$1,FALSE)</f>
        <v>Small Business</v>
      </c>
    </row>
    <row r="393" spans="1:7" x14ac:dyDescent="0.2">
      <c r="A393">
        <v>6433</v>
      </c>
      <c r="B393" s="2">
        <v>39878</v>
      </c>
      <c r="C393" s="2">
        <v>39880</v>
      </c>
      <c r="D393" s="4">
        <f>VLOOKUP(A393,'Order Shipping'!$A$2:$C$2154,3,FALSE)</f>
        <v>6.86</v>
      </c>
      <c r="E393" s="4">
        <f>VLOOKUP($A393,'Order Sales'!$A$2:$H$2154,E$1,FALSE)</f>
        <v>16</v>
      </c>
      <c r="F393" s="4">
        <f>VLOOKUP($A393,'Order Sales'!$A$2:$H$2154,F$1,FALSE)</f>
        <v>108.31</v>
      </c>
      <c r="G393" s="4" t="str">
        <f>VLOOKUP($A393,'Order Sales'!$A$2:$H$2154,G$1,FALSE)</f>
        <v>Small Business</v>
      </c>
    </row>
    <row r="394" spans="1:7" x14ac:dyDescent="0.2">
      <c r="A394">
        <v>25871</v>
      </c>
      <c r="B394" s="2">
        <v>40137</v>
      </c>
      <c r="C394" s="2">
        <v>40144</v>
      </c>
      <c r="D394" s="4">
        <f>VLOOKUP(A394,'Order Shipping'!$A$2:$C$2154,3,FALSE)</f>
        <v>4</v>
      </c>
      <c r="E394" s="4">
        <f>VLOOKUP($A394,'Order Sales'!$A$2:$H$2154,E$1,FALSE)</f>
        <v>3</v>
      </c>
      <c r="F394" s="4">
        <f>VLOOKUP($A394,'Order Sales'!$A$2:$H$2154,F$1,FALSE)</f>
        <v>87.21</v>
      </c>
      <c r="G394" s="4" t="str">
        <f>VLOOKUP($A394,'Order Sales'!$A$2:$H$2154,G$1,FALSE)</f>
        <v>Consumer</v>
      </c>
    </row>
    <row r="395" spans="1:7" x14ac:dyDescent="0.2">
      <c r="A395">
        <v>15485</v>
      </c>
      <c r="B395" s="2">
        <v>39995</v>
      </c>
      <c r="C395" s="2">
        <v>39997</v>
      </c>
      <c r="D395" s="4">
        <f>VLOOKUP(A395,'Order Shipping'!$A$2:$C$2154,3,FALSE)</f>
        <v>29.21</v>
      </c>
      <c r="E395" s="4">
        <f>VLOOKUP($A395,'Order Sales'!$A$2:$H$2154,E$1,FALSE)</f>
        <v>45</v>
      </c>
      <c r="F395" s="4">
        <f>VLOOKUP($A395,'Order Sales'!$A$2:$H$2154,F$1,FALSE)</f>
        <v>6865.0720000000001</v>
      </c>
      <c r="G395" s="4" t="str">
        <f>VLOOKUP($A395,'Order Sales'!$A$2:$H$2154,G$1,FALSE)</f>
        <v>Home Office</v>
      </c>
    </row>
    <row r="396" spans="1:7" x14ac:dyDescent="0.2">
      <c r="A396">
        <v>16898</v>
      </c>
      <c r="B396" s="2">
        <v>40014</v>
      </c>
      <c r="C396" s="2">
        <v>40015</v>
      </c>
      <c r="D396" s="4">
        <f>VLOOKUP(A396,'Order Shipping'!$A$2:$C$2154,3,FALSE)</f>
        <v>0.99</v>
      </c>
      <c r="E396" s="4">
        <f>VLOOKUP($A396,'Order Sales'!$A$2:$H$2154,E$1,FALSE)</f>
        <v>45</v>
      </c>
      <c r="F396" s="4">
        <f>VLOOKUP($A396,'Order Sales'!$A$2:$H$2154,F$1,FALSE)</f>
        <v>136.71</v>
      </c>
      <c r="G396" s="4" t="str">
        <f>VLOOKUP($A396,'Order Sales'!$A$2:$H$2154,G$1,FALSE)</f>
        <v>Consumer</v>
      </c>
    </row>
    <row r="397" spans="1:7" x14ac:dyDescent="0.2">
      <c r="A397">
        <v>22150</v>
      </c>
      <c r="B397" s="2">
        <v>40081</v>
      </c>
      <c r="C397" s="2">
        <v>40083</v>
      </c>
      <c r="D397" s="4">
        <f>VLOOKUP(A397,'Order Shipping'!$A$2:$C$2154,3,FALSE)</f>
        <v>36.090000000000003</v>
      </c>
      <c r="E397" s="4">
        <f>VLOOKUP($A397,'Order Sales'!$A$2:$H$2154,E$1,FALSE)</f>
        <v>8</v>
      </c>
      <c r="F397" s="4">
        <f>VLOOKUP($A397,'Order Sales'!$A$2:$H$2154,F$1,FALSE)</f>
        <v>1217.6199999999999</v>
      </c>
      <c r="G397" s="4" t="str">
        <f>VLOOKUP($A397,'Order Sales'!$A$2:$H$2154,G$1,FALSE)</f>
        <v>Small Business</v>
      </c>
    </row>
    <row r="398" spans="1:7" x14ac:dyDescent="0.2">
      <c r="A398">
        <v>27851</v>
      </c>
      <c r="B398" s="2">
        <v>40163</v>
      </c>
      <c r="C398" s="2">
        <v>40164</v>
      </c>
      <c r="D398" s="4">
        <f>VLOOKUP(A398,'Order Shipping'!$A$2:$C$2154,3,FALSE)</f>
        <v>58.66</v>
      </c>
      <c r="E398" s="4">
        <f>VLOOKUP($A398,'Order Sales'!$A$2:$H$2154,E$1,FALSE)</f>
        <v>22</v>
      </c>
      <c r="F398" s="4">
        <f>VLOOKUP($A398,'Order Sales'!$A$2:$H$2154,F$1,FALSE)</f>
        <v>922.39</v>
      </c>
      <c r="G398" s="4" t="str">
        <f>VLOOKUP($A398,'Order Sales'!$A$2:$H$2154,G$1,FALSE)</f>
        <v>Small Business</v>
      </c>
    </row>
    <row r="399" spans="1:7" x14ac:dyDescent="0.2">
      <c r="A399">
        <v>20889</v>
      </c>
      <c r="B399" s="2">
        <v>40063</v>
      </c>
      <c r="C399" s="2">
        <v>40065</v>
      </c>
      <c r="D399" s="4">
        <f>VLOOKUP(A399,'Order Shipping'!$A$2:$C$2154,3,FALSE)</f>
        <v>5.29</v>
      </c>
      <c r="E399" s="4">
        <f>VLOOKUP($A399,'Order Sales'!$A$2:$H$2154,E$1,FALSE)</f>
        <v>28</v>
      </c>
      <c r="F399" s="4">
        <f>VLOOKUP($A399,'Order Sales'!$A$2:$H$2154,F$1,FALSE)</f>
        <v>517.91</v>
      </c>
      <c r="G399" s="4" t="str">
        <f>VLOOKUP($A399,'Order Sales'!$A$2:$H$2154,G$1,FALSE)</f>
        <v>Corporate</v>
      </c>
    </row>
    <row r="400" spans="1:7" x14ac:dyDescent="0.2">
      <c r="A400">
        <v>25556</v>
      </c>
      <c r="B400" s="2">
        <v>40133</v>
      </c>
      <c r="C400" s="2">
        <v>40140</v>
      </c>
      <c r="D400" s="4">
        <f>VLOOKUP(A400,'Order Shipping'!$A$2:$C$2154,3,FALSE)</f>
        <v>5.92</v>
      </c>
      <c r="E400" s="4">
        <f>VLOOKUP($A400,'Order Sales'!$A$2:$H$2154,E$1,FALSE)</f>
        <v>23</v>
      </c>
      <c r="F400" s="4">
        <f>VLOOKUP($A400,'Order Sales'!$A$2:$H$2154,F$1,FALSE)</f>
        <v>1223.3795</v>
      </c>
      <c r="G400" s="4" t="str">
        <f>VLOOKUP($A400,'Order Sales'!$A$2:$H$2154,G$1,FALSE)</f>
        <v>Corporate</v>
      </c>
    </row>
    <row r="401" spans="1:7" x14ac:dyDescent="0.2">
      <c r="A401">
        <v>17573</v>
      </c>
      <c r="B401" s="2">
        <v>40022</v>
      </c>
      <c r="C401" s="2">
        <v>40024</v>
      </c>
      <c r="D401" s="4">
        <f>VLOOKUP(A401,'Order Shipping'!$A$2:$C$2154,3,FALSE)</f>
        <v>8.73</v>
      </c>
      <c r="E401" s="4">
        <f>VLOOKUP($A401,'Order Sales'!$A$2:$H$2154,E$1,FALSE)</f>
        <v>4</v>
      </c>
      <c r="F401" s="4">
        <f>VLOOKUP($A401,'Order Sales'!$A$2:$H$2154,F$1,FALSE)</f>
        <v>13070.2</v>
      </c>
      <c r="G401" s="4" t="str">
        <f>VLOOKUP($A401,'Order Sales'!$A$2:$H$2154,G$1,FALSE)</f>
        <v>Corporate</v>
      </c>
    </row>
    <row r="402" spans="1:7" x14ac:dyDescent="0.2">
      <c r="A402">
        <v>10719</v>
      </c>
      <c r="B402" s="2">
        <v>39932</v>
      </c>
      <c r="C402" s="2">
        <v>39933</v>
      </c>
      <c r="D402" s="4">
        <f>VLOOKUP(A402,'Order Shipping'!$A$2:$C$2154,3,FALSE)</f>
        <v>7.69</v>
      </c>
      <c r="E402" s="4">
        <f>VLOOKUP($A402,'Order Sales'!$A$2:$H$2154,E$1,FALSE)</f>
        <v>28</v>
      </c>
      <c r="F402" s="4">
        <f>VLOOKUP($A402,'Order Sales'!$A$2:$H$2154,F$1,FALSE)</f>
        <v>2841.4395</v>
      </c>
      <c r="G402" s="4" t="str">
        <f>VLOOKUP($A402,'Order Sales'!$A$2:$H$2154,G$1,FALSE)</f>
        <v>Consumer</v>
      </c>
    </row>
    <row r="403" spans="1:7" x14ac:dyDescent="0.2">
      <c r="A403">
        <v>25154</v>
      </c>
      <c r="B403" s="2">
        <v>40124</v>
      </c>
      <c r="C403" s="2">
        <v>40127</v>
      </c>
      <c r="D403" s="4">
        <f>VLOOKUP(A403,'Order Shipping'!$A$2:$C$2154,3,FALSE)</f>
        <v>14.52</v>
      </c>
      <c r="E403" s="4">
        <f>VLOOKUP($A403,'Order Sales'!$A$2:$H$2154,E$1,FALSE)</f>
        <v>6</v>
      </c>
      <c r="F403" s="4">
        <f>VLOOKUP($A403,'Order Sales'!$A$2:$H$2154,F$1,FALSE)</f>
        <v>453.87</v>
      </c>
      <c r="G403" s="4" t="str">
        <f>VLOOKUP($A403,'Order Sales'!$A$2:$H$2154,G$1,FALSE)</f>
        <v>Home Office</v>
      </c>
    </row>
    <row r="404" spans="1:7" x14ac:dyDescent="0.2">
      <c r="A404">
        <v>21352</v>
      </c>
      <c r="B404" s="2">
        <v>40071</v>
      </c>
      <c r="C404" s="2">
        <v>40073</v>
      </c>
      <c r="D404" s="4">
        <f>VLOOKUP(A404,'Order Shipping'!$A$2:$C$2154,3,FALSE)</f>
        <v>8.7799999999999994</v>
      </c>
      <c r="E404" s="4">
        <f>VLOOKUP($A404,'Order Sales'!$A$2:$H$2154,E$1,FALSE)</f>
        <v>2</v>
      </c>
      <c r="F404" s="4">
        <f>VLOOKUP($A404,'Order Sales'!$A$2:$H$2154,F$1,FALSE)</f>
        <v>34.880000000000003</v>
      </c>
      <c r="G404" s="4" t="str">
        <f>VLOOKUP($A404,'Order Sales'!$A$2:$H$2154,G$1,FALSE)</f>
        <v>Consumer</v>
      </c>
    </row>
    <row r="405" spans="1:7" x14ac:dyDescent="0.2">
      <c r="A405">
        <v>28701</v>
      </c>
      <c r="B405" s="2">
        <v>40175</v>
      </c>
      <c r="C405" s="2">
        <v>40176</v>
      </c>
      <c r="D405" s="4">
        <f>VLOOKUP(A405,'Order Shipping'!$A$2:$C$2154,3,FALSE)</f>
        <v>4.62</v>
      </c>
      <c r="E405" s="4">
        <f>VLOOKUP($A405,'Order Sales'!$A$2:$H$2154,E$1,FALSE)</f>
        <v>18</v>
      </c>
      <c r="F405" s="4">
        <f>VLOOKUP($A405,'Order Sales'!$A$2:$H$2154,F$1,FALSE)</f>
        <v>99.55</v>
      </c>
      <c r="G405" s="4" t="str">
        <f>VLOOKUP($A405,'Order Sales'!$A$2:$H$2154,G$1,FALSE)</f>
        <v>Corporate</v>
      </c>
    </row>
    <row r="406" spans="1:7" x14ac:dyDescent="0.2">
      <c r="A406">
        <v>10344</v>
      </c>
      <c r="B406" s="2">
        <v>39926</v>
      </c>
      <c r="C406" s="2">
        <v>39927</v>
      </c>
      <c r="D406" s="4">
        <f>VLOOKUP(A406,'Order Shipping'!$A$2:$C$2154,3,FALSE)</f>
        <v>5.61</v>
      </c>
      <c r="E406" s="4">
        <f>VLOOKUP($A406,'Order Sales'!$A$2:$H$2154,E$1,FALSE)</f>
        <v>5</v>
      </c>
      <c r="F406" s="4">
        <f>VLOOKUP($A406,'Order Sales'!$A$2:$H$2154,F$1,FALSE)</f>
        <v>32.5</v>
      </c>
      <c r="G406" s="4" t="str">
        <f>VLOOKUP($A406,'Order Sales'!$A$2:$H$2154,G$1,FALSE)</f>
        <v>Consumer</v>
      </c>
    </row>
    <row r="407" spans="1:7" x14ac:dyDescent="0.2">
      <c r="A407">
        <v>8042</v>
      </c>
      <c r="B407" s="2">
        <v>39899</v>
      </c>
      <c r="C407" s="2">
        <v>39900</v>
      </c>
      <c r="D407" s="4">
        <f>VLOOKUP(A407,'Order Shipping'!$A$2:$C$2154,3,FALSE)</f>
        <v>2.83</v>
      </c>
      <c r="E407" s="4">
        <f>VLOOKUP($A407,'Order Sales'!$A$2:$H$2154,E$1,FALSE)</f>
        <v>41</v>
      </c>
      <c r="F407" s="4">
        <f>VLOOKUP($A407,'Order Sales'!$A$2:$H$2154,F$1,FALSE)</f>
        <v>322.02999999999997</v>
      </c>
      <c r="G407" s="4" t="str">
        <f>VLOOKUP($A407,'Order Sales'!$A$2:$H$2154,G$1,FALSE)</f>
        <v>Corporate</v>
      </c>
    </row>
    <row r="408" spans="1:7" x14ac:dyDescent="0.2">
      <c r="A408">
        <v>14975</v>
      </c>
      <c r="B408" s="2">
        <v>39986</v>
      </c>
      <c r="C408" s="2">
        <v>39990</v>
      </c>
      <c r="D408" s="4">
        <f>VLOOKUP(A408,'Order Shipping'!$A$2:$C$2154,3,FALSE)</f>
        <v>2.5</v>
      </c>
      <c r="E408" s="4">
        <f>VLOOKUP($A408,'Order Sales'!$A$2:$H$2154,E$1,FALSE)</f>
        <v>18</v>
      </c>
      <c r="F408" s="4">
        <f>VLOOKUP($A408,'Order Sales'!$A$2:$H$2154,F$1,FALSE)</f>
        <v>92.4</v>
      </c>
      <c r="G408" s="4" t="str">
        <f>VLOOKUP($A408,'Order Sales'!$A$2:$H$2154,G$1,FALSE)</f>
        <v>Home Office</v>
      </c>
    </row>
    <row r="409" spans="1:7" x14ac:dyDescent="0.2">
      <c r="A409">
        <v>13414</v>
      </c>
      <c r="B409" s="2">
        <v>39965</v>
      </c>
      <c r="C409" s="2">
        <v>39966</v>
      </c>
      <c r="D409" s="4">
        <f>VLOOKUP(A409,'Order Shipping'!$A$2:$C$2154,3,FALSE)</f>
        <v>8.7799999999999994</v>
      </c>
      <c r="E409" s="4">
        <f>VLOOKUP($A409,'Order Sales'!$A$2:$H$2154,E$1,FALSE)</f>
        <v>31</v>
      </c>
      <c r="F409" s="4">
        <f>VLOOKUP($A409,'Order Sales'!$A$2:$H$2154,F$1,FALSE)</f>
        <v>501.38</v>
      </c>
      <c r="G409" s="4" t="str">
        <f>VLOOKUP($A409,'Order Sales'!$A$2:$H$2154,G$1,FALSE)</f>
        <v>Small Business</v>
      </c>
    </row>
    <row r="410" spans="1:7" x14ac:dyDescent="0.2">
      <c r="A410">
        <v>10249</v>
      </c>
      <c r="B410" s="2">
        <v>39925</v>
      </c>
      <c r="C410" s="2">
        <v>39929</v>
      </c>
      <c r="D410" s="4">
        <f>VLOOKUP(A410,'Order Shipping'!$A$2:$C$2154,3,FALSE)</f>
        <v>0.95</v>
      </c>
      <c r="E410" s="4">
        <f>VLOOKUP($A410,'Order Sales'!$A$2:$H$2154,E$1,FALSE)</f>
        <v>29</v>
      </c>
      <c r="F410" s="4">
        <f>VLOOKUP($A410,'Order Sales'!$A$2:$H$2154,F$1,FALSE)</f>
        <v>159.11000000000001</v>
      </c>
      <c r="G410" s="4" t="str">
        <f>VLOOKUP($A410,'Order Sales'!$A$2:$H$2154,G$1,FALSE)</f>
        <v>Consumer</v>
      </c>
    </row>
    <row r="411" spans="1:7" x14ac:dyDescent="0.2">
      <c r="A411">
        <v>16410</v>
      </c>
      <c r="B411" s="2">
        <v>40006</v>
      </c>
      <c r="C411" s="2">
        <v>40013</v>
      </c>
      <c r="D411" s="4">
        <f>VLOOKUP(A411,'Order Shipping'!$A$2:$C$2154,3,FALSE)</f>
        <v>41.91</v>
      </c>
      <c r="E411" s="4">
        <f>VLOOKUP($A411,'Order Sales'!$A$2:$H$2154,E$1,FALSE)</f>
        <v>28</v>
      </c>
      <c r="F411" s="4">
        <f>VLOOKUP($A411,'Order Sales'!$A$2:$H$2154,F$1,FALSE)</f>
        <v>7157.16</v>
      </c>
      <c r="G411" s="4" t="str">
        <f>VLOOKUP($A411,'Order Sales'!$A$2:$H$2154,G$1,FALSE)</f>
        <v>Small Business</v>
      </c>
    </row>
    <row r="412" spans="1:7" x14ac:dyDescent="0.2">
      <c r="A412">
        <v>4772</v>
      </c>
      <c r="B412" s="2">
        <v>39852</v>
      </c>
      <c r="C412" s="2">
        <v>39853</v>
      </c>
      <c r="D412" s="4">
        <f>VLOOKUP(A412,'Order Shipping'!$A$2:$C$2154,3,FALSE)</f>
        <v>15.09</v>
      </c>
      <c r="E412" s="4">
        <f>VLOOKUP($A412,'Order Sales'!$A$2:$H$2154,E$1,FALSE)</f>
        <v>38</v>
      </c>
      <c r="F412" s="4">
        <f>VLOOKUP($A412,'Order Sales'!$A$2:$H$2154,F$1,FALSE)</f>
        <v>607.41999999999996</v>
      </c>
      <c r="G412" s="4" t="str">
        <f>VLOOKUP($A412,'Order Sales'!$A$2:$H$2154,G$1,FALSE)</f>
        <v>Home Office</v>
      </c>
    </row>
    <row r="413" spans="1:7" x14ac:dyDescent="0.2">
      <c r="A413">
        <v>14227</v>
      </c>
      <c r="B413" s="2">
        <v>39976</v>
      </c>
      <c r="C413" s="2">
        <v>39978</v>
      </c>
      <c r="D413" s="4">
        <f>VLOOKUP(A413,'Order Shipping'!$A$2:$C$2154,3,FALSE)</f>
        <v>14.3</v>
      </c>
      <c r="E413" s="4">
        <f>VLOOKUP($A413,'Order Sales'!$A$2:$H$2154,E$1,FALSE)</f>
        <v>28</v>
      </c>
      <c r="F413" s="4">
        <f>VLOOKUP($A413,'Order Sales'!$A$2:$H$2154,F$1,FALSE)</f>
        <v>1676.48</v>
      </c>
      <c r="G413" s="4" t="str">
        <f>VLOOKUP($A413,'Order Sales'!$A$2:$H$2154,G$1,FALSE)</f>
        <v>Corporate</v>
      </c>
    </row>
    <row r="414" spans="1:7" x14ac:dyDescent="0.2">
      <c r="A414">
        <v>12497</v>
      </c>
      <c r="B414" s="2">
        <v>39954</v>
      </c>
      <c r="C414" s="2">
        <v>39959</v>
      </c>
      <c r="D414" s="4">
        <f>VLOOKUP(A414,'Order Shipping'!$A$2:$C$2154,3,FALSE)</f>
        <v>2.04</v>
      </c>
      <c r="E414" s="4">
        <f>VLOOKUP($A414,'Order Sales'!$A$2:$H$2154,E$1,FALSE)</f>
        <v>1</v>
      </c>
      <c r="F414" s="4">
        <f>VLOOKUP($A414,'Order Sales'!$A$2:$H$2154,F$1,FALSE)</f>
        <v>10.17</v>
      </c>
      <c r="G414" s="4" t="str">
        <f>VLOOKUP($A414,'Order Sales'!$A$2:$H$2154,G$1,FALSE)</f>
        <v>Small Business</v>
      </c>
    </row>
    <row r="415" spans="1:7" x14ac:dyDescent="0.2">
      <c r="A415">
        <v>6950</v>
      </c>
      <c r="B415" s="2">
        <v>39887</v>
      </c>
      <c r="C415" s="2">
        <v>39888</v>
      </c>
      <c r="D415" s="4">
        <f>VLOOKUP(A415,'Order Shipping'!$A$2:$C$2154,3,FALSE)</f>
        <v>3.92</v>
      </c>
      <c r="E415" s="4">
        <f>VLOOKUP($A415,'Order Sales'!$A$2:$H$2154,E$1,FALSE)</f>
        <v>13</v>
      </c>
      <c r="F415" s="4">
        <f>VLOOKUP($A415,'Order Sales'!$A$2:$H$2154,F$1,FALSE)</f>
        <v>396.04</v>
      </c>
      <c r="G415" s="4" t="str">
        <f>VLOOKUP($A415,'Order Sales'!$A$2:$H$2154,G$1,FALSE)</f>
        <v>Small Business</v>
      </c>
    </row>
    <row r="416" spans="1:7" x14ac:dyDescent="0.2">
      <c r="A416">
        <v>6490</v>
      </c>
      <c r="B416" s="2">
        <v>39880</v>
      </c>
      <c r="C416" s="2">
        <v>39880</v>
      </c>
      <c r="D416" s="4">
        <f>VLOOKUP(A416,'Order Shipping'!$A$2:$C$2154,3,FALSE)</f>
        <v>19.989999999999998</v>
      </c>
      <c r="E416" s="4">
        <f>VLOOKUP($A416,'Order Sales'!$A$2:$H$2154,E$1,FALSE)</f>
        <v>15</v>
      </c>
      <c r="F416" s="4">
        <f>VLOOKUP($A416,'Order Sales'!$A$2:$H$2154,F$1,FALSE)</f>
        <v>2466.02</v>
      </c>
      <c r="G416" s="4" t="str">
        <f>VLOOKUP($A416,'Order Sales'!$A$2:$H$2154,G$1,FALSE)</f>
        <v>Small Business</v>
      </c>
    </row>
    <row r="417" spans="1:7" x14ac:dyDescent="0.2">
      <c r="A417">
        <v>7286</v>
      </c>
      <c r="B417" s="2">
        <v>39892</v>
      </c>
      <c r="C417" s="2">
        <v>39894</v>
      </c>
      <c r="D417" s="4">
        <f>VLOOKUP(A417,'Order Shipping'!$A$2:$C$2154,3,FALSE)</f>
        <v>2.15</v>
      </c>
      <c r="E417" s="4">
        <f>VLOOKUP($A417,'Order Sales'!$A$2:$H$2154,E$1,FALSE)</f>
        <v>11</v>
      </c>
      <c r="F417" s="4">
        <f>VLOOKUP($A417,'Order Sales'!$A$2:$H$2154,F$1,FALSE)</f>
        <v>100.36</v>
      </c>
      <c r="G417" s="4" t="str">
        <f>VLOOKUP($A417,'Order Sales'!$A$2:$H$2154,G$1,FALSE)</f>
        <v>Home Office</v>
      </c>
    </row>
    <row r="418" spans="1:7" x14ac:dyDescent="0.2">
      <c r="A418">
        <v>5398</v>
      </c>
      <c r="B418" s="2">
        <v>39861</v>
      </c>
      <c r="C418" s="2">
        <v>39863</v>
      </c>
      <c r="D418" s="4">
        <f>VLOOKUP(A418,'Order Shipping'!$A$2:$C$2154,3,FALSE)</f>
        <v>2.14</v>
      </c>
      <c r="E418" s="4">
        <f>VLOOKUP($A418,'Order Sales'!$A$2:$H$2154,E$1,FALSE)</f>
        <v>2</v>
      </c>
      <c r="F418" s="4">
        <f>VLOOKUP($A418,'Order Sales'!$A$2:$H$2154,F$1,FALSE)</f>
        <v>16.809999999999999</v>
      </c>
      <c r="G418" s="4" t="str">
        <f>VLOOKUP($A418,'Order Sales'!$A$2:$H$2154,G$1,FALSE)</f>
        <v>Corporate</v>
      </c>
    </row>
    <row r="419" spans="1:7" x14ac:dyDescent="0.2">
      <c r="A419">
        <v>16374</v>
      </c>
      <c r="B419" s="2">
        <v>40006</v>
      </c>
      <c r="C419" s="2">
        <v>40007</v>
      </c>
      <c r="D419" s="4">
        <f>VLOOKUP(A419,'Order Shipping'!$A$2:$C$2154,3,FALSE)</f>
        <v>28</v>
      </c>
      <c r="E419" s="4">
        <f>VLOOKUP($A419,'Order Sales'!$A$2:$H$2154,E$1,FALSE)</f>
        <v>5</v>
      </c>
      <c r="F419" s="4">
        <f>VLOOKUP($A419,'Order Sales'!$A$2:$H$2154,F$1,FALSE)</f>
        <v>477.76</v>
      </c>
      <c r="G419" s="4" t="str">
        <f>VLOOKUP($A419,'Order Sales'!$A$2:$H$2154,G$1,FALSE)</f>
        <v>Small Business</v>
      </c>
    </row>
    <row r="420" spans="1:7" x14ac:dyDescent="0.2">
      <c r="A420">
        <v>26847</v>
      </c>
      <c r="B420" s="2">
        <v>40151</v>
      </c>
      <c r="C420" s="2">
        <v>40153</v>
      </c>
      <c r="D420" s="4">
        <f>VLOOKUP(A420,'Order Shipping'!$A$2:$C$2154,3,FALSE)</f>
        <v>19.989999999999998</v>
      </c>
      <c r="E420" s="4">
        <f>VLOOKUP($A420,'Order Sales'!$A$2:$H$2154,E$1,FALSE)</f>
        <v>3</v>
      </c>
      <c r="F420" s="4">
        <f>VLOOKUP($A420,'Order Sales'!$A$2:$H$2154,F$1,FALSE)</f>
        <v>292.95999999999998</v>
      </c>
      <c r="G420" s="4" t="str">
        <f>VLOOKUP($A420,'Order Sales'!$A$2:$H$2154,G$1,FALSE)</f>
        <v>Consumer</v>
      </c>
    </row>
    <row r="421" spans="1:7" x14ac:dyDescent="0.2">
      <c r="A421">
        <v>27247</v>
      </c>
      <c r="B421" s="2">
        <v>40154</v>
      </c>
      <c r="C421" s="2">
        <v>40157</v>
      </c>
      <c r="D421" s="4">
        <f>VLOOKUP(A421,'Order Shipping'!$A$2:$C$2154,3,FALSE)</f>
        <v>4</v>
      </c>
      <c r="E421" s="4">
        <f>VLOOKUP($A421,'Order Sales'!$A$2:$H$2154,E$1,FALSE)</f>
        <v>44</v>
      </c>
      <c r="F421" s="4">
        <f>VLOOKUP($A421,'Order Sales'!$A$2:$H$2154,F$1,FALSE)</f>
        <v>3421.88</v>
      </c>
      <c r="G421" s="4" t="str">
        <f>VLOOKUP($A421,'Order Sales'!$A$2:$H$2154,G$1,FALSE)</f>
        <v>Home Office</v>
      </c>
    </row>
    <row r="422" spans="1:7" x14ac:dyDescent="0.2">
      <c r="A422">
        <v>1903</v>
      </c>
      <c r="B422" s="2">
        <v>39821</v>
      </c>
      <c r="C422" s="2">
        <v>39822</v>
      </c>
      <c r="D422" s="4">
        <f>VLOOKUP(A422,'Order Shipping'!$A$2:$C$2154,3,FALSE)</f>
        <v>3.5</v>
      </c>
      <c r="E422" s="4">
        <f>VLOOKUP($A422,'Order Sales'!$A$2:$H$2154,E$1,FALSE)</f>
        <v>23</v>
      </c>
      <c r="F422" s="4">
        <f>VLOOKUP($A422,'Order Sales'!$A$2:$H$2154,F$1,FALSE)</f>
        <v>324.27999999999997</v>
      </c>
      <c r="G422" s="4" t="str">
        <f>VLOOKUP($A422,'Order Sales'!$A$2:$H$2154,G$1,FALSE)</f>
        <v>Home Office</v>
      </c>
    </row>
    <row r="423" spans="1:7" x14ac:dyDescent="0.2">
      <c r="A423">
        <v>3358</v>
      </c>
      <c r="B423" s="2">
        <v>39834</v>
      </c>
      <c r="C423" s="2">
        <v>39835</v>
      </c>
      <c r="D423" s="4">
        <f>VLOOKUP(A423,'Order Shipping'!$A$2:$C$2154,3,FALSE)</f>
        <v>4.71</v>
      </c>
      <c r="E423" s="4">
        <f>VLOOKUP($A423,'Order Sales'!$A$2:$H$2154,E$1,FALSE)</f>
        <v>41</v>
      </c>
      <c r="F423" s="4">
        <f>VLOOKUP($A423,'Order Sales'!$A$2:$H$2154,F$1,FALSE)</f>
        <v>312.26</v>
      </c>
      <c r="G423" s="4" t="str">
        <f>VLOOKUP($A423,'Order Sales'!$A$2:$H$2154,G$1,FALSE)</f>
        <v>Corporate</v>
      </c>
    </row>
    <row r="424" spans="1:7" x14ac:dyDescent="0.2">
      <c r="A424">
        <v>22971</v>
      </c>
      <c r="B424" s="2">
        <v>40091</v>
      </c>
      <c r="C424" s="2">
        <v>40092</v>
      </c>
      <c r="D424" s="4">
        <f>VLOOKUP(A424,'Order Shipping'!$A$2:$C$2154,3,FALSE)</f>
        <v>4.2</v>
      </c>
      <c r="E424" s="4">
        <f>VLOOKUP($A424,'Order Sales'!$A$2:$H$2154,E$1,FALSE)</f>
        <v>49</v>
      </c>
      <c r="F424" s="4">
        <f>VLOOKUP($A424,'Order Sales'!$A$2:$H$2154,F$1,FALSE)</f>
        <v>8252.3610000000008</v>
      </c>
      <c r="G424" s="4" t="str">
        <f>VLOOKUP($A424,'Order Sales'!$A$2:$H$2154,G$1,FALSE)</f>
        <v>Corporate</v>
      </c>
    </row>
    <row r="425" spans="1:7" x14ac:dyDescent="0.2">
      <c r="A425">
        <v>2333</v>
      </c>
      <c r="B425" s="2">
        <v>39824</v>
      </c>
      <c r="C425" s="2">
        <v>39825</v>
      </c>
      <c r="D425" s="4">
        <f>VLOOKUP(A425,'Order Shipping'!$A$2:$C$2154,3,FALSE)</f>
        <v>6.75</v>
      </c>
      <c r="E425" s="4">
        <f>VLOOKUP($A425,'Order Sales'!$A$2:$H$2154,E$1,FALSE)</f>
        <v>18</v>
      </c>
      <c r="F425" s="4">
        <f>VLOOKUP($A425,'Order Sales'!$A$2:$H$2154,F$1,FALSE)</f>
        <v>262.94</v>
      </c>
      <c r="G425" s="4" t="str">
        <f>VLOOKUP($A425,'Order Sales'!$A$2:$H$2154,G$1,FALSE)</f>
        <v>Small Business</v>
      </c>
    </row>
    <row r="426" spans="1:7" x14ac:dyDescent="0.2">
      <c r="A426">
        <v>6255</v>
      </c>
      <c r="B426" s="2">
        <v>39876</v>
      </c>
      <c r="C426" s="2">
        <v>39876</v>
      </c>
      <c r="D426" s="4">
        <f>VLOOKUP(A426,'Order Shipping'!$A$2:$C$2154,3,FALSE)</f>
        <v>2.27</v>
      </c>
      <c r="E426" s="4">
        <f>VLOOKUP($A426,'Order Sales'!$A$2:$H$2154,E$1,FALSE)</f>
        <v>1</v>
      </c>
      <c r="F426" s="4">
        <f>VLOOKUP($A426,'Order Sales'!$A$2:$H$2154,F$1,FALSE)</f>
        <v>12.18</v>
      </c>
      <c r="G426" s="4" t="str">
        <f>VLOOKUP($A426,'Order Sales'!$A$2:$H$2154,G$1,FALSE)</f>
        <v>Small Business</v>
      </c>
    </row>
    <row r="427" spans="1:7" x14ac:dyDescent="0.2">
      <c r="A427">
        <v>11109</v>
      </c>
      <c r="B427" s="2">
        <v>39938</v>
      </c>
      <c r="C427" s="2">
        <v>39938</v>
      </c>
      <c r="D427" s="4">
        <f>VLOOKUP(A427,'Order Shipping'!$A$2:$C$2154,3,FALSE)</f>
        <v>3.99</v>
      </c>
      <c r="E427" s="4">
        <f>VLOOKUP($A427,'Order Sales'!$A$2:$H$2154,E$1,FALSE)</f>
        <v>47</v>
      </c>
      <c r="F427" s="4">
        <f>VLOOKUP($A427,'Order Sales'!$A$2:$H$2154,F$1,FALSE)</f>
        <v>5567.79</v>
      </c>
      <c r="G427" s="4" t="str">
        <f>VLOOKUP($A427,'Order Sales'!$A$2:$H$2154,G$1,FALSE)</f>
        <v>Corporate</v>
      </c>
    </row>
    <row r="428" spans="1:7" x14ac:dyDescent="0.2">
      <c r="A428">
        <v>24661</v>
      </c>
      <c r="B428" s="2">
        <v>40119</v>
      </c>
      <c r="C428" s="2">
        <v>40121</v>
      </c>
      <c r="D428" s="4">
        <f>VLOOKUP(A428,'Order Shipping'!$A$2:$C$2154,3,FALSE)</f>
        <v>6.19</v>
      </c>
      <c r="E428" s="4">
        <f>VLOOKUP($A428,'Order Sales'!$A$2:$H$2154,E$1,FALSE)</f>
        <v>6</v>
      </c>
      <c r="F428" s="4">
        <f>VLOOKUP($A428,'Order Sales'!$A$2:$H$2154,F$1,FALSE)</f>
        <v>56.22</v>
      </c>
      <c r="G428" s="4" t="str">
        <f>VLOOKUP($A428,'Order Sales'!$A$2:$H$2154,G$1,FALSE)</f>
        <v>Home Office</v>
      </c>
    </row>
    <row r="429" spans="1:7" x14ac:dyDescent="0.2">
      <c r="A429">
        <v>22500</v>
      </c>
      <c r="B429" s="2">
        <v>40086</v>
      </c>
      <c r="C429" s="2">
        <v>40086</v>
      </c>
      <c r="D429" s="4">
        <f>VLOOKUP(A429,'Order Shipping'!$A$2:$C$2154,3,FALSE)</f>
        <v>8.99</v>
      </c>
      <c r="E429" s="4">
        <f>VLOOKUP($A429,'Order Sales'!$A$2:$H$2154,E$1,FALSE)</f>
        <v>47</v>
      </c>
      <c r="F429" s="4">
        <f>VLOOKUP($A429,'Order Sales'!$A$2:$H$2154,F$1,FALSE)</f>
        <v>992.95</v>
      </c>
      <c r="G429" s="4" t="str">
        <f>VLOOKUP($A429,'Order Sales'!$A$2:$H$2154,G$1,FALSE)</f>
        <v>Corporate</v>
      </c>
    </row>
    <row r="430" spans="1:7" x14ac:dyDescent="0.2">
      <c r="A430">
        <v>3577</v>
      </c>
      <c r="B430" s="2">
        <v>39837</v>
      </c>
      <c r="C430" s="2">
        <v>39842</v>
      </c>
      <c r="D430" s="4">
        <f>VLOOKUP(A430,'Order Shipping'!$A$2:$C$2154,3,FALSE)</f>
        <v>0.99</v>
      </c>
      <c r="E430" s="4">
        <f>VLOOKUP($A430,'Order Sales'!$A$2:$H$2154,E$1,FALSE)</f>
        <v>5</v>
      </c>
      <c r="F430" s="4">
        <f>VLOOKUP($A430,'Order Sales'!$A$2:$H$2154,F$1,FALSE)</f>
        <v>318.31</v>
      </c>
      <c r="G430" s="4" t="str">
        <f>VLOOKUP($A430,'Order Sales'!$A$2:$H$2154,G$1,FALSE)</f>
        <v>Small Business</v>
      </c>
    </row>
    <row r="431" spans="1:7" x14ac:dyDescent="0.2">
      <c r="A431">
        <v>26298</v>
      </c>
      <c r="B431" s="2">
        <v>40142</v>
      </c>
      <c r="C431" s="2">
        <v>40143</v>
      </c>
      <c r="D431" s="4">
        <f>VLOOKUP(A431,'Order Shipping'!$A$2:$C$2154,3,FALSE)</f>
        <v>13.99</v>
      </c>
      <c r="E431" s="4">
        <f>VLOOKUP($A431,'Order Sales'!$A$2:$H$2154,E$1,FALSE)</f>
        <v>24</v>
      </c>
      <c r="F431" s="4">
        <f>VLOOKUP($A431,'Order Sales'!$A$2:$H$2154,F$1,FALSE)</f>
        <v>6930.97</v>
      </c>
      <c r="G431" s="4" t="str">
        <f>VLOOKUP($A431,'Order Sales'!$A$2:$H$2154,G$1,FALSE)</f>
        <v>Corporate</v>
      </c>
    </row>
    <row r="432" spans="1:7" x14ac:dyDescent="0.2">
      <c r="A432">
        <v>5802</v>
      </c>
      <c r="B432" s="2">
        <v>39869</v>
      </c>
      <c r="C432" s="2">
        <v>39871</v>
      </c>
      <c r="D432" s="4">
        <f>VLOOKUP(A432,'Order Shipping'!$A$2:$C$2154,3,FALSE)</f>
        <v>35</v>
      </c>
      <c r="E432" s="4">
        <f>VLOOKUP($A432,'Order Sales'!$A$2:$H$2154,E$1,FALSE)</f>
        <v>31</v>
      </c>
      <c r="F432" s="4">
        <f>VLOOKUP($A432,'Order Sales'!$A$2:$H$2154,F$1,FALSE)</f>
        <v>2645.8</v>
      </c>
      <c r="G432" s="4" t="str">
        <f>VLOOKUP($A432,'Order Sales'!$A$2:$H$2154,G$1,FALSE)</f>
        <v>Corporate</v>
      </c>
    </row>
    <row r="433" spans="1:7" x14ac:dyDescent="0.2">
      <c r="A433">
        <v>6601</v>
      </c>
      <c r="B433" s="2">
        <v>39882</v>
      </c>
      <c r="C433" s="2">
        <v>39884</v>
      </c>
      <c r="D433" s="4">
        <f>VLOOKUP(A433,'Order Shipping'!$A$2:$C$2154,3,FALSE)</f>
        <v>19.989999999999998</v>
      </c>
      <c r="E433" s="4">
        <f>VLOOKUP($A433,'Order Sales'!$A$2:$H$2154,E$1,FALSE)</f>
        <v>6</v>
      </c>
      <c r="F433" s="4">
        <f>VLOOKUP($A433,'Order Sales'!$A$2:$H$2154,F$1,FALSE)</f>
        <v>608.92999999999995</v>
      </c>
      <c r="G433" s="4" t="str">
        <f>VLOOKUP($A433,'Order Sales'!$A$2:$H$2154,G$1,FALSE)</f>
        <v>Home Office</v>
      </c>
    </row>
    <row r="434" spans="1:7" x14ac:dyDescent="0.2">
      <c r="A434">
        <v>28467</v>
      </c>
      <c r="B434" s="2">
        <v>40172</v>
      </c>
      <c r="C434" s="2">
        <v>40179</v>
      </c>
      <c r="D434" s="4">
        <f>VLOOKUP(A434,'Order Shipping'!$A$2:$C$2154,3,FALSE)</f>
        <v>9.4700000000000006</v>
      </c>
      <c r="E434" s="4">
        <f>VLOOKUP($A434,'Order Sales'!$A$2:$H$2154,E$1,FALSE)</f>
        <v>39</v>
      </c>
      <c r="F434" s="4">
        <f>VLOOKUP($A434,'Order Sales'!$A$2:$H$2154,F$1,FALSE)</f>
        <v>651.45000000000005</v>
      </c>
      <c r="G434" s="4" t="str">
        <f>VLOOKUP($A434,'Order Sales'!$A$2:$H$2154,G$1,FALSE)</f>
        <v>Consumer</v>
      </c>
    </row>
    <row r="435" spans="1:7" x14ac:dyDescent="0.2">
      <c r="A435">
        <v>25368</v>
      </c>
      <c r="B435" s="2">
        <v>40129</v>
      </c>
      <c r="C435" s="2">
        <v>40130</v>
      </c>
      <c r="D435" s="4">
        <f>VLOOKUP(A435,'Order Shipping'!$A$2:$C$2154,3,FALSE)</f>
        <v>5.89</v>
      </c>
      <c r="E435" s="4">
        <f>VLOOKUP($A435,'Order Sales'!$A$2:$H$2154,E$1,FALSE)</f>
        <v>10</v>
      </c>
      <c r="F435" s="4">
        <f>VLOOKUP($A435,'Order Sales'!$A$2:$H$2154,F$1,FALSE)</f>
        <v>254.89</v>
      </c>
      <c r="G435" s="4" t="str">
        <f>VLOOKUP($A435,'Order Sales'!$A$2:$H$2154,G$1,FALSE)</f>
        <v>Small Business</v>
      </c>
    </row>
    <row r="436" spans="1:7" x14ac:dyDescent="0.2">
      <c r="A436">
        <v>26075</v>
      </c>
      <c r="B436" s="2">
        <v>40140</v>
      </c>
      <c r="C436" s="2">
        <v>40142</v>
      </c>
      <c r="D436" s="4">
        <f>VLOOKUP(A436,'Order Shipping'!$A$2:$C$2154,3,FALSE)</f>
        <v>6.05</v>
      </c>
      <c r="E436" s="4">
        <f>VLOOKUP($A436,'Order Sales'!$A$2:$H$2154,E$1,FALSE)</f>
        <v>28</v>
      </c>
      <c r="F436" s="4">
        <f>VLOOKUP($A436,'Order Sales'!$A$2:$H$2154,F$1,FALSE)</f>
        <v>67.72</v>
      </c>
      <c r="G436" s="4" t="str">
        <f>VLOOKUP($A436,'Order Sales'!$A$2:$H$2154,G$1,FALSE)</f>
        <v>Corporate</v>
      </c>
    </row>
    <row r="437" spans="1:7" x14ac:dyDescent="0.2">
      <c r="A437">
        <v>19839</v>
      </c>
      <c r="B437" s="2">
        <v>40051</v>
      </c>
      <c r="C437" s="2">
        <v>40052</v>
      </c>
      <c r="D437" s="4">
        <f>VLOOKUP(A437,'Order Shipping'!$A$2:$C$2154,3,FALSE)</f>
        <v>11.37</v>
      </c>
      <c r="E437" s="4">
        <f>VLOOKUP($A437,'Order Sales'!$A$2:$H$2154,E$1,FALSE)</f>
        <v>2</v>
      </c>
      <c r="F437" s="4">
        <f>VLOOKUP($A437,'Order Sales'!$A$2:$H$2154,F$1,FALSE)</f>
        <v>811.13</v>
      </c>
      <c r="G437" s="4" t="str">
        <f>VLOOKUP($A437,'Order Sales'!$A$2:$H$2154,G$1,FALSE)</f>
        <v>Corporate</v>
      </c>
    </row>
    <row r="438" spans="1:7" x14ac:dyDescent="0.2">
      <c r="A438">
        <v>2924</v>
      </c>
      <c r="B438" s="2">
        <v>39830</v>
      </c>
      <c r="C438" s="2">
        <v>39832</v>
      </c>
      <c r="D438" s="4">
        <f>VLOOKUP(A438,'Order Shipping'!$A$2:$C$2154,3,FALSE)</f>
        <v>1.99</v>
      </c>
      <c r="E438" s="4">
        <f>VLOOKUP($A438,'Order Sales'!$A$2:$H$2154,E$1,FALSE)</f>
        <v>33</v>
      </c>
      <c r="F438" s="4">
        <f>VLOOKUP($A438,'Order Sales'!$A$2:$H$2154,F$1,FALSE)</f>
        <v>528.54</v>
      </c>
      <c r="G438" s="4" t="str">
        <f>VLOOKUP($A438,'Order Sales'!$A$2:$H$2154,G$1,FALSE)</f>
        <v>Corporate</v>
      </c>
    </row>
    <row r="439" spans="1:7" x14ac:dyDescent="0.2">
      <c r="A439">
        <v>10486</v>
      </c>
      <c r="B439" s="2">
        <v>39928</v>
      </c>
      <c r="C439" s="2">
        <v>39930</v>
      </c>
      <c r="D439" s="4">
        <f>VLOOKUP(A439,'Order Shipping'!$A$2:$C$2154,3,FALSE)</f>
        <v>8.18</v>
      </c>
      <c r="E439" s="4">
        <f>VLOOKUP($A439,'Order Sales'!$A$2:$H$2154,E$1,FALSE)</f>
        <v>5</v>
      </c>
      <c r="F439" s="4">
        <f>VLOOKUP($A439,'Order Sales'!$A$2:$H$2154,F$1,FALSE)</f>
        <v>126.95</v>
      </c>
      <c r="G439" s="4" t="str">
        <f>VLOOKUP($A439,'Order Sales'!$A$2:$H$2154,G$1,FALSE)</f>
        <v>Home Office</v>
      </c>
    </row>
    <row r="440" spans="1:7" x14ac:dyDescent="0.2">
      <c r="A440">
        <v>2424</v>
      </c>
      <c r="B440" s="2">
        <v>39825</v>
      </c>
      <c r="C440" s="2">
        <v>39826</v>
      </c>
      <c r="D440" s="4">
        <f>VLOOKUP(A440,'Order Shipping'!$A$2:$C$2154,3,FALSE)</f>
        <v>19.989999999999998</v>
      </c>
      <c r="E440" s="4">
        <f>VLOOKUP($A440,'Order Sales'!$A$2:$H$2154,E$1,FALSE)</f>
        <v>40</v>
      </c>
      <c r="F440" s="4">
        <f>VLOOKUP($A440,'Order Sales'!$A$2:$H$2154,F$1,FALSE)</f>
        <v>1030.0899999999999</v>
      </c>
      <c r="G440" s="4" t="str">
        <f>VLOOKUP($A440,'Order Sales'!$A$2:$H$2154,G$1,FALSE)</f>
        <v>Corporate</v>
      </c>
    </row>
    <row r="441" spans="1:7" x14ac:dyDescent="0.2">
      <c r="A441">
        <v>27673</v>
      </c>
      <c r="B441" s="2">
        <v>40160</v>
      </c>
      <c r="C441" s="2">
        <v>40162</v>
      </c>
      <c r="D441" s="4">
        <f>VLOOKUP(A441,'Order Shipping'!$A$2:$C$2154,3,FALSE)</f>
        <v>26</v>
      </c>
      <c r="E441" s="4">
        <f>VLOOKUP($A441,'Order Sales'!$A$2:$H$2154,E$1,FALSE)</f>
        <v>25</v>
      </c>
      <c r="F441" s="4">
        <f>VLOOKUP($A441,'Order Sales'!$A$2:$H$2154,F$1,FALSE)</f>
        <v>13255.93</v>
      </c>
      <c r="G441" s="4" t="str">
        <f>VLOOKUP($A441,'Order Sales'!$A$2:$H$2154,G$1,FALSE)</f>
        <v>Home Office</v>
      </c>
    </row>
    <row r="442" spans="1:7" x14ac:dyDescent="0.2">
      <c r="A442">
        <v>6753</v>
      </c>
      <c r="B442" s="2">
        <v>39884</v>
      </c>
      <c r="C442" s="2">
        <v>39885</v>
      </c>
      <c r="D442" s="4">
        <f>VLOOKUP(A442,'Order Shipping'!$A$2:$C$2154,3,FALSE)</f>
        <v>4</v>
      </c>
      <c r="E442" s="4">
        <f>VLOOKUP($A442,'Order Sales'!$A$2:$H$2154,E$1,FALSE)</f>
        <v>20</v>
      </c>
      <c r="F442" s="4">
        <f>VLOOKUP($A442,'Order Sales'!$A$2:$H$2154,F$1,FALSE)</f>
        <v>1388.91</v>
      </c>
      <c r="G442" s="4" t="str">
        <f>VLOOKUP($A442,'Order Sales'!$A$2:$H$2154,G$1,FALSE)</f>
        <v>Small Business</v>
      </c>
    </row>
    <row r="443" spans="1:7" x14ac:dyDescent="0.2">
      <c r="A443">
        <v>3696</v>
      </c>
      <c r="B443" s="2">
        <v>39839</v>
      </c>
      <c r="C443" s="2">
        <v>39841</v>
      </c>
      <c r="D443" s="4">
        <f>VLOOKUP(A443,'Order Shipping'!$A$2:$C$2154,3,FALSE)</f>
        <v>5.35</v>
      </c>
      <c r="E443" s="4">
        <f>VLOOKUP($A443,'Order Sales'!$A$2:$H$2154,E$1,FALSE)</f>
        <v>11</v>
      </c>
      <c r="F443" s="4">
        <f>VLOOKUP($A443,'Order Sales'!$A$2:$H$2154,F$1,FALSE)</f>
        <v>67.14</v>
      </c>
      <c r="G443" s="4" t="str">
        <f>VLOOKUP($A443,'Order Sales'!$A$2:$H$2154,G$1,FALSE)</f>
        <v>Consumer</v>
      </c>
    </row>
    <row r="444" spans="1:7" x14ac:dyDescent="0.2">
      <c r="A444">
        <v>4465</v>
      </c>
      <c r="B444" s="2">
        <v>39848</v>
      </c>
      <c r="C444" s="2">
        <v>39849</v>
      </c>
      <c r="D444" s="4">
        <f>VLOOKUP(A444,'Order Shipping'!$A$2:$C$2154,3,FALSE)</f>
        <v>6.05</v>
      </c>
      <c r="E444" s="4">
        <f>VLOOKUP($A444,'Order Sales'!$A$2:$H$2154,E$1,FALSE)</f>
        <v>32</v>
      </c>
      <c r="F444" s="4">
        <f>VLOOKUP($A444,'Order Sales'!$A$2:$H$2154,F$1,FALSE)</f>
        <v>74.34</v>
      </c>
      <c r="G444" s="4" t="str">
        <f>VLOOKUP($A444,'Order Sales'!$A$2:$H$2154,G$1,FALSE)</f>
        <v>Home Office</v>
      </c>
    </row>
    <row r="445" spans="1:7" x14ac:dyDescent="0.2">
      <c r="A445">
        <v>19613</v>
      </c>
      <c r="B445" s="2">
        <v>40048</v>
      </c>
      <c r="C445" s="2">
        <v>40048</v>
      </c>
      <c r="D445" s="4">
        <f>VLOOKUP(A445,'Order Shipping'!$A$2:$C$2154,3,FALSE)</f>
        <v>80.2</v>
      </c>
      <c r="E445" s="4">
        <f>VLOOKUP($A445,'Order Sales'!$A$2:$H$2154,E$1,FALSE)</f>
        <v>10</v>
      </c>
      <c r="F445" s="4">
        <f>VLOOKUP($A445,'Order Sales'!$A$2:$H$2154,F$1,FALSE)</f>
        <v>1597.37</v>
      </c>
      <c r="G445" s="4" t="str">
        <f>VLOOKUP($A445,'Order Sales'!$A$2:$H$2154,G$1,FALSE)</f>
        <v>Corporate</v>
      </c>
    </row>
    <row r="446" spans="1:7" x14ac:dyDescent="0.2">
      <c r="A446">
        <v>23838</v>
      </c>
      <c r="B446" s="2">
        <v>40105</v>
      </c>
      <c r="C446" s="2">
        <v>40107</v>
      </c>
      <c r="D446" s="4">
        <f>VLOOKUP(A446,'Order Shipping'!$A$2:$C$2154,3,FALSE)</f>
        <v>5.5</v>
      </c>
      <c r="E446" s="4">
        <f>VLOOKUP($A446,'Order Sales'!$A$2:$H$2154,E$1,FALSE)</f>
        <v>50</v>
      </c>
      <c r="F446" s="4">
        <f>VLOOKUP($A446,'Order Sales'!$A$2:$H$2154,F$1,FALSE)</f>
        <v>7827.51</v>
      </c>
      <c r="G446" s="4" t="str">
        <f>VLOOKUP($A446,'Order Sales'!$A$2:$H$2154,G$1,FALSE)</f>
        <v>Consumer</v>
      </c>
    </row>
    <row r="447" spans="1:7" x14ac:dyDescent="0.2">
      <c r="A447">
        <v>8900</v>
      </c>
      <c r="B447" s="2">
        <v>39909</v>
      </c>
      <c r="C447" s="2">
        <v>39911</v>
      </c>
      <c r="D447" s="4">
        <f>VLOOKUP(A447,'Order Shipping'!$A$2:$C$2154,3,FALSE)</f>
        <v>35.89</v>
      </c>
      <c r="E447" s="4">
        <f>VLOOKUP($A447,'Order Sales'!$A$2:$H$2154,E$1,FALSE)</f>
        <v>38</v>
      </c>
      <c r="F447" s="4">
        <f>VLOOKUP($A447,'Order Sales'!$A$2:$H$2154,F$1,FALSE)</f>
        <v>6532.48</v>
      </c>
      <c r="G447" s="4" t="str">
        <f>VLOOKUP($A447,'Order Sales'!$A$2:$H$2154,G$1,FALSE)</f>
        <v>Small Business</v>
      </c>
    </row>
    <row r="448" spans="1:7" x14ac:dyDescent="0.2">
      <c r="A448">
        <v>14714</v>
      </c>
      <c r="B448" s="2">
        <v>39983</v>
      </c>
      <c r="C448" s="2">
        <v>39985</v>
      </c>
      <c r="D448" s="4">
        <f>VLOOKUP(A448,'Order Shipping'!$A$2:$C$2154,3,FALSE)</f>
        <v>7.44</v>
      </c>
      <c r="E448" s="4">
        <f>VLOOKUP($A448,'Order Sales'!$A$2:$H$2154,E$1,FALSE)</f>
        <v>39</v>
      </c>
      <c r="F448" s="4">
        <f>VLOOKUP($A448,'Order Sales'!$A$2:$H$2154,F$1,FALSE)</f>
        <v>203.6</v>
      </c>
      <c r="G448" s="4" t="str">
        <f>VLOOKUP($A448,'Order Sales'!$A$2:$H$2154,G$1,FALSE)</f>
        <v>Corporate</v>
      </c>
    </row>
    <row r="449" spans="1:7" x14ac:dyDescent="0.2">
      <c r="A449">
        <v>12866</v>
      </c>
      <c r="B449" s="2">
        <v>39958</v>
      </c>
      <c r="C449" s="2">
        <v>39960</v>
      </c>
      <c r="D449" s="4">
        <f>VLOOKUP(A449,'Order Shipping'!$A$2:$C$2154,3,FALSE)</f>
        <v>2.5</v>
      </c>
      <c r="E449" s="4">
        <f>VLOOKUP($A449,'Order Sales'!$A$2:$H$2154,E$1,FALSE)</f>
        <v>38</v>
      </c>
      <c r="F449" s="4">
        <f>VLOOKUP($A449,'Order Sales'!$A$2:$H$2154,F$1,FALSE)</f>
        <v>4191.5625</v>
      </c>
      <c r="G449" s="4" t="str">
        <f>VLOOKUP($A449,'Order Sales'!$A$2:$H$2154,G$1,FALSE)</f>
        <v>Corporate</v>
      </c>
    </row>
    <row r="450" spans="1:7" x14ac:dyDescent="0.2">
      <c r="A450">
        <v>12975</v>
      </c>
      <c r="B450" s="2">
        <v>39958</v>
      </c>
      <c r="C450" s="2">
        <v>39960</v>
      </c>
      <c r="D450" s="4">
        <f>VLOOKUP(A450,'Order Shipping'!$A$2:$C$2154,3,FALSE)</f>
        <v>13.18</v>
      </c>
      <c r="E450" s="4">
        <f>VLOOKUP($A450,'Order Sales'!$A$2:$H$2154,E$1,FALSE)</f>
        <v>10</v>
      </c>
      <c r="F450" s="4">
        <f>VLOOKUP($A450,'Order Sales'!$A$2:$H$2154,F$1,FALSE)</f>
        <v>165.04</v>
      </c>
      <c r="G450" s="4" t="str">
        <f>VLOOKUP($A450,'Order Sales'!$A$2:$H$2154,G$1,FALSE)</f>
        <v>Corporate</v>
      </c>
    </row>
    <row r="451" spans="1:7" x14ac:dyDescent="0.2">
      <c r="A451">
        <v>27670</v>
      </c>
      <c r="B451" s="2">
        <v>40160</v>
      </c>
      <c r="C451" s="2">
        <v>40160</v>
      </c>
      <c r="D451" s="4">
        <f>VLOOKUP(A451,'Order Shipping'!$A$2:$C$2154,3,FALSE)</f>
        <v>5.68</v>
      </c>
      <c r="E451" s="4">
        <f>VLOOKUP($A451,'Order Sales'!$A$2:$H$2154,E$1,FALSE)</f>
        <v>22</v>
      </c>
      <c r="F451" s="4">
        <f>VLOOKUP($A451,'Order Sales'!$A$2:$H$2154,F$1,FALSE)</f>
        <v>118.56</v>
      </c>
      <c r="G451" s="4" t="str">
        <f>VLOOKUP($A451,'Order Sales'!$A$2:$H$2154,G$1,FALSE)</f>
        <v>Small Business</v>
      </c>
    </row>
    <row r="452" spans="1:7" x14ac:dyDescent="0.2">
      <c r="A452">
        <v>17541</v>
      </c>
      <c r="B452" s="2">
        <v>40021</v>
      </c>
      <c r="C452" s="2">
        <v>40026</v>
      </c>
      <c r="D452" s="4">
        <f>VLOOKUP(A452,'Order Shipping'!$A$2:$C$2154,3,FALSE)</f>
        <v>0.5</v>
      </c>
      <c r="E452" s="4">
        <f>VLOOKUP($A452,'Order Sales'!$A$2:$H$2154,E$1,FALSE)</f>
        <v>39</v>
      </c>
      <c r="F452" s="4">
        <f>VLOOKUP($A452,'Order Sales'!$A$2:$H$2154,F$1,FALSE)</f>
        <v>223.34</v>
      </c>
      <c r="G452" s="4" t="str">
        <f>VLOOKUP($A452,'Order Sales'!$A$2:$H$2154,G$1,FALSE)</f>
        <v>Corporate</v>
      </c>
    </row>
    <row r="453" spans="1:7" x14ac:dyDescent="0.2">
      <c r="A453">
        <v>8680</v>
      </c>
      <c r="B453" s="2">
        <v>39906</v>
      </c>
      <c r="C453" s="2">
        <v>39908</v>
      </c>
      <c r="D453" s="4">
        <f>VLOOKUP(A453,'Order Shipping'!$A$2:$C$2154,3,FALSE)</f>
        <v>10.84</v>
      </c>
      <c r="E453" s="4">
        <f>VLOOKUP($A453,'Order Sales'!$A$2:$H$2154,E$1,FALSE)</f>
        <v>29</v>
      </c>
      <c r="F453" s="4">
        <f>VLOOKUP($A453,'Order Sales'!$A$2:$H$2154,F$1,FALSE)</f>
        <v>1958.32</v>
      </c>
      <c r="G453" s="4" t="str">
        <f>VLOOKUP($A453,'Order Sales'!$A$2:$H$2154,G$1,FALSE)</f>
        <v>Small Business</v>
      </c>
    </row>
    <row r="454" spans="1:7" x14ac:dyDescent="0.2">
      <c r="A454">
        <v>24926</v>
      </c>
      <c r="B454" s="2">
        <v>40121</v>
      </c>
      <c r="C454" s="2">
        <v>40121</v>
      </c>
      <c r="D454" s="4">
        <f>VLOOKUP(A454,'Order Shipping'!$A$2:$C$2154,3,FALSE)</f>
        <v>9.18</v>
      </c>
      <c r="E454" s="4">
        <f>VLOOKUP($A454,'Order Sales'!$A$2:$H$2154,E$1,FALSE)</f>
        <v>24</v>
      </c>
      <c r="F454" s="4">
        <f>VLOOKUP($A454,'Order Sales'!$A$2:$H$2154,F$1,FALSE)</f>
        <v>752.63</v>
      </c>
      <c r="G454" s="4" t="str">
        <f>VLOOKUP($A454,'Order Sales'!$A$2:$H$2154,G$1,FALSE)</f>
        <v>Home Office</v>
      </c>
    </row>
    <row r="455" spans="1:7" x14ac:dyDescent="0.2">
      <c r="A455">
        <v>24815</v>
      </c>
      <c r="B455" s="2">
        <v>40120</v>
      </c>
      <c r="C455" s="2">
        <v>40121</v>
      </c>
      <c r="D455" s="4">
        <f>VLOOKUP(A455,'Order Shipping'!$A$2:$C$2154,3,FALSE)</f>
        <v>60</v>
      </c>
      <c r="E455" s="4">
        <f>VLOOKUP($A455,'Order Sales'!$A$2:$H$2154,E$1,FALSE)</f>
        <v>20</v>
      </c>
      <c r="F455" s="4">
        <f>VLOOKUP($A455,'Order Sales'!$A$2:$H$2154,F$1,FALSE)</f>
        <v>6865.19</v>
      </c>
      <c r="G455" s="4" t="str">
        <f>VLOOKUP($A455,'Order Sales'!$A$2:$H$2154,G$1,FALSE)</f>
        <v>Corporate</v>
      </c>
    </row>
    <row r="456" spans="1:7" x14ac:dyDescent="0.2">
      <c r="A456">
        <v>15661</v>
      </c>
      <c r="B456" s="2">
        <v>39996</v>
      </c>
      <c r="C456" s="2">
        <v>39998</v>
      </c>
      <c r="D456" s="4">
        <f>VLOOKUP(A456,'Order Shipping'!$A$2:$C$2154,3,FALSE)</f>
        <v>28.06</v>
      </c>
      <c r="E456" s="4">
        <f>VLOOKUP($A456,'Order Sales'!$A$2:$H$2154,E$1,FALSE)</f>
        <v>49</v>
      </c>
      <c r="F456" s="4">
        <f>VLOOKUP($A456,'Order Sales'!$A$2:$H$2154,F$1,FALSE)</f>
        <v>12593.91</v>
      </c>
      <c r="G456" s="4" t="str">
        <f>VLOOKUP($A456,'Order Sales'!$A$2:$H$2154,G$1,FALSE)</f>
        <v>Consumer</v>
      </c>
    </row>
    <row r="457" spans="1:7" x14ac:dyDescent="0.2">
      <c r="A457">
        <v>14379</v>
      </c>
      <c r="B457" s="2">
        <v>39979</v>
      </c>
      <c r="C457" s="2">
        <v>39980</v>
      </c>
      <c r="D457" s="4">
        <f>VLOOKUP(A457,'Order Shipping'!$A$2:$C$2154,3,FALSE)</f>
        <v>46.74</v>
      </c>
      <c r="E457" s="4">
        <f>VLOOKUP($A457,'Order Sales'!$A$2:$H$2154,E$1,FALSE)</f>
        <v>10</v>
      </c>
      <c r="F457" s="4">
        <f>VLOOKUP($A457,'Order Sales'!$A$2:$H$2154,F$1,FALSE)</f>
        <v>784.08</v>
      </c>
      <c r="G457" s="4" t="str">
        <f>VLOOKUP($A457,'Order Sales'!$A$2:$H$2154,G$1,FALSE)</f>
        <v>Consumer</v>
      </c>
    </row>
    <row r="458" spans="1:7" x14ac:dyDescent="0.2">
      <c r="A458">
        <v>17139</v>
      </c>
      <c r="B458" s="2">
        <v>40016</v>
      </c>
      <c r="C458" s="2">
        <v>40023</v>
      </c>
      <c r="D458" s="4">
        <f>VLOOKUP(A458,'Order Shipping'!$A$2:$C$2154,3,FALSE)</f>
        <v>1.6</v>
      </c>
      <c r="E458" s="4">
        <f>VLOOKUP($A458,'Order Sales'!$A$2:$H$2154,E$1,FALSE)</f>
        <v>41</v>
      </c>
      <c r="F458" s="4">
        <f>VLOOKUP($A458,'Order Sales'!$A$2:$H$2154,F$1,FALSE)</f>
        <v>286.75</v>
      </c>
      <c r="G458" s="4" t="str">
        <f>VLOOKUP($A458,'Order Sales'!$A$2:$H$2154,G$1,FALSE)</f>
        <v>Home Office</v>
      </c>
    </row>
    <row r="459" spans="1:7" x14ac:dyDescent="0.2">
      <c r="A459">
        <v>25732</v>
      </c>
      <c r="B459" s="2">
        <v>40134</v>
      </c>
      <c r="C459" s="2">
        <v>40135</v>
      </c>
      <c r="D459" s="4">
        <f>VLOOKUP(A459,'Order Shipping'!$A$2:$C$2154,3,FALSE)</f>
        <v>3.99</v>
      </c>
      <c r="E459" s="4">
        <f>VLOOKUP($A459,'Order Sales'!$A$2:$H$2154,E$1,FALSE)</f>
        <v>47</v>
      </c>
      <c r="F459" s="4">
        <f>VLOOKUP($A459,'Order Sales'!$A$2:$H$2154,F$1,FALSE)</f>
        <v>2799.7</v>
      </c>
      <c r="G459" s="4" t="str">
        <f>VLOOKUP($A459,'Order Sales'!$A$2:$H$2154,G$1,FALSE)</f>
        <v>Corporate</v>
      </c>
    </row>
    <row r="460" spans="1:7" x14ac:dyDescent="0.2">
      <c r="A460">
        <v>16038</v>
      </c>
      <c r="B460" s="2">
        <v>40000</v>
      </c>
      <c r="C460" s="2">
        <v>40005</v>
      </c>
      <c r="D460" s="4">
        <f>VLOOKUP(A460,'Order Shipping'!$A$2:$C$2154,3,FALSE)</f>
        <v>2.99</v>
      </c>
      <c r="E460" s="4">
        <f>VLOOKUP($A460,'Order Sales'!$A$2:$H$2154,E$1,FALSE)</f>
        <v>4</v>
      </c>
      <c r="F460" s="4">
        <f>VLOOKUP($A460,'Order Sales'!$A$2:$H$2154,F$1,FALSE)</f>
        <v>31.01</v>
      </c>
      <c r="G460" s="4" t="str">
        <f>VLOOKUP($A460,'Order Sales'!$A$2:$H$2154,G$1,FALSE)</f>
        <v>Corporate</v>
      </c>
    </row>
    <row r="461" spans="1:7" x14ac:dyDescent="0.2">
      <c r="A461">
        <v>25929</v>
      </c>
      <c r="B461" s="2">
        <v>40137</v>
      </c>
      <c r="C461" s="2">
        <v>40138</v>
      </c>
      <c r="D461" s="4">
        <f>VLOOKUP(A461,'Order Shipping'!$A$2:$C$2154,3,FALSE)</f>
        <v>3</v>
      </c>
      <c r="E461" s="4">
        <f>VLOOKUP($A461,'Order Sales'!$A$2:$H$2154,E$1,FALSE)</f>
        <v>34</v>
      </c>
      <c r="F461" s="4">
        <f>VLOOKUP($A461,'Order Sales'!$A$2:$H$2154,F$1,FALSE)</f>
        <v>6236.4754999999996</v>
      </c>
      <c r="G461" s="4" t="str">
        <f>VLOOKUP($A461,'Order Sales'!$A$2:$H$2154,G$1,FALSE)</f>
        <v>Small Business</v>
      </c>
    </row>
    <row r="462" spans="1:7" x14ac:dyDescent="0.2">
      <c r="A462">
        <v>7514</v>
      </c>
      <c r="B462" s="2">
        <v>39894</v>
      </c>
      <c r="C462" s="2">
        <v>39896</v>
      </c>
      <c r="D462" s="4">
        <f>VLOOKUP(A462,'Order Shipping'!$A$2:$C$2154,3,FALSE)</f>
        <v>8.3699999999999992</v>
      </c>
      <c r="E462" s="4">
        <f>VLOOKUP($A462,'Order Sales'!$A$2:$H$2154,E$1,FALSE)</f>
        <v>4</v>
      </c>
      <c r="F462" s="4">
        <f>VLOOKUP($A462,'Order Sales'!$A$2:$H$2154,F$1,FALSE)</f>
        <v>33.54</v>
      </c>
      <c r="G462" s="4" t="str">
        <f>VLOOKUP($A462,'Order Sales'!$A$2:$H$2154,G$1,FALSE)</f>
        <v>Corporate</v>
      </c>
    </row>
    <row r="463" spans="1:7" x14ac:dyDescent="0.2">
      <c r="A463">
        <v>21671</v>
      </c>
      <c r="B463" s="2">
        <v>40074</v>
      </c>
      <c r="C463" s="2">
        <v>40074</v>
      </c>
      <c r="D463" s="4">
        <f>VLOOKUP(A463,'Order Shipping'!$A$2:$C$2154,3,FALSE)</f>
        <v>8.99</v>
      </c>
      <c r="E463" s="4">
        <f>VLOOKUP($A463,'Order Sales'!$A$2:$H$2154,E$1,FALSE)</f>
        <v>30</v>
      </c>
      <c r="F463" s="4">
        <f>VLOOKUP($A463,'Order Sales'!$A$2:$H$2154,F$1,FALSE)</f>
        <v>1394.36</v>
      </c>
      <c r="G463" s="4" t="str">
        <f>VLOOKUP($A463,'Order Sales'!$A$2:$H$2154,G$1,FALSE)</f>
        <v>Home Office</v>
      </c>
    </row>
    <row r="464" spans="1:7" x14ac:dyDescent="0.2">
      <c r="A464">
        <v>10103</v>
      </c>
      <c r="B464" s="2">
        <v>39923</v>
      </c>
      <c r="C464" s="2">
        <v>39925</v>
      </c>
      <c r="D464" s="4">
        <f>VLOOKUP(A464,'Order Shipping'!$A$2:$C$2154,3,FALSE)</f>
        <v>35.840000000000003</v>
      </c>
      <c r="E464" s="4">
        <f>VLOOKUP($A464,'Order Sales'!$A$2:$H$2154,E$1,FALSE)</f>
        <v>35</v>
      </c>
      <c r="F464" s="4">
        <f>VLOOKUP($A464,'Order Sales'!$A$2:$H$2154,F$1,FALSE)</f>
        <v>3640.83</v>
      </c>
      <c r="G464" s="4" t="str">
        <f>VLOOKUP($A464,'Order Sales'!$A$2:$H$2154,G$1,FALSE)</f>
        <v>Corporate</v>
      </c>
    </row>
    <row r="465" spans="1:7" x14ac:dyDescent="0.2">
      <c r="A465">
        <v>24742</v>
      </c>
      <c r="B465" s="2">
        <v>40119</v>
      </c>
      <c r="C465" s="2">
        <v>40126</v>
      </c>
      <c r="D465" s="4">
        <f>VLOOKUP(A465,'Order Shipping'!$A$2:$C$2154,3,FALSE)</f>
        <v>8.99</v>
      </c>
      <c r="E465" s="4">
        <f>VLOOKUP($A465,'Order Sales'!$A$2:$H$2154,E$1,FALSE)</f>
        <v>10</v>
      </c>
      <c r="F465" s="4">
        <f>VLOOKUP($A465,'Order Sales'!$A$2:$H$2154,F$1,FALSE)</f>
        <v>187.46</v>
      </c>
      <c r="G465" s="4" t="str">
        <f>VLOOKUP($A465,'Order Sales'!$A$2:$H$2154,G$1,FALSE)</f>
        <v>Small Business</v>
      </c>
    </row>
    <row r="466" spans="1:7" x14ac:dyDescent="0.2">
      <c r="A466">
        <v>14194</v>
      </c>
      <c r="B466" s="2">
        <v>39976</v>
      </c>
      <c r="C466" s="2">
        <v>39977</v>
      </c>
      <c r="D466" s="4">
        <f>VLOOKUP(A466,'Order Shipping'!$A$2:$C$2154,3,FALSE)</f>
        <v>4.95</v>
      </c>
      <c r="E466" s="4">
        <f>VLOOKUP($A466,'Order Sales'!$A$2:$H$2154,E$1,FALSE)</f>
        <v>50</v>
      </c>
      <c r="F466" s="4">
        <f>VLOOKUP($A466,'Order Sales'!$A$2:$H$2154,F$1,FALSE)</f>
        <v>345.58</v>
      </c>
      <c r="G466" s="4" t="str">
        <f>VLOOKUP($A466,'Order Sales'!$A$2:$H$2154,G$1,FALSE)</f>
        <v>Home Office</v>
      </c>
    </row>
    <row r="467" spans="1:7" x14ac:dyDescent="0.2">
      <c r="A467">
        <v>10112</v>
      </c>
      <c r="B467" s="2">
        <v>39923</v>
      </c>
      <c r="C467" s="2">
        <v>39924</v>
      </c>
      <c r="D467" s="4">
        <f>VLOOKUP(A467,'Order Shipping'!$A$2:$C$2154,3,FALSE)</f>
        <v>66.67</v>
      </c>
      <c r="E467" s="4">
        <f>VLOOKUP($A467,'Order Sales'!$A$2:$H$2154,E$1,FALSE)</f>
        <v>43</v>
      </c>
      <c r="F467" s="4">
        <f>VLOOKUP($A467,'Order Sales'!$A$2:$H$2154,F$1,FALSE)</f>
        <v>10984.05</v>
      </c>
      <c r="G467" s="4" t="str">
        <f>VLOOKUP($A467,'Order Sales'!$A$2:$H$2154,G$1,FALSE)</f>
        <v>Small Business</v>
      </c>
    </row>
    <row r="468" spans="1:7" x14ac:dyDescent="0.2">
      <c r="A468">
        <v>15279</v>
      </c>
      <c r="B468" s="2">
        <v>39992</v>
      </c>
      <c r="C468" s="2">
        <v>39992</v>
      </c>
      <c r="D468" s="4">
        <f>VLOOKUP(A468,'Order Shipping'!$A$2:$C$2154,3,FALSE)</f>
        <v>35.840000000000003</v>
      </c>
      <c r="E468" s="4">
        <f>VLOOKUP($A468,'Order Sales'!$A$2:$H$2154,E$1,FALSE)</f>
        <v>46</v>
      </c>
      <c r="F468" s="4">
        <f>VLOOKUP($A468,'Order Sales'!$A$2:$H$2154,F$1,FALSE)</f>
        <v>4601.0200000000004</v>
      </c>
      <c r="G468" s="4" t="str">
        <f>VLOOKUP($A468,'Order Sales'!$A$2:$H$2154,G$1,FALSE)</f>
        <v>Home Office</v>
      </c>
    </row>
    <row r="469" spans="1:7" x14ac:dyDescent="0.2">
      <c r="A469">
        <v>11718</v>
      </c>
      <c r="B469" s="2">
        <v>39946</v>
      </c>
      <c r="C469" s="2">
        <v>39947</v>
      </c>
      <c r="D469" s="4">
        <f>VLOOKUP(A469,'Order Shipping'!$A$2:$C$2154,3,FALSE)</f>
        <v>19.989999999999998</v>
      </c>
      <c r="E469" s="4">
        <f>VLOOKUP($A469,'Order Sales'!$A$2:$H$2154,E$1,FALSE)</f>
        <v>7</v>
      </c>
      <c r="F469" s="4">
        <f>VLOOKUP($A469,'Order Sales'!$A$2:$H$2154,F$1,FALSE)</f>
        <v>1203.73</v>
      </c>
      <c r="G469" s="4" t="str">
        <f>VLOOKUP($A469,'Order Sales'!$A$2:$H$2154,G$1,FALSE)</f>
        <v>Corporate</v>
      </c>
    </row>
    <row r="470" spans="1:7" x14ac:dyDescent="0.2">
      <c r="A470">
        <v>24037</v>
      </c>
      <c r="B470" s="2">
        <v>40107</v>
      </c>
      <c r="C470" s="2">
        <v>40109</v>
      </c>
      <c r="D470" s="4">
        <f>VLOOKUP(A470,'Order Shipping'!$A$2:$C$2154,3,FALSE)</f>
        <v>14</v>
      </c>
      <c r="E470" s="4">
        <f>VLOOKUP($A470,'Order Sales'!$A$2:$H$2154,E$1,FALSE)</f>
        <v>8</v>
      </c>
      <c r="F470" s="4">
        <f>VLOOKUP($A470,'Order Sales'!$A$2:$H$2154,F$1,FALSE)</f>
        <v>922.47</v>
      </c>
      <c r="G470" s="4" t="str">
        <f>VLOOKUP($A470,'Order Sales'!$A$2:$H$2154,G$1,FALSE)</f>
        <v>Corporate</v>
      </c>
    </row>
    <row r="471" spans="1:7" x14ac:dyDescent="0.2">
      <c r="A471">
        <v>11872</v>
      </c>
      <c r="B471" s="2">
        <v>39947</v>
      </c>
      <c r="C471" s="2">
        <v>39947</v>
      </c>
      <c r="D471" s="4">
        <f>VLOOKUP(A471,'Order Shipping'!$A$2:$C$2154,3,FALSE)</f>
        <v>4.93</v>
      </c>
      <c r="E471" s="4">
        <f>VLOOKUP($A471,'Order Sales'!$A$2:$H$2154,E$1,FALSE)</f>
        <v>46</v>
      </c>
      <c r="F471" s="4">
        <f>VLOOKUP($A471,'Order Sales'!$A$2:$H$2154,F$1,FALSE)</f>
        <v>229.35</v>
      </c>
      <c r="G471" s="4" t="str">
        <f>VLOOKUP($A471,'Order Sales'!$A$2:$H$2154,G$1,FALSE)</f>
        <v>Home Office</v>
      </c>
    </row>
    <row r="472" spans="1:7" x14ac:dyDescent="0.2">
      <c r="A472">
        <v>10609</v>
      </c>
      <c r="B472" s="2">
        <v>39931</v>
      </c>
      <c r="C472" s="2">
        <v>39933</v>
      </c>
      <c r="D472" s="4">
        <f>VLOOKUP(A472,'Order Shipping'!$A$2:$C$2154,3,FALSE)</f>
        <v>2.64</v>
      </c>
      <c r="E472" s="4">
        <f>VLOOKUP($A472,'Order Sales'!$A$2:$H$2154,E$1,FALSE)</f>
        <v>30</v>
      </c>
      <c r="F472" s="4">
        <f>VLOOKUP($A472,'Order Sales'!$A$2:$H$2154,F$1,FALSE)</f>
        <v>250.29</v>
      </c>
      <c r="G472" s="4" t="str">
        <f>VLOOKUP($A472,'Order Sales'!$A$2:$H$2154,G$1,FALSE)</f>
        <v>Small Business</v>
      </c>
    </row>
    <row r="473" spans="1:7" x14ac:dyDescent="0.2">
      <c r="A473">
        <v>12139</v>
      </c>
      <c r="B473" s="2">
        <v>39950</v>
      </c>
      <c r="C473" s="2">
        <v>39951</v>
      </c>
      <c r="D473" s="4">
        <f>VLOOKUP(A473,'Order Shipping'!$A$2:$C$2154,3,FALSE)</f>
        <v>0.96</v>
      </c>
      <c r="E473" s="4">
        <f>VLOOKUP($A473,'Order Sales'!$A$2:$H$2154,E$1,FALSE)</f>
        <v>7</v>
      </c>
      <c r="F473" s="4">
        <f>VLOOKUP($A473,'Order Sales'!$A$2:$H$2154,F$1,FALSE)</f>
        <v>20.5</v>
      </c>
      <c r="G473" s="4" t="str">
        <f>VLOOKUP($A473,'Order Sales'!$A$2:$H$2154,G$1,FALSE)</f>
        <v>Corporate</v>
      </c>
    </row>
    <row r="474" spans="1:7" x14ac:dyDescent="0.2">
      <c r="A474">
        <v>20609</v>
      </c>
      <c r="B474" s="2">
        <v>40060</v>
      </c>
      <c r="C474" s="2">
        <v>40061</v>
      </c>
      <c r="D474" s="4">
        <f>VLOOKUP(A474,'Order Shipping'!$A$2:$C$2154,3,FALSE)</f>
        <v>8.08</v>
      </c>
      <c r="E474" s="4">
        <f>VLOOKUP($A474,'Order Sales'!$A$2:$H$2154,E$1,FALSE)</f>
        <v>48</v>
      </c>
      <c r="F474" s="4">
        <f>VLOOKUP($A474,'Order Sales'!$A$2:$H$2154,F$1,FALSE)</f>
        <v>6109.817</v>
      </c>
      <c r="G474" s="4" t="str">
        <f>VLOOKUP($A474,'Order Sales'!$A$2:$H$2154,G$1,FALSE)</f>
        <v>Corporate</v>
      </c>
    </row>
    <row r="475" spans="1:7" x14ac:dyDescent="0.2">
      <c r="A475">
        <v>15505</v>
      </c>
      <c r="B475" s="2">
        <v>39995</v>
      </c>
      <c r="C475" s="2">
        <v>40002</v>
      </c>
      <c r="D475" s="4">
        <f>VLOOKUP(A475,'Order Shipping'!$A$2:$C$2154,3,FALSE)</f>
        <v>26.3</v>
      </c>
      <c r="E475" s="4">
        <f>VLOOKUP($A475,'Order Sales'!$A$2:$H$2154,E$1,FALSE)</f>
        <v>35</v>
      </c>
      <c r="F475" s="4">
        <f>VLOOKUP($A475,'Order Sales'!$A$2:$H$2154,F$1,FALSE)</f>
        <v>4233.1499999999996</v>
      </c>
      <c r="G475" s="4" t="str">
        <f>VLOOKUP($A475,'Order Sales'!$A$2:$H$2154,G$1,FALSE)</f>
        <v>Corporate</v>
      </c>
    </row>
    <row r="476" spans="1:7" x14ac:dyDescent="0.2">
      <c r="A476">
        <v>12642</v>
      </c>
      <c r="B476" s="2">
        <v>39955</v>
      </c>
      <c r="C476" s="2">
        <v>39959</v>
      </c>
      <c r="D476" s="4">
        <f>VLOOKUP(A476,'Order Shipping'!$A$2:$C$2154,3,FALSE)</f>
        <v>4</v>
      </c>
      <c r="E476" s="4">
        <f>VLOOKUP($A476,'Order Sales'!$A$2:$H$2154,E$1,FALSE)</f>
        <v>19</v>
      </c>
      <c r="F476" s="4">
        <f>VLOOKUP($A476,'Order Sales'!$A$2:$H$2154,F$1,FALSE)</f>
        <v>360.24</v>
      </c>
      <c r="G476" s="4" t="str">
        <f>VLOOKUP($A476,'Order Sales'!$A$2:$H$2154,G$1,FALSE)</f>
        <v>Small Business</v>
      </c>
    </row>
    <row r="477" spans="1:7" x14ac:dyDescent="0.2">
      <c r="A477">
        <v>19752</v>
      </c>
      <c r="B477" s="2">
        <v>40050</v>
      </c>
      <c r="C477" s="2">
        <v>40052</v>
      </c>
      <c r="D477" s="4">
        <f>VLOOKUP(A477,'Order Shipping'!$A$2:$C$2154,3,FALSE)</f>
        <v>16.11</v>
      </c>
      <c r="E477" s="4">
        <f>VLOOKUP($A477,'Order Sales'!$A$2:$H$2154,E$1,FALSE)</f>
        <v>47</v>
      </c>
      <c r="F477" s="4">
        <f>VLOOKUP($A477,'Order Sales'!$A$2:$H$2154,F$1,FALSE)</f>
        <v>2519.5500000000002</v>
      </c>
      <c r="G477" s="4" t="str">
        <f>VLOOKUP($A477,'Order Sales'!$A$2:$H$2154,G$1,FALSE)</f>
        <v>Consumer</v>
      </c>
    </row>
    <row r="478" spans="1:7" x14ac:dyDescent="0.2">
      <c r="A478">
        <v>11681</v>
      </c>
      <c r="B478" s="2">
        <v>39945</v>
      </c>
      <c r="C478" s="2">
        <v>39947</v>
      </c>
      <c r="D478" s="4">
        <f>VLOOKUP(A478,'Order Shipping'!$A$2:$C$2154,3,FALSE)</f>
        <v>19.989999999999998</v>
      </c>
      <c r="E478" s="4">
        <f>VLOOKUP($A478,'Order Sales'!$A$2:$H$2154,E$1,FALSE)</f>
        <v>44</v>
      </c>
      <c r="F478" s="4">
        <f>VLOOKUP($A478,'Order Sales'!$A$2:$H$2154,F$1,FALSE)</f>
        <v>3202.25</v>
      </c>
      <c r="G478" s="4" t="str">
        <f>VLOOKUP($A478,'Order Sales'!$A$2:$H$2154,G$1,FALSE)</f>
        <v>Small Business</v>
      </c>
    </row>
    <row r="479" spans="1:7" x14ac:dyDescent="0.2">
      <c r="A479">
        <v>10539</v>
      </c>
      <c r="B479" s="2">
        <v>39929</v>
      </c>
      <c r="C479" s="2">
        <v>39930</v>
      </c>
      <c r="D479" s="4">
        <f>VLOOKUP(A479,'Order Shipping'!$A$2:$C$2154,3,FALSE)</f>
        <v>19.989999999999998</v>
      </c>
      <c r="E479" s="4">
        <f>VLOOKUP($A479,'Order Sales'!$A$2:$H$2154,E$1,FALSE)</f>
        <v>20</v>
      </c>
      <c r="F479" s="4">
        <f>VLOOKUP($A479,'Order Sales'!$A$2:$H$2154,F$1,FALSE)</f>
        <v>8048.45</v>
      </c>
      <c r="G479" s="4" t="str">
        <f>VLOOKUP($A479,'Order Sales'!$A$2:$H$2154,G$1,FALSE)</f>
        <v>Home Office</v>
      </c>
    </row>
    <row r="480" spans="1:7" x14ac:dyDescent="0.2">
      <c r="A480">
        <v>13588</v>
      </c>
      <c r="B480" s="2">
        <v>39967</v>
      </c>
      <c r="C480" s="2">
        <v>39969</v>
      </c>
      <c r="D480" s="4">
        <f>VLOOKUP(A480,'Order Shipping'!$A$2:$C$2154,3,FALSE)</f>
        <v>0.5</v>
      </c>
      <c r="E480" s="4">
        <f>VLOOKUP($A480,'Order Sales'!$A$2:$H$2154,E$1,FALSE)</f>
        <v>45</v>
      </c>
      <c r="F480" s="4">
        <f>VLOOKUP($A480,'Order Sales'!$A$2:$H$2154,F$1,FALSE)</f>
        <v>112.72</v>
      </c>
      <c r="G480" s="4" t="str">
        <f>VLOOKUP($A480,'Order Sales'!$A$2:$H$2154,G$1,FALSE)</f>
        <v>Consumer</v>
      </c>
    </row>
    <row r="481" spans="1:7" x14ac:dyDescent="0.2">
      <c r="A481">
        <v>4357</v>
      </c>
      <c r="B481" s="2">
        <v>39848</v>
      </c>
      <c r="C481" s="2">
        <v>39849</v>
      </c>
      <c r="D481" s="4">
        <f>VLOOKUP(A481,'Order Shipping'!$A$2:$C$2154,3,FALSE)</f>
        <v>1.99</v>
      </c>
      <c r="E481" s="4">
        <f>VLOOKUP($A481,'Order Sales'!$A$2:$H$2154,E$1,FALSE)</f>
        <v>40</v>
      </c>
      <c r="F481" s="4">
        <f>VLOOKUP($A481,'Order Sales'!$A$2:$H$2154,F$1,FALSE)</f>
        <v>69.66</v>
      </c>
      <c r="G481" s="4" t="str">
        <f>VLOOKUP($A481,'Order Sales'!$A$2:$H$2154,G$1,FALSE)</f>
        <v>Small Business</v>
      </c>
    </row>
    <row r="482" spans="1:7" x14ac:dyDescent="0.2">
      <c r="A482">
        <v>11623</v>
      </c>
      <c r="B482" s="2">
        <v>39945</v>
      </c>
      <c r="C482" s="2">
        <v>39946</v>
      </c>
      <c r="D482" s="4">
        <f>VLOOKUP(A482,'Order Shipping'!$A$2:$C$2154,3,FALSE)</f>
        <v>7.86</v>
      </c>
      <c r="E482" s="4">
        <f>VLOOKUP($A482,'Order Sales'!$A$2:$H$2154,E$1,FALSE)</f>
        <v>11</v>
      </c>
      <c r="F482" s="4">
        <f>VLOOKUP($A482,'Order Sales'!$A$2:$H$2154,F$1,FALSE)</f>
        <v>81.25</v>
      </c>
      <c r="G482" s="4" t="str">
        <f>VLOOKUP($A482,'Order Sales'!$A$2:$H$2154,G$1,FALSE)</f>
        <v>Small Business</v>
      </c>
    </row>
    <row r="483" spans="1:7" x14ac:dyDescent="0.2">
      <c r="A483">
        <v>24579</v>
      </c>
      <c r="B483" s="2">
        <v>40116</v>
      </c>
      <c r="C483" s="2">
        <v>40123</v>
      </c>
      <c r="D483" s="4">
        <f>VLOOKUP(A483,'Order Shipping'!$A$2:$C$2154,3,FALSE)</f>
        <v>0.8</v>
      </c>
      <c r="E483" s="4">
        <f>VLOOKUP($A483,'Order Sales'!$A$2:$H$2154,E$1,FALSE)</f>
        <v>47</v>
      </c>
      <c r="F483" s="4">
        <f>VLOOKUP($A483,'Order Sales'!$A$2:$H$2154,F$1,FALSE)</f>
        <v>116.06</v>
      </c>
      <c r="G483" s="4" t="str">
        <f>VLOOKUP($A483,'Order Sales'!$A$2:$H$2154,G$1,FALSE)</f>
        <v>Home Office</v>
      </c>
    </row>
    <row r="484" spans="1:7" x14ac:dyDescent="0.2">
      <c r="A484">
        <v>21382</v>
      </c>
      <c r="B484" s="2">
        <v>40071</v>
      </c>
      <c r="C484" s="2">
        <v>40074</v>
      </c>
      <c r="D484" s="4">
        <f>VLOOKUP(A484,'Order Shipping'!$A$2:$C$2154,3,FALSE)</f>
        <v>7.72</v>
      </c>
      <c r="E484" s="4">
        <f>VLOOKUP($A484,'Order Sales'!$A$2:$H$2154,E$1,FALSE)</f>
        <v>31</v>
      </c>
      <c r="F484" s="4">
        <f>VLOOKUP($A484,'Order Sales'!$A$2:$H$2154,F$1,FALSE)</f>
        <v>229.43</v>
      </c>
      <c r="G484" s="4" t="str">
        <f>VLOOKUP($A484,'Order Sales'!$A$2:$H$2154,G$1,FALSE)</f>
        <v>Small Business</v>
      </c>
    </row>
    <row r="485" spans="1:7" x14ac:dyDescent="0.2">
      <c r="A485">
        <v>6149</v>
      </c>
      <c r="B485" s="2">
        <v>39874</v>
      </c>
      <c r="C485" s="2">
        <v>39876</v>
      </c>
      <c r="D485" s="4">
        <f>VLOOKUP(A485,'Order Shipping'!$A$2:$C$2154,3,FALSE)</f>
        <v>0.5</v>
      </c>
      <c r="E485" s="4">
        <f>VLOOKUP($A485,'Order Sales'!$A$2:$H$2154,E$1,FALSE)</f>
        <v>3</v>
      </c>
      <c r="F485" s="4">
        <f>VLOOKUP($A485,'Order Sales'!$A$2:$H$2154,F$1,FALSE)</f>
        <v>12.01</v>
      </c>
      <c r="G485" s="4" t="str">
        <f>VLOOKUP($A485,'Order Sales'!$A$2:$H$2154,G$1,FALSE)</f>
        <v>Small Business</v>
      </c>
    </row>
    <row r="486" spans="1:7" x14ac:dyDescent="0.2">
      <c r="A486">
        <v>26208</v>
      </c>
      <c r="B486" s="2">
        <v>40141</v>
      </c>
      <c r="C486" s="2">
        <v>40143</v>
      </c>
      <c r="D486" s="4">
        <f>VLOOKUP(A486,'Order Shipping'!$A$2:$C$2154,3,FALSE)</f>
        <v>19.989999999999998</v>
      </c>
      <c r="E486" s="4">
        <f>VLOOKUP($A486,'Order Sales'!$A$2:$H$2154,E$1,FALSE)</f>
        <v>14</v>
      </c>
      <c r="F486" s="4">
        <f>VLOOKUP($A486,'Order Sales'!$A$2:$H$2154,F$1,FALSE)</f>
        <v>551.17999999999995</v>
      </c>
      <c r="G486" s="4" t="str">
        <f>VLOOKUP($A486,'Order Sales'!$A$2:$H$2154,G$1,FALSE)</f>
        <v>Small Business</v>
      </c>
    </row>
    <row r="487" spans="1:7" x14ac:dyDescent="0.2">
      <c r="A487">
        <v>13016</v>
      </c>
      <c r="B487" s="2">
        <v>39958</v>
      </c>
      <c r="C487" s="2">
        <v>39959</v>
      </c>
      <c r="D487" s="4">
        <f>VLOOKUP(A487,'Order Shipping'!$A$2:$C$2154,3,FALSE)</f>
        <v>2.39</v>
      </c>
      <c r="E487" s="4">
        <f>VLOOKUP($A487,'Order Sales'!$A$2:$H$2154,E$1,FALSE)</f>
        <v>24</v>
      </c>
      <c r="F487" s="4">
        <f>VLOOKUP($A487,'Order Sales'!$A$2:$H$2154,F$1,FALSE)</f>
        <v>113.23</v>
      </c>
      <c r="G487" s="4" t="str">
        <f>VLOOKUP($A487,'Order Sales'!$A$2:$H$2154,G$1,FALSE)</f>
        <v>Corporate</v>
      </c>
    </row>
    <row r="488" spans="1:7" x14ac:dyDescent="0.2">
      <c r="A488">
        <v>4671</v>
      </c>
      <c r="B488" s="2">
        <v>39850</v>
      </c>
      <c r="C488" s="2">
        <v>39850</v>
      </c>
      <c r="D488" s="4">
        <f>VLOOKUP(A488,'Order Shipping'!$A$2:$C$2154,3,FALSE)</f>
        <v>66.67</v>
      </c>
      <c r="E488" s="4">
        <f>VLOOKUP($A488,'Order Sales'!$A$2:$H$2154,E$1,FALSE)</f>
        <v>30</v>
      </c>
      <c r="F488" s="4">
        <f>VLOOKUP($A488,'Order Sales'!$A$2:$H$2154,F$1,FALSE)</f>
        <v>6589.3040000000001</v>
      </c>
      <c r="G488" s="4" t="str">
        <f>VLOOKUP($A488,'Order Sales'!$A$2:$H$2154,G$1,FALSE)</f>
        <v>Home Office</v>
      </c>
    </row>
    <row r="489" spans="1:7" x14ac:dyDescent="0.2">
      <c r="A489">
        <v>10975</v>
      </c>
      <c r="B489" s="2">
        <v>39936</v>
      </c>
      <c r="C489" s="2">
        <v>39938</v>
      </c>
      <c r="D489" s="4">
        <f>VLOOKUP(A489,'Order Shipping'!$A$2:$C$2154,3,FALSE)</f>
        <v>3.99</v>
      </c>
      <c r="E489" s="4">
        <f>VLOOKUP($A489,'Order Sales'!$A$2:$H$2154,E$1,FALSE)</f>
        <v>15</v>
      </c>
      <c r="F489" s="4">
        <f>VLOOKUP($A489,'Order Sales'!$A$2:$H$2154,F$1,FALSE)</f>
        <v>1765.45</v>
      </c>
      <c r="G489" s="4" t="str">
        <f>VLOOKUP($A489,'Order Sales'!$A$2:$H$2154,G$1,FALSE)</f>
        <v>Corporate</v>
      </c>
    </row>
    <row r="490" spans="1:7" x14ac:dyDescent="0.2">
      <c r="A490">
        <v>28058</v>
      </c>
      <c r="B490" s="2">
        <v>40166</v>
      </c>
      <c r="C490" s="2">
        <v>40168</v>
      </c>
      <c r="D490" s="4">
        <f>VLOOKUP(A490,'Order Shipping'!$A$2:$C$2154,3,FALSE)</f>
        <v>9.07</v>
      </c>
      <c r="E490" s="4">
        <f>VLOOKUP($A490,'Order Sales'!$A$2:$H$2154,E$1,FALSE)</f>
        <v>36</v>
      </c>
      <c r="F490" s="4">
        <f>VLOOKUP($A490,'Order Sales'!$A$2:$H$2154,F$1,FALSE)</f>
        <v>4115.74</v>
      </c>
      <c r="G490" s="4" t="str">
        <f>VLOOKUP($A490,'Order Sales'!$A$2:$H$2154,G$1,FALSE)</f>
        <v>Corporate</v>
      </c>
    </row>
    <row r="491" spans="1:7" x14ac:dyDescent="0.2">
      <c r="A491">
        <v>3978</v>
      </c>
      <c r="B491" s="2">
        <v>39844</v>
      </c>
      <c r="C491" s="2">
        <v>39846</v>
      </c>
      <c r="D491" s="4">
        <f>VLOOKUP(A491,'Order Shipping'!$A$2:$C$2154,3,FALSE)</f>
        <v>13.99</v>
      </c>
      <c r="E491" s="4">
        <f>VLOOKUP($A491,'Order Sales'!$A$2:$H$2154,E$1,FALSE)</f>
        <v>6</v>
      </c>
      <c r="F491" s="4">
        <f>VLOOKUP($A491,'Order Sales'!$A$2:$H$2154,F$1,FALSE)</f>
        <v>451.44</v>
      </c>
      <c r="G491" s="4" t="str">
        <f>VLOOKUP($A491,'Order Sales'!$A$2:$H$2154,G$1,FALSE)</f>
        <v>Home Office</v>
      </c>
    </row>
    <row r="492" spans="1:7" x14ac:dyDescent="0.2">
      <c r="A492">
        <v>27206</v>
      </c>
      <c r="B492" s="2">
        <v>40153</v>
      </c>
      <c r="C492" s="2">
        <v>40154</v>
      </c>
      <c r="D492" s="4">
        <f>VLOOKUP(A492,'Order Shipping'!$A$2:$C$2154,3,FALSE)</f>
        <v>5.19</v>
      </c>
      <c r="E492" s="4">
        <f>VLOOKUP($A492,'Order Sales'!$A$2:$H$2154,E$1,FALSE)</f>
        <v>26</v>
      </c>
      <c r="F492" s="4">
        <f>VLOOKUP($A492,'Order Sales'!$A$2:$H$2154,F$1,FALSE)</f>
        <v>182.09</v>
      </c>
      <c r="G492" s="4" t="str">
        <f>VLOOKUP($A492,'Order Sales'!$A$2:$H$2154,G$1,FALSE)</f>
        <v>Small Business</v>
      </c>
    </row>
    <row r="493" spans="1:7" x14ac:dyDescent="0.2">
      <c r="A493">
        <v>6005</v>
      </c>
      <c r="B493" s="2">
        <v>39871</v>
      </c>
      <c r="C493" s="2">
        <v>39878</v>
      </c>
      <c r="D493" s="4">
        <f>VLOOKUP(A493,'Order Shipping'!$A$2:$C$2154,3,FALSE)</f>
        <v>4.62</v>
      </c>
      <c r="E493" s="4">
        <f>VLOOKUP($A493,'Order Sales'!$A$2:$H$2154,E$1,FALSE)</f>
        <v>14</v>
      </c>
      <c r="F493" s="4">
        <f>VLOOKUP($A493,'Order Sales'!$A$2:$H$2154,F$1,FALSE)</f>
        <v>71.47</v>
      </c>
      <c r="G493" s="4" t="str">
        <f>VLOOKUP($A493,'Order Sales'!$A$2:$H$2154,G$1,FALSE)</f>
        <v>Corporate</v>
      </c>
    </row>
    <row r="494" spans="1:7" x14ac:dyDescent="0.2">
      <c r="A494">
        <v>14606</v>
      </c>
      <c r="B494" s="2">
        <v>39981</v>
      </c>
      <c r="C494" s="2">
        <v>39982</v>
      </c>
      <c r="D494" s="4">
        <f>VLOOKUP(A494,'Order Shipping'!$A$2:$C$2154,3,FALSE)</f>
        <v>5.0999999999999996</v>
      </c>
      <c r="E494" s="4">
        <f>VLOOKUP($A494,'Order Sales'!$A$2:$H$2154,E$1,FALSE)</f>
        <v>16</v>
      </c>
      <c r="F494" s="4">
        <f>VLOOKUP($A494,'Order Sales'!$A$2:$H$2154,F$1,FALSE)</f>
        <v>535.54</v>
      </c>
      <c r="G494" s="4" t="str">
        <f>VLOOKUP($A494,'Order Sales'!$A$2:$H$2154,G$1,FALSE)</f>
        <v>Consumer</v>
      </c>
    </row>
    <row r="495" spans="1:7" x14ac:dyDescent="0.2">
      <c r="A495">
        <v>19138</v>
      </c>
      <c r="B495" s="2">
        <v>40041</v>
      </c>
      <c r="C495" s="2">
        <v>40043</v>
      </c>
      <c r="D495" s="4">
        <f>VLOOKUP(A495,'Order Shipping'!$A$2:$C$2154,3,FALSE)</f>
        <v>5.37</v>
      </c>
      <c r="E495" s="4">
        <f>VLOOKUP($A495,'Order Sales'!$A$2:$H$2154,E$1,FALSE)</f>
        <v>39</v>
      </c>
      <c r="F495" s="4">
        <f>VLOOKUP($A495,'Order Sales'!$A$2:$H$2154,F$1,FALSE)</f>
        <v>977.92</v>
      </c>
      <c r="G495" s="4" t="str">
        <f>VLOOKUP($A495,'Order Sales'!$A$2:$H$2154,G$1,FALSE)</f>
        <v>Corporate</v>
      </c>
    </row>
    <row r="496" spans="1:7" x14ac:dyDescent="0.2">
      <c r="A496">
        <v>24311</v>
      </c>
      <c r="B496" s="2">
        <v>40112</v>
      </c>
      <c r="C496" s="2">
        <v>40113</v>
      </c>
      <c r="D496" s="4">
        <f>VLOOKUP(A496,'Order Shipping'!$A$2:$C$2154,3,FALSE)</f>
        <v>35</v>
      </c>
      <c r="E496" s="4">
        <f>VLOOKUP($A496,'Order Sales'!$A$2:$H$2154,E$1,FALSE)</f>
        <v>27</v>
      </c>
      <c r="F496" s="4">
        <f>VLOOKUP($A496,'Order Sales'!$A$2:$H$2154,F$1,FALSE)</f>
        <v>2651.23</v>
      </c>
      <c r="G496" s="4" t="str">
        <f>VLOOKUP($A496,'Order Sales'!$A$2:$H$2154,G$1,FALSE)</f>
        <v>Consumer</v>
      </c>
    </row>
    <row r="497" spans="1:7" x14ac:dyDescent="0.2">
      <c r="A497">
        <v>19814</v>
      </c>
      <c r="B497" s="2">
        <v>40050</v>
      </c>
      <c r="C497" s="2">
        <v>40053</v>
      </c>
      <c r="D497" s="4">
        <f>VLOOKUP(A497,'Order Shipping'!$A$2:$C$2154,3,FALSE)</f>
        <v>4.53</v>
      </c>
      <c r="E497" s="4">
        <f>VLOOKUP($A497,'Order Sales'!$A$2:$H$2154,E$1,FALSE)</f>
        <v>10</v>
      </c>
      <c r="F497" s="4">
        <f>VLOOKUP($A497,'Order Sales'!$A$2:$H$2154,F$1,FALSE)</f>
        <v>150.33000000000001</v>
      </c>
      <c r="G497" s="4" t="str">
        <f>VLOOKUP($A497,'Order Sales'!$A$2:$H$2154,G$1,FALSE)</f>
        <v>Consumer</v>
      </c>
    </row>
    <row r="498" spans="1:7" x14ac:dyDescent="0.2">
      <c r="A498">
        <v>24432</v>
      </c>
      <c r="B498" s="2">
        <v>40114</v>
      </c>
      <c r="C498" s="2">
        <v>40115</v>
      </c>
      <c r="D498" s="4">
        <f>VLOOKUP(A498,'Order Shipping'!$A$2:$C$2154,3,FALSE)</f>
        <v>4.6500000000000004</v>
      </c>
      <c r="E498" s="4">
        <f>VLOOKUP($A498,'Order Sales'!$A$2:$H$2154,E$1,FALSE)</f>
        <v>32</v>
      </c>
      <c r="F498" s="4">
        <f>VLOOKUP($A498,'Order Sales'!$A$2:$H$2154,F$1,FALSE)</f>
        <v>3080.07</v>
      </c>
      <c r="G498" s="4" t="str">
        <f>VLOOKUP($A498,'Order Sales'!$A$2:$H$2154,G$1,FALSE)</f>
        <v>Corporate</v>
      </c>
    </row>
    <row r="499" spans="1:7" x14ac:dyDescent="0.2">
      <c r="A499">
        <v>3719</v>
      </c>
      <c r="B499" s="2">
        <v>39839</v>
      </c>
      <c r="C499" s="2">
        <v>39840</v>
      </c>
      <c r="D499" s="4">
        <f>VLOOKUP(A499,'Order Shipping'!$A$2:$C$2154,3,FALSE)</f>
        <v>35</v>
      </c>
      <c r="E499" s="4">
        <f>VLOOKUP($A499,'Order Sales'!$A$2:$H$2154,E$1,FALSE)</f>
        <v>39</v>
      </c>
      <c r="F499" s="4">
        <f>VLOOKUP($A499,'Order Sales'!$A$2:$H$2154,F$1,FALSE)</f>
        <v>1243.45</v>
      </c>
      <c r="G499" s="4" t="str">
        <f>VLOOKUP($A499,'Order Sales'!$A$2:$H$2154,G$1,FALSE)</f>
        <v>Corporate</v>
      </c>
    </row>
    <row r="500" spans="1:7" x14ac:dyDescent="0.2">
      <c r="A500">
        <v>28094</v>
      </c>
      <c r="B500" s="2">
        <v>40166</v>
      </c>
      <c r="C500" s="2">
        <v>40167</v>
      </c>
      <c r="D500" s="4">
        <f>VLOOKUP(A500,'Order Shipping'!$A$2:$C$2154,3,FALSE)</f>
        <v>1.61</v>
      </c>
      <c r="E500" s="4">
        <f>VLOOKUP($A500,'Order Sales'!$A$2:$H$2154,E$1,FALSE)</f>
        <v>39</v>
      </c>
      <c r="F500" s="4">
        <f>VLOOKUP($A500,'Order Sales'!$A$2:$H$2154,F$1,FALSE)</f>
        <v>145.68</v>
      </c>
      <c r="G500" s="4" t="str">
        <f>VLOOKUP($A500,'Order Sales'!$A$2:$H$2154,G$1,FALSE)</f>
        <v>Consumer</v>
      </c>
    </row>
    <row r="501" spans="1:7" x14ac:dyDescent="0.2">
      <c r="A501">
        <v>24644</v>
      </c>
      <c r="B501" s="2">
        <v>40118</v>
      </c>
      <c r="C501" s="2">
        <v>40120</v>
      </c>
      <c r="D501" s="4">
        <f>VLOOKUP(A501,'Order Shipping'!$A$2:$C$2154,3,FALSE)</f>
        <v>1.49</v>
      </c>
      <c r="E501" s="4">
        <f>VLOOKUP($A501,'Order Sales'!$A$2:$H$2154,E$1,FALSE)</f>
        <v>25</v>
      </c>
      <c r="F501" s="4">
        <f>VLOOKUP($A501,'Order Sales'!$A$2:$H$2154,F$1,FALSE)</f>
        <v>152.31</v>
      </c>
      <c r="G501" s="4" t="str">
        <f>VLOOKUP($A501,'Order Sales'!$A$2:$H$2154,G$1,FALSE)</f>
        <v>Small Business</v>
      </c>
    </row>
    <row r="502" spans="1:7" x14ac:dyDescent="0.2">
      <c r="A502">
        <v>9487</v>
      </c>
      <c r="B502" s="2">
        <v>39913</v>
      </c>
      <c r="C502" s="2">
        <v>39914</v>
      </c>
      <c r="D502" s="4">
        <f>VLOOKUP(A502,'Order Shipping'!$A$2:$C$2154,3,FALSE)</f>
        <v>2.35</v>
      </c>
      <c r="E502" s="4">
        <f>VLOOKUP($A502,'Order Sales'!$A$2:$H$2154,E$1,FALSE)</f>
        <v>29</v>
      </c>
      <c r="F502" s="4">
        <f>VLOOKUP($A502,'Order Sales'!$A$2:$H$2154,F$1,FALSE)</f>
        <v>203.4</v>
      </c>
      <c r="G502" s="4" t="str">
        <f>VLOOKUP($A502,'Order Sales'!$A$2:$H$2154,G$1,FALSE)</f>
        <v>Home Office</v>
      </c>
    </row>
    <row r="503" spans="1:7" x14ac:dyDescent="0.2">
      <c r="A503">
        <v>12078</v>
      </c>
      <c r="B503" s="2">
        <v>39949</v>
      </c>
      <c r="C503" s="2">
        <v>39950</v>
      </c>
      <c r="D503" s="4">
        <f>VLOOKUP(A503,'Order Shipping'!$A$2:$C$2154,3,FALSE)</f>
        <v>6.75</v>
      </c>
      <c r="E503" s="4">
        <f>VLOOKUP($A503,'Order Sales'!$A$2:$H$2154,E$1,FALSE)</f>
        <v>17</v>
      </c>
      <c r="F503" s="4">
        <f>VLOOKUP($A503,'Order Sales'!$A$2:$H$2154,F$1,FALSE)</f>
        <v>280.39</v>
      </c>
      <c r="G503" s="4" t="str">
        <f>VLOOKUP($A503,'Order Sales'!$A$2:$H$2154,G$1,FALSE)</f>
        <v>Small Business</v>
      </c>
    </row>
    <row r="504" spans="1:7" x14ac:dyDescent="0.2">
      <c r="A504">
        <v>22169</v>
      </c>
      <c r="B504" s="2">
        <v>40081</v>
      </c>
      <c r="C504" s="2">
        <v>40083</v>
      </c>
      <c r="D504" s="4">
        <f>VLOOKUP(A504,'Order Shipping'!$A$2:$C$2154,3,FALSE)</f>
        <v>1.99</v>
      </c>
      <c r="E504" s="4">
        <f>VLOOKUP($A504,'Order Sales'!$A$2:$H$2154,E$1,FALSE)</f>
        <v>27</v>
      </c>
      <c r="F504" s="4">
        <f>VLOOKUP($A504,'Order Sales'!$A$2:$H$2154,F$1,FALSE)</f>
        <v>812.68</v>
      </c>
      <c r="G504" s="4" t="str">
        <f>VLOOKUP($A504,'Order Sales'!$A$2:$H$2154,G$1,FALSE)</f>
        <v>Consumer</v>
      </c>
    </row>
    <row r="505" spans="1:7" x14ac:dyDescent="0.2">
      <c r="A505">
        <v>3779</v>
      </c>
      <c r="B505" s="2">
        <v>39840</v>
      </c>
      <c r="C505" s="2">
        <v>39841</v>
      </c>
      <c r="D505" s="4">
        <f>VLOOKUP(A505,'Order Shipping'!$A$2:$C$2154,3,FALSE)</f>
        <v>0.7</v>
      </c>
      <c r="E505" s="4">
        <f>VLOOKUP($A505,'Order Sales'!$A$2:$H$2154,E$1,FALSE)</f>
        <v>36</v>
      </c>
      <c r="F505" s="4">
        <f>VLOOKUP($A505,'Order Sales'!$A$2:$H$2154,F$1,FALSE)</f>
        <v>100.87</v>
      </c>
      <c r="G505" s="4" t="str">
        <f>VLOOKUP($A505,'Order Sales'!$A$2:$H$2154,G$1,FALSE)</f>
        <v>Corporate</v>
      </c>
    </row>
    <row r="506" spans="1:7" x14ac:dyDescent="0.2">
      <c r="A506">
        <v>14358</v>
      </c>
      <c r="B506" s="2">
        <v>39979</v>
      </c>
      <c r="C506" s="2">
        <v>39981</v>
      </c>
      <c r="D506" s="4">
        <f>VLOOKUP(A506,'Order Shipping'!$A$2:$C$2154,3,FALSE)</f>
        <v>4</v>
      </c>
      <c r="E506" s="4">
        <f>VLOOKUP($A506,'Order Sales'!$A$2:$H$2154,E$1,FALSE)</f>
        <v>41</v>
      </c>
      <c r="F506" s="4">
        <f>VLOOKUP($A506,'Order Sales'!$A$2:$H$2154,F$1,FALSE)</f>
        <v>1085.6099999999999</v>
      </c>
      <c r="G506" s="4" t="str">
        <f>VLOOKUP($A506,'Order Sales'!$A$2:$H$2154,G$1,FALSE)</f>
        <v>Consumer</v>
      </c>
    </row>
    <row r="507" spans="1:7" x14ac:dyDescent="0.2">
      <c r="A507">
        <v>25350</v>
      </c>
      <c r="B507" s="2">
        <v>40128</v>
      </c>
      <c r="C507" s="2">
        <v>40130</v>
      </c>
      <c r="D507" s="4">
        <f>VLOOKUP(A507,'Order Shipping'!$A$2:$C$2154,3,FALSE)</f>
        <v>0.98</v>
      </c>
      <c r="E507" s="4">
        <f>VLOOKUP($A507,'Order Sales'!$A$2:$H$2154,E$1,FALSE)</f>
        <v>49</v>
      </c>
      <c r="F507" s="4">
        <f>VLOOKUP($A507,'Order Sales'!$A$2:$H$2154,F$1,FALSE)</f>
        <v>157.47</v>
      </c>
      <c r="G507" s="4" t="str">
        <f>VLOOKUP($A507,'Order Sales'!$A$2:$H$2154,G$1,FALSE)</f>
        <v>Corporate</v>
      </c>
    </row>
    <row r="508" spans="1:7" x14ac:dyDescent="0.2">
      <c r="A508">
        <v>9083</v>
      </c>
      <c r="B508" s="2">
        <v>39910</v>
      </c>
      <c r="C508" s="2">
        <v>39911</v>
      </c>
      <c r="D508" s="4">
        <f>VLOOKUP(A508,'Order Shipping'!$A$2:$C$2154,3,FALSE)</f>
        <v>5.26</v>
      </c>
      <c r="E508" s="4">
        <f>VLOOKUP($A508,'Order Sales'!$A$2:$H$2154,E$1,FALSE)</f>
        <v>36</v>
      </c>
      <c r="F508" s="4">
        <f>VLOOKUP($A508,'Order Sales'!$A$2:$H$2154,F$1,FALSE)</f>
        <v>2144.924</v>
      </c>
      <c r="G508" s="4" t="str">
        <f>VLOOKUP($A508,'Order Sales'!$A$2:$H$2154,G$1,FALSE)</f>
        <v>Corporate</v>
      </c>
    </row>
    <row r="509" spans="1:7" x14ac:dyDescent="0.2">
      <c r="A509">
        <v>1500</v>
      </c>
      <c r="B509" s="2">
        <v>39818</v>
      </c>
      <c r="C509" s="2">
        <v>39819</v>
      </c>
      <c r="D509" s="4">
        <f>VLOOKUP(A509,'Order Shipping'!$A$2:$C$2154,3,FALSE)</f>
        <v>4.6900000000000004</v>
      </c>
      <c r="E509" s="4">
        <f>VLOOKUP($A509,'Order Sales'!$A$2:$H$2154,E$1,FALSE)</f>
        <v>43</v>
      </c>
      <c r="F509" s="4">
        <f>VLOOKUP($A509,'Order Sales'!$A$2:$H$2154,F$1,FALSE)</f>
        <v>257.41000000000003</v>
      </c>
      <c r="G509" s="4" t="str">
        <f>VLOOKUP($A509,'Order Sales'!$A$2:$H$2154,G$1,FALSE)</f>
        <v>Corporate</v>
      </c>
    </row>
    <row r="510" spans="1:7" x14ac:dyDescent="0.2">
      <c r="A510">
        <v>9277</v>
      </c>
      <c r="B510" s="2">
        <v>39912</v>
      </c>
      <c r="C510" s="2">
        <v>39919</v>
      </c>
      <c r="D510" s="4">
        <f>VLOOKUP(A510,'Order Shipping'!$A$2:$C$2154,3,FALSE)</f>
        <v>0.7</v>
      </c>
      <c r="E510" s="4">
        <f>VLOOKUP($A510,'Order Sales'!$A$2:$H$2154,E$1,FALSE)</f>
        <v>11</v>
      </c>
      <c r="F510" s="4">
        <f>VLOOKUP($A510,'Order Sales'!$A$2:$H$2154,F$1,FALSE)</f>
        <v>18.7</v>
      </c>
      <c r="G510" s="4" t="str">
        <f>VLOOKUP($A510,'Order Sales'!$A$2:$H$2154,G$1,FALSE)</f>
        <v>Home Office</v>
      </c>
    </row>
    <row r="511" spans="1:7" x14ac:dyDescent="0.2">
      <c r="A511">
        <v>28263</v>
      </c>
      <c r="B511" s="2">
        <v>40168</v>
      </c>
      <c r="C511" s="2">
        <v>40171</v>
      </c>
      <c r="D511" s="4">
        <f>VLOOKUP(A511,'Order Shipping'!$A$2:$C$2154,3,FALSE)</f>
        <v>19.989999999999998</v>
      </c>
      <c r="E511" s="4">
        <f>VLOOKUP($A511,'Order Sales'!$A$2:$H$2154,E$1,FALSE)</f>
        <v>27</v>
      </c>
      <c r="F511" s="4">
        <f>VLOOKUP($A511,'Order Sales'!$A$2:$H$2154,F$1,FALSE)</f>
        <v>2609.5300000000002</v>
      </c>
      <c r="G511" s="4" t="str">
        <f>VLOOKUP($A511,'Order Sales'!$A$2:$H$2154,G$1,FALSE)</f>
        <v>Small Business</v>
      </c>
    </row>
    <row r="512" spans="1:7" x14ac:dyDescent="0.2">
      <c r="A512">
        <v>21977</v>
      </c>
      <c r="B512" s="2">
        <v>40079</v>
      </c>
      <c r="C512" s="2">
        <v>40080</v>
      </c>
      <c r="D512" s="4">
        <f>VLOOKUP(A512,'Order Shipping'!$A$2:$C$2154,3,FALSE)</f>
        <v>35</v>
      </c>
      <c r="E512" s="4">
        <f>VLOOKUP($A512,'Order Sales'!$A$2:$H$2154,E$1,FALSE)</f>
        <v>15</v>
      </c>
      <c r="F512" s="4">
        <f>VLOOKUP($A512,'Order Sales'!$A$2:$H$2154,F$1,FALSE)</f>
        <v>4012.58</v>
      </c>
      <c r="G512" s="4" t="str">
        <f>VLOOKUP($A512,'Order Sales'!$A$2:$H$2154,G$1,FALSE)</f>
        <v>Consumer</v>
      </c>
    </row>
    <row r="513" spans="1:7" x14ac:dyDescent="0.2">
      <c r="A513">
        <v>13964</v>
      </c>
      <c r="B513" s="2">
        <v>39975</v>
      </c>
      <c r="C513" s="2">
        <v>39975</v>
      </c>
      <c r="D513" s="4">
        <f>VLOOKUP(A513,'Order Shipping'!$A$2:$C$2154,3,FALSE)</f>
        <v>19.989999999999998</v>
      </c>
      <c r="E513" s="4">
        <f>VLOOKUP($A513,'Order Sales'!$A$2:$H$2154,E$1,FALSE)</f>
        <v>42</v>
      </c>
      <c r="F513" s="4">
        <f>VLOOKUP($A513,'Order Sales'!$A$2:$H$2154,F$1,FALSE)</f>
        <v>8127.32</v>
      </c>
      <c r="G513" s="4" t="str">
        <f>VLOOKUP($A513,'Order Sales'!$A$2:$H$2154,G$1,FALSE)</f>
        <v>Small Business</v>
      </c>
    </row>
    <row r="514" spans="1:7" x14ac:dyDescent="0.2">
      <c r="A514">
        <v>4107</v>
      </c>
      <c r="B514" s="2">
        <v>39845</v>
      </c>
      <c r="C514" s="2">
        <v>39847</v>
      </c>
      <c r="D514" s="4">
        <f>VLOOKUP(A514,'Order Shipping'!$A$2:$C$2154,3,FALSE)</f>
        <v>33.6</v>
      </c>
      <c r="E514" s="4">
        <f>VLOOKUP($A514,'Order Sales'!$A$2:$H$2154,E$1,FALSE)</f>
        <v>41</v>
      </c>
      <c r="F514" s="4">
        <f>VLOOKUP($A514,'Order Sales'!$A$2:$H$2154,F$1,FALSE)</f>
        <v>3279.01</v>
      </c>
      <c r="G514" s="4" t="str">
        <f>VLOOKUP($A514,'Order Sales'!$A$2:$H$2154,G$1,FALSE)</f>
        <v>Consumer</v>
      </c>
    </row>
    <row r="515" spans="1:7" x14ac:dyDescent="0.2">
      <c r="A515">
        <v>28531</v>
      </c>
      <c r="B515" s="2">
        <v>40173</v>
      </c>
      <c r="C515" s="2">
        <v>40174</v>
      </c>
      <c r="D515" s="4">
        <f>VLOOKUP(A515,'Order Shipping'!$A$2:$C$2154,3,FALSE)</f>
        <v>7.18</v>
      </c>
      <c r="E515" s="4">
        <f>VLOOKUP($A515,'Order Sales'!$A$2:$H$2154,E$1,FALSE)</f>
        <v>15</v>
      </c>
      <c r="F515" s="4">
        <f>VLOOKUP($A515,'Order Sales'!$A$2:$H$2154,F$1,FALSE)</f>
        <v>1393.39</v>
      </c>
      <c r="G515" s="4" t="str">
        <f>VLOOKUP($A515,'Order Sales'!$A$2:$H$2154,G$1,FALSE)</f>
        <v>Small Business</v>
      </c>
    </row>
    <row r="516" spans="1:7" x14ac:dyDescent="0.2">
      <c r="A516">
        <v>1464</v>
      </c>
      <c r="B516" s="2">
        <v>39818</v>
      </c>
      <c r="C516" s="2">
        <v>39819</v>
      </c>
      <c r="D516" s="4">
        <f>VLOOKUP(A516,'Order Shipping'!$A$2:$C$2154,3,FALSE)</f>
        <v>21.21</v>
      </c>
      <c r="E516" s="4">
        <f>VLOOKUP($A516,'Order Sales'!$A$2:$H$2154,E$1,FALSE)</f>
        <v>41</v>
      </c>
      <c r="F516" s="4">
        <f>VLOOKUP($A516,'Order Sales'!$A$2:$H$2154,F$1,FALSE)</f>
        <v>8958.4599999999991</v>
      </c>
      <c r="G516" s="4" t="str">
        <f>VLOOKUP($A516,'Order Sales'!$A$2:$H$2154,G$1,FALSE)</f>
        <v>Small Business</v>
      </c>
    </row>
    <row r="517" spans="1:7" x14ac:dyDescent="0.2">
      <c r="A517">
        <v>27763</v>
      </c>
      <c r="B517" s="2">
        <v>40161</v>
      </c>
      <c r="C517" s="2">
        <v>40162</v>
      </c>
      <c r="D517" s="4">
        <f>VLOOKUP(A517,'Order Shipping'!$A$2:$C$2154,3,FALSE)</f>
        <v>7.95</v>
      </c>
      <c r="E517" s="4">
        <f>VLOOKUP($A517,'Order Sales'!$A$2:$H$2154,E$1,FALSE)</f>
        <v>35</v>
      </c>
      <c r="F517" s="4">
        <f>VLOOKUP($A517,'Order Sales'!$A$2:$H$2154,F$1,FALSE)</f>
        <v>424.09</v>
      </c>
      <c r="G517" s="4" t="str">
        <f>VLOOKUP($A517,'Order Sales'!$A$2:$H$2154,G$1,FALSE)</f>
        <v>Consumer</v>
      </c>
    </row>
    <row r="518" spans="1:7" x14ac:dyDescent="0.2">
      <c r="A518">
        <v>3463</v>
      </c>
      <c r="B518" s="2">
        <v>39835</v>
      </c>
      <c r="C518" s="2">
        <v>39837</v>
      </c>
      <c r="D518" s="4">
        <f>VLOOKUP(A518,'Order Shipping'!$A$2:$C$2154,3,FALSE)</f>
        <v>35</v>
      </c>
      <c r="E518" s="4">
        <f>VLOOKUP($A518,'Order Sales'!$A$2:$H$2154,E$1,FALSE)</f>
        <v>13</v>
      </c>
      <c r="F518" s="4">
        <f>VLOOKUP($A518,'Order Sales'!$A$2:$H$2154,F$1,FALSE)</f>
        <v>1160.5899999999999</v>
      </c>
      <c r="G518" s="4" t="str">
        <f>VLOOKUP($A518,'Order Sales'!$A$2:$H$2154,G$1,FALSE)</f>
        <v>Corporate</v>
      </c>
    </row>
    <row r="519" spans="1:7" x14ac:dyDescent="0.2">
      <c r="A519">
        <v>16259</v>
      </c>
      <c r="B519" s="2">
        <v>40003</v>
      </c>
      <c r="C519" s="2">
        <v>40003</v>
      </c>
      <c r="D519" s="4">
        <f>VLOOKUP(A519,'Order Shipping'!$A$2:$C$2154,3,FALSE)</f>
        <v>1.3</v>
      </c>
      <c r="E519" s="4">
        <f>VLOOKUP($A519,'Order Sales'!$A$2:$H$2154,E$1,FALSE)</f>
        <v>41</v>
      </c>
      <c r="F519" s="4">
        <f>VLOOKUP($A519,'Order Sales'!$A$2:$H$2154,F$1,FALSE)</f>
        <v>173.27</v>
      </c>
      <c r="G519" s="4" t="str">
        <f>VLOOKUP($A519,'Order Sales'!$A$2:$H$2154,G$1,FALSE)</f>
        <v>Corporate</v>
      </c>
    </row>
    <row r="520" spans="1:7" x14ac:dyDescent="0.2">
      <c r="A520">
        <v>20989</v>
      </c>
      <c r="B520" s="2">
        <v>40066</v>
      </c>
      <c r="C520" s="2">
        <v>40067</v>
      </c>
      <c r="D520" s="4">
        <f>VLOOKUP(A520,'Order Shipping'!$A$2:$C$2154,3,FALSE)</f>
        <v>5.79</v>
      </c>
      <c r="E520" s="4">
        <f>VLOOKUP($A520,'Order Sales'!$A$2:$H$2154,E$1,FALSE)</f>
        <v>38</v>
      </c>
      <c r="F520" s="4">
        <f>VLOOKUP($A520,'Order Sales'!$A$2:$H$2154,F$1,FALSE)</f>
        <v>246.3</v>
      </c>
      <c r="G520" s="4" t="str">
        <f>VLOOKUP($A520,'Order Sales'!$A$2:$H$2154,G$1,FALSE)</f>
        <v>Corporate</v>
      </c>
    </row>
    <row r="521" spans="1:7" x14ac:dyDescent="0.2">
      <c r="A521">
        <v>4210</v>
      </c>
      <c r="B521" s="2">
        <v>39846</v>
      </c>
      <c r="C521" s="2">
        <v>39847</v>
      </c>
      <c r="D521" s="4">
        <f>VLOOKUP(A521,'Order Shipping'!$A$2:$C$2154,3,FALSE)</f>
        <v>7.96</v>
      </c>
      <c r="E521" s="4">
        <f>VLOOKUP($A521,'Order Sales'!$A$2:$H$2154,E$1,FALSE)</f>
        <v>44</v>
      </c>
      <c r="F521" s="4">
        <f>VLOOKUP($A521,'Order Sales'!$A$2:$H$2154,F$1,FALSE)</f>
        <v>363.92</v>
      </c>
      <c r="G521" s="4" t="str">
        <f>VLOOKUP($A521,'Order Sales'!$A$2:$H$2154,G$1,FALSE)</f>
        <v>Consumer</v>
      </c>
    </row>
    <row r="522" spans="1:7" x14ac:dyDescent="0.2">
      <c r="A522">
        <v>25165</v>
      </c>
      <c r="B522" s="2">
        <v>40125</v>
      </c>
      <c r="C522" s="2">
        <v>40126</v>
      </c>
      <c r="D522" s="4">
        <f>VLOOKUP(A522,'Order Shipping'!$A$2:$C$2154,3,FALSE)</f>
        <v>7.59</v>
      </c>
      <c r="E522" s="4">
        <f>VLOOKUP($A522,'Order Sales'!$A$2:$H$2154,E$1,FALSE)</f>
        <v>16</v>
      </c>
      <c r="F522" s="4">
        <f>VLOOKUP($A522,'Order Sales'!$A$2:$H$2154,F$1,FALSE)</f>
        <v>224.47</v>
      </c>
      <c r="G522" s="4" t="str">
        <f>VLOOKUP($A522,'Order Sales'!$A$2:$H$2154,G$1,FALSE)</f>
        <v>Corporate</v>
      </c>
    </row>
    <row r="523" spans="1:7" x14ac:dyDescent="0.2">
      <c r="A523">
        <v>23590</v>
      </c>
      <c r="B523" s="2">
        <v>40101</v>
      </c>
      <c r="C523" s="2">
        <v>40103</v>
      </c>
      <c r="D523" s="4">
        <f>VLOOKUP(A523,'Order Shipping'!$A$2:$C$2154,3,FALSE)</f>
        <v>8.51</v>
      </c>
      <c r="E523" s="4">
        <f>VLOOKUP($A523,'Order Sales'!$A$2:$H$2154,E$1,FALSE)</f>
        <v>7</v>
      </c>
      <c r="F523" s="4">
        <f>VLOOKUP($A523,'Order Sales'!$A$2:$H$2154,F$1,FALSE)</f>
        <v>131.55000000000001</v>
      </c>
      <c r="G523" s="4" t="str">
        <f>VLOOKUP($A523,'Order Sales'!$A$2:$H$2154,G$1,FALSE)</f>
        <v>Consumer</v>
      </c>
    </row>
    <row r="524" spans="1:7" x14ac:dyDescent="0.2">
      <c r="A524">
        <v>18163</v>
      </c>
      <c r="B524" s="2">
        <v>40030</v>
      </c>
      <c r="C524" s="2">
        <v>40031</v>
      </c>
      <c r="D524" s="4">
        <f>VLOOKUP(A524,'Order Shipping'!$A$2:$C$2154,3,FALSE)</f>
        <v>8.99</v>
      </c>
      <c r="E524" s="4">
        <f>VLOOKUP($A524,'Order Sales'!$A$2:$H$2154,E$1,FALSE)</f>
        <v>16</v>
      </c>
      <c r="F524" s="4">
        <f>VLOOKUP($A524,'Order Sales'!$A$2:$H$2154,F$1,FALSE)</f>
        <v>886.89</v>
      </c>
      <c r="G524" s="4" t="str">
        <f>VLOOKUP($A524,'Order Sales'!$A$2:$H$2154,G$1,FALSE)</f>
        <v>Home Office</v>
      </c>
    </row>
    <row r="525" spans="1:7" x14ac:dyDescent="0.2">
      <c r="A525">
        <v>27734</v>
      </c>
      <c r="B525" s="2">
        <v>40161</v>
      </c>
      <c r="C525" s="2">
        <v>40162</v>
      </c>
      <c r="D525" s="4">
        <f>VLOOKUP(A525,'Order Shipping'!$A$2:$C$2154,3,FALSE)</f>
        <v>6.85</v>
      </c>
      <c r="E525" s="4">
        <f>VLOOKUP($A525,'Order Sales'!$A$2:$H$2154,E$1,FALSE)</f>
        <v>8</v>
      </c>
      <c r="F525" s="4">
        <f>VLOOKUP($A525,'Order Sales'!$A$2:$H$2154,F$1,FALSE)</f>
        <v>114.73</v>
      </c>
      <c r="G525" s="4" t="str">
        <f>VLOOKUP($A525,'Order Sales'!$A$2:$H$2154,G$1,FALSE)</f>
        <v>Corporate</v>
      </c>
    </row>
    <row r="526" spans="1:7" x14ac:dyDescent="0.2">
      <c r="A526">
        <v>24168</v>
      </c>
      <c r="B526" s="2">
        <v>40110</v>
      </c>
      <c r="C526" s="2">
        <v>40111</v>
      </c>
      <c r="D526" s="4">
        <f>VLOOKUP(A526,'Order Shipping'!$A$2:$C$2154,3,FALSE)</f>
        <v>7.17</v>
      </c>
      <c r="E526" s="4">
        <f>VLOOKUP($A526,'Order Sales'!$A$2:$H$2154,E$1,FALSE)</f>
        <v>25</v>
      </c>
      <c r="F526" s="4">
        <f>VLOOKUP($A526,'Order Sales'!$A$2:$H$2154,F$1,FALSE)</f>
        <v>378.9</v>
      </c>
      <c r="G526" s="4" t="str">
        <f>VLOOKUP($A526,'Order Sales'!$A$2:$H$2154,G$1,FALSE)</f>
        <v>Consumer</v>
      </c>
    </row>
    <row r="527" spans="1:7" x14ac:dyDescent="0.2">
      <c r="A527">
        <v>24738</v>
      </c>
      <c r="B527" s="2">
        <v>40119</v>
      </c>
      <c r="C527" s="2">
        <v>40123</v>
      </c>
      <c r="D527" s="4">
        <f>VLOOKUP(A527,'Order Shipping'!$A$2:$C$2154,3,FALSE)</f>
        <v>6.27</v>
      </c>
      <c r="E527" s="4">
        <f>VLOOKUP($A527,'Order Sales'!$A$2:$H$2154,E$1,FALSE)</f>
        <v>16</v>
      </c>
      <c r="F527" s="4">
        <f>VLOOKUP($A527,'Order Sales'!$A$2:$H$2154,F$1,FALSE)</f>
        <v>457.68</v>
      </c>
      <c r="G527" s="4" t="str">
        <f>VLOOKUP($A527,'Order Sales'!$A$2:$H$2154,G$1,FALSE)</f>
        <v>Corporate</v>
      </c>
    </row>
    <row r="528" spans="1:7" x14ac:dyDescent="0.2">
      <c r="A528">
        <v>2686</v>
      </c>
      <c r="B528" s="2">
        <v>39828</v>
      </c>
      <c r="C528" s="2">
        <v>39828</v>
      </c>
      <c r="D528" s="4">
        <f>VLOOKUP(A528,'Order Shipping'!$A$2:$C$2154,3,FALSE)</f>
        <v>6.19</v>
      </c>
      <c r="E528" s="4">
        <f>VLOOKUP($A528,'Order Sales'!$A$2:$H$2154,E$1,FALSE)</f>
        <v>48</v>
      </c>
      <c r="F528" s="4">
        <f>VLOOKUP($A528,'Order Sales'!$A$2:$H$2154,F$1,FALSE)</f>
        <v>447.89</v>
      </c>
      <c r="G528" s="4" t="str">
        <f>VLOOKUP($A528,'Order Sales'!$A$2:$H$2154,G$1,FALSE)</f>
        <v>Corporate</v>
      </c>
    </row>
    <row r="529" spans="1:7" x14ac:dyDescent="0.2">
      <c r="A529">
        <v>7948</v>
      </c>
      <c r="B529" s="2">
        <v>39898</v>
      </c>
      <c r="C529" s="2">
        <v>39900</v>
      </c>
      <c r="D529" s="4">
        <f>VLOOKUP(A529,'Order Shipping'!$A$2:$C$2154,3,FALSE)</f>
        <v>1.5</v>
      </c>
      <c r="E529" s="4">
        <f>VLOOKUP($A529,'Order Sales'!$A$2:$H$2154,E$1,FALSE)</f>
        <v>41</v>
      </c>
      <c r="F529" s="4">
        <f>VLOOKUP($A529,'Order Sales'!$A$2:$H$2154,F$1,FALSE)</f>
        <v>271.11</v>
      </c>
      <c r="G529" s="4" t="str">
        <f>VLOOKUP($A529,'Order Sales'!$A$2:$H$2154,G$1,FALSE)</f>
        <v>Corporate</v>
      </c>
    </row>
    <row r="530" spans="1:7" x14ac:dyDescent="0.2">
      <c r="A530">
        <v>22015</v>
      </c>
      <c r="B530" s="2">
        <v>40080</v>
      </c>
      <c r="C530" s="2">
        <v>40083</v>
      </c>
      <c r="D530" s="4">
        <f>VLOOKUP(A530,'Order Shipping'!$A$2:$C$2154,3,FALSE)</f>
        <v>1.49</v>
      </c>
      <c r="E530" s="4">
        <f>VLOOKUP($A530,'Order Sales'!$A$2:$H$2154,E$1,FALSE)</f>
        <v>10</v>
      </c>
      <c r="F530" s="4">
        <f>VLOOKUP($A530,'Order Sales'!$A$2:$H$2154,F$1,FALSE)</f>
        <v>268.18</v>
      </c>
      <c r="G530" s="4" t="str">
        <f>VLOOKUP($A530,'Order Sales'!$A$2:$H$2154,G$1,FALSE)</f>
        <v>Home Office</v>
      </c>
    </row>
    <row r="531" spans="1:7" x14ac:dyDescent="0.2">
      <c r="A531">
        <v>13572</v>
      </c>
      <c r="B531" s="2">
        <v>39967</v>
      </c>
      <c r="C531" s="2">
        <v>39974</v>
      </c>
      <c r="D531" s="4">
        <f>VLOOKUP(A531,'Order Shipping'!$A$2:$C$2154,3,FALSE)</f>
        <v>9.68</v>
      </c>
      <c r="E531" s="4">
        <f>VLOOKUP($A531,'Order Sales'!$A$2:$H$2154,E$1,FALSE)</f>
        <v>15</v>
      </c>
      <c r="F531" s="4">
        <f>VLOOKUP($A531,'Order Sales'!$A$2:$H$2154,F$1,FALSE)</f>
        <v>107.86</v>
      </c>
      <c r="G531" s="4" t="str">
        <f>VLOOKUP($A531,'Order Sales'!$A$2:$H$2154,G$1,FALSE)</f>
        <v>Consumer</v>
      </c>
    </row>
    <row r="532" spans="1:7" x14ac:dyDescent="0.2">
      <c r="A532">
        <v>3928</v>
      </c>
      <c r="B532" s="2">
        <v>39842</v>
      </c>
      <c r="C532" s="2">
        <v>39845</v>
      </c>
      <c r="D532" s="4">
        <f>VLOOKUP(A532,'Order Shipping'!$A$2:$C$2154,3,FALSE)</f>
        <v>19.989999999999998</v>
      </c>
      <c r="E532" s="4">
        <f>VLOOKUP($A532,'Order Sales'!$A$2:$H$2154,E$1,FALSE)</f>
        <v>38</v>
      </c>
      <c r="F532" s="4">
        <f>VLOOKUP($A532,'Order Sales'!$A$2:$H$2154,F$1,FALSE)</f>
        <v>16147.61</v>
      </c>
      <c r="G532" s="4" t="str">
        <f>VLOOKUP($A532,'Order Sales'!$A$2:$H$2154,G$1,FALSE)</f>
        <v>Corporate</v>
      </c>
    </row>
    <row r="533" spans="1:7" x14ac:dyDescent="0.2">
      <c r="A533">
        <v>12884</v>
      </c>
      <c r="B533" s="2">
        <v>39958</v>
      </c>
      <c r="C533" s="2">
        <v>39959</v>
      </c>
      <c r="D533" s="4">
        <f>VLOOKUP(A533,'Order Shipping'!$A$2:$C$2154,3,FALSE)</f>
        <v>5.58</v>
      </c>
      <c r="E533" s="4">
        <f>VLOOKUP($A533,'Order Sales'!$A$2:$H$2154,E$1,FALSE)</f>
        <v>22</v>
      </c>
      <c r="F533" s="4">
        <f>VLOOKUP($A533,'Order Sales'!$A$2:$H$2154,F$1,FALSE)</f>
        <v>576.89</v>
      </c>
      <c r="G533" s="4" t="str">
        <f>VLOOKUP($A533,'Order Sales'!$A$2:$H$2154,G$1,FALSE)</f>
        <v>Corporate</v>
      </c>
    </row>
    <row r="534" spans="1:7" x14ac:dyDescent="0.2">
      <c r="A534">
        <v>22154</v>
      </c>
      <c r="B534" s="2">
        <v>40081</v>
      </c>
      <c r="C534" s="2">
        <v>40081</v>
      </c>
      <c r="D534" s="4">
        <f>VLOOKUP(A534,'Order Shipping'!$A$2:$C$2154,3,FALSE)</f>
        <v>15.59</v>
      </c>
      <c r="E534" s="4">
        <f>VLOOKUP($A534,'Order Sales'!$A$2:$H$2154,E$1,FALSE)</f>
        <v>16</v>
      </c>
      <c r="F534" s="4">
        <f>VLOOKUP($A534,'Order Sales'!$A$2:$H$2154,F$1,FALSE)</f>
        <v>3083.04</v>
      </c>
      <c r="G534" s="4" t="str">
        <f>VLOOKUP($A534,'Order Sales'!$A$2:$H$2154,G$1,FALSE)</f>
        <v>Small Business</v>
      </c>
    </row>
    <row r="535" spans="1:7" x14ac:dyDescent="0.2">
      <c r="A535">
        <v>11166</v>
      </c>
      <c r="B535" s="2">
        <v>39939</v>
      </c>
      <c r="C535" s="2">
        <v>39940</v>
      </c>
      <c r="D535" s="4">
        <f>VLOOKUP(A535,'Order Shipping'!$A$2:$C$2154,3,FALSE)</f>
        <v>75.23</v>
      </c>
      <c r="E535" s="4">
        <f>VLOOKUP($A535,'Order Sales'!$A$2:$H$2154,E$1,FALSE)</f>
        <v>2</v>
      </c>
      <c r="F535" s="4">
        <f>VLOOKUP($A535,'Order Sales'!$A$2:$H$2154,F$1,FALSE)</f>
        <v>942.42</v>
      </c>
      <c r="G535" s="4" t="str">
        <f>VLOOKUP($A535,'Order Sales'!$A$2:$H$2154,G$1,FALSE)</f>
        <v>Small Business</v>
      </c>
    </row>
    <row r="536" spans="1:7" x14ac:dyDescent="0.2">
      <c r="A536">
        <v>11145</v>
      </c>
      <c r="B536" s="2">
        <v>39938</v>
      </c>
      <c r="C536" s="2">
        <v>39940</v>
      </c>
      <c r="D536" s="4">
        <f>VLOOKUP(A536,'Order Shipping'!$A$2:$C$2154,3,FALSE)</f>
        <v>60</v>
      </c>
      <c r="E536" s="4">
        <f>VLOOKUP($A536,'Order Sales'!$A$2:$H$2154,E$1,FALSE)</f>
        <v>47</v>
      </c>
      <c r="F536" s="4">
        <f>VLOOKUP($A536,'Order Sales'!$A$2:$H$2154,F$1,FALSE)</f>
        <v>3213.87</v>
      </c>
      <c r="G536" s="4" t="str">
        <f>VLOOKUP($A536,'Order Sales'!$A$2:$H$2154,G$1,FALSE)</f>
        <v>Small Business</v>
      </c>
    </row>
    <row r="537" spans="1:7" x14ac:dyDescent="0.2">
      <c r="A537">
        <v>18453</v>
      </c>
      <c r="B537" s="2">
        <v>40035</v>
      </c>
      <c r="C537" s="2">
        <v>40037</v>
      </c>
      <c r="D537" s="4">
        <f>VLOOKUP(A537,'Order Shipping'!$A$2:$C$2154,3,FALSE)</f>
        <v>3.3</v>
      </c>
      <c r="E537" s="4">
        <f>VLOOKUP($A537,'Order Sales'!$A$2:$H$2154,E$1,FALSE)</f>
        <v>35</v>
      </c>
      <c r="F537" s="4">
        <f>VLOOKUP($A537,'Order Sales'!$A$2:$H$2154,F$1,FALSE)</f>
        <v>2506.2674999999999</v>
      </c>
      <c r="G537" s="4" t="str">
        <f>VLOOKUP($A537,'Order Sales'!$A$2:$H$2154,G$1,FALSE)</f>
        <v>Consumer</v>
      </c>
    </row>
    <row r="538" spans="1:7" x14ac:dyDescent="0.2">
      <c r="A538">
        <v>2224</v>
      </c>
      <c r="B538" s="2">
        <v>39823</v>
      </c>
      <c r="C538" s="2">
        <v>39824</v>
      </c>
      <c r="D538" s="4">
        <f>VLOOKUP(A538,'Order Shipping'!$A$2:$C$2154,3,FALSE)</f>
        <v>3.97</v>
      </c>
      <c r="E538" s="4">
        <f>VLOOKUP($A538,'Order Sales'!$A$2:$H$2154,E$1,FALSE)</f>
        <v>19</v>
      </c>
      <c r="F538" s="4">
        <f>VLOOKUP($A538,'Order Sales'!$A$2:$H$2154,F$1,FALSE)</f>
        <v>63.14</v>
      </c>
      <c r="G538" s="4" t="str">
        <f>VLOOKUP($A538,'Order Sales'!$A$2:$H$2154,G$1,FALSE)</f>
        <v>Corporate</v>
      </c>
    </row>
    <row r="539" spans="1:7" x14ac:dyDescent="0.2">
      <c r="A539">
        <v>1477</v>
      </c>
      <c r="B539" s="2">
        <v>39818</v>
      </c>
      <c r="C539" s="2">
        <v>39820</v>
      </c>
      <c r="D539" s="4">
        <f>VLOOKUP(A539,'Order Shipping'!$A$2:$C$2154,3,FALSE)</f>
        <v>17.850000000000001</v>
      </c>
      <c r="E539" s="4">
        <f>VLOOKUP($A539,'Order Sales'!$A$2:$H$2154,E$1,FALSE)</f>
        <v>33</v>
      </c>
      <c r="F539" s="4">
        <f>VLOOKUP($A539,'Order Sales'!$A$2:$H$2154,F$1,FALSE)</f>
        <v>4913.7</v>
      </c>
      <c r="G539" s="4" t="str">
        <f>VLOOKUP($A539,'Order Sales'!$A$2:$H$2154,G$1,FALSE)</f>
        <v>Small Business</v>
      </c>
    </row>
    <row r="540" spans="1:7" x14ac:dyDescent="0.2">
      <c r="A540">
        <v>9844</v>
      </c>
      <c r="B540" s="2">
        <v>39920</v>
      </c>
      <c r="C540" s="2">
        <v>39921</v>
      </c>
      <c r="D540" s="4">
        <f>VLOOKUP(A540,'Order Shipping'!$A$2:$C$2154,3,FALSE)</f>
        <v>4</v>
      </c>
      <c r="E540" s="4">
        <f>VLOOKUP($A540,'Order Sales'!$A$2:$H$2154,E$1,FALSE)</f>
        <v>25</v>
      </c>
      <c r="F540" s="4">
        <f>VLOOKUP($A540,'Order Sales'!$A$2:$H$2154,F$1,FALSE)</f>
        <v>1344.88</v>
      </c>
      <c r="G540" s="4" t="str">
        <f>VLOOKUP($A540,'Order Sales'!$A$2:$H$2154,G$1,FALSE)</f>
        <v>Small Business</v>
      </c>
    </row>
    <row r="541" spans="1:7" x14ac:dyDescent="0.2">
      <c r="A541">
        <v>1648</v>
      </c>
      <c r="B541" s="2">
        <v>39819</v>
      </c>
      <c r="C541" s="2">
        <v>39821</v>
      </c>
      <c r="D541" s="4">
        <f>VLOOKUP(A541,'Order Shipping'!$A$2:$C$2154,3,FALSE)</f>
        <v>6.16</v>
      </c>
      <c r="E541" s="4">
        <f>VLOOKUP($A541,'Order Sales'!$A$2:$H$2154,E$1,FALSE)</f>
        <v>1</v>
      </c>
      <c r="F541" s="4">
        <f>VLOOKUP($A541,'Order Sales'!$A$2:$H$2154,F$1,FALSE)</f>
        <v>22.13</v>
      </c>
      <c r="G541" s="4" t="str">
        <f>VLOOKUP($A541,'Order Sales'!$A$2:$H$2154,G$1,FALSE)</f>
        <v>Consumer</v>
      </c>
    </row>
    <row r="542" spans="1:7" x14ac:dyDescent="0.2">
      <c r="A542">
        <v>12119</v>
      </c>
      <c r="B542" s="2">
        <v>39950</v>
      </c>
      <c r="C542" s="2">
        <v>39951</v>
      </c>
      <c r="D542" s="4">
        <f>VLOOKUP(A542,'Order Shipping'!$A$2:$C$2154,3,FALSE)</f>
        <v>6.07</v>
      </c>
      <c r="E542" s="4">
        <f>VLOOKUP($A542,'Order Sales'!$A$2:$H$2154,E$1,FALSE)</f>
        <v>26</v>
      </c>
      <c r="F542" s="4">
        <f>VLOOKUP($A542,'Order Sales'!$A$2:$H$2154,F$1,FALSE)</f>
        <v>130.97</v>
      </c>
      <c r="G542" s="4" t="str">
        <f>VLOOKUP($A542,'Order Sales'!$A$2:$H$2154,G$1,FALSE)</f>
        <v>Home Office</v>
      </c>
    </row>
    <row r="543" spans="1:7" x14ac:dyDescent="0.2">
      <c r="A543">
        <v>5099</v>
      </c>
      <c r="B543" s="2">
        <v>39857</v>
      </c>
      <c r="C543" s="2">
        <v>39859</v>
      </c>
      <c r="D543" s="4">
        <f>VLOOKUP(A543,'Order Shipping'!$A$2:$C$2154,3,FALSE)</f>
        <v>11.54</v>
      </c>
      <c r="E543" s="4">
        <f>VLOOKUP($A543,'Order Sales'!$A$2:$H$2154,E$1,FALSE)</f>
        <v>42</v>
      </c>
      <c r="F543" s="4">
        <f>VLOOKUP($A543,'Order Sales'!$A$2:$H$2154,F$1,FALSE)</f>
        <v>8549.0400000000009</v>
      </c>
      <c r="G543" s="4" t="str">
        <f>VLOOKUP($A543,'Order Sales'!$A$2:$H$2154,G$1,FALSE)</f>
        <v>Home Office</v>
      </c>
    </row>
    <row r="544" spans="1:7" x14ac:dyDescent="0.2">
      <c r="A544">
        <v>23015</v>
      </c>
      <c r="B544" s="2">
        <v>40092</v>
      </c>
      <c r="C544" s="2">
        <v>40093</v>
      </c>
      <c r="D544" s="4">
        <f>VLOOKUP(A544,'Order Shipping'!$A$2:$C$2154,3,FALSE)</f>
        <v>0.5</v>
      </c>
      <c r="E544" s="4">
        <f>VLOOKUP($A544,'Order Sales'!$A$2:$H$2154,E$1,FALSE)</f>
        <v>32</v>
      </c>
      <c r="F544" s="4">
        <f>VLOOKUP($A544,'Order Sales'!$A$2:$H$2154,F$1,FALSE)</f>
        <v>98.46</v>
      </c>
      <c r="G544" s="4" t="str">
        <f>VLOOKUP($A544,'Order Sales'!$A$2:$H$2154,G$1,FALSE)</f>
        <v>Corporate</v>
      </c>
    </row>
    <row r="545" spans="1:7" x14ac:dyDescent="0.2">
      <c r="A545">
        <v>25907</v>
      </c>
      <c r="B545" s="2">
        <v>40137</v>
      </c>
      <c r="C545" s="2">
        <v>40139</v>
      </c>
      <c r="D545" s="4">
        <f>VLOOKUP(A545,'Order Shipping'!$A$2:$C$2154,3,FALSE)</f>
        <v>7.27</v>
      </c>
      <c r="E545" s="4">
        <f>VLOOKUP($A545,'Order Sales'!$A$2:$H$2154,E$1,FALSE)</f>
        <v>23</v>
      </c>
      <c r="F545" s="4">
        <f>VLOOKUP($A545,'Order Sales'!$A$2:$H$2154,F$1,FALSE)</f>
        <v>331.54</v>
      </c>
      <c r="G545" s="4" t="str">
        <f>VLOOKUP($A545,'Order Sales'!$A$2:$H$2154,G$1,FALSE)</f>
        <v>Corporate</v>
      </c>
    </row>
    <row r="546" spans="1:7" x14ac:dyDescent="0.2">
      <c r="A546">
        <v>6164</v>
      </c>
      <c r="B546" s="2">
        <v>39874</v>
      </c>
      <c r="C546" s="2">
        <v>39876</v>
      </c>
      <c r="D546" s="4">
        <f>VLOOKUP(A546,'Order Shipping'!$A$2:$C$2154,3,FALSE)</f>
        <v>1.99</v>
      </c>
      <c r="E546" s="4">
        <f>VLOOKUP($A546,'Order Sales'!$A$2:$H$2154,E$1,FALSE)</f>
        <v>47</v>
      </c>
      <c r="F546" s="4">
        <f>VLOOKUP($A546,'Order Sales'!$A$2:$H$2154,F$1,FALSE)</f>
        <v>421.08</v>
      </c>
      <c r="G546" s="4" t="str">
        <f>VLOOKUP($A546,'Order Sales'!$A$2:$H$2154,G$1,FALSE)</f>
        <v>Consumer</v>
      </c>
    </row>
    <row r="547" spans="1:7" x14ac:dyDescent="0.2">
      <c r="A547">
        <v>21693</v>
      </c>
      <c r="B547" s="2">
        <v>40075</v>
      </c>
      <c r="C547" s="2">
        <v>40075</v>
      </c>
      <c r="D547" s="4">
        <f>VLOOKUP(A547,'Order Shipping'!$A$2:$C$2154,3,FALSE)</f>
        <v>6.35</v>
      </c>
      <c r="E547" s="4">
        <f>VLOOKUP($A547,'Order Sales'!$A$2:$H$2154,E$1,FALSE)</f>
        <v>43</v>
      </c>
      <c r="F547" s="4">
        <f>VLOOKUP($A547,'Order Sales'!$A$2:$H$2154,F$1,FALSE)</f>
        <v>112.63</v>
      </c>
      <c r="G547" s="4" t="str">
        <f>VLOOKUP($A547,'Order Sales'!$A$2:$H$2154,G$1,FALSE)</f>
        <v>Consumer</v>
      </c>
    </row>
    <row r="548" spans="1:7" x14ac:dyDescent="0.2">
      <c r="A548">
        <v>15467</v>
      </c>
      <c r="B548" s="2">
        <v>39994</v>
      </c>
      <c r="C548" s="2">
        <v>39995</v>
      </c>
      <c r="D548" s="4">
        <f>VLOOKUP(A548,'Order Shipping'!$A$2:$C$2154,3,FALSE)</f>
        <v>2.82</v>
      </c>
      <c r="E548" s="4">
        <f>VLOOKUP($A548,'Order Sales'!$A$2:$H$2154,E$1,FALSE)</f>
        <v>21</v>
      </c>
      <c r="F548" s="4">
        <f>VLOOKUP($A548,'Order Sales'!$A$2:$H$2154,F$1,FALSE)</f>
        <v>179.98</v>
      </c>
      <c r="G548" s="4" t="str">
        <f>VLOOKUP($A548,'Order Sales'!$A$2:$H$2154,G$1,FALSE)</f>
        <v>Consumer</v>
      </c>
    </row>
    <row r="549" spans="1:7" x14ac:dyDescent="0.2">
      <c r="A549">
        <v>13833</v>
      </c>
      <c r="B549" s="2">
        <v>39971</v>
      </c>
      <c r="C549" s="2">
        <v>39971</v>
      </c>
      <c r="D549" s="4">
        <f>VLOOKUP(A549,'Order Shipping'!$A$2:$C$2154,3,FALSE)</f>
        <v>0.88</v>
      </c>
      <c r="E549" s="4">
        <f>VLOOKUP($A549,'Order Sales'!$A$2:$H$2154,E$1,FALSE)</f>
        <v>13</v>
      </c>
      <c r="F549" s="4">
        <f>VLOOKUP($A549,'Order Sales'!$A$2:$H$2154,F$1,FALSE)</f>
        <v>59.58</v>
      </c>
      <c r="G549" s="4" t="str">
        <f>VLOOKUP($A549,'Order Sales'!$A$2:$H$2154,G$1,FALSE)</f>
        <v>Corporate</v>
      </c>
    </row>
    <row r="550" spans="1:7" x14ac:dyDescent="0.2">
      <c r="A550">
        <v>6130</v>
      </c>
      <c r="B550" s="2">
        <v>39873</v>
      </c>
      <c r="C550" s="2">
        <v>39876</v>
      </c>
      <c r="D550" s="4">
        <f>VLOOKUP(A550,'Order Shipping'!$A$2:$C$2154,3,FALSE)</f>
        <v>24.49</v>
      </c>
      <c r="E550" s="4">
        <f>VLOOKUP($A550,'Order Sales'!$A$2:$H$2154,E$1,FALSE)</f>
        <v>1</v>
      </c>
      <c r="F550" s="4">
        <f>VLOOKUP($A550,'Order Sales'!$A$2:$H$2154,F$1,FALSE)</f>
        <v>3550.28</v>
      </c>
      <c r="G550" s="4" t="str">
        <f>VLOOKUP($A550,'Order Sales'!$A$2:$H$2154,G$1,FALSE)</f>
        <v>Corporate</v>
      </c>
    </row>
    <row r="551" spans="1:7" x14ac:dyDescent="0.2">
      <c r="A551">
        <v>24415</v>
      </c>
      <c r="B551" s="2">
        <v>40114</v>
      </c>
      <c r="C551" s="2">
        <v>40116</v>
      </c>
      <c r="D551" s="4">
        <f>VLOOKUP(A551,'Order Shipping'!$A$2:$C$2154,3,FALSE)</f>
        <v>24.49</v>
      </c>
      <c r="E551" s="4">
        <f>VLOOKUP($A551,'Order Sales'!$A$2:$H$2154,E$1,FALSE)</f>
        <v>18</v>
      </c>
      <c r="F551" s="4">
        <f>VLOOKUP($A551,'Order Sales'!$A$2:$H$2154,F$1,FALSE)</f>
        <v>5459.32</v>
      </c>
      <c r="G551" s="4" t="str">
        <f>VLOOKUP($A551,'Order Sales'!$A$2:$H$2154,G$1,FALSE)</f>
        <v>Corporate</v>
      </c>
    </row>
    <row r="552" spans="1:7" x14ac:dyDescent="0.2">
      <c r="A552">
        <v>3014</v>
      </c>
      <c r="B552" s="2">
        <v>39830</v>
      </c>
      <c r="C552" s="2">
        <v>39830</v>
      </c>
      <c r="D552" s="4">
        <f>VLOOKUP(A552,'Order Shipping'!$A$2:$C$2154,3,FALSE)</f>
        <v>8.18</v>
      </c>
      <c r="E552" s="4">
        <f>VLOOKUP($A552,'Order Sales'!$A$2:$H$2154,E$1,FALSE)</f>
        <v>26</v>
      </c>
      <c r="F552" s="4">
        <f>VLOOKUP($A552,'Order Sales'!$A$2:$H$2154,F$1,FALSE)</f>
        <v>566.39</v>
      </c>
      <c r="G552" s="4" t="str">
        <f>VLOOKUP($A552,'Order Sales'!$A$2:$H$2154,G$1,FALSE)</f>
        <v>Corporate</v>
      </c>
    </row>
    <row r="553" spans="1:7" x14ac:dyDescent="0.2">
      <c r="A553">
        <v>14985</v>
      </c>
      <c r="B553" s="2">
        <v>39987</v>
      </c>
      <c r="C553" s="2">
        <v>39988</v>
      </c>
      <c r="D553" s="4">
        <f>VLOOKUP(A553,'Order Shipping'!$A$2:$C$2154,3,FALSE)</f>
        <v>55.96</v>
      </c>
      <c r="E553" s="4">
        <f>VLOOKUP($A553,'Order Sales'!$A$2:$H$2154,E$1,FALSE)</f>
        <v>23</v>
      </c>
      <c r="F553" s="4">
        <f>VLOOKUP($A553,'Order Sales'!$A$2:$H$2154,F$1,FALSE)</f>
        <v>4514.8599999999997</v>
      </c>
      <c r="G553" s="4" t="str">
        <f>VLOOKUP($A553,'Order Sales'!$A$2:$H$2154,G$1,FALSE)</f>
        <v>Small Business</v>
      </c>
    </row>
    <row r="554" spans="1:7" x14ac:dyDescent="0.2">
      <c r="A554">
        <v>7964</v>
      </c>
      <c r="B554" s="2">
        <v>39898</v>
      </c>
      <c r="C554" s="2">
        <v>39900</v>
      </c>
      <c r="D554" s="4">
        <f>VLOOKUP(A554,'Order Shipping'!$A$2:$C$2154,3,FALSE)</f>
        <v>5.74</v>
      </c>
      <c r="E554" s="4">
        <f>VLOOKUP($A554,'Order Sales'!$A$2:$H$2154,E$1,FALSE)</f>
        <v>7</v>
      </c>
      <c r="F554" s="4">
        <f>VLOOKUP($A554,'Order Sales'!$A$2:$H$2154,F$1,FALSE)</f>
        <v>38.369999999999997</v>
      </c>
      <c r="G554" s="4" t="str">
        <f>VLOOKUP($A554,'Order Sales'!$A$2:$H$2154,G$1,FALSE)</f>
        <v>Corporate</v>
      </c>
    </row>
    <row r="555" spans="1:7" x14ac:dyDescent="0.2">
      <c r="A555">
        <v>9600</v>
      </c>
      <c r="B555" s="2">
        <v>39915</v>
      </c>
      <c r="C555" s="2">
        <v>39917</v>
      </c>
      <c r="D555" s="4">
        <f>VLOOKUP(A555,'Order Shipping'!$A$2:$C$2154,3,FALSE)</f>
        <v>29.7</v>
      </c>
      <c r="E555" s="4">
        <f>VLOOKUP($A555,'Order Sales'!$A$2:$H$2154,E$1,FALSE)</f>
        <v>2</v>
      </c>
      <c r="F555" s="4">
        <f>VLOOKUP($A555,'Order Sales'!$A$2:$H$2154,F$1,FALSE)</f>
        <v>4692.26</v>
      </c>
      <c r="G555" s="4" t="str">
        <f>VLOOKUP($A555,'Order Sales'!$A$2:$H$2154,G$1,FALSE)</f>
        <v>Consumer</v>
      </c>
    </row>
    <row r="556" spans="1:7" x14ac:dyDescent="0.2">
      <c r="A556">
        <v>4250</v>
      </c>
      <c r="B556" s="2">
        <v>39847</v>
      </c>
      <c r="C556" s="2">
        <v>39849</v>
      </c>
      <c r="D556" s="4">
        <f>VLOOKUP(A556,'Order Shipping'!$A$2:$C$2154,3,FALSE)</f>
        <v>5</v>
      </c>
      <c r="E556" s="4">
        <f>VLOOKUP($A556,'Order Sales'!$A$2:$H$2154,E$1,FALSE)</f>
        <v>26</v>
      </c>
      <c r="F556" s="4">
        <f>VLOOKUP($A556,'Order Sales'!$A$2:$H$2154,F$1,FALSE)</f>
        <v>846.08150000000001</v>
      </c>
      <c r="G556" s="4" t="str">
        <f>VLOOKUP($A556,'Order Sales'!$A$2:$H$2154,G$1,FALSE)</f>
        <v>Home Office</v>
      </c>
    </row>
    <row r="557" spans="1:7" x14ac:dyDescent="0.2">
      <c r="A557">
        <v>24518</v>
      </c>
      <c r="B557" s="2">
        <v>40115</v>
      </c>
      <c r="C557" s="2">
        <v>40115</v>
      </c>
      <c r="D557" s="4">
        <f>VLOOKUP(A557,'Order Shipping'!$A$2:$C$2154,3,FALSE)</f>
        <v>1.49</v>
      </c>
      <c r="E557" s="4">
        <f>VLOOKUP($A557,'Order Sales'!$A$2:$H$2154,E$1,FALSE)</f>
        <v>41</v>
      </c>
      <c r="F557" s="4">
        <f>VLOOKUP($A557,'Order Sales'!$A$2:$H$2154,F$1,FALSE)</f>
        <v>1169.26</v>
      </c>
      <c r="G557" s="4" t="str">
        <f>VLOOKUP($A557,'Order Sales'!$A$2:$H$2154,G$1,FALSE)</f>
        <v>Home Office</v>
      </c>
    </row>
    <row r="558" spans="1:7" x14ac:dyDescent="0.2">
      <c r="A558">
        <v>8481</v>
      </c>
      <c r="B558" s="2">
        <v>39903</v>
      </c>
      <c r="C558" s="2">
        <v>39905</v>
      </c>
      <c r="D558" s="4">
        <f>VLOOKUP(A558,'Order Shipping'!$A$2:$C$2154,3,FALSE)</f>
        <v>5</v>
      </c>
      <c r="E558" s="4">
        <f>VLOOKUP($A558,'Order Sales'!$A$2:$H$2154,E$1,FALSE)</f>
        <v>1</v>
      </c>
      <c r="F558" s="4">
        <f>VLOOKUP($A558,'Order Sales'!$A$2:$H$2154,F$1,FALSE)</f>
        <v>54.076999999999998</v>
      </c>
      <c r="G558" s="4" t="str">
        <f>VLOOKUP($A558,'Order Sales'!$A$2:$H$2154,G$1,FALSE)</f>
        <v>Corporate</v>
      </c>
    </row>
    <row r="559" spans="1:7" x14ac:dyDescent="0.2">
      <c r="A559">
        <v>1545</v>
      </c>
      <c r="B559" s="2">
        <v>39818</v>
      </c>
      <c r="C559" s="2">
        <v>39820</v>
      </c>
      <c r="D559" s="4">
        <f>VLOOKUP(A559,'Order Shipping'!$A$2:$C$2154,3,FALSE)</f>
        <v>5.99</v>
      </c>
      <c r="E559" s="4">
        <f>VLOOKUP($A559,'Order Sales'!$A$2:$H$2154,E$1,FALSE)</f>
        <v>11</v>
      </c>
      <c r="F559" s="4">
        <f>VLOOKUP($A559,'Order Sales'!$A$2:$H$2154,F$1,FALSE)</f>
        <v>2021.1469999999999</v>
      </c>
      <c r="G559" s="4" t="str">
        <f>VLOOKUP($A559,'Order Sales'!$A$2:$H$2154,G$1,FALSE)</f>
        <v>Consumer</v>
      </c>
    </row>
    <row r="560" spans="1:7" x14ac:dyDescent="0.2">
      <c r="A560">
        <v>14572</v>
      </c>
      <c r="B560" s="2">
        <v>39981</v>
      </c>
      <c r="C560" s="2">
        <v>39985</v>
      </c>
      <c r="D560" s="4">
        <f>VLOOKUP(A560,'Order Shipping'!$A$2:$C$2154,3,FALSE)</f>
        <v>54.74</v>
      </c>
      <c r="E560" s="4">
        <f>VLOOKUP($A560,'Order Sales'!$A$2:$H$2154,E$1,FALSE)</f>
        <v>24</v>
      </c>
      <c r="F560" s="4">
        <f>VLOOKUP($A560,'Order Sales'!$A$2:$H$2154,F$1,FALSE)</f>
        <v>3081.95</v>
      </c>
      <c r="G560" s="4" t="str">
        <f>VLOOKUP($A560,'Order Sales'!$A$2:$H$2154,G$1,FALSE)</f>
        <v>Small Business</v>
      </c>
    </row>
    <row r="561" spans="1:7" x14ac:dyDescent="0.2">
      <c r="A561">
        <v>22230</v>
      </c>
      <c r="B561" s="2">
        <v>40082</v>
      </c>
      <c r="C561" s="2">
        <v>40083</v>
      </c>
      <c r="D561" s="4">
        <f>VLOOKUP(A561,'Order Shipping'!$A$2:$C$2154,3,FALSE)</f>
        <v>51.94</v>
      </c>
      <c r="E561" s="4">
        <f>VLOOKUP($A561,'Order Sales'!$A$2:$H$2154,E$1,FALSE)</f>
        <v>47</v>
      </c>
      <c r="F561" s="4">
        <f>VLOOKUP($A561,'Order Sales'!$A$2:$H$2154,F$1,FALSE)</f>
        <v>6181.48</v>
      </c>
      <c r="G561" s="4" t="str">
        <f>VLOOKUP($A561,'Order Sales'!$A$2:$H$2154,G$1,FALSE)</f>
        <v>Corporate</v>
      </c>
    </row>
    <row r="562" spans="1:7" x14ac:dyDescent="0.2">
      <c r="A562">
        <v>15734</v>
      </c>
      <c r="B562" s="2">
        <v>39997</v>
      </c>
      <c r="C562" s="2">
        <v>39998</v>
      </c>
      <c r="D562" s="4">
        <f>VLOOKUP(A562,'Order Shipping'!$A$2:$C$2154,3,FALSE)</f>
        <v>43.75</v>
      </c>
      <c r="E562" s="4">
        <f>VLOOKUP($A562,'Order Sales'!$A$2:$H$2154,E$1,FALSE)</f>
        <v>5</v>
      </c>
      <c r="F562" s="4">
        <f>VLOOKUP($A562,'Order Sales'!$A$2:$H$2154,F$1,FALSE)</f>
        <v>708.87</v>
      </c>
      <c r="G562" s="4" t="str">
        <f>VLOOKUP($A562,'Order Sales'!$A$2:$H$2154,G$1,FALSE)</f>
        <v>Corporate</v>
      </c>
    </row>
    <row r="563" spans="1:7" x14ac:dyDescent="0.2">
      <c r="A563">
        <v>16178</v>
      </c>
      <c r="B563" s="2">
        <v>40001</v>
      </c>
      <c r="C563" s="2">
        <v>40002</v>
      </c>
      <c r="D563" s="4">
        <f>VLOOKUP(A563,'Order Shipping'!$A$2:$C$2154,3,FALSE)</f>
        <v>69</v>
      </c>
      <c r="E563" s="4">
        <f>VLOOKUP($A563,'Order Sales'!$A$2:$H$2154,E$1,FALSE)</f>
        <v>37</v>
      </c>
      <c r="F563" s="4">
        <f>VLOOKUP($A563,'Order Sales'!$A$2:$H$2154,F$1,FALSE)</f>
        <v>2756.17</v>
      </c>
      <c r="G563" s="4" t="str">
        <f>VLOOKUP($A563,'Order Sales'!$A$2:$H$2154,G$1,FALSE)</f>
        <v>Consumer</v>
      </c>
    </row>
    <row r="564" spans="1:7" x14ac:dyDescent="0.2">
      <c r="A564">
        <v>14954</v>
      </c>
      <c r="B564" s="2">
        <v>39986</v>
      </c>
      <c r="C564" s="2">
        <v>39987</v>
      </c>
      <c r="D564" s="4">
        <f>VLOOKUP(A564,'Order Shipping'!$A$2:$C$2154,3,FALSE)</f>
        <v>6.5</v>
      </c>
      <c r="E564" s="4">
        <f>VLOOKUP($A564,'Order Sales'!$A$2:$H$2154,E$1,FALSE)</f>
        <v>11</v>
      </c>
      <c r="F564" s="4">
        <f>VLOOKUP($A564,'Order Sales'!$A$2:$H$2154,F$1,FALSE)</f>
        <v>96.01</v>
      </c>
      <c r="G564" s="4" t="str">
        <f>VLOOKUP($A564,'Order Sales'!$A$2:$H$2154,G$1,FALSE)</f>
        <v>Consumer</v>
      </c>
    </row>
    <row r="565" spans="1:7" x14ac:dyDescent="0.2">
      <c r="A565">
        <v>2310</v>
      </c>
      <c r="B565" s="2">
        <v>39824</v>
      </c>
      <c r="C565" s="2">
        <v>39831</v>
      </c>
      <c r="D565" s="4">
        <f>VLOOKUP(A565,'Order Shipping'!$A$2:$C$2154,3,FALSE)</f>
        <v>12.06</v>
      </c>
      <c r="E565" s="4">
        <f>VLOOKUP($A565,'Order Sales'!$A$2:$H$2154,E$1,FALSE)</f>
        <v>19</v>
      </c>
      <c r="F565" s="4">
        <f>VLOOKUP($A565,'Order Sales'!$A$2:$H$2154,F$1,FALSE)</f>
        <v>6991.65</v>
      </c>
      <c r="G565" s="4" t="str">
        <f>VLOOKUP($A565,'Order Sales'!$A$2:$H$2154,G$1,FALSE)</f>
        <v>Consumer</v>
      </c>
    </row>
    <row r="566" spans="1:7" x14ac:dyDescent="0.2">
      <c r="A566">
        <v>22894</v>
      </c>
      <c r="B566" s="2">
        <v>40090</v>
      </c>
      <c r="C566" s="2">
        <v>40092</v>
      </c>
      <c r="D566" s="4">
        <f>VLOOKUP(A566,'Order Shipping'!$A$2:$C$2154,3,FALSE)</f>
        <v>8.99</v>
      </c>
      <c r="E566" s="4">
        <f>VLOOKUP($A566,'Order Sales'!$A$2:$H$2154,E$1,FALSE)</f>
        <v>43</v>
      </c>
      <c r="F566" s="4">
        <f>VLOOKUP($A566,'Order Sales'!$A$2:$H$2154,F$1,FALSE)</f>
        <v>7308.2830000000004</v>
      </c>
      <c r="G566" s="4" t="str">
        <f>VLOOKUP($A566,'Order Sales'!$A$2:$H$2154,G$1,FALSE)</f>
        <v>Small Business</v>
      </c>
    </row>
    <row r="567" spans="1:7" x14ac:dyDescent="0.2">
      <c r="A567">
        <v>17646</v>
      </c>
      <c r="B567" s="2">
        <v>40024</v>
      </c>
      <c r="C567" s="2">
        <v>40028</v>
      </c>
      <c r="D567" s="4">
        <f>VLOOKUP(A567,'Order Shipping'!$A$2:$C$2154,3,FALSE)</f>
        <v>13.18</v>
      </c>
      <c r="E567" s="4">
        <f>VLOOKUP($A567,'Order Sales'!$A$2:$H$2154,E$1,FALSE)</f>
        <v>23</v>
      </c>
      <c r="F567" s="4">
        <f>VLOOKUP($A567,'Order Sales'!$A$2:$H$2154,F$1,FALSE)</f>
        <v>404.24</v>
      </c>
      <c r="G567" s="4" t="str">
        <f>VLOOKUP($A567,'Order Sales'!$A$2:$H$2154,G$1,FALSE)</f>
        <v>Corporate</v>
      </c>
    </row>
    <row r="568" spans="1:7" x14ac:dyDescent="0.2">
      <c r="A568">
        <v>26138</v>
      </c>
      <c r="B568" s="2">
        <v>40140</v>
      </c>
      <c r="C568" s="2">
        <v>40142</v>
      </c>
      <c r="D568" s="4">
        <f>VLOOKUP(A568,'Order Shipping'!$A$2:$C$2154,3,FALSE)</f>
        <v>14.48</v>
      </c>
      <c r="E568" s="4">
        <f>VLOOKUP($A568,'Order Sales'!$A$2:$H$2154,E$1,FALSE)</f>
        <v>37</v>
      </c>
      <c r="F568" s="4">
        <f>VLOOKUP($A568,'Order Sales'!$A$2:$H$2154,F$1,FALSE)</f>
        <v>2374.35</v>
      </c>
      <c r="G568" s="4" t="str">
        <f>VLOOKUP($A568,'Order Sales'!$A$2:$H$2154,G$1,FALSE)</f>
        <v>Corporate</v>
      </c>
    </row>
    <row r="569" spans="1:7" x14ac:dyDescent="0.2">
      <c r="A569">
        <v>13287</v>
      </c>
      <c r="B569" s="2">
        <v>39962</v>
      </c>
      <c r="C569" s="2">
        <v>39969</v>
      </c>
      <c r="D569" s="4">
        <f>VLOOKUP(A569,'Order Shipping'!$A$2:$C$2154,3,FALSE)</f>
        <v>3.3</v>
      </c>
      <c r="E569" s="4">
        <f>VLOOKUP($A569,'Order Sales'!$A$2:$H$2154,E$1,FALSE)</f>
        <v>13</v>
      </c>
      <c r="F569" s="4">
        <f>VLOOKUP($A569,'Order Sales'!$A$2:$H$2154,F$1,FALSE)</f>
        <v>241.70599999999999</v>
      </c>
      <c r="G569" s="4" t="str">
        <f>VLOOKUP($A569,'Order Sales'!$A$2:$H$2154,G$1,FALSE)</f>
        <v>Small Business</v>
      </c>
    </row>
    <row r="570" spans="1:7" x14ac:dyDescent="0.2">
      <c r="A570">
        <v>8682</v>
      </c>
      <c r="B570" s="2">
        <v>39907</v>
      </c>
      <c r="C570" s="2">
        <v>39909</v>
      </c>
      <c r="D570" s="4">
        <f>VLOOKUP(A570,'Order Shipping'!$A$2:$C$2154,3,FALSE)</f>
        <v>0.5</v>
      </c>
      <c r="E570" s="4">
        <f>VLOOKUP($A570,'Order Sales'!$A$2:$H$2154,E$1,FALSE)</f>
        <v>47</v>
      </c>
      <c r="F570" s="4">
        <f>VLOOKUP($A570,'Order Sales'!$A$2:$H$2154,F$1,FALSE)</f>
        <v>228.46</v>
      </c>
      <c r="G570" s="4" t="str">
        <f>VLOOKUP($A570,'Order Sales'!$A$2:$H$2154,G$1,FALSE)</f>
        <v>Home Office</v>
      </c>
    </row>
    <row r="571" spans="1:7" x14ac:dyDescent="0.2">
      <c r="A571">
        <v>16026</v>
      </c>
      <c r="B571" s="2">
        <v>40000</v>
      </c>
      <c r="C571" s="2">
        <v>40005</v>
      </c>
      <c r="D571" s="4">
        <f>VLOOKUP(A571,'Order Shipping'!$A$2:$C$2154,3,FALSE)</f>
        <v>4</v>
      </c>
      <c r="E571" s="4">
        <f>VLOOKUP($A571,'Order Sales'!$A$2:$H$2154,E$1,FALSE)</f>
        <v>22</v>
      </c>
      <c r="F571" s="4">
        <f>VLOOKUP($A571,'Order Sales'!$A$2:$H$2154,F$1,FALSE)</f>
        <v>446.46</v>
      </c>
      <c r="G571" s="4" t="str">
        <f>VLOOKUP($A571,'Order Sales'!$A$2:$H$2154,G$1,FALSE)</f>
        <v>Corporate</v>
      </c>
    </row>
    <row r="572" spans="1:7" x14ac:dyDescent="0.2">
      <c r="A572">
        <v>11292</v>
      </c>
      <c r="B572" s="2">
        <v>39940</v>
      </c>
      <c r="C572" s="2">
        <v>39941</v>
      </c>
      <c r="D572" s="4">
        <f>VLOOKUP(A572,'Order Shipping'!$A$2:$C$2154,3,FALSE)</f>
        <v>1.49</v>
      </c>
      <c r="E572" s="4">
        <f>VLOOKUP($A572,'Order Sales'!$A$2:$H$2154,E$1,FALSE)</f>
        <v>48</v>
      </c>
      <c r="F572" s="4">
        <f>VLOOKUP($A572,'Order Sales'!$A$2:$H$2154,F$1,FALSE)</f>
        <v>133.04</v>
      </c>
      <c r="G572" s="4" t="str">
        <f>VLOOKUP($A572,'Order Sales'!$A$2:$H$2154,G$1,FALSE)</f>
        <v>Small Business</v>
      </c>
    </row>
    <row r="573" spans="1:7" x14ac:dyDescent="0.2">
      <c r="A573">
        <v>18182</v>
      </c>
      <c r="B573" s="2">
        <v>40030</v>
      </c>
      <c r="C573" s="2">
        <v>40034</v>
      </c>
      <c r="D573" s="4">
        <f>VLOOKUP(A573,'Order Shipping'!$A$2:$C$2154,3,FALSE)</f>
        <v>2.5</v>
      </c>
      <c r="E573" s="4">
        <f>VLOOKUP($A573,'Order Sales'!$A$2:$H$2154,E$1,FALSE)</f>
        <v>40</v>
      </c>
      <c r="F573" s="4">
        <f>VLOOKUP($A573,'Order Sales'!$A$2:$H$2154,F$1,FALSE)</f>
        <v>4054.058</v>
      </c>
      <c r="G573" s="4" t="str">
        <f>VLOOKUP($A573,'Order Sales'!$A$2:$H$2154,G$1,FALSE)</f>
        <v>Home Office</v>
      </c>
    </row>
    <row r="574" spans="1:7" x14ac:dyDescent="0.2">
      <c r="A574">
        <v>27597</v>
      </c>
      <c r="B574" s="2">
        <v>40159</v>
      </c>
      <c r="C574" s="2">
        <v>40161</v>
      </c>
      <c r="D574" s="4">
        <f>VLOOKUP(A574,'Order Shipping'!$A$2:$C$2154,3,FALSE)</f>
        <v>8.99</v>
      </c>
      <c r="E574" s="4">
        <f>VLOOKUP($A574,'Order Sales'!$A$2:$H$2154,E$1,FALSE)</f>
        <v>8</v>
      </c>
      <c r="F574" s="4">
        <f>VLOOKUP($A574,'Order Sales'!$A$2:$H$2154,F$1,FALSE)</f>
        <v>1265.2929999999999</v>
      </c>
      <c r="G574" s="4" t="str">
        <f>VLOOKUP($A574,'Order Sales'!$A$2:$H$2154,G$1,FALSE)</f>
        <v>Corporate</v>
      </c>
    </row>
    <row r="575" spans="1:7" x14ac:dyDescent="0.2">
      <c r="A575">
        <v>13638</v>
      </c>
      <c r="B575" s="2">
        <v>39967</v>
      </c>
      <c r="C575" s="2">
        <v>39969</v>
      </c>
      <c r="D575" s="4">
        <f>VLOOKUP(A575,'Order Shipping'!$A$2:$C$2154,3,FALSE)</f>
        <v>0.7</v>
      </c>
      <c r="E575" s="4">
        <f>VLOOKUP($A575,'Order Sales'!$A$2:$H$2154,E$1,FALSE)</f>
        <v>28</v>
      </c>
      <c r="F575" s="4">
        <f>VLOOKUP($A575,'Order Sales'!$A$2:$H$2154,F$1,FALSE)</f>
        <v>51.53</v>
      </c>
      <c r="G575" s="4" t="str">
        <f>VLOOKUP($A575,'Order Sales'!$A$2:$H$2154,G$1,FALSE)</f>
        <v>Corporate</v>
      </c>
    </row>
    <row r="576" spans="1:7" x14ac:dyDescent="0.2">
      <c r="A576">
        <v>4704</v>
      </c>
      <c r="B576" s="2">
        <v>39851</v>
      </c>
      <c r="C576" s="2">
        <v>39853</v>
      </c>
      <c r="D576" s="4">
        <f>VLOOKUP(A576,'Order Shipping'!$A$2:$C$2154,3,FALSE)</f>
        <v>5.66</v>
      </c>
      <c r="E576" s="4">
        <f>VLOOKUP($A576,'Order Sales'!$A$2:$H$2154,E$1,FALSE)</f>
        <v>46</v>
      </c>
      <c r="F576" s="4">
        <f>VLOOKUP($A576,'Order Sales'!$A$2:$H$2154,F$1,FALSE)</f>
        <v>320.93</v>
      </c>
      <c r="G576" s="4" t="str">
        <f>VLOOKUP($A576,'Order Sales'!$A$2:$H$2154,G$1,FALSE)</f>
        <v>Corporate</v>
      </c>
    </row>
    <row r="577" spans="1:7" x14ac:dyDescent="0.2">
      <c r="A577">
        <v>2000</v>
      </c>
      <c r="B577" s="2">
        <v>39822</v>
      </c>
      <c r="C577" s="2">
        <v>39827</v>
      </c>
      <c r="D577" s="4">
        <f>VLOOKUP(A577,'Order Shipping'!$A$2:$C$2154,3,FALSE)</f>
        <v>2.4</v>
      </c>
      <c r="E577" s="4">
        <f>VLOOKUP($A577,'Order Sales'!$A$2:$H$2154,E$1,FALSE)</f>
        <v>47</v>
      </c>
      <c r="F577" s="4">
        <f>VLOOKUP($A577,'Order Sales'!$A$2:$H$2154,F$1,FALSE)</f>
        <v>117.88</v>
      </c>
      <c r="G577" s="4" t="str">
        <f>VLOOKUP($A577,'Order Sales'!$A$2:$H$2154,G$1,FALSE)</f>
        <v>Home Office</v>
      </c>
    </row>
    <row r="578" spans="1:7" x14ac:dyDescent="0.2">
      <c r="A578">
        <v>27796</v>
      </c>
      <c r="B578" s="2">
        <v>40162</v>
      </c>
      <c r="C578" s="2">
        <v>40163</v>
      </c>
      <c r="D578" s="4">
        <f>VLOOKUP(A578,'Order Shipping'!$A$2:$C$2154,3,FALSE)</f>
        <v>8.99</v>
      </c>
      <c r="E578" s="4">
        <f>VLOOKUP($A578,'Order Sales'!$A$2:$H$2154,E$1,FALSE)</f>
        <v>5</v>
      </c>
      <c r="F578" s="4">
        <f>VLOOKUP($A578,'Order Sales'!$A$2:$H$2154,F$1,FALSE)</f>
        <v>927.98749999999995</v>
      </c>
      <c r="G578" s="4" t="str">
        <f>VLOOKUP($A578,'Order Sales'!$A$2:$H$2154,G$1,FALSE)</f>
        <v>Home Office</v>
      </c>
    </row>
    <row r="579" spans="1:7" x14ac:dyDescent="0.2">
      <c r="A579">
        <v>1065</v>
      </c>
      <c r="B579" s="2">
        <v>39815</v>
      </c>
      <c r="C579" s="2">
        <v>39817</v>
      </c>
      <c r="D579" s="4">
        <f>VLOOKUP(A579,'Order Shipping'!$A$2:$C$2154,3,FALSE)</f>
        <v>2.15</v>
      </c>
      <c r="E579" s="4">
        <f>VLOOKUP($A579,'Order Sales'!$A$2:$H$2154,E$1,FALSE)</f>
        <v>16</v>
      </c>
      <c r="F579" s="4">
        <f>VLOOKUP($A579,'Order Sales'!$A$2:$H$2154,F$1,FALSE)</f>
        <v>137.63</v>
      </c>
      <c r="G579" s="4" t="str">
        <f>VLOOKUP($A579,'Order Sales'!$A$2:$H$2154,G$1,FALSE)</f>
        <v>Consumer</v>
      </c>
    </row>
    <row r="580" spans="1:7" x14ac:dyDescent="0.2">
      <c r="A580">
        <v>17066</v>
      </c>
      <c r="B580" s="2">
        <v>40015</v>
      </c>
      <c r="C580" s="2">
        <v>40016</v>
      </c>
      <c r="D580" s="4">
        <f>VLOOKUP(A580,'Order Shipping'!$A$2:$C$2154,3,FALSE)</f>
        <v>2.99</v>
      </c>
      <c r="E580" s="4">
        <f>VLOOKUP($A580,'Order Sales'!$A$2:$H$2154,E$1,FALSE)</f>
        <v>8</v>
      </c>
      <c r="F580" s="4">
        <f>VLOOKUP($A580,'Order Sales'!$A$2:$H$2154,F$1,FALSE)</f>
        <v>121.74</v>
      </c>
      <c r="G580" s="4" t="str">
        <f>VLOOKUP($A580,'Order Sales'!$A$2:$H$2154,G$1,FALSE)</f>
        <v>Consumer</v>
      </c>
    </row>
    <row r="581" spans="1:7" x14ac:dyDescent="0.2">
      <c r="A581">
        <v>21505</v>
      </c>
      <c r="B581" s="2">
        <v>40072</v>
      </c>
      <c r="C581" s="2">
        <v>40073</v>
      </c>
      <c r="D581" s="4">
        <f>VLOOKUP(A581,'Order Shipping'!$A$2:$C$2154,3,FALSE)</f>
        <v>1.39</v>
      </c>
      <c r="E581" s="4">
        <f>VLOOKUP($A581,'Order Sales'!$A$2:$H$2154,E$1,FALSE)</f>
        <v>8</v>
      </c>
      <c r="F581" s="4">
        <f>VLOOKUP($A581,'Order Sales'!$A$2:$H$2154,F$1,FALSE)</f>
        <v>64.23</v>
      </c>
      <c r="G581" s="4" t="str">
        <f>VLOOKUP($A581,'Order Sales'!$A$2:$H$2154,G$1,FALSE)</f>
        <v>Corporate</v>
      </c>
    </row>
    <row r="582" spans="1:7" x14ac:dyDescent="0.2">
      <c r="A582">
        <v>15830</v>
      </c>
      <c r="B582" s="2">
        <v>39998</v>
      </c>
      <c r="C582" s="2">
        <v>40002</v>
      </c>
      <c r="D582" s="4">
        <f>VLOOKUP(A582,'Order Shipping'!$A$2:$C$2154,3,FALSE)</f>
        <v>4.8600000000000003</v>
      </c>
      <c r="E582" s="4">
        <f>VLOOKUP($A582,'Order Sales'!$A$2:$H$2154,E$1,FALSE)</f>
        <v>14</v>
      </c>
      <c r="F582" s="4">
        <f>VLOOKUP($A582,'Order Sales'!$A$2:$H$2154,F$1,FALSE)</f>
        <v>748.84</v>
      </c>
      <c r="G582" s="4" t="str">
        <f>VLOOKUP($A582,'Order Sales'!$A$2:$H$2154,G$1,FALSE)</f>
        <v>Corporate</v>
      </c>
    </row>
    <row r="583" spans="1:7" x14ac:dyDescent="0.2">
      <c r="A583">
        <v>20461</v>
      </c>
      <c r="B583" s="2">
        <v>40060</v>
      </c>
      <c r="C583" s="2">
        <v>40061</v>
      </c>
      <c r="D583" s="4">
        <f>VLOOKUP(A583,'Order Shipping'!$A$2:$C$2154,3,FALSE)</f>
        <v>85.63</v>
      </c>
      <c r="E583" s="4">
        <f>VLOOKUP($A583,'Order Sales'!$A$2:$H$2154,E$1,FALSE)</f>
        <v>39</v>
      </c>
      <c r="F583" s="4">
        <f>VLOOKUP($A583,'Order Sales'!$A$2:$H$2154,F$1,FALSE)</f>
        <v>15341.46</v>
      </c>
      <c r="G583" s="4" t="str">
        <f>VLOOKUP($A583,'Order Sales'!$A$2:$H$2154,G$1,FALSE)</f>
        <v>Corporate</v>
      </c>
    </row>
    <row r="584" spans="1:7" x14ac:dyDescent="0.2">
      <c r="A584">
        <v>4623</v>
      </c>
      <c r="B584" s="2">
        <v>39850</v>
      </c>
      <c r="C584" s="2">
        <v>39854</v>
      </c>
      <c r="D584" s="4">
        <f>VLOOKUP(A584,'Order Shipping'!$A$2:$C$2154,3,FALSE)</f>
        <v>3.99</v>
      </c>
      <c r="E584" s="4">
        <f>VLOOKUP($A584,'Order Sales'!$A$2:$H$2154,E$1,FALSE)</f>
        <v>24</v>
      </c>
      <c r="F584" s="4">
        <f>VLOOKUP($A584,'Order Sales'!$A$2:$H$2154,F$1,FALSE)</f>
        <v>1318.8685</v>
      </c>
      <c r="G584" s="4" t="str">
        <f>VLOOKUP($A584,'Order Sales'!$A$2:$H$2154,G$1,FALSE)</f>
        <v>Corporate</v>
      </c>
    </row>
    <row r="585" spans="1:7" x14ac:dyDescent="0.2">
      <c r="A585">
        <v>28323</v>
      </c>
      <c r="B585" s="2">
        <v>40169</v>
      </c>
      <c r="C585" s="2">
        <v>40171</v>
      </c>
      <c r="D585" s="4">
        <f>VLOOKUP(A585,'Order Shipping'!$A$2:$C$2154,3,FALSE)</f>
        <v>1.49</v>
      </c>
      <c r="E585" s="4">
        <f>VLOOKUP($A585,'Order Sales'!$A$2:$H$2154,E$1,FALSE)</f>
        <v>31</v>
      </c>
      <c r="F585" s="4">
        <f>VLOOKUP($A585,'Order Sales'!$A$2:$H$2154,F$1,FALSE)</f>
        <v>639.19000000000005</v>
      </c>
      <c r="G585" s="4" t="str">
        <f>VLOOKUP($A585,'Order Sales'!$A$2:$H$2154,G$1,FALSE)</f>
        <v>Corporate</v>
      </c>
    </row>
    <row r="586" spans="1:7" x14ac:dyDescent="0.2">
      <c r="A586">
        <v>5628</v>
      </c>
      <c r="B586" s="2">
        <v>39865</v>
      </c>
      <c r="C586" s="2">
        <v>39865</v>
      </c>
      <c r="D586" s="4">
        <f>VLOOKUP(A586,'Order Shipping'!$A$2:$C$2154,3,FALSE)</f>
        <v>0.5</v>
      </c>
      <c r="E586" s="4">
        <f>VLOOKUP($A586,'Order Sales'!$A$2:$H$2154,E$1,FALSE)</f>
        <v>39</v>
      </c>
      <c r="F586" s="4">
        <f>VLOOKUP($A586,'Order Sales'!$A$2:$H$2154,F$1,FALSE)</f>
        <v>199.39</v>
      </c>
      <c r="G586" s="4" t="str">
        <f>VLOOKUP($A586,'Order Sales'!$A$2:$H$2154,G$1,FALSE)</f>
        <v>Home Office</v>
      </c>
    </row>
    <row r="587" spans="1:7" x14ac:dyDescent="0.2">
      <c r="A587">
        <v>8399</v>
      </c>
      <c r="B587" s="2">
        <v>39902</v>
      </c>
      <c r="C587" s="2">
        <v>39904</v>
      </c>
      <c r="D587" s="4">
        <f>VLOOKUP(A587,'Order Shipping'!$A$2:$C$2154,3,FALSE)</f>
        <v>5.01</v>
      </c>
      <c r="E587" s="4">
        <f>VLOOKUP($A587,'Order Sales'!$A$2:$H$2154,E$1,FALSE)</f>
        <v>2</v>
      </c>
      <c r="F587" s="4">
        <f>VLOOKUP($A587,'Order Sales'!$A$2:$H$2154,F$1,FALSE)</f>
        <v>29.03</v>
      </c>
      <c r="G587" s="4" t="str">
        <f>VLOOKUP($A587,'Order Sales'!$A$2:$H$2154,G$1,FALSE)</f>
        <v>Small Business</v>
      </c>
    </row>
    <row r="588" spans="1:7" x14ac:dyDescent="0.2">
      <c r="A588">
        <v>9212</v>
      </c>
      <c r="B588" s="2">
        <v>39912</v>
      </c>
      <c r="C588" s="2">
        <v>39914</v>
      </c>
      <c r="D588" s="4">
        <f>VLOOKUP(A588,'Order Shipping'!$A$2:$C$2154,3,FALSE)</f>
        <v>13.32</v>
      </c>
      <c r="E588" s="4">
        <f>VLOOKUP($A588,'Order Sales'!$A$2:$H$2154,E$1,FALSE)</f>
        <v>31</v>
      </c>
      <c r="F588" s="4">
        <f>VLOOKUP($A588,'Order Sales'!$A$2:$H$2154,F$1,FALSE)</f>
        <v>449.47</v>
      </c>
      <c r="G588" s="4" t="str">
        <f>VLOOKUP($A588,'Order Sales'!$A$2:$H$2154,G$1,FALSE)</f>
        <v>Small Business</v>
      </c>
    </row>
    <row r="589" spans="1:7" x14ac:dyDescent="0.2">
      <c r="A589">
        <v>20970</v>
      </c>
      <c r="B589" s="2">
        <v>40066</v>
      </c>
      <c r="C589" s="2">
        <v>40068</v>
      </c>
      <c r="D589" s="4">
        <f>VLOOKUP(A589,'Order Shipping'!$A$2:$C$2154,3,FALSE)</f>
        <v>12.65</v>
      </c>
      <c r="E589" s="4">
        <f>VLOOKUP($A589,'Order Sales'!$A$2:$H$2154,E$1,FALSE)</f>
        <v>24</v>
      </c>
      <c r="F589" s="4">
        <f>VLOOKUP($A589,'Order Sales'!$A$2:$H$2154,F$1,FALSE)</f>
        <v>3118.6</v>
      </c>
      <c r="G589" s="4" t="str">
        <f>VLOOKUP($A589,'Order Sales'!$A$2:$H$2154,G$1,FALSE)</f>
        <v>Home Office</v>
      </c>
    </row>
    <row r="590" spans="1:7" x14ac:dyDescent="0.2">
      <c r="A590">
        <v>12549</v>
      </c>
      <c r="B590" s="2">
        <v>39954</v>
      </c>
      <c r="C590" s="2">
        <v>39956</v>
      </c>
      <c r="D590" s="4">
        <f>VLOOKUP(A590,'Order Shipping'!$A$2:$C$2154,3,FALSE)</f>
        <v>18.059999999999999</v>
      </c>
      <c r="E590" s="4">
        <f>VLOOKUP($A590,'Order Sales'!$A$2:$H$2154,E$1,FALSE)</f>
        <v>20</v>
      </c>
      <c r="F590" s="4">
        <f>VLOOKUP($A590,'Order Sales'!$A$2:$H$2154,F$1,FALSE)</f>
        <v>4252.8900000000003</v>
      </c>
      <c r="G590" s="4" t="str">
        <f>VLOOKUP($A590,'Order Sales'!$A$2:$H$2154,G$1,FALSE)</f>
        <v>Consumer</v>
      </c>
    </row>
    <row r="591" spans="1:7" x14ac:dyDescent="0.2">
      <c r="A591">
        <v>5260</v>
      </c>
      <c r="B591" s="2">
        <v>39859</v>
      </c>
      <c r="C591" s="2">
        <v>39864</v>
      </c>
      <c r="D591" s="4">
        <f>VLOOKUP(A591,'Order Shipping'!$A$2:$C$2154,3,FALSE)</f>
        <v>1.39</v>
      </c>
      <c r="E591" s="4">
        <f>VLOOKUP($A591,'Order Sales'!$A$2:$H$2154,E$1,FALSE)</f>
        <v>4</v>
      </c>
      <c r="F591" s="4">
        <f>VLOOKUP($A591,'Order Sales'!$A$2:$H$2154,F$1,FALSE)</f>
        <v>47.12</v>
      </c>
      <c r="G591" s="4" t="str">
        <f>VLOOKUP($A591,'Order Sales'!$A$2:$H$2154,G$1,FALSE)</f>
        <v>Small Business</v>
      </c>
    </row>
    <row r="592" spans="1:7" x14ac:dyDescent="0.2">
      <c r="A592">
        <v>7399</v>
      </c>
      <c r="B592" s="2">
        <v>39894</v>
      </c>
      <c r="C592" s="2">
        <v>39896</v>
      </c>
      <c r="D592" s="4">
        <f>VLOOKUP(A592,'Order Shipping'!$A$2:$C$2154,3,FALSE)</f>
        <v>0.5</v>
      </c>
      <c r="E592" s="4">
        <f>VLOOKUP($A592,'Order Sales'!$A$2:$H$2154,E$1,FALSE)</f>
        <v>9</v>
      </c>
      <c r="F592" s="4">
        <f>VLOOKUP($A592,'Order Sales'!$A$2:$H$2154,F$1,FALSE)</f>
        <v>47.28</v>
      </c>
      <c r="G592" s="4" t="str">
        <f>VLOOKUP($A592,'Order Sales'!$A$2:$H$2154,G$1,FALSE)</f>
        <v>Home Office</v>
      </c>
    </row>
    <row r="593" spans="1:7" x14ac:dyDescent="0.2">
      <c r="A593">
        <v>7694</v>
      </c>
      <c r="B593" s="2">
        <v>39896</v>
      </c>
      <c r="C593" s="2">
        <v>39900</v>
      </c>
      <c r="D593" s="4">
        <f>VLOOKUP(A593,'Order Shipping'!$A$2:$C$2154,3,FALSE)</f>
        <v>19.989999999999998</v>
      </c>
      <c r="E593" s="4">
        <f>VLOOKUP($A593,'Order Sales'!$A$2:$H$2154,E$1,FALSE)</f>
        <v>32</v>
      </c>
      <c r="F593" s="4">
        <f>VLOOKUP($A593,'Order Sales'!$A$2:$H$2154,F$1,FALSE)</f>
        <v>6195.87</v>
      </c>
      <c r="G593" s="4" t="str">
        <f>VLOOKUP($A593,'Order Sales'!$A$2:$H$2154,G$1,FALSE)</f>
        <v>Small Business</v>
      </c>
    </row>
    <row r="594" spans="1:7" x14ac:dyDescent="0.2">
      <c r="A594">
        <v>8504</v>
      </c>
      <c r="B594" s="2">
        <v>39903</v>
      </c>
      <c r="C594" s="2">
        <v>39904</v>
      </c>
      <c r="D594" s="4">
        <f>VLOOKUP(A594,'Order Shipping'!$A$2:$C$2154,3,FALSE)</f>
        <v>4.8099999999999996</v>
      </c>
      <c r="E594" s="4">
        <f>VLOOKUP($A594,'Order Sales'!$A$2:$H$2154,E$1,FALSE)</f>
        <v>8</v>
      </c>
      <c r="F594" s="4">
        <f>VLOOKUP($A594,'Order Sales'!$A$2:$H$2154,F$1,FALSE)</f>
        <v>155.92400000000001</v>
      </c>
      <c r="G594" s="4" t="str">
        <f>VLOOKUP($A594,'Order Sales'!$A$2:$H$2154,G$1,FALSE)</f>
        <v>Home Office</v>
      </c>
    </row>
    <row r="595" spans="1:7" x14ac:dyDescent="0.2">
      <c r="A595">
        <v>4400</v>
      </c>
      <c r="B595" s="2">
        <v>39848</v>
      </c>
      <c r="C595" s="2">
        <v>39850</v>
      </c>
      <c r="D595" s="4">
        <f>VLOOKUP(A595,'Order Shipping'!$A$2:$C$2154,3,FALSE)</f>
        <v>0.5</v>
      </c>
      <c r="E595" s="4">
        <f>VLOOKUP($A595,'Order Sales'!$A$2:$H$2154,E$1,FALSE)</f>
        <v>46</v>
      </c>
      <c r="F595" s="4">
        <f>VLOOKUP($A595,'Order Sales'!$A$2:$H$2154,F$1,FALSE)</f>
        <v>237.15</v>
      </c>
      <c r="G595" s="4" t="str">
        <f>VLOOKUP($A595,'Order Sales'!$A$2:$H$2154,G$1,FALSE)</f>
        <v>Corporate</v>
      </c>
    </row>
    <row r="596" spans="1:7" x14ac:dyDescent="0.2">
      <c r="A596">
        <v>20789</v>
      </c>
      <c r="B596" s="2">
        <v>40062</v>
      </c>
      <c r="C596" s="2">
        <v>40063</v>
      </c>
      <c r="D596" s="4">
        <f>VLOOKUP(A596,'Order Shipping'!$A$2:$C$2154,3,FALSE)</f>
        <v>8.8800000000000008</v>
      </c>
      <c r="E596" s="4">
        <f>VLOOKUP($A596,'Order Sales'!$A$2:$H$2154,E$1,FALSE)</f>
        <v>45</v>
      </c>
      <c r="F596" s="4">
        <f>VLOOKUP($A596,'Order Sales'!$A$2:$H$2154,F$1,FALSE)</f>
        <v>282.98</v>
      </c>
      <c r="G596" s="4" t="str">
        <f>VLOOKUP($A596,'Order Sales'!$A$2:$H$2154,G$1,FALSE)</f>
        <v>Corporate</v>
      </c>
    </row>
    <row r="597" spans="1:7" x14ac:dyDescent="0.2">
      <c r="A597">
        <v>6171</v>
      </c>
      <c r="B597" s="2">
        <v>39874</v>
      </c>
      <c r="C597" s="2">
        <v>39876</v>
      </c>
      <c r="D597" s="4">
        <f>VLOOKUP(A597,'Order Shipping'!$A$2:$C$2154,3,FALSE)</f>
        <v>39.61</v>
      </c>
      <c r="E597" s="4">
        <f>VLOOKUP($A597,'Order Sales'!$A$2:$H$2154,E$1,FALSE)</f>
        <v>20</v>
      </c>
      <c r="F597" s="4">
        <f>VLOOKUP($A597,'Order Sales'!$A$2:$H$2154,F$1,FALSE)</f>
        <v>1846.76</v>
      </c>
      <c r="G597" s="4" t="str">
        <f>VLOOKUP($A597,'Order Sales'!$A$2:$H$2154,G$1,FALSE)</f>
        <v>Small Business</v>
      </c>
    </row>
    <row r="598" spans="1:7" x14ac:dyDescent="0.2">
      <c r="A598">
        <v>17210</v>
      </c>
      <c r="B598" s="2">
        <v>40018</v>
      </c>
      <c r="C598" s="2">
        <v>40022</v>
      </c>
      <c r="D598" s="4">
        <f>VLOOKUP(A598,'Order Shipping'!$A$2:$C$2154,3,FALSE)</f>
        <v>5.26</v>
      </c>
      <c r="E598" s="4">
        <f>VLOOKUP($A598,'Order Sales'!$A$2:$H$2154,E$1,FALSE)</f>
        <v>31</v>
      </c>
      <c r="F598" s="4">
        <f>VLOOKUP($A598,'Order Sales'!$A$2:$H$2154,F$1,FALSE)</f>
        <v>3077.7310000000002</v>
      </c>
      <c r="G598" s="4" t="str">
        <f>VLOOKUP($A598,'Order Sales'!$A$2:$H$2154,G$1,FALSE)</f>
        <v>Corporate</v>
      </c>
    </row>
    <row r="599" spans="1:7" x14ac:dyDescent="0.2">
      <c r="A599">
        <v>16502</v>
      </c>
      <c r="B599" s="2">
        <v>40006</v>
      </c>
      <c r="C599" s="2">
        <v>40008</v>
      </c>
      <c r="D599" s="4">
        <f>VLOOKUP(A599,'Order Shipping'!$A$2:$C$2154,3,FALSE)</f>
        <v>1.5</v>
      </c>
      <c r="E599" s="4">
        <f>VLOOKUP($A599,'Order Sales'!$A$2:$H$2154,E$1,FALSE)</f>
        <v>5</v>
      </c>
      <c r="F599" s="4">
        <f>VLOOKUP($A599,'Order Sales'!$A$2:$H$2154,F$1,FALSE)</f>
        <v>33.409999999999997</v>
      </c>
      <c r="G599" s="4" t="str">
        <f>VLOOKUP($A599,'Order Sales'!$A$2:$H$2154,G$1,FALSE)</f>
        <v>Small Business</v>
      </c>
    </row>
    <row r="600" spans="1:7" x14ac:dyDescent="0.2">
      <c r="A600">
        <v>11563</v>
      </c>
      <c r="B600" s="2">
        <v>39944</v>
      </c>
      <c r="C600" s="2">
        <v>39944</v>
      </c>
      <c r="D600" s="4">
        <f>VLOOKUP(A600,'Order Shipping'!$A$2:$C$2154,3,FALSE)</f>
        <v>1.39</v>
      </c>
      <c r="E600" s="4">
        <f>VLOOKUP($A600,'Order Sales'!$A$2:$H$2154,E$1,FALSE)</f>
        <v>30</v>
      </c>
      <c r="F600" s="4">
        <f>VLOOKUP($A600,'Order Sales'!$A$2:$H$2154,F$1,FALSE)</f>
        <v>512.97</v>
      </c>
      <c r="G600" s="4" t="str">
        <f>VLOOKUP($A600,'Order Sales'!$A$2:$H$2154,G$1,FALSE)</f>
        <v>Consumer</v>
      </c>
    </row>
    <row r="601" spans="1:7" x14ac:dyDescent="0.2">
      <c r="A601">
        <v>16825</v>
      </c>
      <c r="B601" s="2">
        <v>40011</v>
      </c>
      <c r="C601" s="2">
        <v>40012</v>
      </c>
      <c r="D601" s="4">
        <f>VLOOKUP(A601,'Order Shipping'!$A$2:$C$2154,3,FALSE)</f>
        <v>1.49</v>
      </c>
      <c r="E601" s="4">
        <f>VLOOKUP($A601,'Order Sales'!$A$2:$H$2154,E$1,FALSE)</f>
        <v>42</v>
      </c>
      <c r="F601" s="4">
        <f>VLOOKUP($A601,'Order Sales'!$A$2:$H$2154,F$1,FALSE)</f>
        <v>82.03</v>
      </c>
      <c r="G601" s="4" t="str">
        <f>VLOOKUP($A601,'Order Sales'!$A$2:$H$2154,G$1,FALSE)</f>
        <v>Home Office</v>
      </c>
    </row>
    <row r="602" spans="1:7" x14ac:dyDescent="0.2">
      <c r="A602">
        <v>4601</v>
      </c>
      <c r="B602" s="2">
        <v>39849</v>
      </c>
      <c r="C602" s="2">
        <v>39849</v>
      </c>
      <c r="D602" s="4">
        <f>VLOOKUP(A602,'Order Shipping'!$A$2:$C$2154,3,FALSE)</f>
        <v>1.77</v>
      </c>
      <c r="E602" s="4">
        <f>VLOOKUP($A602,'Order Sales'!$A$2:$H$2154,E$1,FALSE)</f>
        <v>29</v>
      </c>
      <c r="F602" s="4">
        <f>VLOOKUP($A602,'Order Sales'!$A$2:$H$2154,F$1,FALSE)</f>
        <v>221.33</v>
      </c>
      <c r="G602" s="4" t="str">
        <f>VLOOKUP($A602,'Order Sales'!$A$2:$H$2154,G$1,FALSE)</f>
        <v>Home Office</v>
      </c>
    </row>
    <row r="603" spans="1:7" x14ac:dyDescent="0.2">
      <c r="A603">
        <v>26549</v>
      </c>
      <c r="B603" s="2">
        <v>40147</v>
      </c>
      <c r="C603" s="2">
        <v>40151</v>
      </c>
      <c r="D603" s="4">
        <f>VLOOKUP(A603,'Order Shipping'!$A$2:$C$2154,3,FALSE)</f>
        <v>13.99</v>
      </c>
      <c r="E603" s="4">
        <f>VLOOKUP($A603,'Order Sales'!$A$2:$H$2154,E$1,FALSE)</f>
        <v>22</v>
      </c>
      <c r="F603" s="4">
        <f>VLOOKUP($A603,'Order Sales'!$A$2:$H$2154,F$1,FALSE)</f>
        <v>2431.13</v>
      </c>
      <c r="G603" s="4" t="str">
        <f>VLOOKUP($A603,'Order Sales'!$A$2:$H$2154,G$1,FALSE)</f>
        <v>Home Office</v>
      </c>
    </row>
    <row r="604" spans="1:7" x14ac:dyDescent="0.2">
      <c r="A604">
        <v>19225</v>
      </c>
      <c r="B604" s="2">
        <v>40043</v>
      </c>
      <c r="C604" s="2">
        <v>40045</v>
      </c>
      <c r="D604" s="4">
        <f>VLOOKUP(A604,'Order Shipping'!$A$2:$C$2154,3,FALSE)</f>
        <v>49</v>
      </c>
      <c r="E604" s="4">
        <f>VLOOKUP($A604,'Order Sales'!$A$2:$H$2154,E$1,FALSE)</f>
        <v>41</v>
      </c>
      <c r="F604" s="4">
        <f>VLOOKUP($A604,'Order Sales'!$A$2:$H$2154,F$1,FALSE)</f>
        <v>22319.58</v>
      </c>
      <c r="G604" s="4" t="str">
        <f>VLOOKUP($A604,'Order Sales'!$A$2:$H$2154,G$1,FALSE)</f>
        <v>Home Office</v>
      </c>
    </row>
    <row r="605" spans="1:7" x14ac:dyDescent="0.2">
      <c r="A605">
        <v>22772</v>
      </c>
      <c r="B605" s="2">
        <v>40090</v>
      </c>
      <c r="C605" s="2">
        <v>40092</v>
      </c>
      <c r="D605" s="4">
        <f>VLOOKUP(A605,'Order Shipping'!$A$2:$C$2154,3,FALSE)</f>
        <v>5.14</v>
      </c>
      <c r="E605" s="4">
        <f>VLOOKUP($A605,'Order Sales'!$A$2:$H$2154,E$1,FALSE)</f>
        <v>10</v>
      </c>
      <c r="F605" s="4">
        <f>VLOOKUP($A605,'Order Sales'!$A$2:$H$2154,F$1,FALSE)</f>
        <v>54.84</v>
      </c>
      <c r="G605" s="4" t="str">
        <f>VLOOKUP($A605,'Order Sales'!$A$2:$H$2154,G$1,FALSE)</f>
        <v>Consumer</v>
      </c>
    </row>
    <row r="606" spans="1:7" x14ac:dyDescent="0.2">
      <c r="A606">
        <v>2520</v>
      </c>
      <c r="B606" s="2">
        <v>39826</v>
      </c>
      <c r="C606" s="2">
        <v>39826</v>
      </c>
      <c r="D606" s="4">
        <f>VLOOKUP(A606,'Order Shipping'!$A$2:$C$2154,3,FALSE)</f>
        <v>5.33</v>
      </c>
      <c r="E606" s="4">
        <f>VLOOKUP($A606,'Order Sales'!$A$2:$H$2154,E$1,FALSE)</f>
        <v>17</v>
      </c>
      <c r="F606" s="4">
        <f>VLOOKUP($A606,'Order Sales'!$A$2:$H$2154,F$1,FALSE)</f>
        <v>39.229999999999997</v>
      </c>
      <c r="G606" s="4" t="str">
        <f>VLOOKUP($A606,'Order Sales'!$A$2:$H$2154,G$1,FALSE)</f>
        <v>Home Office</v>
      </c>
    </row>
    <row r="607" spans="1:7" x14ac:dyDescent="0.2">
      <c r="A607">
        <v>22828</v>
      </c>
      <c r="B607" s="2">
        <v>40090</v>
      </c>
      <c r="C607" s="2">
        <v>40092</v>
      </c>
      <c r="D607" s="4">
        <f>VLOOKUP(A607,'Order Shipping'!$A$2:$C$2154,3,FALSE)</f>
        <v>49</v>
      </c>
      <c r="E607" s="4">
        <f>VLOOKUP($A607,'Order Sales'!$A$2:$H$2154,E$1,FALSE)</f>
        <v>19</v>
      </c>
      <c r="F607" s="4">
        <f>VLOOKUP($A607,'Order Sales'!$A$2:$H$2154,F$1,FALSE)</f>
        <v>1184.45</v>
      </c>
      <c r="G607" s="4" t="str">
        <f>VLOOKUP($A607,'Order Sales'!$A$2:$H$2154,G$1,FALSE)</f>
        <v>Small Business</v>
      </c>
    </row>
    <row r="608" spans="1:7" x14ac:dyDescent="0.2">
      <c r="A608">
        <v>26714</v>
      </c>
      <c r="B608" s="2">
        <v>40149</v>
      </c>
      <c r="C608" s="2">
        <v>40150</v>
      </c>
      <c r="D608" s="4">
        <f>VLOOKUP(A608,'Order Shipping'!$A$2:$C$2154,3,FALSE)</f>
        <v>24.49</v>
      </c>
      <c r="E608" s="4">
        <f>VLOOKUP($A608,'Order Sales'!$A$2:$H$2154,E$1,FALSE)</f>
        <v>18</v>
      </c>
      <c r="F608" s="4">
        <f>VLOOKUP($A608,'Order Sales'!$A$2:$H$2154,F$1,FALSE)</f>
        <v>2567.13</v>
      </c>
      <c r="G608" s="4" t="str">
        <f>VLOOKUP($A608,'Order Sales'!$A$2:$H$2154,G$1,FALSE)</f>
        <v>Small Business</v>
      </c>
    </row>
    <row r="609" spans="1:7" x14ac:dyDescent="0.2">
      <c r="A609">
        <v>1556</v>
      </c>
      <c r="B609" s="2">
        <v>39818</v>
      </c>
      <c r="C609" s="2">
        <v>39818</v>
      </c>
      <c r="D609" s="4">
        <f>VLOOKUP(A609,'Order Shipping'!$A$2:$C$2154,3,FALSE)</f>
        <v>35</v>
      </c>
      <c r="E609" s="4">
        <f>VLOOKUP($A609,'Order Sales'!$A$2:$H$2154,E$1,FALSE)</f>
        <v>48</v>
      </c>
      <c r="F609" s="4">
        <f>VLOOKUP($A609,'Order Sales'!$A$2:$H$2154,F$1,FALSE)</f>
        <v>12635.75</v>
      </c>
      <c r="G609" s="4" t="str">
        <f>VLOOKUP($A609,'Order Sales'!$A$2:$H$2154,G$1,FALSE)</f>
        <v>Consumer</v>
      </c>
    </row>
    <row r="610" spans="1:7" x14ac:dyDescent="0.2">
      <c r="A610">
        <v>11037</v>
      </c>
      <c r="B610" s="2">
        <v>39937</v>
      </c>
      <c r="C610" s="2">
        <v>39938</v>
      </c>
      <c r="D610" s="4">
        <f>VLOOKUP(A610,'Order Shipping'!$A$2:$C$2154,3,FALSE)</f>
        <v>30</v>
      </c>
      <c r="E610" s="4">
        <f>VLOOKUP($A610,'Order Sales'!$A$2:$H$2154,E$1,FALSE)</f>
        <v>49</v>
      </c>
      <c r="F610" s="4">
        <f>VLOOKUP($A610,'Order Sales'!$A$2:$H$2154,F$1,FALSE)</f>
        <v>7987.43</v>
      </c>
      <c r="G610" s="4" t="str">
        <f>VLOOKUP($A610,'Order Sales'!$A$2:$H$2154,G$1,FALSE)</f>
        <v>Corporate</v>
      </c>
    </row>
    <row r="611" spans="1:7" x14ac:dyDescent="0.2">
      <c r="A611">
        <v>28281</v>
      </c>
      <c r="B611" s="2">
        <v>40169</v>
      </c>
      <c r="C611" s="2">
        <v>40171</v>
      </c>
      <c r="D611" s="4">
        <f>VLOOKUP(A611,'Order Shipping'!$A$2:$C$2154,3,FALSE)</f>
        <v>13.99</v>
      </c>
      <c r="E611" s="4">
        <f>VLOOKUP($A611,'Order Sales'!$A$2:$H$2154,E$1,FALSE)</f>
        <v>7</v>
      </c>
      <c r="F611" s="4">
        <f>VLOOKUP($A611,'Order Sales'!$A$2:$H$2154,F$1,FALSE)</f>
        <v>1120.8599999999999</v>
      </c>
      <c r="G611" s="4" t="str">
        <f>VLOOKUP($A611,'Order Sales'!$A$2:$H$2154,G$1,FALSE)</f>
        <v>Small Business</v>
      </c>
    </row>
    <row r="612" spans="1:7" x14ac:dyDescent="0.2">
      <c r="A612">
        <v>1528</v>
      </c>
      <c r="B612" s="2">
        <v>39818</v>
      </c>
      <c r="C612" s="2">
        <v>39819</v>
      </c>
      <c r="D612" s="4">
        <f>VLOOKUP(A612,'Order Shipping'!$A$2:$C$2154,3,FALSE)</f>
        <v>1.99</v>
      </c>
      <c r="E612" s="4">
        <f>VLOOKUP($A612,'Order Sales'!$A$2:$H$2154,E$1,FALSE)</f>
        <v>6</v>
      </c>
      <c r="F612" s="4">
        <f>VLOOKUP($A612,'Order Sales'!$A$2:$H$2154,F$1,FALSE)</f>
        <v>165.75</v>
      </c>
      <c r="G612" s="4" t="str">
        <f>VLOOKUP($A612,'Order Sales'!$A$2:$H$2154,G$1,FALSE)</f>
        <v>Consumer</v>
      </c>
    </row>
    <row r="613" spans="1:7" x14ac:dyDescent="0.2">
      <c r="A613">
        <v>19724</v>
      </c>
      <c r="B613" s="2">
        <v>40049</v>
      </c>
      <c r="C613" s="2">
        <v>40051</v>
      </c>
      <c r="D613" s="4">
        <f>VLOOKUP(A613,'Order Shipping'!$A$2:$C$2154,3,FALSE)</f>
        <v>6.89</v>
      </c>
      <c r="E613" s="4">
        <f>VLOOKUP($A613,'Order Sales'!$A$2:$H$2154,E$1,FALSE)</f>
        <v>35</v>
      </c>
      <c r="F613" s="4">
        <f>VLOOKUP($A613,'Order Sales'!$A$2:$H$2154,F$1,FALSE)</f>
        <v>146.15</v>
      </c>
      <c r="G613" s="4" t="str">
        <f>VLOOKUP($A613,'Order Sales'!$A$2:$H$2154,G$1,FALSE)</f>
        <v>Consumer</v>
      </c>
    </row>
    <row r="614" spans="1:7" x14ac:dyDescent="0.2">
      <c r="A614">
        <v>19348</v>
      </c>
      <c r="B614" s="2">
        <v>40046</v>
      </c>
      <c r="C614" s="2">
        <v>40048</v>
      </c>
      <c r="D614" s="4">
        <f>VLOOKUP(A614,'Order Shipping'!$A$2:$C$2154,3,FALSE)</f>
        <v>35</v>
      </c>
      <c r="E614" s="4">
        <f>VLOOKUP($A614,'Order Sales'!$A$2:$H$2154,E$1,FALSE)</f>
        <v>43</v>
      </c>
      <c r="F614" s="4">
        <f>VLOOKUP($A614,'Order Sales'!$A$2:$H$2154,F$1,FALSE)</f>
        <v>2221.1999999999998</v>
      </c>
      <c r="G614" s="4" t="str">
        <f>VLOOKUP($A614,'Order Sales'!$A$2:$H$2154,G$1,FALSE)</f>
        <v>Small Business</v>
      </c>
    </row>
    <row r="615" spans="1:7" x14ac:dyDescent="0.2">
      <c r="A615">
        <v>26508</v>
      </c>
      <c r="B615" s="2">
        <v>40146</v>
      </c>
      <c r="C615" s="2">
        <v>40147</v>
      </c>
      <c r="D615" s="4">
        <f>VLOOKUP(A615,'Order Shipping'!$A$2:$C$2154,3,FALSE)</f>
        <v>0.71</v>
      </c>
      <c r="E615" s="4">
        <f>VLOOKUP($A615,'Order Sales'!$A$2:$H$2154,E$1,FALSE)</f>
        <v>47</v>
      </c>
      <c r="F615" s="4">
        <f>VLOOKUP($A615,'Order Sales'!$A$2:$H$2154,F$1,FALSE)</f>
        <v>181.78</v>
      </c>
      <c r="G615" s="4" t="str">
        <f>VLOOKUP($A615,'Order Sales'!$A$2:$H$2154,G$1,FALSE)</f>
        <v>Home Office</v>
      </c>
    </row>
    <row r="616" spans="1:7" x14ac:dyDescent="0.2">
      <c r="A616">
        <v>17918</v>
      </c>
      <c r="B616" s="2">
        <v>40027</v>
      </c>
      <c r="C616" s="2">
        <v>40029</v>
      </c>
      <c r="D616" s="4">
        <f>VLOOKUP(A616,'Order Shipping'!$A$2:$C$2154,3,FALSE)</f>
        <v>5.41</v>
      </c>
      <c r="E616" s="4">
        <f>VLOOKUP($A616,'Order Sales'!$A$2:$H$2154,E$1,FALSE)</f>
        <v>31</v>
      </c>
      <c r="F616" s="4">
        <f>VLOOKUP($A616,'Order Sales'!$A$2:$H$2154,F$1,FALSE)</f>
        <v>196.74</v>
      </c>
      <c r="G616" s="4" t="str">
        <f>VLOOKUP($A616,'Order Sales'!$A$2:$H$2154,G$1,FALSE)</f>
        <v>Small Business</v>
      </c>
    </row>
    <row r="617" spans="1:7" x14ac:dyDescent="0.2">
      <c r="A617">
        <v>4881</v>
      </c>
      <c r="B617" s="2">
        <v>39855</v>
      </c>
      <c r="C617" s="2">
        <v>39856</v>
      </c>
      <c r="D617" s="4">
        <f>VLOOKUP(A617,'Order Shipping'!$A$2:$C$2154,3,FALSE)</f>
        <v>49</v>
      </c>
      <c r="E617" s="4">
        <f>VLOOKUP($A617,'Order Sales'!$A$2:$H$2154,E$1,FALSE)</f>
        <v>17</v>
      </c>
      <c r="F617" s="4">
        <f>VLOOKUP($A617,'Order Sales'!$A$2:$H$2154,F$1,FALSE)</f>
        <v>1002.73</v>
      </c>
      <c r="G617" s="4" t="str">
        <f>VLOOKUP($A617,'Order Sales'!$A$2:$H$2154,G$1,FALSE)</f>
        <v>Consumer</v>
      </c>
    </row>
    <row r="618" spans="1:7" x14ac:dyDescent="0.2">
      <c r="A618">
        <v>5560</v>
      </c>
      <c r="B618" s="2">
        <v>39864</v>
      </c>
      <c r="C618" s="2">
        <v>39865</v>
      </c>
      <c r="D618" s="4">
        <f>VLOOKUP(A618,'Order Shipping'!$A$2:$C$2154,3,FALSE)</f>
        <v>6.22</v>
      </c>
      <c r="E618" s="4">
        <f>VLOOKUP($A618,'Order Sales'!$A$2:$H$2154,E$1,FALSE)</f>
        <v>49</v>
      </c>
      <c r="F618" s="4">
        <f>VLOOKUP($A618,'Order Sales'!$A$2:$H$2154,F$1,FALSE)</f>
        <v>491.93</v>
      </c>
      <c r="G618" s="4" t="str">
        <f>VLOOKUP($A618,'Order Sales'!$A$2:$H$2154,G$1,FALSE)</f>
        <v>Small Business</v>
      </c>
    </row>
    <row r="619" spans="1:7" x14ac:dyDescent="0.2">
      <c r="A619">
        <v>21618</v>
      </c>
      <c r="B619" s="2">
        <v>40073</v>
      </c>
      <c r="C619" s="2">
        <v>40075</v>
      </c>
      <c r="D619" s="4">
        <f>VLOOKUP(A619,'Order Shipping'!$A$2:$C$2154,3,FALSE)</f>
        <v>7.78</v>
      </c>
      <c r="E619" s="4">
        <f>VLOOKUP($A619,'Order Sales'!$A$2:$H$2154,E$1,FALSE)</f>
        <v>47</v>
      </c>
      <c r="F619" s="4">
        <f>VLOOKUP($A619,'Order Sales'!$A$2:$H$2154,F$1,FALSE)</f>
        <v>263.81</v>
      </c>
      <c r="G619" s="4" t="str">
        <f>VLOOKUP($A619,'Order Sales'!$A$2:$H$2154,G$1,FALSE)</f>
        <v>Consumer</v>
      </c>
    </row>
    <row r="620" spans="1:7" x14ac:dyDescent="0.2">
      <c r="A620">
        <v>14709</v>
      </c>
      <c r="B620" s="2">
        <v>39982</v>
      </c>
      <c r="C620" s="2">
        <v>39983</v>
      </c>
      <c r="D620" s="4">
        <f>VLOOKUP(A620,'Order Shipping'!$A$2:$C$2154,3,FALSE)</f>
        <v>2.89</v>
      </c>
      <c r="E620" s="4">
        <f>VLOOKUP($A620,'Order Sales'!$A$2:$H$2154,E$1,FALSE)</f>
        <v>11</v>
      </c>
      <c r="F620" s="4">
        <f>VLOOKUP($A620,'Order Sales'!$A$2:$H$2154,F$1,FALSE)</f>
        <v>110.79</v>
      </c>
      <c r="G620" s="4" t="str">
        <f>VLOOKUP($A620,'Order Sales'!$A$2:$H$2154,G$1,FALSE)</f>
        <v>Corporate</v>
      </c>
    </row>
    <row r="621" spans="1:7" x14ac:dyDescent="0.2">
      <c r="A621">
        <v>27343</v>
      </c>
      <c r="B621" s="2">
        <v>40156</v>
      </c>
      <c r="C621" s="2">
        <v>40156</v>
      </c>
      <c r="D621" s="4">
        <f>VLOOKUP(A621,'Order Shipping'!$A$2:$C$2154,3,FALSE)</f>
        <v>4</v>
      </c>
      <c r="E621" s="4">
        <f>VLOOKUP($A621,'Order Sales'!$A$2:$H$2154,E$1,FALSE)</f>
        <v>3</v>
      </c>
      <c r="F621" s="4">
        <f>VLOOKUP($A621,'Order Sales'!$A$2:$H$2154,F$1,FALSE)</f>
        <v>26.5</v>
      </c>
      <c r="G621" s="4" t="str">
        <f>VLOOKUP($A621,'Order Sales'!$A$2:$H$2154,G$1,FALSE)</f>
        <v>Corporate</v>
      </c>
    </row>
    <row r="622" spans="1:7" x14ac:dyDescent="0.2">
      <c r="A622">
        <v>23357</v>
      </c>
      <c r="B622" s="2">
        <v>40095</v>
      </c>
      <c r="C622" s="2">
        <v>40097</v>
      </c>
      <c r="D622" s="4">
        <f>VLOOKUP(A622,'Order Shipping'!$A$2:$C$2154,3,FALSE)</f>
        <v>9.07</v>
      </c>
      <c r="E622" s="4">
        <f>VLOOKUP($A622,'Order Sales'!$A$2:$H$2154,E$1,FALSE)</f>
        <v>10</v>
      </c>
      <c r="F622" s="4">
        <f>VLOOKUP($A622,'Order Sales'!$A$2:$H$2154,F$1,FALSE)</f>
        <v>1136.47</v>
      </c>
      <c r="G622" s="4" t="str">
        <f>VLOOKUP($A622,'Order Sales'!$A$2:$H$2154,G$1,FALSE)</f>
        <v>Consumer</v>
      </c>
    </row>
    <row r="623" spans="1:7" x14ac:dyDescent="0.2">
      <c r="A623">
        <v>17085</v>
      </c>
      <c r="B623" s="2">
        <v>40015</v>
      </c>
      <c r="C623" s="2">
        <v>40017</v>
      </c>
      <c r="D623" s="4">
        <f>VLOOKUP(A623,'Order Shipping'!$A$2:$C$2154,3,FALSE)</f>
        <v>17.78</v>
      </c>
      <c r="E623" s="4">
        <f>VLOOKUP($A623,'Order Sales'!$A$2:$H$2154,E$1,FALSE)</f>
        <v>23</v>
      </c>
      <c r="F623" s="4">
        <f>VLOOKUP($A623,'Order Sales'!$A$2:$H$2154,F$1,FALSE)</f>
        <v>384.21</v>
      </c>
      <c r="G623" s="4" t="str">
        <f>VLOOKUP($A623,'Order Sales'!$A$2:$H$2154,G$1,FALSE)</f>
        <v>Corporate</v>
      </c>
    </row>
    <row r="624" spans="1:7" x14ac:dyDescent="0.2">
      <c r="A624">
        <v>18699</v>
      </c>
      <c r="B624" s="2">
        <v>40038</v>
      </c>
      <c r="C624" s="2">
        <v>40040</v>
      </c>
      <c r="D624" s="4">
        <f>VLOOKUP(A624,'Order Shipping'!$A$2:$C$2154,3,FALSE)</f>
        <v>5.46</v>
      </c>
      <c r="E624" s="4">
        <f>VLOOKUP($A624,'Order Sales'!$A$2:$H$2154,E$1,FALSE)</f>
        <v>10</v>
      </c>
      <c r="F624" s="4">
        <f>VLOOKUP($A624,'Order Sales'!$A$2:$H$2154,F$1,FALSE)</f>
        <v>65.52</v>
      </c>
      <c r="G624" s="4" t="str">
        <f>VLOOKUP($A624,'Order Sales'!$A$2:$H$2154,G$1,FALSE)</f>
        <v>Corporate</v>
      </c>
    </row>
    <row r="625" spans="1:7" x14ac:dyDescent="0.2">
      <c r="A625">
        <v>25741</v>
      </c>
      <c r="B625" s="2">
        <v>40135</v>
      </c>
      <c r="C625" s="2">
        <v>40137</v>
      </c>
      <c r="D625" s="4">
        <f>VLOOKUP(A625,'Order Shipping'!$A$2:$C$2154,3,FALSE)</f>
        <v>6.27</v>
      </c>
      <c r="E625" s="4">
        <f>VLOOKUP($A625,'Order Sales'!$A$2:$H$2154,E$1,FALSE)</f>
        <v>37</v>
      </c>
      <c r="F625" s="4">
        <f>VLOOKUP($A625,'Order Sales'!$A$2:$H$2154,F$1,FALSE)</f>
        <v>988.42</v>
      </c>
      <c r="G625" s="4" t="str">
        <f>VLOOKUP($A625,'Order Sales'!$A$2:$H$2154,G$1,FALSE)</f>
        <v>Home Office</v>
      </c>
    </row>
    <row r="626" spans="1:7" x14ac:dyDescent="0.2">
      <c r="A626">
        <v>26828</v>
      </c>
      <c r="B626" s="2">
        <v>40151</v>
      </c>
      <c r="C626" s="2">
        <v>40154</v>
      </c>
      <c r="D626" s="4">
        <f>VLOOKUP(A626,'Order Shipping'!$A$2:$C$2154,3,FALSE)</f>
        <v>1.67</v>
      </c>
      <c r="E626" s="4">
        <f>VLOOKUP($A626,'Order Sales'!$A$2:$H$2154,E$1,FALSE)</f>
        <v>44</v>
      </c>
      <c r="F626" s="4">
        <f>VLOOKUP($A626,'Order Sales'!$A$2:$H$2154,F$1,FALSE)</f>
        <v>243.5</v>
      </c>
      <c r="G626" s="4" t="str">
        <f>VLOOKUP($A626,'Order Sales'!$A$2:$H$2154,G$1,FALSE)</f>
        <v>Small Business</v>
      </c>
    </row>
    <row r="627" spans="1:7" x14ac:dyDescent="0.2">
      <c r="A627">
        <v>2985</v>
      </c>
      <c r="B627" s="2">
        <v>39830</v>
      </c>
      <c r="C627" s="2">
        <v>39832</v>
      </c>
      <c r="D627" s="4">
        <f>VLOOKUP(A627,'Order Shipping'!$A$2:$C$2154,3,FALSE)</f>
        <v>19.989999999999998</v>
      </c>
      <c r="E627" s="4">
        <f>VLOOKUP($A627,'Order Sales'!$A$2:$H$2154,E$1,FALSE)</f>
        <v>3</v>
      </c>
      <c r="F627" s="4">
        <f>VLOOKUP($A627,'Order Sales'!$A$2:$H$2154,F$1,FALSE)</f>
        <v>299.08</v>
      </c>
      <c r="G627" s="4" t="str">
        <f>VLOOKUP($A627,'Order Sales'!$A$2:$H$2154,G$1,FALSE)</f>
        <v>Corporate</v>
      </c>
    </row>
    <row r="628" spans="1:7" x14ac:dyDescent="0.2">
      <c r="A628">
        <v>2583</v>
      </c>
      <c r="B628" s="2">
        <v>39827</v>
      </c>
      <c r="C628" s="2">
        <v>39828</v>
      </c>
      <c r="D628" s="4">
        <f>VLOOKUP(A628,'Order Shipping'!$A$2:$C$2154,3,FALSE)</f>
        <v>19.989999999999998</v>
      </c>
      <c r="E628" s="4">
        <f>VLOOKUP($A628,'Order Sales'!$A$2:$H$2154,E$1,FALSE)</f>
        <v>8</v>
      </c>
      <c r="F628" s="4">
        <f>VLOOKUP($A628,'Order Sales'!$A$2:$H$2154,F$1,FALSE)</f>
        <v>733.55</v>
      </c>
      <c r="G628" s="4" t="str">
        <f>VLOOKUP($A628,'Order Sales'!$A$2:$H$2154,G$1,FALSE)</f>
        <v>Small Business</v>
      </c>
    </row>
    <row r="629" spans="1:7" x14ac:dyDescent="0.2">
      <c r="A629">
        <v>1313</v>
      </c>
      <c r="B629" s="2">
        <v>39817</v>
      </c>
      <c r="C629" s="2">
        <v>39819</v>
      </c>
      <c r="D629" s="4">
        <f>VLOOKUP(A629,'Order Shipping'!$A$2:$C$2154,3,FALSE)</f>
        <v>1.93</v>
      </c>
      <c r="E629" s="4">
        <f>VLOOKUP($A629,'Order Sales'!$A$2:$H$2154,E$1,FALSE)</f>
        <v>42</v>
      </c>
      <c r="F629" s="4">
        <f>VLOOKUP($A629,'Order Sales'!$A$2:$H$2154,F$1,FALSE)</f>
        <v>151.35</v>
      </c>
      <c r="G629" s="4" t="str">
        <f>VLOOKUP($A629,'Order Sales'!$A$2:$H$2154,G$1,FALSE)</f>
        <v>Corporate</v>
      </c>
    </row>
    <row r="630" spans="1:7" x14ac:dyDescent="0.2">
      <c r="A630">
        <v>22819</v>
      </c>
      <c r="B630" s="2">
        <v>40090</v>
      </c>
      <c r="C630" s="2">
        <v>40092</v>
      </c>
      <c r="D630" s="4">
        <f>VLOOKUP(A630,'Order Shipping'!$A$2:$C$2154,3,FALSE)</f>
        <v>6.98</v>
      </c>
      <c r="E630" s="4">
        <f>VLOOKUP($A630,'Order Sales'!$A$2:$H$2154,E$1,FALSE)</f>
        <v>17</v>
      </c>
      <c r="F630" s="4">
        <f>VLOOKUP($A630,'Order Sales'!$A$2:$H$2154,F$1,FALSE)</f>
        <v>103.72</v>
      </c>
      <c r="G630" s="4" t="str">
        <f>VLOOKUP($A630,'Order Sales'!$A$2:$H$2154,G$1,FALSE)</f>
        <v>Corporate</v>
      </c>
    </row>
    <row r="631" spans="1:7" x14ac:dyDescent="0.2">
      <c r="A631">
        <v>24325</v>
      </c>
      <c r="B631" s="2">
        <v>40113</v>
      </c>
      <c r="C631" s="2">
        <v>40114</v>
      </c>
      <c r="D631" s="4">
        <f>VLOOKUP(A631,'Order Shipping'!$A$2:$C$2154,3,FALSE)</f>
        <v>3.97</v>
      </c>
      <c r="E631" s="4">
        <f>VLOOKUP($A631,'Order Sales'!$A$2:$H$2154,E$1,FALSE)</f>
        <v>39</v>
      </c>
      <c r="F631" s="4">
        <f>VLOOKUP($A631,'Order Sales'!$A$2:$H$2154,F$1,FALSE)</f>
        <v>124.01</v>
      </c>
      <c r="G631" s="4" t="str">
        <f>VLOOKUP($A631,'Order Sales'!$A$2:$H$2154,G$1,FALSE)</f>
        <v>Small Business</v>
      </c>
    </row>
    <row r="632" spans="1:7" x14ac:dyDescent="0.2">
      <c r="A632">
        <v>10078</v>
      </c>
      <c r="B632" s="2">
        <v>39923</v>
      </c>
      <c r="C632" s="2">
        <v>39925</v>
      </c>
      <c r="D632" s="4">
        <f>VLOOKUP(A632,'Order Shipping'!$A$2:$C$2154,3,FALSE)</f>
        <v>2.39</v>
      </c>
      <c r="E632" s="4">
        <f>VLOOKUP($A632,'Order Sales'!$A$2:$H$2154,E$1,FALSE)</f>
        <v>50</v>
      </c>
      <c r="F632" s="4">
        <f>VLOOKUP($A632,'Order Sales'!$A$2:$H$2154,F$1,FALSE)</f>
        <v>225.94</v>
      </c>
      <c r="G632" s="4" t="str">
        <f>VLOOKUP($A632,'Order Sales'!$A$2:$H$2154,G$1,FALSE)</f>
        <v>Corporate</v>
      </c>
    </row>
    <row r="633" spans="1:7" x14ac:dyDescent="0.2">
      <c r="A633">
        <v>1814</v>
      </c>
      <c r="B633" s="2">
        <v>39820</v>
      </c>
      <c r="C633" s="2">
        <v>39825</v>
      </c>
      <c r="D633" s="4">
        <f>VLOOKUP(A633,'Order Shipping'!$A$2:$C$2154,3,FALSE)</f>
        <v>0.7</v>
      </c>
      <c r="E633" s="4">
        <f>VLOOKUP($A633,'Order Sales'!$A$2:$H$2154,E$1,FALSE)</f>
        <v>6</v>
      </c>
      <c r="F633" s="4">
        <f>VLOOKUP($A633,'Order Sales'!$A$2:$H$2154,F$1,FALSE)</f>
        <v>11.57</v>
      </c>
      <c r="G633" s="4" t="str">
        <f>VLOOKUP($A633,'Order Sales'!$A$2:$H$2154,G$1,FALSE)</f>
        <v>Corporate</v>
      </c>
    </row>
    <row r="634" spans="1:7" x14ac:dyDescent="0.2">
      <c r="A634">
        <v>17675</v>
      </c>
      <c r="B634" s="2">
        <v>40024</v>
      </c>
      <c r="C634" s="2">
        <v>40026</v>
      </c>
      <c r="D634" s="4">
        <f>VLOOKUP(A634,'Order Shipping'!$A$2:$C$2154,3,FALSE)</f>
        <v>1.97</v>
      </c>
      <c r="E634" s="4">
        <f>VLOOKUP($A634,'Order Sales'!$A$2:$H$2154,E$1,FALSE)</f>
        <v>8</v>
      </c>
      <c r="F634" s="4">
        <f>VLOOKUP($A634,'Order Sales'!$A$2:$H$2154,F$1,FALSE)</f>
        <v>124.7</v>
      </c>
      <c r="G634" s="4" t="str">
        <f>VLOOKUP($A634,'Order Sales'!$A$2:$H$2154,G$1,FALSE)</f>
        <v>Corporate</v>
      </c>
    </row>
    <row r="635" spans="1:7" x14ac:dyDescent="0.2">
      <c r="A635">
        <v>12686</v>
      </c>
      <c r="B635" s="2">
        <v>39955</v>
      </c>
      <c r="C635" s="2">
        <v>39955</v>
      </c>
      <c r="D635" s="4">
        <f>VLOOKUP(A635,'Order Shipping'!$A$2:$C$2154,3,FALSE)</f>
        <v>53.03</v>
      </c>
      <c r="E635" s="4">
        <f>VLOOKUP($A635,'Order Sales'!$A$2:$H$2154,E$1,FALSE)</f>
        <v>44</v>
      </c>
      <c r="F635" s="4">
        <f>VLOOKUP($A635,'Order Sales'!$A$2:$H$2154,F$1,FALSE)</f>
        <v>941.99</v>
      </c>
      <c r="G635" s="4" t="str">
        <f>VLOOKUP($A635,'Order Sales'!$A$2:$H$2154,G$1,FALSE)</f>
        <v>Small Business</v>
      </c>
    </row>
    <row r="636" spans="1:7" x14ac:dyDescent="0.2">
      <c r="A636">
        <v>6546</v>
      </c>
      <c r="B636" s="2">
        <v>39881</v>
      </c>
      <c r="C636" s="2">
        <v>39885</v>
      </c>
      <c r="D636" s="4">
        <f>VLOOKUP(A636,'Order Shipping'!$A$2:$C$2154,3,FALSE)</f>
        <v>1.39</v>
      </c>
      <c r="E636" s="4">
        <f>VLOOKUP($A636,'Order Sales'!$A$2:$H$2154,E$1,FALSE)</f>
        <v>35</v>
      </c>
      <c r="F636" s="4">
        <f>VLOOKUP($A636,'Order Sales'!$A$2:$H$2154,F$1,FALSE)</f>
        <v>285.01</v>
      </c>
      <c r="G636" s="4" t="str">
        <f>VLOOKUP($A636,'Order Sales'!$A$2:$H$2154,G$1,FALSE)</f>
        <v>Corporate</v>
      </c>
    </row>
    <row r="637" spans="1:7" x14ac:dyDescent="0.2">
      <c r="A637">
        <v>15984</v>
      </c>
      <c r="B637" s="2">
        <v>40000</v>
      </c>
      <c r="C637" s="2">
        <v>40002</v>
      </c>
      <c r="D637" s="4">
        <f>VLOOKUP(A637,'Order Shipping'!$A$2:$C$2154,3,FALSE)</f>
        <v>4.62</v>
      </c>
      <c r="E637" s="4">
        <f>VLOOKUP($A637,'Order Sales'!$A$2:$H$2154,E$1,FALSE)</f>
        <v>40</v>
      </c>
      <c r="F637" s="4">
        <f>VLOOKUP($A637,'Order Sales'!$A$2:$H$2154,F$1,FALSE)</f>
        <v>1861.36</v>
      </c>
      <c r="G637" s="4" t="str">
        <f>VLOOKUP($A637,'Order Sales'!$A$2:$H$2154,G$1,FALSE)</f>
        <v>Home Office</v>
      </c>
    </row>
    <row r="638" spans="1:7" x14ac:dyDescent="0.2">
      <c r="A638">
        <v>5414</v>
      </c>
      <c r="B638" s="2">
        <v>39861</v>
      </c>
      <c r="C638" s="2">
        <v>39862</v>
      </c>
      <c r="D638" s="4">
        <f>VLOOKUP(A638,'Order Shipping'!$A$2:$C$2154,3,FALSE)</f>
        <v>2.99</v>
      </c>
      <c r="E638" s="4">
        <f>VLOOKUP($A638,'Order Sales'!$A$2:$H$2154,E$1,FALSE)</f>
        <v>44</v>
      </c>
      <c r="F638" s="4">
        <f>VLOOKUP($A638,'Order Sales'!$A$2:$H$2154,F$1,FALSE)</f>
        <v>242.46</v>
      </c>
      <c r="G638" s="4" t="str">
        <f>VLOOKUP($A638,'Order Sales'!$A$2:$H$2154,G$1,FALSE)</f>
        <v>Consumer</v>
      </c>
    </row>
    <row r="639" spans="1:7" x14ac:dyDescent="0.2">
      <c r="A639">
        <v>21542</v>
      </c>
      <c r="B639" s="2">
        <v>40073</v>
      </c>
      <c r="C639" s="2">
        <v>40080</v>
      </c>
      <c r="D639" s="4">
        <f>VLOOKUP(A639,'Order Shipping'!$A$2:$C$2154,3,FALSE)</f>
        <v>3.99</v>
      </c>
      <c r="E639" s="4">
        <f>VLOOKUP($A639,'Order Sales'!$A$2:$H$2154,E$1,FALSE)</f>
        <v>11</v>
      </c>
      <c r="F639" s="4">
        <f>VLOOKUP($A639,'Order Sales'!$A$2:$H$2154,F$1,FALSE)</f>
        <v>114.87</v>
      </c>
      <c r="G639" s="4" t="str">
        <f>VLOOKUP($A639,'Order Sales'!$A$2:$H$2154,G$1,FALSE)</f>
        <v>Corporate</v>
      </c>
    </row>
    <row r="640" spans="1:7" x14ac:dyDescent="0.2">
      <c r="A640">
        <v>12156</v>
      </c>
      <c r="B640" s="2">
        <v>39951</v>
      </c>
      <c r="C640" s="2">
        <v>39951</v>
      </c>
      <c r="D640" s="4">
        <f>VLOOKUP(A640,'Order Shipping'!$A$2:$C$2154,3,FALSE)</f>
        <v>0.99</v>
      </c>
      <c r="E640" s="4">
        <f>VLOOKUP($A640,'Order Sales'!$A$2:$H$2154,E$1,FALSE)</f>
        <v>38</v>
      </c>
      <c r="F640" s="4">
        <f>VLOOKUP($A640,'Order Sales'!$A$2:$H$2154,F$1,FALSE)</f>
        <v>623.12649999999996</v>
      </c>
      <c r="G640" s="4" t="str">
        <f>VLOOKUP($A640,'Order Sales'!$A$2:$H$2154,G$1,FALSE)</f>
        <v>Corporate</v>
      </c>
    </row>
    <row r="641" spans="1:7" x14ac:dyDescent="0.2">
      <c r="A641">
        <v>9410</v>
      </c>
      <c r="B641" s="2">
        <v>39913</v>
      </c>
      <c r="C641" s="2">
        <v>39914</v>
      </c>
      <c r="D641" s="4">
        <f>VLOOKUP(A641,'Order Shipping'!$A$2:$C$2154,3,FALSE)</f>
        <v>11.28</v>
      </c>
      <c r="E641" s="4">
        <f>VLOOKUP($A641,'Order Sales'!$A$2:$H$2154,E$1,FALSE)</f>
        <v>7</v>
      </c>
      <c r="F641" s="4">
        <f>VLOOKUP($A641,'Order Sales'!$A$2:$H$2154,F$1,FALSE)</f>
        <v>124.19</v>
      </c>
      <c r="G641" s="4" t="str">
        <f>VLOOKUP($A641,'Order Sales'!$A$2:$H$2154,G$1,FALSE)</f>
        <v>Home Office</v>
      </c>
    </row>
    <row r="642" spans="1:7" x14ac:dyDescent="0.2">
      <c r="A642">
        <v>17412</v>
      </c>
      <c r="B642" s="2">
        <v>40020</v>
      </c>
      <c r="C642" s="2">
        <v>40022</v>
      </c>
      <c r="D642" s="4">
        <f>VLOOKUP(A642,'Order Shipping'!$A$2:$C$2154,3,FALSE)</f>
        <v>6.07</v>
      </c>
      <c r="E642" s="4">
        <f>VLOOKUP($A642,'Order Sales'!$A$2:$H$2154,E$1,FALSE)</f>
        <v>16</v>
      </c>
      <c r="F642" s="4">
        <f>VLOOKUP($A642,'Order Sales'!$A$2:$H$2154,F$1,FALSE)</f>
        <v>88.84</v>
      </c>
      <c r="G642" s="4" t="str">
        <f>VLOOKUP($A642,'Order Sales'!$A$2:$H$2154,G$1,FALSE)</f>
        <v>Home Office</v>
      </c>
    </row>
    <row r="643" spans="1:7" x14ac:dyDescent="0.2">
      <c r="A643">
        <v>4740</v>
      </c>
      <c r="B643" s="2">
        <v>39852</v>
      </c>
      <c r="C643" s="2">
        <v>39852</v>
      </c>
      <c r="D643" s="4">
        <f>VLOOKUP(A643,'Order Shipping'!$A$2:$C$2154,3,FALSE)</f>
        <v>19.989999999999998</v>
      </c>
      <c r="E643" s="4">
        <f>VLOOKUP($A643,'Order Sales'!$A$2:$H$2154,E$1,FALSE)</f>
        <v>4</v>
      </c>
      <c r="F643" s="4">
        <f>VLOOKUP($A643,'Order Sales'!$A$2:$H$2154,F$1,FALSE)</f>
        <v>718.03</v>
      </c>
      <c r="G643" s="4" t="str">
        <f>VLOOKUP($A643,'Order Sales'!$A$2:$H$2154,G$1,FALSE)</f>
        <v>Consumer</v>
      </c>
    </row>
    <row r="644" spans="1:7" x14ac:dyDescent="0.2">
      <c r="A644">
        <v>7842</v>
      </c>
      <c r="B644" s="2">
        <v>39897</v>
      </c>
      <c r="C644" s="2">
        <v>39898</v>
      </c>
      <c r="D644" s="4">
        <f>VLOOKUP(A644,'Order Shipping'!$A$2:$C$2154,3,FALSE)</f>
        <v>4.8600000000000003</v>
      </c>
      <c r="E644" s="4">
        <f>VLOOKUP($A644,'Order Sales'!$A$2:$H$2154,E$1,FALSE)</f>
        <v>23</v>
      </c>
      <c r="F644" s="4">
        <f>VLOOKUP($A644,'Order Sales'!$A$2:$H$2154,F$1,FALSE)</f>
        <v>278.83</v>
      </c>
      <c r="G644" s="4" t="str">
        <f>VLOOKUP($A644,'Order Sales'!$A$2:$H$2154,G$1,FALSE)</f>
        <v>Corporate</v>
      </c>
    </row>
    <row r="645" spans="1:7" x14ac:dyDescent="0.2">
      <c r="A645">
        <v>17029</v>
      </c>
      <c r="B645" s="2">
        <v>40015</v>
      </c>
      <c r="C645" s="2">
        <v>40017</v>
      </c>
      <c r="D645" s="4">
        <f>VLOOKUP(A645,'Order Shipping'!$A$2:$C$2154,3,FALSE)</f>
        <v>7.69</v>
      </c>
      <c r="E645" s="4">
        <f>VLOOKUP($A645,'Order Sales'!$A$2:$H$2154,E$1,FALSE)</f>
        <v>25</v>
      </c>
      <c r="F645" s="4">
        <f>VLOOKUP($A645,'Order Sales'!$A$2:$H$2154,F$1,FALSE)</f>
        <v>358.78</v>
      </c>
      <c r="G645" s="4" t="str">
        <f>VLOOKUP($A645,'Order Sales'!$A$2:$H$2154,G$1,FALSE)</f>
        <v>Small Business</v>
      </c>
    </row>
    <row r="646" spans="1:7" x14ac:dyDescent="0.2">
      <c r="A646">
        <v>15999</v>
      </c>
      <c r="B646" s="2">
        <v>40000</v>
      </c>
      <c r="C646" s="2">
        <v>40007</v>
      </c>
      <c r="D646" s="4">
        <f>VLOOKUP(A646,'Order Shipping'!$A$2:$C$2154,3,FALSE)</f>
        <v>17.78</v>
      </c>
      <c r="E646" s="4">
        <f>VLOOKUP($A646,'Order Sales'!$A$2:$H$2154,E$1,FALSE)</f>
        <v>3</v>
      </c>
      <c r="F646" s="4">
        <f>VLOOKUP($A646,'Order Sales'!$A$2:$H$2154,F$1,FALSE)</f>
        <v>63.84</v>
      </c>
      <c r="G646" s="4" t="str">
        <f>VLOOKUP($A646,'Order Sales'!$A$2:$H$2154,G$1,FALSE)</f>
        <v>Corporate</v>
      </c>
    </row>
    <row r="647" spans="1:7" x14ac:dyDescent="0.2">
      <c r="A647">
        <v>17491</v>
      </c>
      <c r="B647" s="2">
        <v>40021</v>
      </c>
      <c r="C647" s="2">
        <v>40023</v>
      </c>
      <c r="D647" s="4">
        <f>VLOOKUP(A647,'Order Shipping'!$A$2:$C$2154,3,FALSE)</f>
        <v>8.99</v>
      </c>
      <c r="E647" s="4">
        <f>VLOOKUP($A647,'Order Sales'!$A$2:$H$2154,E$1,FALSE)</f>
        <v>24</v>
      </c>
      <c r="F647" s="4">
        <f>VLOOKUP($A647,'Order Sales'!$A$2:$H$2154,F$1,FALSE)</f>
        <v>2152.404</v>
      </c>
      <c r="G647" s="4" t="str">
        <f>VLOOKUP($A647,'Order Sales'!$A$2:$H$2154,G$1,FALSE)</f>
        <v>Home Office</v>
      </c>
    </row>
    <row r="648" spans="1:7" x14ac:dyDescent="0.2">
      <c r="A648">
        <v>7126</v>
      </c>
      <c r="B648" s="2">
        <v>39890</v>
      </c>
      <c r="C648" s="2">
        <v>39892</v>
      </c>
      <c r="D648" s="4">
        <f>VLOOKUP(A648,'Order Shipping'!$A$2:$C$2154,3,FALSE)</f>
        <v>5.14</v>
      </c>
      <c r="E648" s="4">
        <f>VLOOKUP($A648,'Order Sales'!$A$2:$H$2154,E$1,FALSE)</f>
        <v>23</v>
      </c>
      <c r="F648" s="4">
        <f>VLOOKUP($A648,'Order Sales'!$A$2:$H$2154,F$1,FALSE)</f>
        <v>130.16</v>
      </c>
      <c r="G648" s="4" t="str">
        <f>VLOOKUP($A648,'Order Sales'!$A$2:$H$2154,G$1,FALSE)</f>
        <v>Home Office</v>
      </c>
    </row>
    <row r="649" spans="1:7" x14ac:dyDescent="0.2">
      <c r="A649">
        <v>13475</v>
      </c>
      <c r="B649" s="2">
        <v>39965</v>
      </c>
      <c r="C649" s="2">
        <v>39966</v>
      </c>
      <c r="D649" s="4">
        <f>VLOOKUP(A649,'Order Shipping'!$A$2:$C$2154,3,FALSE)</f>
        <v>0.7</v>
      </c>
      <c r="E649" s="4">
        <f>VLOOKUP($A649,'Order Sales'!$A$2:$H$2154,E$1,FALSE)</f>
        <v>4</v>
      </c>
      <c r="F649" s="4">
        <f>VLOOKUP($A649,'Order Sales'!$A$2:$H$2154,F$1,FALSE)</f>
        <v>24.32</v>
      </c>
      <c r="G649" s="4" t="str">
        <f>VLOOKUP($A649,'Order Sales'!$A$2:$H$2154,G$1,FALSE)</f>
        <v>Corporate</v>
      </c>
    </row>
    <row r="650" spans="1:7" x14ac:dyDescent="0.2">
      <c r="A650">
        <v>5837</v>
      </c>
      <c r="B650" s="2">
        <v>39869</v>
      </c>
      <c r="C650" s="2">
        <v>39870</v>
      </c>
      <c r="D650" s="4">
        <f>VLOOKUP(A650,'Order Shipping'!$A$2:$C$2154,3,FALSE)</f>
        <v>5.75</v>
      </c>
      <c r="E650" s="4">
        <f>VLOOKUP($A650,'Order Sales'!$A$2:$H$2154,E$1,FALSE)</f>
        <v>31</v>
      </c>
      <c r="F650" s="4">
        <f>VLOOKUP($A650,'Order Sales'!$A$2:$H$2154,F$1,FALSE)</f>
        <v>305.76</v>
      </c>
      <c r="G650" s="4" t="str">
        <f>VLOOKUP($A650,'Order Sales'!$A$2:$H$2154,G$1,FALSE)</f>
        <v>Corporate</v>
      </c>
    </row>
    <row r="651" spans="1:7" x14ac:dyDescent="0.2">
      <c r="A651">
        <v>11482</v>
      </c>
      <c r="B651" s="2">
        <v>39943</v>
      </c>
      <c r="C651" s="2">
        <v>39945</v>
      </c>
      <c r="D651" s="4">
        <f>VLOOKUP(A651,'Order Shipping'!$A$2:$C$2154,3,FALSE)</f>
        <v>7.73</v>
      </c>
      <c r="E651" s="4">
        <f>VLOOKUP($A651,'Order Sales'!$A$2:$H$2154,E$1,FALSE)</f>
        <v>23</v>
      </c>
      <c r="F651" s="4">
        <f>VLOOKUP($A651,'Order Sales'!$A$2:$H$2154,F$1,FALSE)</f>
        <v>753.75</v>
      </c>
      <c r="G651" s="4" t="str">
        <f>VLOOKUP($A651,'Order Sales'!$A$2:$H$2154,G$1,FALSE)</f>
        <v>Home Office</v>
      </c>
    </row>
    <row r="652" spans="1:7" x14ac:dyDescent="0.2">
      <c r="A652">
        <v>22576</v>
      </c>
      <c r="B652" s="2">
        <v>40086</v>
      </c>
      <c r="C652" s="2">
        <v>40088</v>
      </c>
      <c r="D652" s="4">
        <f>VLOOKUP(A652,'Order Shipping'!$A$2:$C$2154,3,FALSE)</f>
        <v>19.989999999999998</v>
      </c>
      <c r="E652" s="4">
        <f>VLOOKUP($A652,'Order Sales'!$A$2:$H$2154,E$1,FALSE)</f>
        <v>28</v>
      </c>
      <c r="F652" s="4">
        <f>VLOOKUP($A652,'Order Sales'!$A$2:$H$2154,F$1,FALSE)</f>
        <v>23106.46</v>
      </c>
      <c r="G652" s="4" t="str">
        <f>VLOOKUP($A652,'Order Sales'!$A$2:$H$2154,G$1,FALSE)</f>
        <v>Corporate</v>
      </c>
    </row>
    <row r="653" spans="1:7" x14ac:dyDescent="0.2">
      <c r="A653">
        <v>11501</v>
      </c>
      <c r="B653" s="2">
        <v>39943</v>
      </c>
      <c r="C653" s="2">
        <v>39945</v>
      </c>
      <c r="D653" s="4">
        <f>VLOOKUP(A653,'Order Shipping'!$A$2:$C$2154,3,FALSE)</f>
        <v>2.74</v>
      </c>
      <c r="E653" s="4">
        <f>VLOOKUP($A653,'Order Sales'!$A$2:$H$2154,E$1,FALSE)</f>
        <v>49</v>
      </c>
      <c r="F653" s="4">
        <f>VLOOKUP($A653,'Order Sales'!$A$2:$H$2154,F$1,FALSE)</f>
        <v>309.45999999999998</v>
      </c>
      <c r="G653" s="4" t="str">
        <f>VLOOKUP($A653,'Order Sales'!$A$2:$H$2154,G$1,FALSE)</f>
        <v>Home Office</v>
      </c>
    </row>
    <row r="654" spans="1:7" x14ac:dyDescent="0.2">
      <c r="A654">
        <v>26424</v>
      </c>
      <c r="B654" s="2">
        <v>40145</v>
      </c>
      <c r="C654" s="2">
        <v>40146</v>
      </c>
      <c r="D654" s="4">
        <f>VLOOKUP(A654,'Order Shipping'!$A$2:$C$2154,3,FALSE)</f>
        <v>3.9</v>
      </c>
      <c r="E654" s="4">
        <f>VLOOKUP($A654,'Order Sales'!$A$2:$H$2154,E$1,FALSE)</f>
        <v>32</v>
      </c>
      <c r="F654" s="4">
        <f>VLOOKUP($A654,'Order Sales'!$A$2:$H$2154,F$1,FALSE)</f>
        <v>1829.3869999999999</v>
      </c>
      <c r="G654" s="4" t="str">
        <f>VLOOKUP($A654,'Order Sales'!$A$2:$H$2154,G$1,FALSE)</f>
        <v>Corporate</v>
      </c>
    </row>
    <row r="655" spans="1:7" x14ac:dyDescent="0.2">
      <c r="A655">
        <v>19265</v>
      </c>
      <c r="B655" s="2">
        <v>40043</v>
      </c>
      <c r="C655" s="2">
        <v>40044</v>
      </c>
      <c r="D655" s="4">
        <f>VLOOKUP(A655,'Order Shipping'!$A$2:$C$2154,3,FALSE)</f>
        <v>5.53</v>
      </c>
      <c r="E655" s="4">
        <f>VLOOKUP($A655,'Order Sales'!$A$2:$H$2154,E$1,FALSE)</f>
        <v>15</v>
      </c>
      <c r="F655" s="4">
        <f>VLOOKUP($A655,'Order Sales'!$A$2:$H$2154,F$1,FALSE)</f>
        <v>330.24</v>
      </c>
      <c r="G655" s="4" t="str">
        <f>VLOOKUP($A655,'Order Sales'!$A$2:$H$2154,G$1,FALSE)</f>
        <v>Home Office</v>
      </c>
    </row>
    <row r="656" spans="1:7" x14ac:dyDescent="0.2">
      <c r="A656">
        <v>18366</v>
      </c>
      <c r="B656" s="2">
        <v>40032</v>
      </c>
      <c r="C656" s="2">
        <v>40033</v>
      </c>
      <c r="D656" s="4">
        <f>VLOOKUP(A656,'Order Shipping'!$A$2:$C$2154,3,FALSE)</f>
        <v>2.99</v>
      </c>
      <c r="E656" s="4">
        <f>VLOOKUP($A656,'Order Sales'!$A$2:$H$2154,E$1,FALSE)</f>
        <v>13</v>
      </c>
      <c r="F656" s="4">
        <f>VLOOKUP($A656,'Order Sales'!$A$2:$H$2154,F$1,FALSE)</f>
        <v>515.23</v>
      </c>
      <c r="G656" s="4" t="str">
        <f>VLOOKUP($A656,'Order Sales'!$A$2:$H$2154,G$1,FALSE)</f>
        <v>Consumer</v>
      </c>
    </row>
    <row r="657" spans="1:7" x14ac:dyDescent="0.2">
      <c r="A657">
        <v>15523</v>
      </c>
      <c r="B657" s="2">
        <v>39995</v>
      </c>
      <c r="C657" s="2">
        <v>39997</v>
      </c>
      <c r="D657" s="4">
        <f>VLOOKUP(A657,'Order Shipping'!$A$2:$C$2154,3,FALSE)</f>
        <v>0.71</v>
      </c>
      <c r="E657" s="4">
        <f>VLOOKUP($A657,'Order Sales'!$A$2:$H$2154,E$1,FALSE)</f>
        <v>27</v>
      </c>
      <c r="F657" s="4">
        <f>VLOOKUP($A657,'Order Sales'!$A$2:$H$2154,F$1,FALSE)</f>
        <v>123.46</v>
      </c>
      <c r="G657" s="4" t="str">
        <f>VLOOKUP($A657,'Order Sales'!$A$2:$H$2154,G$1,FALSE)</f>
        <v>Small Business</v>
      </c>
    </row>
    <row r="658" spans="1:7" x14ac:dyDescent="0.2">
      <c r="A658">
        <v>27976</v>
      </c>
      <c r="B658" s="2">
        <v>40165</v>
      </c>
      <c r="C658" s="2">
        <v>40167</v>
      </c>
      <c r="D658" s="4">
        <f>VLOOKUP(A658,'Order Shipping'!$A$2:$C$2154,3,FALSE)</f>
        <v>5.47</v>
      </c>
      <c r="E658" s="4">
        <f>VLOOKUP($A658,'Order Sales'!$A$2:$H$2154,E$1,FALSE)</f>
        <v>44</v>
      </c>
      <c r="F658" s="4">
        <f>VLOOKUP($A658,'Order Sales'!$A$2:$H$2154,F$1,FALSE)</f>
        <v>1016.26</v>
      </c>
      <c r="G658" s="4" t="str">
        <f>VLOOKUP($A658,'Order Sales'!$A$2:$H$2154,G$1,FALSE)</f>
        <v>Corporate</v>
      </c>
    </row>
    <row r="659" spans="1:7" x14ac:dyDescent="0.2">
      <c r="A659">
        <v>13703</v>
      </c>
      <c r="B659" s="2">
        <v>39967</v>
      </c>
      <c r="C659" s="2">
        <v>39967</v>
      </c>
      <c r="D659" s="4">
        <f>VLOOKUP(A659,'Order Shipping'!$A$2:$C$2154,3,FALSE)</f>
        <v>46.2</v>
      </c>
      <c r="E659" s="4">
        <f>VLOOKUP($A659,'Order Sales'!$A$2:$H$2154,E$1,FALSE)</f>
        <v>23</v>
      </c>
      <c r="F659" s="4">
        <f>VLOOKUP($A659,'Order Sales'!$A$2:$H$2154,F$1,FALSE)</f>
        <v>3503.12</v>
      </c>
      <c r="G659" s="4" t="str">
        <f>VLOOKUP($A659,'Order Sales'!$A$2:$H$2154,G$1,FALSE)</f>
        <v>Corporate</v>
      </c>
    </row>
    <row r="660" spans="1:7" x14ac:dyDescent="0.2">
      <c r="A660">
        <v>26580</v>
      </c>
      <c r="B660" s="2">
        <v>40147</v>
      </c>
      <c r="C660" s="2">
        <v>40154</v>
      </c>
      <c r="D660" s="4">
        <f>VLOOKUP(A660,'Order Shipping'!$A$2:$C$2154,3,FALSE)</f>
        <v>2</v>
      </c>
      <c r="E660" s="4">
        <f>VLOOKUP($A660,'Order Sales'!$A$2:$H$2154,E$1,FALSE)</f>
        <v>27</v>
      </c>
      <c r="F660" s="4">
        <f>VLOOKUP($A660,'Order Sales'!$A$2:$H$2154,F$1,FALSE)</f>
        <v>113.4</v>
      </c>
      <c r="G660" s="4" t="str">
        <f>VLOOKUP($A660,'Order Sales'!$A$2:$H$2154,G$1,FALSE)</f>
        <v>Home Office</v>
      </c>
    </row>
    <row r="661" spans="1:7" x14ac:dyDescent="0.2">
      <c r="A661">
        <v>15907</v>
      </c>
      <c r="B661" s="2">
        <v>39998</v>
      </c>
      <c r="C661" s="2">
        <v>39999</v>
      </c>
      <c r="D661" s="4">
        <f>VLOOKUP(A661,'Order Shipping'!$A$2:$C$2154,3,FALSE)</f>
        <v>7.49</v>
      </c>
      <c r="E661" s="4">
        <f>VLOOKUP($A661,'Order Sales'!$A$2:$H$2154,E$1,FALSE)</f>
        <v>30</v>
      </c>
      <c r="F661" s="4">
        <f>VLOOKUP($A661,'Order Sales'!$A$2:$H$2154,F$1,FALSE)</f>
        <v>105.45</v>
      </c>
      <c r="G661" s="4" t="str">
        <f>VLOOKUP($A661,'Order Sales'!$A$2:$H$2154,G$1,FALSE)</f>
        <v>Home Office</v>
      </c>
    </row>
    <row r="662" spans="1:7" x14ac:dyDescent="0.2">
      <c r="A662">
        <v>4356</v>
      </c>
      <c r="B662" s="2">
        <v>39848</v>
      </c>
      <c r="C662" s="2">
        <v>39848</v>
      </c>
      <c r="D662" s="4">
        <f>VLOOKUP(A662,'Order Shipping'!$A$2:$C$2154,3,FALSE)</f>
        <v>17.850000000000001</v>
      </c>
      <c r="E662" s="4">
        <f>VLOOKUP($A662,'Order Sales'!$A$2:$H$2154,E$1,FALSE)</f>
        <v>33</v>
      </c>
      <c r="F662" s="4">
        <f>VLOOKUP($A662,'Order Sales'!$A$2:$H$2154,F$1,FALSE)</f>
        <v>4610.3500000000004</v>
      </c>
      <c r="G662" s="4" t="str">
        <f>VLOOKUP($A662,'Order Sales'!$A$2:$H$2154,G$1,FALSE)</f>
        <v>Home Office</v>
      </c>
    </row>
    <row r="663" spans="1:7" x14ac:dyDescent="0.2">
      <c r="A663">
        <v>24633</v>
      </c>
      <c r="B663" s="2">
        <v>40117</v>
      </c>
      <c r="C663" s="2">
        <v>40118</v>
      </c>
      <c r="D663" s="4">
        <f>VLOOKUP(A663,'Order Shipping'!$A$2:$C$2154,3,FALSE)</f>
        <v>8.7899999999999991</v>
      </c>
      <c r="E663" s="4">
        <f>VLOOKUP($A663,'Order Sales'!$A$2:$H$2154,E$1,FALSE)</f>
        <v>50</v>
      </c>
      <c r="F663" s="4">
        <f>VLOOKUP($A663,'Order Sales'!$A$2:$H$2154,F$1,FALSE)</f>
        <v>1318.49</v>
      </c>
      <c r="G663" s="4" t="str">
        <f>VLOOKUP($A663,'Order Sales'!$A$2:$H$2154,G$1,FALSE)</f>
        <v>Corporate</v>
      </c>
    </row>
    <row r="664" spans="1:7" x14ac:dyDescent="0.2">
      <c r="A664">
        <v>8567</v>
      </c>
      <c r="B664" s="2">
        <v>39904</v>
      </c>
      <c r="C664" s="2">
        <v>39905</v>
      </c>
      <c r="D664" s="4">
        <f>VLOOKUP(A664,'Order Shipping'!$A$2:$C$2154,3,FALSE)</f>
        <v>7.19</v>
      </c>
      <c r="E664" s="4">
        <f>VLOOKUP($A664,'Order Sales'!$A$2:$H$2154,E$1,FALSE)</f>
        <v>23</v>
      </c>
      <c r="F664" s="4">
        <f>VLOOKUP($A664,'Order Sales'!$A$2:$H$2154,F$1,FALSE)</f>
        <v>265.31</v>
      </c>
      <c r="G664" s="4" t="str">
        <f>VLOOKUP($A664,'Order Sales'!$A$2:$H$2154,G$1,FALSE)</f>
        <v>Corporate</v>
      </c>
    </row>
    <row r="665" spans="1:7" x14ac:dyDescent="0.2">
      <c r="A665">
        <v>9175</v>
      </c>
      <c r="B665" s="2">
        <v>39911</v>
      </c>
      <c r="C665" s="2">
        <v>39913</v>
      </c>
      <c r="D665" s="4">
        <f>VLOOKUP(A665,'Order Shipping'!$A$2:$C$2154,3,FALSE)</f>
        <v>4.62</v>
      </c>
      <c r="E665" s="4">
        <f>VLOOKUP($A665,'Order Sales'!$A$2:$H$2154,E$1,FALSE)</f>
        <v>34</v>
      </c>
      <c r="F665" s="4">
        <f>VLOOKUP($A665,'Order Sales'!$A$2:$H$2154,F$1,FALSE)</f>
        <v>1562.97</v>
      </c>
      <c r="G665" s="4" t="str">
        <f>VLOOKUP($A665,'Order Sales'!$A$2:$H$2154,G$1,FALSE)</f>
        <v>Corporate</v>
      </c>
    </row>
    <row r="666" spans="1:7" x14ac:dyDescent="0.2">
      <c r="A666">
        <v>15559</v>
      </c>
      <c r="B666" s="2">
        <v>39995</v>
      </c>
      <c r="C666" s="2">
        <v>39999</v>
      </c>
      <c r="D666" s="4">
        <f>VLOOKUP(A666,'Order Shipping'!$A$2:$C$2154,3,FALSE)</f>
        <v>24.49</v>
      </c>
      <c r="E666" s="4">
        <f>VLOOKUP($A666,'Order Sales'!$A$2:$H$2154,E$1,FALSE)</f>
        <v>40</v>
      </c>
      <c r="F666" s="4">
        <f>VLOOKUP($A666,'Order Sales'!$A$2:$H$2154,F$1,FALSE)</f>
        <v>17279.62</v>
      </c>
      <c r="G666" s="4" t="str">
        <f>VLOOKUP($A666,'Order Sales'!$A$2:$H$2154,G$1,FALSE)</f>
        <v>Small Business</v>
      </c>
    </row>
    <row r="667" spans="1:7" x14ac:dyDescent="0.2">
      <c r="A667">
        <v>13404</v>
      </c>
      <c r="B667" s="2">
        <v>39965</v>
      </c>
      <c r="C667" s="2">
        <v>39966</v>
      </c>
      <c r="D667" s="4">
        <f>VLOOKUP(A667,'Order Shipping'!$A$2:$C$2154,3,FALSE)</f>
        <v>2.5</v>
      </c>
      <c r="E667" s="4">
        <f>VLOOKUP($A667,'Order Sales'!$A$2:$H$2154,E$1,FALSE)</f>
        <v>17</v>
      </c>
      <c r="F667" s="4">
        <f>VLOOKUP($A667,'Order Sales'!$A$2:$H$2154,F$1,FALSE)</f>
        <v>124.06</v>
      </c>
      <c r="G667" s="4" t="str">
        <f>VLOOKUP($A667,'Order Sales'!$A$2:$H$2154,G$1,FALSE)</f>
        <v>Corporate</v>
      </c>
    </row>
    <row r="668" spans="1:7" x14ac:dyDescent="0.2">
      <c r="A668">
        <v>6612</v>
      </c>
      <c r="B668" s="2">
        <v>39882</v>
      </c>
      <c r="C668" s="2">
        <v>39886</v>
      </c>
      <c r="D668" s="4">
        <f>VLOOKUP(A668,'Order Shipping'!$A$2:$C$2154,3,FALSE)</f>
        <v>24.49</v>
      </c>
      <c r="E668" s="4">
        <f>VLOOKUP($A668,'Order Sales'!$A$2:$H$2154,E$1,FALSE)</f>
        <v>3</v>
      </c>
      <c r="F668" s="4">
        <f>VLOOKUP($A668,'Order Sales'!$A$2:$H$2154,F$1,FALSE)</f>
        <v>18888</v>
      </c>
      <c r="G668" s="4" t="str">
        <f>VLOOKUP($A668,'Order Sales'!$A$2:$H$2154,G$1,FALSE)</f>
        <v>Consumer</v>
      </c>
    </row>
    <row r="669" spans="1:7" x14ac:dyDescent="0.2">
      <c r="A669">
        <v>5792</v>
      </c>
      <c r="B669" s="2">
        <v>39868</v>
      </c>
      <c r="C669" s="2">
        <v>39870</v>
      </c>
      <c r="D669" s="4">
        <f>VLOOKUP(A669,'Order Shipping'!$A$2:$C$2154,3,FALSE)</f>
        <v>3.99</v>
      </c>
      <c r="E669" s="4">
        <f>VLOOKUP($A669,'Order Sales'!$A$2:$H$2154,E$1,FALSE)</f>
        <v>12</v>
      </c>
      <c r="F669" s="4">
        <f>VLOOKUP($A669,'Order Sales'!$A$2:$H$2154,F$1,FALSE)</f>
        <v>580.46</v>
      </c>
      <c r="G669" s="4" t="str">
        <f>VLOOKUP($A669,'Order Sales'!$A$2:$H$2154,G$1,FALSE)</f>
        <v>Corporate</v>
      </c>
    </row>
    <row r="670" spans="1:7" x14ac:dyDescent="0.2">
      <c r="A670">
        <v>25983</v>
      </c>
      <c r="B670" s="2">
        <v>40139</v>
      </c>
      <c r="C670" s="2">
        <v>40140</v>
      </c>
      <c r="D670" s="4">
        <f>VLOOKUP(A670,'Order Shipping'!$A$2:$C$2154,3,FALSE)</f>
        <v>1.57</v>
      </c>
      <c r="E670" s="4">
        <f>VLOOKUP($A670,'Order Sales'!$A$2:$H$2154,E$1,FALSE)</f>
        <v>34</v>
      </c>
      <c r="F670" s="4">
        <f>VLOOKUP($A670,'Order Sales'!$A$2:$H$2154,F$1,FALSE)</f>
        <v>54.69</v>
      </c>
      <c r="G670" s="4" t="str">
        <f>VLOOKUP($A670,'Order Sales'!$A$2:$H$2154,G$1,FALSE)</f>
        <v>Corporate</v>
      </c>
    </row>
    <row r="671" spans="1:7" x14ac:dyDescent="0.2">
      <c r="A671">
        <v>15727</v>
      </c>
      <c r="B671" s="2">
        <v>39997</v>
      </c>
      <c r="C671" s="2">
        <v>40002</v>
      </c>
      <c r="D671" s="4">
        <f>VLOOKUP(A671,'Order Shipping'!$A$2:$C$2154,3,FALSE)</f>
        <v>2.06</v>
      </c>
      <c r="E671" s="4">
        <f>VLOOKUP($A671,'Order Sales'!$A$2:$H$2154,E$1,FALSE)</f>
        <v>44</v>
      </c>
      <c r="F671" s="4">
        <f>VLOOKUP($A671,'Order Sales'!$A$2:$H$2154,F$1,FALSE)</f>
        <v>444.52</v>
      </c>
      <c r="G671" s="4" t="str">
        <f>VLOOKUP($A671,'Order Sales'!$A$2:$H$2154,G$1,FALSE)</f>
        <v>Consumer</v>
      </c>
    </row>
    <row r="672" spans="1:7" x14ac:dyDescent="0.2">
      <c r="A672">
        <v>7243</v>
      </c>
      <c r="B672" s="2">
        <v>39892</v>
      </c>
      <c r="C672" s="2">
        <v>39896</v>
      </c>
      <c r="D672" s="4">
        <f>VLOOKUP(A672,'Order Shipping'!$A$2:$C$2154,3,FALSE)</f>
        <v>35.020000000000003</v>
      </c>
      <c r="E672" s="4">
        <f>VLOOKUP($A672,'Order Sales'!$A$2:$H$2154,E$1,FALSE)</f>
        <v>30</v>
      </c>
      <c r="F672" s="4">
        <f>VLOOKUP($A672,'Order Sales'!$A$2:$H$2154,F$1,FALSE)</f>
        <v>4620.05</v>
      </c>
      <c r="G672" s="4" t="str">
        <f>VLOOKUP($A672,'Order Sales'!$A$2:$H$2154,G$1,FALSE)</f>
        <v>Consumer</v>
      </c>
    </row>
    <row r="673" spans="1:7" x14ac:dyDescent="0.2">
      <c r="A673">
        <v>4252</v>
      </c>
      <c r="B673" s="2">
        <v>39847</v>
      </c>
      <c r="C673" s="2">
        <v>39849</v>
      </c>
      <c r="D673" s="4">
        <f>VLOOKUP(A673,'Order Shipping'!$A$2:$C$2154,3,FALSE)</f>
        <v>3.63</v>
      </c>
      <c r="E673" s="4">
        <f>VLOOKUP($A673,'Order Sales'!$A$2:$H$2154,E$1,FALSE)</f>
        <v>36</v>
      </c>
      <c r="F673" s="4">
        <f>VLOOKUP($A673,'Order Sales'!$A$2:$H$2154,F$1,FALSE)</f>
        <v>181.39</v>
      </c>
      <c r="G673" s="4" t="str">
        <f>VLOOKUP($A673,'Order Sales'!$A$2:$H$2154,G$1,FALSE)</f>
        <v>Home Office</v>
      </c>
    </row>
    <row r="674" spans="1:7" x14ac:dyDescent="0.2">
      <c r="A674">
        <v>18966</v>
      </c>
      <c r="B674" s="2">
        <v>40040</v>
      </c>
      <c r="C674" s="2">
        <v>40043</v>
      </c>
      <c r="D674" s="4">
        <f>VLOOKUP(A674,'Order Shipping'!$A$2:$C$2154,3,FALSE)</f>
        <v>0.5</v>
      </c>
      <c r="E674" s="4">
        <f>VLOOKUP($A674,'Order Sales'!$A$2:$H$2154,E$1,FALSE)</f>
        <v>13</v>
      </c>
      <c r="F674" s="4">
        <f>VLOOKUP($A674,'Order Sales'!$A$2:$H$2154,F$1,FALSE)</f>
        <v>34.42</v>
      </c>
      <c r="G674" s="4" t="str">
        <f>VLOOKUP($A674,'Order Sales'!$A$2:$H$2154,G$1,FALSE)</f>
        <v>Corporate</v>
      </c>
    </row>
    <row r="675" spans="1:7" x14ac:dyDescent="0.2">
      <c r="A675">
        <v>26237</v>
      </c>
      <c r="B675" s="2">
        <v>40141</v>
      </c>
      <c r="C675" s="2">
        <v>40142</v>
      </c>
      <c r="D675" s="4">
        <f>VLOOKUP(A675,'Order Shipping'!$A$2:$C$2154,3,FALSE)</f>
        <v>6.13</v>
      </c>
      <c r="E675" s="4">
        <f>VLOOKUP($A675,'Order Sales'!$A$2:$H$2154,E$1,FALSE)</f>
        <v>1</v>
      </c>
      <c r="F675" s="4">
        <f>VLOOKUP($A675,'Order Sales'!$A$2:$H$2154,F$1,FALSE)</f>
        <v>18.73</v>
      </c>
      <c r="G675" s="4" t="str">
        <f>VLOOKUP($A675,'Order Sales'!$A$2:$H$2154,G$1,FALSE)</f>
        <v>Small Business</v>
      </c>
    </row>
    <row r="676" spans="1:7" x14ac:dyDescent="0.2">
      <c r="A676">
        <v>5635</v>
      </c>
      <c r="B676" s="2">
        <v>39865</v>
      </c>
      <c r="C676" s="2">
        <v>39865</v>
      </c>
      <c r="D676" s="4">
        <f>VLOOKUP(A676,'Order Shipping'!$A$2:$C$2154,3,FALSE)</f>
        <v>19.989999999999998</v>
      </c>
      <c r="E676" s="4">
        <f>VLOOKUP($A676,'Order Sales'!$A$2:$H$2154,E$1,FALSE)</f>
        <v>18</v>
      </c>
      <c r="F676" s="4">
        <f>VLOOKUP($A676,'Order Sales'!$A$2:$H$2154,F$1,FALSE)</f>
        <v>901.81</v>
      </c>
      <c r="G676" s="4" t="str">
        <f>VLOOKUP($A676,'Order Sales'!$A$2:$H$2154,G$1,FALSE)</f>
        <v>Small Business</v>
      </c>
    </row>
    <row r="677" spans="1:7" x14ac:dyDescent="0.2">
      <c r="A677">
        <v>9864</v>
      </c>
      <c r="B677" s="2">
        <v>39921</v>
      </c>
      <c r="C677" s="2">
        <v>39921</v>
      </c>
      <c r="D677" s="4">
        <f>VLOOKUP(A677,'Order Shipping'!$A$2:$C$2154,3,FALSE)</f>
        <v>42</v>
      </c>
      <c r="E677" s="4">
        <f>VLOOKUP($A677,'Order Sales'!$A$2:$H$2154,E$1,FALSE)</f>
        <v>25</v>
      </c>
      <c r="F677" s="4">
        <f>VLOOKUP($A677,'Order Sales'!$A$2:$H$2154,F$1,FALSE)</f>
        <v>2130.2199999999998</v>
      </c>
      <c r="G677" s="4" t="str">
        <f>VLOOKUP($A677,'Order Sales'!$A$2:$H$2154,G$1,FALSE)</f>
        <v>Consumer</v>
      </c>
    </row>
    <row r="678" spans="1:7" x14ac:dyDescent="0.2">
      <c r="A678">
        <v>24744</v>
      </c>
      <c r="B678" s="2">
        <v>40119</v>
      </c>
      <c r="C678" s="2">
        <v>40126</v>
      </c>
      <c r="D678" s="4">
        <f>VLOOKUP(A678,'Order Shipping'!$A$2:$C$2154,3,FALSE)</f>
        <v>41.64</v>
      </c>
      <c r="E678" s="4">
        <f>VLOOKUP($A678,'Order Sales'!$A$2:$H$2154,E$1,FALSE)</f>
        <v>40</v>
      </c>
      <c r="F678" s="4">
        <f>VLOOKUP($A678,'Order Sales'!$A$2:$H$2154,F$1,FALSE)</f>
        <v>3169.9920000000002</v>
      </c>
      <c r="G678" s="4" t="str">
        <f>VLOOKUP($A678,'Order Sales'!$A$2:$H$2154,G$1,FALSE)</f>
        <v>Home Office</v>
      </c>
    </row>
    <row r="679" spans="1:7" x14ac:dyDescent="0.2">
      <c r="A679">
        <v>13827</v>
      </c>
      <c r="B679" s="2">
        <v>39970</v>
      </c>
      <c r="C679" s="2">
        <v>39972</v>
      </c>
      <c r="D679" s="4">
        <f>VLOOKUP(A679,'Order Shipping'!$A$2:$C$2154,3,FALSE)</f>
        <v>0.93</v>
      </c>
      <c r="E679" s="4">
        <f>VLOOKUP($A679,'Order Sales'!$A$2:$H$2154,E$1,FALSE)</f>
        <v>39</v>
      </c>
      <c r="F679" s="4">
        <f>VLOOKUP($A679,'Order Sales'!$A$2:$H$2154,F$1,FALSE)</f>
        <v>104.97</v>
      </c>
      <c r="G679" s="4" t="str">
        <f>VLOOKUP($A679,'Order Sales'!$A$2:$H$2154,G$1,FALSE)</f>
        <v>Consumer</v>
      </c>
    </row>
    <row r="680" spans="1:7" x14ac:dyDescent="0.2">
      <c r="A680">
        <v>11577</v>
      </c>
      <c r="B680" s="2">
        <v>39944</v>
      </c>
      <c r="C680" s="2">
        <v>39948</v>
      </c>
      <c r="D680" s="4">
        <f>VLOOKUP(A680,'Order Shipping'!$A$2:$C$2154,3,FALSE)</f>
        <v>1.49</v>
      </c>
      <c r="E680" s="4">
        <f>VLOOKUP($A680,'Order Sales'!$A$2:$H$2154,E$1,FALSE)</f>
        <v>14</v>
      </c>
      <c r="F680" s="4">
        <f>VLOOKUP($A680,'Order Sales'!$A$2:$H$2154,F$1,FALSE)</f>
        <v>57.28</v>
      </c>
      <c r="G680" s="4" t="str">
        <f>VLOOKUP($A680,'Order Sales'!$A$2:$H$2154,G$1,FALSE)</f>
        <v>Small Business</v>
      </c>
    </row>
    <row r="681" spans="1:7" x14ac:dyDescent="0.2">
      <c r="A681">
        <v>5089</v>
      </c>
      <c r="B681" s="2">
        <v>39857</v>
      </c>
      <c r="C681" s="2">
        <v>39859</v>
      </c>
      <c r="D681" s="4">
        <f>VLOOKUP(A681,'Order Shipping'!$A$2:$C$2154,3,FALSE)</f>
        <v>10.050000000000001</v>
      </c>
      <c r="E681" s="4">
        <f>VLOOKUP($A681,'Order Sales'!$A$2:$H$2154,E$1,FALSE)</f>
        <v>6</v>
      </c>
      <c r="F681" s="4">
        <f>VLOOKUP($A681,'Order Sales'!$A$2:$H$2154,F$1,FALSE)</f>
        <v>48.93</v>
      </c>
      <c r="G681" s="4" t="str">
        <f>VLOOKUP($A681,'Order Sales'!$A$2:$H$2154,G$1,FALSE)</f>
        <v>Home Office</v>
      </c>
    </row>
    <row r="682" spans="1:7" x14ac:dyDescent="0.2">
      <c r="A682">
        <v>16314</v>
      </c>
      <c r="B682" s="2">
        <v>40003</v>
      </c>
      <c r="C682" s="2">
        <v>40004</v>
      </c>
      <c r="D682" s="4">
        <f>VLOOKUP(A682,'Order Shipping'!$A$2:$C$2154,3,FALSE)</f>
        <v>5.3</v>
      </c>
      <c r="E682" s="4">
        <f>VLOOKUP($A682,'Order Sales'!$A$2:$H$2154,E$1,FALSE)</f>
        <v>1</v>
      </c>
      <c r="F682" s="4">
        <f>VLOOKUP($A682,'Order Sales'!$A$2:$H$2154,F$1,FALSE)</f>
        <v>11.16</v>
      </c>
      <c r="G682" s="4" t="str">
        <f>VLOOKUP($A682,'Order Sales'!$A$2:$H$2154,G$1,FALSE)</f>
        <v>Corporate</v>
      </c>
    </row>
    <row r="683" spans="1:7" x14ac:dyDescent="0.2">
      <c r="A683">
        <v>26543</v>
      </c>
      <c r="B683" s="2">
        <v>40147</v>
      </c>
      <c r="C683" s="2">
        <v>40149</v>
      </c>
      <c r="D683" s="4">
        <f>VLOOKUP(A683,'Order Shipping'!$A$2:$C$2154,3,FALSE)</f>
        <v>5.03</v>
      </c>
      <c r="E683" s="4">
        <f>VLOOKUP($A683,'Order Sales'!$A$2:$H$2154,E$1,FALSE)</f>
        <v>3</v>
      </c>
      <c r="F683" s="4">
        <f>VLOOKUP($A683,'Order Sales'!$A$2:$H$2154,F$1,FALSE)</f>
        <v>55.17</v>
      </c>
      <c r="G683" s="4" t="str">
        <f>VLOOKUP($A683,'Order Sales'!$A$2:$H$2154,G$1,FALSE)</f>
        <v>Small Business</v>
      </c>
    </row>
    <row r="684" spans="1:7" x14ac:dyDescent="0.2">
      <c r="A684">
        <v>26611</v>
      </c>
      <c r="B684" s="2">
        <v>40147</v>
      </c>
      <c r="C684" s="2">
        <v>40151</v>
      </c>
      <c r="D684" s="4">
        <f>VLOOKUP(A684,'Order Shipping'!$A$2:$C$2154,3,FALSE)</f>
        <v>5.82</v>
      </c>
      <c r="E684" s="4">
        <f>VLOOKUP($A684,'Order Sales'!$A$2:$H$2154,E$1,FALSE)</f>
        <v>44</v>
      </c>
      <c r="F684" s="4">
        <f>VLOOKUP($A684,'Order Sales'!$A$2:$H$2154,F$1,FALSE)</f>
        <v>276</v>
      </c>
      <c r="G684" s="4" t="str">
        <f>VLOOKUP($A684,'Order Sales'!$A$2:$H$2154,G$1,FALSE)</f>
        <v>Corporate</v>
      </c>
    </row>
    <row r="685" spans="1:7" x14ac:dyDescent="0.2">
      <c r="A685">
        <v>26896</v>
      </c>
      <c r="B685" s="2">
        <v>40152</v>
      </c>
      <c r="C685" s="2">
        <v>40154</v>
      </c>
      <c r="D685" s="4">
        <f>VLOOKUP(A685,'Order Shipping'!$A$2:$C$2154,3,FALSE)</f>
        <v>4.96</v>
      </c>
      <c r="E685" s="4">
        <f>VLOOKUP($A685,'Order Sales'!$A$2:$H$2154,E$1,FALSE)</f>
        <v>24</v>
      </c>
      <c r="F685" s="4">
        <f>VLOOKUP($A685,'Order Sales'!$A$2:$H$2154,F$1,FALSE)</f>
        <v>416.4</v>
      </c>
      <c r="G685" s="4" t="str">
        <f>VLOOKUP($A685,'Order Sales'!$A$2:$H$2154,G$1,FALSE)</f>
        <v>Home Office</v>
      </c>
    </row>
    <row r="686" spans="1:7" x14ac:dyDescent="0.2">
      <c r="A686">
        <v>23113</v>
      </c>
      <c r="B686" s="2">
        <v>40093</v>
      </c>
      <c r="C686" s="2">
        <v>40095</v>
      </c>
      <c r="D686" s="4">
        <f>VLOOKUP(A686,'Order Shipping'!$A$2:$C$2154,3,FALSE)</f>
        <v>48.8</v>
      </c>
      <c r="E686" s="4">
        <f>VLOOKUP($A686,'Order Sales'!$A$2:$H$2154,E$1,FALSE)</f>
        <v>13</v>
      </c>
      <c r="F686" s="4">
        <f>VLOOKUP($A686,'Order Sales'!$A$2:$H$2154,F$1,FALSE)</f>
        <v>3939.89</v>
      </c>
      <c r="G686" s="4" t="str">
        <f>VLOOKUP($A686,'Order Sales'!$A$2:$H$2154,G$1,FALSE)</f>
        <v>Consumer</v>
      </c>
    </row>
    <row r="687" spans="1:7" x14ac:dyDescent="0.2">
      <c r="A687">
        <v>6705</v>
      </c>
      <c r="B687" s="2">
        <v>39884</v>
      </c>
      <c r="C687" s="2">
        <v>39891</v>
      </c>
      <c r="D687" s="4">
        <f>VLOOKUP(A687,'Order Shipping'!$A$2:$C$2154,3,FALSE)</f>
        <v>5.99</v>
      </c>
      <c r="E687" s="4">
        <f>VLOOKUP($A687,'Order Sales'!$A$2:$H$2154,E$1,FALSE)</f>
        <v>39</v>
      </c>
      <c r="F687" s="4">
        <f>VLOOKUP($A687,'Order Sales'!$A$2:$H$2154,F$1,FALSE)</f>
        <v>1233.4775</v>
      </c>
      <c r="G687" s="4" t="str">
        <f>VLOOKUP($A687,'Order Sales'!$A$2:$H$2154,G$1,FALSE)</f>
        <v>Small Business</v>
      </c>
    </row>
    <row r="688" spans="1:7" x14ac:dyDescent="0.2">
      <c r="A688">
        <v>21044</v>
      </c>
      <c r="B688" s="2">
        <v>40067</v>
      </c>
      <c r="C688" s="2">
        <v>40068</v>
      </c>
      <c r="D688" s="4">
        <f>VLOOKUP(A688,'Order Shipping'!$A$2:$C$2154,3,FALSE)</f>
        <v>5.29</v>
      </c>
      <c r="E688" s="4">
        <f>VLOOKUP($A688,'Order Sales'!$A$2:$H$2154,E$1,FALSE)</f>
        <v>4</v>
      </c>
      <c r="F688" s="4">
        <f>VLOOKUP($A688,'Order Sales'!$A$2:$H$2154,F$1,FALSE)</f>
        <v>28.15</v>
      </c>
      <c r="G688" s="4" t="str">
        <f>VLOOKUP($A688,'Order Sales'!$A$2:$H$2154,G$1,FALSE)</f>
        <v>Corporate</v>
      </c>
    </row>
    <row r="689" spans="1:7" x14ac:dyDescent="0.2">
      <c r="A689">
        <v>18888</v>
      </c>
      <c r="B689" s="2">
        <v>40039</v>
      </c>
      <c r="C689" s="2">
        <v>40040</v>
      </c>
      <c r="D689" s="4">
        <f>VLOOKUP(A689,'Order Shipping'!$A$2:$C$2154,3,FALSE)</f>
        <v>0.83</v>
      </c>
      <c r="E689" s="4">
        <f>VLOOKUP($A689,'Order Sales'!$A$2:$H$2154,E$1,FALSE)</f>
        <v>48</v>
      </c>
      <c r="F689" s="4">
        <f>VLOOKUP($A689,'Order Sales'!$A$2:$H$2154,F$1,FALSE)</f>
        <v>80.33</v>
      </c>
      <c r="G689" s="4" t="str">
        <f>VLOOKUP($A689,'Order Sales'!$A$2:$H$2154,G$1,FALSE)</f>
        <v>Consumer</v>
      </c>
    </row>
    <row r="690" spans="1:7" x14ac:dyDescent="0.2">
      <c r="A690">
        <v>21916</v>
      </c>
      <c r="B690" s="2">
        <v>40078</v>
      </c>
      <c r="C690" s="2">
        <v>40081</v>
      </c>
      <c r="D690" s="4">
        <f>VLOOKUP(A690,'Order Shipping'!$A$2:$C$2154,3,FALSE)</f>
        <v>54.12</v>
      </c>
      <c r="E690" s="4">
        <f>VLOOKUP($A690,'Order Sales'!$A$2:$H$2154,E$1,FALSE)</f>
        <v>19</v>
      </c>
      <c r="F690" s="4">
        <f>VLOOKUP($A690,'Order Sales'!$A$2:$H$2154,F$1,FALSE)</f>
        <v>6070.96</v>
      </c>
      <c r="G690" s="4" t="str">
        <f>VLOOKUP($A690,'Order Sales'!$A$2:$H$2154,G$1,FALSE)</f>
        <v>Corporate</v>
      </c>
    </row>
    <row r="691" spans="1:7" x14ac:dyDescent="0.2">
      <c r="A691">
        <v>22722</v>
      </c>
      <c r="B691" s="2">
        <v>40088</v>
      </c>
      <c r="C691" s="2">
        <v>40090</v>
      </c>
      <c r="D691" s="4">
        <f>VLOOKUP(A691,'Order Shipping'!$A$2:$C$2154,3,FALSE)</f>
        <v>54.92</v>
      </c>
      <c r="E691" s="4">
        <f>VLOOKUP($A691,'Order Sales'!$A$2:$H$2154,E$1,FALSE)</f>
        <v>27</v>
      </c>
      <c r="F691" s="4">
        <f>VLOOKUP($A691,'Order Sales'!$A$2:$H$2154,F$1,FALSE)</f>
        <v>7937.59</v>
      </c>
      <c r="G691" s="4" t="str">
        <f>VLOOKUP($A691,'Order Sales'!$A$2:$H$2154,G$1,FALSE)</f>
        <v>Corporate</v>
      </c>
    </row>
    <row r="692" spans="1:7" x14ac:dyDescent="0.2">
      <c r="A692">
        <v>25699</v>
      </c>
      <c r="B692" s="2">
        <v>40134</v>
      </c>
      <c r="C692" s="2">
        <v>40134</v>
      </c>
      <c r="D692" s="4">
        <f>VLOOKUP(A692,'Order Shipping'!$A$2:$C$2154,3,FALSE)</f>
        <v>6.47</v>
      </c>
      <c r="E692" s="4">
        <f>VLOOKUP($A692,'Order Sales'!$A$2:$H$2154,E$1,FALSE)</f>
        <v>10</v>
      </c>
      <c r="F692" s="4">
        <f>VLOOKUP($A692,'Order Sales'!$A$2:$H$2154,F$1,FALSE)</f>
        <v>128.02000000000001</v>
      </c>
      <c r="G692" s="4" t="str">
        <f>VLOOKUP($A692,'Order Sales'!$A$2:$H$2154,G$1,FALSE)</f>
        <v>Corporate</v>
      </c>
    </row>
    <row r="693" spans="1:7" x14ac:dyDescent="0.2">
      <c r="A693">
        <v>4148</v>
      </c>
      <c r="B693" s="2">
        <v>39846</v>
      </c>
      <c r="C693" s="2">
        <v>39846</v>
      </c>
      <c r="D693" s="4">
        <f>VLOOKUP(A693,'Order Shipping'!$A$2:$C$2154,3,FALSE)</f>
        <v>0.7</v>
      </c>
      <c r="E693" s="4">
        <f>VLOOKUP($A693,'Order Sales'!$A$2:$H$2154,E$1,FALSE)</f>
        <v>38</v>
      </c>
      <c r="F693" s="4">
        <f>VLOOKUP($A693,'Order Sales'!$A$2:$H$2154,F$1,FALSE)</f>
        <v>44.85</v>
      </c>
      <c r="G693" s="4" t="str">
        <f>VLOOKUP($A693,'Order Sales'!$A$2:$H$2154,G$1,FALSE)</f>
        <v>Corporate</v>
      </c>
    </row>
    <row r="694" spans="1:7" x14ac:dyDescent="0.2">
      <c r="A694">
        <v>18210</v>
      </c>
      <c r="B694" s="2">
        <v>40030</v>
      </c>
      <c r="C694" s="2">
        <v>40031</v>
      </c>
      <c r="D694" s="4">
        <f>VLOOKUP(A694,'Order Shipping'!$A$2:$C$2154,3,FALSE)</f>
        <v>12.9</v>
      </c>
      <c r="E694" s="4">
        <f>VLOOKUP($A694,'Order Sales'!$A$2:$H$2154,E$1,FALSE)</f>
        <v>26</v>
      </c>
      <c r="F694" s="4">
        <f>VLOOKUP($A694,'Order Sales'!$A$2:$H$2154,F$1,FALSE)</f>
        <v>1033.93</v>
      </c>
      <c r="G694" s="4" t="str">
        <f>VLOOKUP($A694,'Order Sales'!$A$2:$H$2154,G$1,FALSE)</f>
        <v>Corporate</v>
      </c>
    </row>
    <row r="695" spans="1:7" x14ac:dyDescent="0.2">
      <c r="A695">
        <v>20287</v>
      </c>
      <c r="B695" s="2">
        <v>40056</v>
      </c>
      <c r="C695" s="2">
        <v>40058</v>
      </c>
      <c r="D695" s="4">
        <f>VLOOKUP(A695,'Order Shipping'!$A$2:$C$2154,3,FALSE)</f>
        <v>19.989999999999998</v>
      </c>
      <c r="E695" s="4">
        <f>VLOOKUP($A695,'Order Sales'!$A$2:$H$2154,E$1,FALSE)</f>
        <v>5</v>
      </c>
      <c r="F695" s="4">
        <f>VLOOKUP($A695,'Order Sales'!$A$2:$H$2154,F$1,FALSE)</f>
        <v>515.22</v>
      </c>
      <c r="G695" s="4" t="str">
        <f>VLOOKUP($A695,'Order Sales'!$A$2:$H$2154,G$1,FALSE)</f>
        <v>Corporate</v>
      </c>
    </row>
    <row r="696" spans="1:7" x14ac:dyDescent="0.2">
      <c r="A696">
        <v>9217</v>
      </c>
      <c r="B696" s="2">
        <v>39912</v>
      </c>
      <c r="C696" s="2">
        <v>39913</v>
      </c>
      <c r="D696" s="4">
        <f>VLOOKUP(A696,'Order Shipping'!$A$2:$C$2154,3,FALSE)</f>
        <v>7.69</v>
      </c>
      <c r="E696" s="4">
        <f>VLOOKUP($A696,'Order Sales'!$A$2:$H$2154,E$1,FALSE)</f>
        <v>30</v>
      </c>
      <c r="F696" s="4">
        <f>VLOOKUP($A696,'Order Sales'!$A$2:$H$2154,F$1,FALSE)</f>
        <v>3197.0030000000002</v>
      </c>
      <c r="G696" s="4" t="str">
        <f>VLOOKUP($A696,'Order Sales'!$A$2:$H$2154,G$1,FALSE)</f>
        <v>Corporate</v>
      </c>
    </row>
    <row r="697" spans="1:7" x14ac:dyDescent="0.2">
      <c r="A697">
        <v>1782</v>
      </c>
      <c r="B697" s="2">
        <v>39820</v>
      </c>
      <c r="C697" s="2">
        <v>39823</v>
      </c>
      <c r="D697" s="4">
        <f>VLOOKUP(A697,'Order Shipping'!$A$2:$C$2154,3,FALSE)</f>
        <v>14.52</v>
      </c>
      <c r="E697" s="4">
        <f>VLOOKUP($A697,'Order Sales'!$A$2:$H$2154,E$1,FALSE)</f>
        <v>2</v>
      </c>
      <c r="F697" s="4">
        <f>VLOOKUP($A697,'Order Sales'!$A$2:$H$2154,F$1,FALSE)</f>
        <v>158.04</v>
      </c>
      <c r="G697" s="4" t="str">
        <f>VLOOKUP($A697,'Order Sales'!$A$2:$H$2154,G$1,FALSE)</f>
        <v>Consumer</v>
      </c>
    </row>
    <row r="698" spans="1:7" x14ac:dyDescent="0.2">
      <c r="A698">
        <v>18676</v>
      </c>
      <c r="B698" s="2">
        <v>40037</v>
      </c>
      <c r="C698" s="2">
        <v>40037</v>
      </c>
      <c r="D698" s="4">
        <f>VLOOKUP(A698,'Order Shipping'!$A$2:$C$2154,3,FALSE)</f>
        <v>5.16</v>
      </c>
      <c r="E698" s="4">
        <f>VLOOKUP($A698,'Order Sales'!$A$2:$H$2154,E$1,FALSE)</f>
        <v>49</v>
      </c>
      <c r="F698" s="4">
        <f>VLOOKUP($A698,'Order Sales'!$A$2:$H$2154,F$1,FALSE)</f>
        <v>633.91</v>
      </c>
      <c r="G698" s="4" t="str">
        <f>VLOOKUP($A698,'Order Sales'!$A$2:$H$2154,G$1,FALSE)</f>
        <v>Corporate</v>
      </c>
    </row>
    <row r="699" spans="1:7" x14ac:dyDescent="0.2">
      <c r="A699">
        <v>5738</v>
      </c>
      <c r="B699" s="2">
        <v>39867</v>
      </c>
      <c r="C699" s="2">
        <v>39868</v>
      </c>
      <c r="D699" s="4">
        <f>VLOOKUP(A699,'Order Shipping'!$A$2:$C$2154,3,FALSE)</f>
        <v>12.9</v>
      </c>
      <c r="E699" s="4">
        <f>VLOOKUP($A699,'Order Sales'!$A$2:$H$2154,E$1,FALSE)</f>
        <v>22</v>
      </c>
      <c r="F699" s="4">
        <f>VLOOKUP($A699,'Order Sales'!$A$2:$H$2154,F$1,FALSE)</f>
        <v>834.81</v>
      </c>
      <c r="G699" s="4" t="str">
        <f>VLOOKUP($A699,'Order Sales'!$A$2:$H$2154,G$1,FALSE)</f>
        <v>Home Office</v>
      </c>
    </row>
    <row r="700" spans="1:7" x14ac:dyDescent="0.2">
      <c r="A700">
        <v>10120</v>
      </c>
      <c r="B700" s="2">
        <v>39923</v>
      </c>
      <c r="C700" s="2">
        <v>39923</v>
      </c>
      <c r="D700" s="4">
        <f>VLOOKUP(A700,'Order Shipping'!$A$2:$C$2154,3,FALSE)</f>
        <v>5.77</v>
      </c>
      <c r="E700" s="4">
        <f>VLOOKUP($A700,'Order Sales'!$A$2:$H$2154,E$1,FALSE)</f>
        <v>13</v>
      </c>
      <c r="F700" s="4">
        <f>VLOOKUP($A700,'Order Sales'!$A$2:$H$2154,F$1,FALSE)</f>
        <v>248.76</v>
      </c>
      <c r="G700" s="4" t="str">
        <f>VLOOKUP($A700,'Order Sales'!$A$2:$H$2154,G$1,FALSE)</f>
        <v>Small Business</v>
      </c>
    </row>
    <row r="701" spans="1:7" x14ac:dyDescent="0.2">
      <c r="A701">
        <v>20839</v>
      </c>
      <c r="B701" s="2">
        <v>40062</v>
      </c>
      <c r="C701" s="2">
        <v>40064</v>
      </c>
      <c r="D701" s="4">
        <f>VLOOKUP(A701,'Order Shipping'!$A$2:$C$2154,3,FALSE)</f>
        <v>6.86</v>
      </c>
      <c r="E701" s="4">
        <f>VLOOKUP($A701,'Order Sales'!$A$2:$H$2154,E$1,FALSE)</f>
        <v>17</v>
      </c>
      <c r="F701" s="4">
        <f>VLOOKUP($A701,'Order Sales'!$A$2:$H$2154,F$1,FALSE)</f>
        <v>108.11</v>
      </c>
      <c r="G701" s="4" t="str">
        <f>VLOOKUP($A701,'Order Sales'!$A$2:$H$2154,G$1,FALSE)</f>
        <v>Corporate</v>
      </c>
    </row>
    <row r="702" spans="1:7" x14ac:dyDescent="0.2">
      <c r="A702">
        <v>12896</v>
      </c>
      <c r="B702" s="2">
        <v>39958</v>
      </c>
      <c r="C702" s="2">
        <v>39960</v>
      </c>
      <c r="D702" s="4">
        <f>VLOOKUP(A702,'Order Shipping'!$A$2:$C$2154,3,FALSE)</f>
        <v>0.49</v>
      </c>
      <c r="E702" s="4">
        <f>VLOOKUP($A702,'Order Sales'!$A$2:$H$2154,E$1,FALSE)</f>
        <v>23</v>
      </c>
      <c r="F702" s="4">
        <f>VLOOKUP($A702,'Order Sales'!$A$2:$H$2154,F$1,FALSE)</f>
        <v>72.930000000000007</v>
      </c>
      <c r="G702" s="4" t="str">
        <f>VLOOKUP($A702,'Order Sales'!$A$2:$H$2154,G$1,FALSE)</f>
        <v>Home Office</v>
      </c>
    </row>
    <row r="703" spans="1:7" x14ac:dyDescent="0.2">
      <c r="A703">
        <v>23455</v>
      </c>
      <c r="B703" s="2">
        <v>40097</v>
      </c>
      <c r="C703" s="2">
        <v>40099</v>
      </c>
      <c r="D703" s="4">
        <f>VLOOKUP(A703,'Order Shipping'!$A$2:$C$2154,3,FALSE)</f>
        <v>6.15</v>
      </c>
      <c r="E703" s="4">
        <f>VLOOKUP($A703,'Order Sales'!$A$2:$H$2154,E$1,FALSE)</f>
        <v>46</v>
      </c>
      <c r="F703" s="4">
        <f>VLOOKUP($A703,'Order Sales'!$A$2:$H$2154,F$1,FALSE)</f>
        <v>863.26</v>
      </c>
      <c r="G703" s="4" t="str">
        <f>VLOOKUP($A703,'Order Sales'!$A$2:$H$2154,G$1,FALSE)</f>
        <v>Corporate</v>
      </c>
    </row>
    <row r="704" spans="1:7" x14ac:dyDescent="0.2">
      <c r="A704">
        <v>27281</v>
      </c>
      <c r="B704" s="2">
        <v>40155</v>
      </c>
      <c r="C704" s="2">
        <v>40158</v>
      </c>
      <c r="D704" s="4">
        <f>VLOOKUP(A704,'Order Shipping'!$A$2:$C$2154,3,FALSE)</f>
        <v>19.989999999999998</v>
      </c>
      <c r="E704" s="4">
        <f>VLOOKUP($A704,'Order Sales'!$A$2:$H$2154,E$1,FALSE)</f>
        <v>27</v>
      </c>
      <c r="F704" s="4">
        <f>VLOOKUP($A704,'Order Sales'!$A$2:$H$2154,F$1,FALSE)</f>
        <v>3390.51</v>
      </c>
      <c r="G704" s="4" t="str">
        <f>VLOOKUP($A704,'Order Sales'!$A$2:$H$2154,G$1,FALSE)</f>
        <v>Corporate</v>
      </c>
    </row>
    <row r="705" spans="1:7" x14ac:dyDescent="0.2">
      <c r="A705">
        <v>17622</v>
      </c>
      <c r="B705" s="2">
        <v>40023</v>
      </c>
      <c r="C705" s="2">
        <v>40025</v>
      </c>
      <c r="D705" s="4">
        <f>VLOOKUP(A705,'Order Shipping'!$A$2:$C$2154,3,FALSE)</f>
        <v>57</v>
      </c>
      <c r="E705" s="4">
        <f>VLOOKUP($A705,'Order Sales'!$A$2:$H$2154,E$1,FALSE)</f>
        <v>19</v>
      </c>
      <c r="F705" s="4">
        <f>VLOOKUP($A705,'Order Sales'!$A$2:$H$2154,F$1,FALSE)</f>
        <v>5369.46</v>
      </c>
      <c r="G705" s="4" t="str">
        <f>VLOOKUP($A705,'Order Sales'!$A$2:$H$2154,G$1,FALSE)</f>
        <v>Consumer</v>
      </c>
    </row>
    <row r="706" spans="1:7" x14ac:dyDescent="0.2">
      <c r="A706">
        <v>25837</v>
      </c>
      <c r="B706" s="2">
        <v>40137</v>
      </c>
      <c r="C706" s="2">
        <v>40138</v>
      </c>
      <c r="D706" s="4">
        <f>VLOOKUP(A706,'Order Shipping'!$A$2:$C$2154,3,FALSE)</f>
        <v>7.18</v>
      </c>
      <c r="E706" s="4">
        <f>VLOOKUP($A706,'Order Sales'!$A$2:$H$2154,E$1,FALSE)</f>
        <v>1</v>
      </c>
      <c r="F706" s="4">
        <f>VLOOKUP($A706,'Order Sales'!$A$2:$H$2154,F$1,FALSE)</f>
        <v>90.88</v>
      </c>
      <c r="G706" s="4" t="str">
        <f>VLOOKUP($A706,'Order Sales'!$A$2:$H$2154,G$1,FALSE)</f>
        <v>Small Business</v>
      </c>
    </row>
    <row r="707" spans="1:7" x14ac:dyDescent="0.2">
      <c r="A707">
        <v>12788</v>
      </c>
      <c r="B707" s="2">
        <v>39957</v>
      </c>
      <c r="C707" s="2">
        <v>39958</v>
      </c>
      <c r="D707" s="4">
        <f>VLOOKUP(A707,'Order Shipping'!$A$2:$C$2154,3,FALSE)</f>
        <v>18.059999999999999</v>
      </c>
      <c r="E707" s="4">
        <f>VLOOKUP($A707,'Order Sales'!$A$2:$H$2154,E$1,FALSE)</f>
        <v>32</v>
      </c>
      <c r="F707" s="4">
        <f>VLOOKUP($A707,'Order Sales'!$A$2:$H$2154,F$1,FALSE)</f>
        <v>6310.69</v>
      </c>
      <c r="G707" s="4" t="str">
        <f>VLOOKUP($A707,'Order Sales'!$A$2:$H$2154,G$1,FALSE)</f>
        <v>Consumer</v>
      </c>
    </row>
    <row r="708" spans="1:7" x14ac:dyDescent="0.2">
      <c r="A708">
        <v>28485</v>
      </c>
      <c r="B708" s="2">
        <v>40172</v>
      </c>
      <c r="C708" s="2">
        <v>40173</v>
      </c>
      <c r="D708" s="4">
        <f>VLOOKUP(A708,'Order Shipping'!$A$2:$C$2154,3,FALSE)</f>
        <v>51.94</v>
      </c>
      <c r="E708" s="4">
        <f>VLOOKUP($A708,'Order Sales'!$A$2:$H$2154,E$1,FALSE)</f>
        <v>38</v>
      </c>
      <c r="F708" s="4">
        <f>VLOOKUP($A708,'Order Sales'!$A$2:$H$2154,F$1,FALSE)</f>
        <v>5016.25</v>
      </c>
      <c r="G708" s="4" t="str">
        <f>VLOOKUP($A708,'Order Sales'!$A$2:$H$2154,G$1,FALSE)</f>
        <v>Small Business</v>
      </c>
    </row>
    <row r="709" spans="1:7" x14ac:dyDescent="0.2">
      <c r="A709">
        <v>3459</v>
      </c>
      <c r="B709" s="2">
        <v>39835</v>
      </c>
      <c r="C709" s="2">
        <v>39835</v>
      </c>
      <c r="D709" s="4">
        <f>VLOOKUP(A709,'Order Shipping'!$A$2:$C$2154,3,FALSE)</f>
        <v>9.73</v>
      </c>
      <c r="E709" s="4">
        <f>VLOOKUP($A709,'Order Sales'!$A$2:$H$2154,E$1,FALSE)</f>
        <v>36</v>
      </c>
      <c r="F709" s="4">
        <f>VLOOKUP($A709,'Order Sales'!$A$2:$H$2154,F$1,FALSE)</f>
        <v>562.79999999999995</v>
      </c>
      <c r="G709" s="4" t="str">
        <f>VLOOKUP($A709,'Order Sales'!$A$2:$H$2154,G$1,FALSE)</f>
        <v>Home Office</v>
      </c>
    </row>
    <row r="710" spans="1:7" x14ac:dyDescent="0.2">
      <c r="A710">
        <v>14777</v>
      </c>
      <c r="B710" s="2">
        <v>39984</v>
      </c>
      <c r="C710" s="2">
        <v>39986</v>
      </c>
      <c r="D710" s="4">
        <f>VLOOKUP(A710,'Order Shipping'!$A$2:$C$2154,3,FALSE)</f>
        <v>6.22</v>
      </c>
      <c r="E710" s="4">
        <f>VLOOKUP($A710,'Order Sales'!$A$2:$H$2154,E$1,FALSE)</f>
        <v>39</v>
      </c>
      <c r="F710" s="4">
        <f>VLOOKUP($A710,'Order Sales'!$A$2:$H$2154,F$1,FALSE)</f>
        <v>238.49</v>
      </c>
      <c r="G710" s="4" t="str">
        <f>VLOOKUP($A710,'Order Sales'!$A$2:$H$2154,G$1,FALSE)</f>
        <v>Consumer</v>
      </c>
    </row>
    <row r="711" spans="1:7" x14ac:dyDescent="0.2">
      <c r="A711">
        <v>23462</v>
      </c>
      <c r="B711" s="2">
        <v>40098</v>
      </c>
      <c r="C711" s="2">
        <v>40099</v>
      </c>
      <c r="D711" s="4">
        <f>VLOOKUP(A711,'Order Shipping'!$A$2:$C$2154,3,FALSE)</f>
        <v>1.5</v>
      </c>
      <c r="E711" s="4">
        <f>VLOOKUP($A711,'Order Sales'!$A$2:$H$2154,E$1,FALSE)</f>
        <v>15</v>
      </c>
      <c r="F711" s="4">
        <f>VLOOKUP($A711,'Order Sales'!$A$2:$H$2154,F$1,FALSE)</f>
        <v>103.55</v>
      </c>
      <c r="G711" s="4" t="str">
        <f>VLOOKUP($A711,'Order Sales'!$A$2:$H$2154,G$1,FALSE)</f>
        <v>Corporate</v>
      </c>
    </row>
    <row r="712" spans="1:7" x14ac:dyDescent="0.2">
      <c r="A712">
        <v>21216</v>
      </c>
      <c r="B712" s="2">
        <v>40069</v>
      </c>
      <c r="C712" s="2">
        <v>40071</v>
      </c>
      <c r="D712" s="4">
        <f>VLOOKUP(A712,'Order Shipping'!$A$2:$C$2154,3,FALSE)</f>
        <v>9.4700000000000006</v>
      </c>
      <c r="E712" s="4">
        <f>VLOOKUP($A712,'Order Sales'!$A$2:$H$2154,E$1,FALSE)</f>
        <v>47</v>
      </c>
      <c r="F712" s="4">
        <f>VLOOKUP($A712,'Order Sales'!$A$2:$H$2154,F$1,FALSE)</f>
        <v>838.4</v>
      </c>
      <c r="G712" s="4" t="str">
        <f>VLOOKUP($A712,'Order Sales'!$A$2:$H$2154,G$1,FALSE)</f>
        <v>Corporate</v>
      </c>
    </row>
    <row r="713" spans="1:7" x14ac:dyDescent="0.2">
      <c r="A713">
        <v>21598</v>
      </c>
      <c r="B713" s="2">
        <v>40073</v>
      </c>
      <c r="C713" s="2">
        <v>40075</v>
      </c>
      <c r="D713" s="4">
        <f>VLOOKUP(A713,'Order Shipping'!$A$2:$C$2154,3,FALSE)</f>
        <v>4.2</v>
      </c>
      <c r="E713" s="4">
        <f>VLOOKUP($A713,'Order Sales'!$A$2:$H$2154,E$1,FALSE)</f>
        <v>36</v>
      </c>
      <c r="F713" s="4">
        <f>VLOOKUP($A713,'Order Sales'!$A$2:$H$2154,F$1,FALSE)</f>
        <v>6057.27</v>
      </c>
      <c r="G713" s="4" t="str">
        <f>VLOOKUP($A713,'Order Sales'!$A$2:$H$2154,G$1,FALSE)</f>
        <v>Corporate</v>
      </c>
    </row>
    <row r="714" spans="1:7" x14ac:dyDescent="0.2">
      <c r="A714">
        <v>24760</v>
      </c>
      <c r="B714" s="2">
        <v>40120</v>
      </c>
      <c r="C714" s="2">
        <v>40121</v>
      </c>
      <c r="D714" s="4">
        <f>VLOOKUP(A714,'Order Shipping'!$A$2:$C$2154,3,FALSE)</f>
        <v>26.74</v>
      </c>
      <c r="E714" s="4">
        <f>VLOOKUP($A714,'Order Sales'!$A$2:$H$2154,E$1,FALSE)</f>
        <v>7</v>
      </c>
      <c r="F714" s="4">
        <f>VLOOKUP($A714,'Order Sales'!$A$2:$H$2154,F$1,FALSE)</f>
        <v>538.51</v>
      </c>
      <c r="G714" s="4" t="str">
        <f>VLOOKUP($A714,'Order Sales'!$A$2:$H$2154,G$1,FALSE)</f>
        <v>Corporate</v>
      </c>
    </row>
    <row r="715" spans="1:7" x14ac:dyDescent="0.2">
      <c r="A715">
        <v>25464</v>
      </c>
      <c r="B715" s="2">
        <v>40131</v>
      </c>
      <c r="C715" s="2">
        <v>40133</v>
      </c>
      <c r="D715" s="4">
        <f>VLOOKUP(A715,'Order Shipping'!$A$2:$C$2154,3,FALSE)</f>
        <v>1.25</v>
      </c>
      <c r="E715" s="4">
        <f>VLOOKUP($A715,'Order Sales'!$A$2:$H$2154,E$1,FALSE)</f>
        <v>33</v>
      </c>
      <c r="F715" s="4">
        <f>VLOOKUP($A715,'Order Sales'!$A$2:$H$2154,F$1,FALSE)</f>
        <v>553.5625</v>
      </c>
      <c r="G715" s="4" t="str">
        <f>VLOOKUP($A715,'Order Sales'!$A$2:$H$2154,G$1,FALSE)</f>
        <v>Small Business</v>
      </c>
    </row>
    <row r="716" spans="1:7" x14ac:dyDescent="0.2">
      <c r="A716">
        <v>14939</v>
      </c>
      <c r="B716" s="2">
        <v>39986</v>
      </c>
      <c r="C716" s="2">
        <v>39988</v>
      </c>
      <c r="D716" s="4">
        <f>VLOOKUP(A716,'Order Shipping'!$A$2:$C$2154,3,FALSE)</f>
        <v>4</v>
      </c>
      <c r="E716" s="4">
        <f>VLOOKUP($A716,'Order Sales'!$A$2:$H$2154,E$1,FALSE)</f>
        <v>43</v>
      </c>
      <c r="F716" s="4">
        <f>VLOOKUP($A716,'Order Sales'!$A$2:$H$2154,F$1,FALSE)</f>
        <v>815.89</v>
      </c>
      <c r="G716" s="4" t="str">
        <f>VLOOKUP($A716,'Order Sales'!$A$2:$H$2154,G$1,FALSE)</f>
        <v>Consumer</v>
      </c>
    </row>
    <row r="717" spans="1:7" x14ac:dyDescent="0.2">
      <c r="A717">
        <v>12337</v>
      </c>
      <c r="B717" s="2">
        <v>39952</v>
      </c>
      <c r="C717" s="2">
        <v>39956</v>
      </c>
      <c r="D717" s="4">
        <f>VLOOKUP(A717,'Order Shipping'!$A$2:$C$2154,3,FALSE)</f>
        <v>19.989999999999998</v>
      </c>
      <c r="E717" s="4">
        <f>VLOOKUP($A717,'Order Sales'!$A$2:$H$2154,E$1,FALSE)</f>
        <v>3</v>
      </c>
      <c r="F717" s="4">
        <f>VLOOKUP($A717,'Order Sales'!$A$2:$H$2154,F$1,FALSE)</f>
        <v>526.76</v>
      </c>
      <c r="G717" s="4" t="str">
        <f>VLOOKUP($A717,'Order Sales'!$A$2:$H$2154,G$1,FALSE)</f>
        <v>Home Office</v>
      </c>
    </row>
    <row r="718" spans="1:7" x14ac:dyDescent="0.2">
      <c r="A718">
        <v>13871</v>
      </c>
      <c r="B718" s="2">
        <v>39971</v>
      </c>
      <c r="C718" s="2">
        <v>39976</v>
      </c>
      <c r="D718" s="4">
        <f>VLOOKUP(A718,'Order Shipping'!$A$2:$C$2154,3,FALSE)</f>
        <v>69.55</v>
      </c>
      <c r="E718" s="4">
        <f>VLOOKUP($A718,'Order Sales'!$A$2:$H$2154,E$1,FALSE)</f>
        <v>7</v>
      </c>
      <c r="F718" s="4">
        <f>VLOOKUP($A718,'Order Sales'!$A$2:$H$2154,F$1,FALSE)</f>
        <v>2161.36</v>
      </c>
      <c r="G718" s="4" t="str">
        <f>VLOOKUP($A718,'Order Sales'!$A$2:$H$2154,G$1,FALSE)</f>
        <v>Small Business</v>
      </c>
    </row>
    <row r="719" spans="1:7" x14ac:dyDescent="0.2">
      <c r="A719">
        <v>26753</v>
      </c>
      <c r="B719" s="2">
        <v>40149</v>
      </c>
      <c r="C719" s="2">
        <v>40150</v>
      </c>
      <c r="D719" s="4">
        <f>VLOOKUP(A719,'Order Shipping'!$A$2:$C$2154,3,FALSE)</f>
        <v>2.56</v>
      </c>
      <c r="E719" s="4">
        <f>VLOOKUP($A719,'Order Sales'!$A$2:$H$2154,E$1,FALSE)</f>
        <v>43</v>
      </c>
      <c r="F719" s="4">
        <f>VLOOKUP($A719,'Order Sales'!$A$2:$H$2154,F$1,FALSE)</f>
        <v>90.93</v>
      </c>
      <c r="G719" s="4" t="str">
        <f>VLOOKUP($A719,'Order Sales'!$A$2:$H$2154,G$1,FALSE)</f>
        <v>Home Office</v>
      </c>
    </row>
    <row r="720" spans="1:7" x14ac:dyDescent="0.2">
      <c r="A720">
        <v>23322</v>
      </c>
      <c r="B720" s="2">
        <v>40095</v>
      </c>
      <c r="C720" s="2">
        <v>40095</v>
      </c>
      <c r="D720" s="4">
        <f>VLOOKUP(A720,'Order Shipping'!$A$2:$C$2154,3,FALSE)</f>
        <v>0.5</v>
      </c>
      <c r="E720" s="4">
        <f>VLOOKUP($A720,'Order Sales'!$A$2:$H$2154,E$1,FALSE)</f>
        <v>20</v>
      </c>
      <c r="F720" s="4">
        <f>VLOOKUP($A720,'Order Sales'!$A$2:$H$2154,F$1,FALSE)</f>
        <v>94.86</v>
      </c>
      <c r="G720" s="4" t="str">
        <f>VLOOKUP($A720,'Order Sales'!$A$2:$H$2154,G$1,FALSE)</f>
        <v>Consumer</v>
      </c>
    </row>
    <row r="721" spans="1:7" x14ac:dyDescent="0.2">
      <c r="A721">
        <v>6015</v>
      </c>
      <c r="B721" s="2">
        <v>39871</v>
      </c>
      <c r="C721" s="2">
        <v>39872</v>
      </c>
      <c r="D721" s="4">
        <f>VLOOKUP(A721,'Order Shipping'!$A$2:$C$2154,3,FALSE)</f>
        <v>5.99</v>
      </c>
      <c r="E721" s="4">
        <f>VLOOKUP($A721,'Order Sales'!$A$2:$H$2154,E$1,FALSE)</f>
        <v>28</v>
      </c>
      <c r="F721" s="4">
        <f>VLOOKUP($A721,'Order Sales'!$A$2:$H$2154,F$1,FALSE)</f>
        <v>334.89</v>
      </c>
      <c r="G721" s="4" t="str">
        <f>VLOOKUP($A721,'Order Sales'!$A$2:$H$2154,G$1,FALSE)</f>
        <v>Home Office</v>
      </c>
    </row>
    <row r="722" spans="1:7" x14ac:dyDescent="0.2">
      <c r="A722">
        <v>26710</v>
      </c>
      <c r="B722" s="2">
        <v>40149</v>
      </c>
      <c r="C722" s="2">
        <v>40149</v>
      </c>
      <c r="D722" s="4">
        <f>VLOOKUP(A722,'Order Shipping'!$A$2:$C$2154,3,FALSE)</f>
        <v>12.98</v>
      </c>
      <c r="E722" s="4">
        <f>VLOOKUP($A722,'Order Sales'!$A$2:$H$2154,E$1,FALSE)</f>
        <v>2</v>
      </c>
      <c r="F722" s="4">
        <f>VLOOKUP($A722,'Order Sales'!$A$2:$H$2154,F$1,FALSE)</f>
        <v>65.31</v>
      </c>
      <c r="G722" s="4" t="str">
        <f>VLOOKUP($A722,'Order Sales'!$A$2:$H$2154,G$1,FALSE)</f>
        <v>Consumer</v>
      </c>
    </row>
    <row r="723" spans="1:7" x14ac:dyDescent="0.2">
      <c r="A723">
        <v>27177</v>
      </c>
      <c r="B723" s="2">
        <v>40153</v>
      </c>
      <c r="C723" s="2">
        <v>40153</v>
      </c>
      <c r="D723" s="4">
        <f>VLOOKUP(A723,'Order Shipping'!$A$2:$C$2154,3,FALSE)</f>
        <v>5.74</v>
      </c>
      <c r="E723" s="4">
        <f>VLOOKUP($A723,'Order Sales'!$A$2:$H$2154,E$1,FALSE)</f>
        <v>11</v>
      </c>
      <c r="F723" s="4">
        <f>VLOOKUP($A723,'Order Sales'!$A$2:$H$2154,F$1,FALSE)</f>
        <v>74.02</v>
      </c>
      <c r="G723" s="4" t="str">
        <f>VLOOKUP($A723,'Order Sales'!$A$2:$H$2154,G$1,FALSE)</f>
        <v>Corporate</v>
      </c>
    </row>
    <row r="724" spans="1:7" x14ac:dyDescent="0.2">
      <c r="A724">
        <v>26688</v>
      </c>
      <c r="B724" s="2">
        <v>40148</v>
      </c>
      <c r="C724" s="2">
        <v>40155</v>
      </c>
      <c r="D724" s="4">
        <f>VLOOKUP(A724,'Order Shipping'!$A$2:$C$2154,3,FALSE)</f>
        <v>8.3699999999999992</v>
      </c>
      <c r="E724" s="4">
        <f>VLOOKUP($A724,'Order Sales'!$A$2:$H$2154,E$1,FALSE)</f>
        <v>29</v>
      </c>
      <c r="F724" s="4">
        <f>VLOOKUP($A724,'Order Sales'!$A$2:$H$2154,F$1,FALSE)</f>
        <v>194.29</v>
      </c>
      <c r="G724" s="4" t="str">
        <f>VLOOKUP($A724,'Order Sales'!$A$2:$H$2154,G$1,FALSE)</f>
        <v>Consumer</v>
      </c>
    </row>
    <row r="725" spans="1:7" x14ac:dyDescent="0.2">
      <c r="A725">
        <v>17471</v>
      </c>
      <c r="B725" s="2">
        <v>40021</v>
      </c>
      <c r="C725" s="2">
        <v>40023</v>
      </c>
      <c r="D725" s="4">
        <f>VLOOKUP(A725,'Order Shipping'!$A$2:$C$2154,3,FALSE)</f>
        <v>0.96</v>
      </c>
      <c r="E725" s="4">
        <f>VLOOKUP($A725,'Order Sales'!$A$2:$H$2154,E$1,FALSE)</f>
        <v>31</v>
      </c>
      <c r="F725" s="4">
        <f>VLOOKUP($A725,'Order Sales'!$A$2:$H$2154,F$1,FALSE)</f>
        <v>87.32</v>
      </c>
      <c r="G725" s="4" t="str">
        <f>VLOOKUP($A725,'Order Sales'!$A$2:$H$2154,G$1,FALSE)</f>
        <v>Small Business</v>
      </c>
    </row>
    <row r="726" spans="1:7" x14ac:dyDescent="0.2">
      <c r="A726">
        <v>11664</v>
      </c>
      <c r="B726" s="2">
        <v>39945</v>
      </c>
      <c r="C726" s="2">
        <v>39946</v>
      </c>
      <c r="D726" s="4">
        <f>VLOOKUP(A726,'Order Shipping'!$A$2:$C$2154,3,FALSE)</f>
        <v>1.63</v>
      </c>
      <c r="E726" s="4">
        <f>VLOOKUP($A726,'Order Sales'!$A$2:$H$2154,E$1,FALSE)</f>
        <v>10</v>
      </c>
      <c r="F726" s="4">
        <f>VLOOKUP($A726,'Order Sales'!$A$2:$H$2154,F$1,FALSE)</f>
        <v>35.64</v>
      </c>
      <c r="G726" s="4" t="str">
        <f>VLOOKUP($A726,'Order Sales'!$A$2:$H$2154,G$1,FALSE)</f>
        <v>Small Business</v>
      </c>
    </row>
    <row r="727" spans="1:7" x14ac:dyDescent="0.2">
      <c r="A727">
        <v>15906</v>
      </c>
      <c r="B727" s="2">
        <v>39998</v>
      </c>
      <c r="C727" s="2">
        <v>40000</v>
      </c>
      <c r="D727" s="4">
        <f>VLOOKUP(A727,'Order Shipping'!$A$2:$C$2154,3,FALSE)</f>
        <v>6.71</v>
      </c>
      <c r="E727" s="4">
        <f>VLOOKUP($A727,'Order Sales'!$A$2:$H$2154,E$1,FALSE)</f>
        <v>21</v>
      </c>
      <c r="F727" s="4">
        <f>VLOOKUP($A727,'Order Sales'!$A$2:$H$2154,F$1,FALSE)</f>
        <v>514.53</v>
      </c>
      <c r="G727" s="4" t="str">
        <f>VLOOKUP($A727,'Order Sales'!$A$2:$H$2154,G$1,FALSE)</f>
        <v>Corporate</v>
      </c>
    </row>
    <row r="728" spans="1:7" x14ac:dyDescent="0.2">
      <c r="A728">
        <v>9950</v>
      </c>
      <c r="B728" s="2">
        <v>39922</v>
      </c>
      <c r="C728" s="2">
        <v>39924</v>
      </c>
      <c r="D728" s="4">
        <f>VLOOKUP(A728,'Order Shipping'!$A$2:$C$2154,3,FALSE)</f>
        <v>24.49</v>
      </c>
      <c r="E728" s="4">
        <f>VLOOKUP($A728,'Order Sales'!$A$2:$H$2154,E$1,FALSE)</f>
        <v>20</v>
      </c>
      <c r="F728" s="4">
        <f>VLOOKUP($A728,'Order Sales'!$A$2:$H$2154,F$1,FALSE)</f>
        <v>3960.99</v>
      </c>
      <c r="G728" s="4" t="str">
        <f>VLOOKUP($A728,'Order Sales'!$A$2:$H$2154,G$1,FALSE)</f>
        <v>Home Office</v>
      </c>
    </row>
    <row r="729" spans="1:7" x14ac:dyDescent="0.2">
      <c r="A729">
        <v>15394</v>
      </c>
      <c r="B729" s="2">
        <v>39994</v>
      </c>
      <c r="C729" s="2">
        <v>39997</v>
      </c>
      <c r="D729" s="4">
        <f>VLOOKUP(A729,'Order Shipping'!$A$2:$C$2154,3,FALSE)</f>
        <v>9.4499999999999993</v>
      </c>
      <c r="E729" s="4">
        <f>VLOOKUP($A729,'Order Sales'!$A$2:$H$2154,E$1,FALSE)</f>
        <v>18</v>
      </c>
      <c r="F729" s="4">
        <f>VLOOKUP($A729,'Order Sales'!$A$2:$H$2154,F$1,FALSE)</f>
        <v>174.62</v>
      </c>
      <c r="G729" s="4" t="str">
        <f>VLOOKUP($A729,'Order Sales'!$A$2:$H$2154,G$1,FALSE)</f>
        <v>Consumer</v>
      </c>
    </row>
    <row r="730" spans="1:7" x14ac:dyDescent="0.2">
      <c r="A730">
        <v>16587</v>
      </c>
      <c r="B730" s="2">
        <v>40009</v>
      </c>
      <c r="C730" s="2">
        <v>40010</v>
      </c>
      <c r="D730" s="4">
        <f>VLOOKUP(A730,'Order Shipping'!$A$2:$C$2154,3,FALSE)</f>
        <v>1.99</v>
      </c>
      <c r="E730" s="4">
        <f>VLOOKUP($A730,'Order Sales'!$A$2:$H$2154,E$1,FALSE)</f>
        <v>49</v>
      </c>
      <c r="F730" s="4">
        <f>VLOOKUP($A730,'Order Sales'!$A$2:$H$2154,F$1,FALSE)</f>
        <v>772.42</v>
      </c>
      <c r="G730" s="4" t="str">
        <f>VLOOKUP($A730,'Order Sales'!$A$2:$H$2154,G$1,FALSE)</f>
        <v>Corporate</v>
      </c>
    </row>
    <row r="731" spans="1:7" x14ac:dyDescent="0.2">
      <c r="A731">
        <v>25658</v>
      </c>
      <c r="B731" s="2">
        <v>40134</v>
      </c>
      <c r="C731" s="2">
        <v>40136</v>
      </c>
      <c r="D731" s="4">
        <f>VLOOKUP(A731,'Order Shipping'!$A$2:$C$2154,3,FALSE)</f>
        <v>8.99</v>
      </c>
      <c r="E731" s="4">
        <f>VLOOKUP($A731,'Order Sales'!$A$2:$H$2154,E$1,FALSE)</f>
        <v>15</v>
      </c>
      <c r="F731" s="4">
        <f>VLOOKUP($A731,'Order Sales'!$A$2:$H$2154,F$1,FALSE)</f>
        <v>526.82000000000005</v>
      </c>
      <c r="G731" s="4" t="str">
        <f>VLOOKUP($A731,'Order Sales'!$A$2:$H$2154,G$1,FALSE)</f>
        <v>Corporate</v>
      </c>
    </row>
    <row r="732" spans="1:7" x14ac:dyDescent="0.2">
      <c r="A732">
        <v>28826</v>
      </c>
      <c r="B732" s="2">
        <v>40177</v>
      </c>
      <c r="C732" s="2">
        <v>40184</v>
      </c>
      <c r="D732" s="4">
        <f>VLOOKUP(A732,'Order Shipping'!$A$2:$C$2154,3,FALSE)</f>
        <v>4.5</v>
      </c>
      <c r="E732" s="4">
        <f>VLOOKUP($A732,'Order Sales'!$A$2:$H$2154,E$1,FALSE)</f>
        <v>37</v>
      </c>
      <c r="F732" s="4">
        <f>VLOOKUP($A732,'Order Sales'!$A$2:$H$2154,F$1,FALSE)</f>
        <v>1420.89</v>
      </c>
      <c r="G732" s="4" t="str">
        <f>VLOOKUP($A732,'Order Sales'!$A$2:$H$2154,G$1,FALSE)</f>
        <v>Corporate</v>
      </c>
    </row>
    <row r="733" spans="1:7" x14ac:dyDescent="0.2">
      <c r="A733">
        <v>5355</v>
      </c>
      <c r="B733" s="2">
        <v>39860</v>
      </c>
      <c r="C733" s="2">
        <v>39862</v>
      </c>
      <c r="D733" s="4">
        <f>VLOOKUP(A733,'Order Shipping'!$A$2:$C$2154,3,FALSE)</f>
        <v>6.97</v>
      </c>
      <c r="E733" s="4">
        <f>VLOOKUP($A733,'Order Sales'!$A$2:$H$2154,E$1,FALSE)</f>
        <v>15</v>
      </c>
      <c r="F733" s="4">
        <f>VLOOKUP($A733,'Order Sales'!$A$2:$H$2154,F$1,FALSE)</f>
        <v>180.39</v>
      </c>
      <c r="G733" s="4" t="str">
        <f>VLOOKUP($A733,'Order Sales'!$A$2:$H$2154,G$1,FALSE)</f>
        <v>Home Office</v>
      </c>
    </row>
    <row r="734" spans="1:7" x14ac:dyDescent="0.2">
      <c r="A734">
        <v>3417</v>
      </c>
      <c r="B734" s="2">
        <v>39835</v>
      </c>
      <c r="C734" s="2">
        <v>39835</v>
      </c>
      <c r="D734" s="4">
        <f>VLOOKUP(A734,'Order Shipping'!$A$2:$C$2154,3,FALSE)</f>
        <v>14.39</v>
      </c>
      <c r="E734" s="4">
        <f>VLOOKUP($A734,'Order Sales'!$A$2:$H$2154,E$1,FALSE)</f>
        <v>9</v>
      </c>
      <c r="F734" s="4">
        <f>VLOOKUP($A734,'Order Sales'!$A$2:$H$2154,F$1,FALSE)</f>
        <v>206.04</v>
      </c>
      <c r="G734" s="4" t="str">
        <f>VLOOKUP($A734,'Order Sales'!$A$2:$H$2154,G$1,FALSE)</f>
        <v>Corporate</v>
      </c>
    </row>
    <row r="735" spans="1:7" x14ac:dyDescent="0.2">
      <c r="A735">
        <v>2103</v>
      </c>
      <c r="B735" s="2">
        <v>39823</v>
      </c>
      <c r="C735" s="2">
        <v>39824</v>
      </c>
      <c r="D735" s="4">
        <f>VLOOKUP(A735,'Order Shipping'!$A$2:$C$2154,3,FALSE)</f>
        <v>9.17</v>
      </c>
      <c r="E735" s="4">
        <f>VLOOKUP($A735,'Order Sales'!$A$2:$H$2154,E$1,FALSE)</f>
        <v>16</v>
      </c>
      <c r="F735" s="4">
        <f>VLOOKUP($A735,'Order Sales'!$A$2:$H$2154,F$1,FALSE)</f>
        <v>112.81</v>
      </c>
      <c r="G735" s="4" t="str">
        <f>VLOOKUP($A735,'Order Sales'!$A$2:$H$2154,G$1,FALSE)</f>
        <v>Corporate</v>
      </c>
    </row>
    <row r="736" spans="1:7" x14ac:dyDescent="0.2">
      <c r="A736">
        <v>9352</v>
      </c>
      <c r="B736" s="2">
        <v>39913</v>
      </c>
      <c r="C736" s="2">
        <v>39914</v>
      </c>
      <c r="D736" s="4">
        <f>VLOOKUP(A736,'Order Shipping'!$A$2:$C$2154,3,FALSE)</f>
        <v>4.8600000000000003</v>
      </c>
      <c r="E736" s="4">
        <f>VLOOKUP($A736,'Order Sales'!$A$2:$H$2154,E$1,FALSE)</f>
        <v>28</v>
      </c>
      <c r="F736" s="4">
        <f>VLOOKUP($A736,'Order Sales'!$A$2:$H$2154,F$1,FALSE)</f>
        <v>65.7</v>
      </c>
      <c r="G736" s="4" t="str">
        <f>VLOOKUP($A736,'Order Sales'!$A$2:$H$2154,G$1,FALSE)</f>
        <v>Corporate</v>
      </c>
    </row>
    <row r="737" spans="1:7" x14ac:dyDescent="0.2">
      <c r="A737">
        <v>26041</v>
      </c>
      <c r="B737" s="2">
        <v>40139</v>
      </c>
      <c r="C737" s="2">
        <v>40139</v>
      </c>
      <c r="D737" s="4">
        <f>VLOOKUP(A737,'Order Shipping'!$A$2:$C$2154,3,FALSE)</f>
        <v>2.06</v>
      </c>
      <c r="E737" s="4">
        <f>VLOOKUP($A737,'Order Sales'!$A$2:$H$2154,E$1,FALSE)</f>
        <v>27</v>
      </c>
      <c r="F737" s="4">
        <f>VLOOKUP($A737,'Order Sales'!$A$2:$H$2154,F$1,FALSE)</f>
        <v>259.72000000000003</v>
      </c>
      <c r="G737" s="4" t="str">
        <f>VLOOKUP($A737,'Order Sales'!$A$2:$H$2154,G$1,FALSE)</f>
        <v>Corporate</v>
      </c>
    </row>
    <row r="738" spans="1:7" x14ac:dyDescent="0.2">
      <c r="A738">
        <v>22199</v>
      </c>
      <c r="B738" s="2">
        <v>40081</v>
      </c>
      <c r="C738" s="2">
        <v>40088</v>
      </c>
      <c r="D738" s="4">
        <f>VLOOKUP(A738,'Order Shipping'!$A$2:$C$2154,3,FALSE)</f>
        <v>49</v>
      </c>
      <c r="E738" s="4">
        <f>VLOOKUP($A738,'Order Sales'!$A$2:$H$2154,E$1,FALSE)</f>
        <v>33</v>
      </c>
      <c r="F738" s="4">
        <f>VLOOKUP($A738,'Order Sales'!$A$2:$H$2154,F$1,FALSE)</f>
        <v>1935.17</v>
      </c>
      <c r="G738" s="4" t="str">
        <f>VLOOKUP($A738,'Order Sales'!$A$2:$H$2154,G$1,FALSE)</f>
        <v>Consumer</v>
      </c>
    </row>
    <row r="739" spans="1:7" x14ac:dyDescent="0.2">
      <c r="A739">
        <v>22594</v>
      </c>
      <c r="B739" s="2">
        <v>40087</v>
      </c>
      <c r="C739" s="2">
        <v>40087</v>
      </c>
      <c r="D739" s="4">
        <f>VLOOKUP(A739,'Order Shipping'!$A$2:$C$2154,3,FALSE)</f>
        <v>36.61</v>
      </c>
      <c r="E739" s="4">
        <f>VLOOKUP($A739,'Order Sales'!$A$2:$H$2154,E$1,FALSE)</f>
        <v>10</v>
      </c>
      <c r="F739" s="4">
        <f>VLOOKUP($A739,'Order Sales'!$A$2:$H$2154,F$1,FALSE)</f>
        <v>623.71</v>
      </c>
      <c r="G739" s="4" t="str">
        <f>VLOOKUP($A739,'Order Sales'!$A$2:$H$2154,G$1,FALSE)</f>
        <v>Small Business</v>
      </c>
    </row>
    <row r="740" spans="1:7" x14ac:dyDescent="0.2">
      <c r="A740">
        <v>13082</v>
      </c>
      <c r="B740" s="2">
        <v>39959</v>
      </c>
      <c r="C740" s="2">
        <v>39960</v>
      </c>
      <c r="D740" s="4">
        <f>VLOOKUP(A740,'Order Shipping'!$A$2:$C$2154,3,FALSE)</f>
        <v>1.39</v>
      </c>
      <c r="E740" s="4">
        <f>VLOOKUP($A740,'Order Sales'!$A$2:$H$2154,E$1,FALSE)</f>
        <v>45</v>
      </c>
      <c r="F740" s="4">
        <f>VLOOKUP($A740,'Order Sales'!$A$2:$H$2154,F$1,FALSE)</f>
        <v>698.1</v>
      </c>
      <c r="G740" s="4" t="str">
        <f>VLOOKUP($A740,'Order Sales'!$A$2:$H$2154,G$1,FALSE)</f>
        <v>Corporate</v>
      </c>
    </row>
    <row r="741" spans="1:7" x14ac:dyDescent="0.2">
      <c r="A741">
        <v>21560</v>
      </c>
      <c r="B741" s="2">
        <v>40073</v>
      </c>
      <c r="C741" s="2">
        <v>40075</v>
      </c>
      <c r="D741" s="4">
        <f>VLOOKUP(A741,'Order Shipping'!$A$2:$C$2154,3,FALSE)</f>
        <v>4</v>
      </c>
      <c r="E741" s="4">
        <f>VLOOKUP($A741,'Order Sales'!$A$2:$H$2154,E$1,FALSE)</f>
        <v>34</v>
      </c>
      <c r="F741" s="4">
        <f>VLOOKUP($A741,'Order Sales'!$A$2:$H$2154,F$1,FALSE)</f>
        <v>253.6</v>
      </c>
      <c r="G741" s="4" t="str">
        <f>VLOOKUP($A741,'Order Sales'!$A$2:$H$2154,G$1,FALSE)</f>
        <v>Corporate</v>
      </c>
    </row>
    <row r="742" spans="1:7" x14ac:dyDescent="0.2">
      <c r="A742">
        <v>8853</v>
      </c>
      <c r="B742" s="2">
        <v>39909</v>
      </c>
      <c r="C742" s="2">
        <v>39909</v>
      </c>
      <c r="D742" s="4">
        <f>VLOOKUP(A742,'Order Shipping'!$A$2:$C$2154,3,FALSE)</f>
        <v>5.92</v>
      </c>
      <c r="E742" s="4">
        <f>VLOOKUP($A742,'Order Sales'!$A$2:$H$2154,E$1,FALSE)</f>
        <v>41</v>
      </c>
      <c r="F742" s="4">
        <f>VLOOKUP($A742,'Order Sales'!$A$2:$H$2154,F$1,FALSE)</f>
        <v>241.9</v>
      </c>
      <c r="G742" s="4" t="str">
        <f>VLOOKUP($A742,'Order Sales'!$A$2:$H$2154,G$1,FALSE)</f>
        <v>Small Business</v>
      </c>
    </row>
    <row r="743" spans="1:7" x14ac:dyDescent="0.2">
      <c r="A743">
        <v>20493</v>
      </c>
      <c r="B743" s="2">
        <v>40060</v>
      </c>
      <c r="C743" s="2">
        <v>40061</v>
      </c>
      <c r="D743" s="4">
        <f>VLOOKUP(A743,'Order Shipping'!$A$2:$C$2154,3,FALSE)</f>
        <v>19.989999999999998</v>
      </c>
      <c r="E743" s="4">
        <f>VLOOKUP($A743,'Order Sales'!$A$2:$H$2154,E$1,FALSE)</f>
        <v>37</v>
      </c>
      <c r="F743" s="4">
        <f>VLOOKUP($A743,'Order Sales'!$A$2:$H$2154,F$1,FALSE)</f>
        <v>14410.78</v>
      </c>
      <c r="G743" s="4" t="str">
        <f>VLOOKUP($A743,'Order Sales'!$A$2:$H$2154,G$1,FALSE)</f>
        <v>Corporate</v>
      </c>
    </row>
    <row r="744" spans="1:7" x14ac:dyDescent="0.2">
      <c r="A744">
        <v>12906</v>
      </c>
      <c r="B744" s="2">
        <v>39958</v>
      </c>
      <c r="C744" s="2">
        <v>39960</v>
      </c>
      <c r="D744" s="4">
        <f>VLOOKUP(A744,'Order Shipping'!$A$2:$C$2154,3,FALSE)</f>
        <v>5.86</v>
      </c>
      <c r="E744" s="4">
        <f>VLOOKUP($A744,'Order Sales'!$A$2:$H$2154,E$1,FALSE)</f>
        <v>5</v>
      </c>
      <c r="F744" s="4">
        <f>VLOOKUP($A744,'Order Sales'!$A$2:$H$2154,F$1,FALSE)</f>
        <v>235.49</v>
      </c>
      <c r="G744" s="4" t="str">
        <f>VLOOKUP($A744,'Order Sales'!$A$2:$H$2154,G$1,FALSE)</f>
        <v>Consumer</v>
      </c>
    </row>
    <row r="745" spans="1:7" x14ac:dyDescent="0.2">
      <c r="A745">
        <v>4935</v>
      </c>
      <c r="B745" s="2">
        <v>39855</v>
      </c>
      <c r="C745" s="2">
        <v>39857</v>
      </c>
      <c r="D745" s="4">
        <f>VLOOKUP(A745,'Order Shipping'!$A$2:$C$2154,3,FALSE)</f>
        <v>14.7</v>
      </c>
      <c r="E745" s="4">
        <f>VLOOKUP($A745,'Order Sales'!$A$2:$H$2154,E$1,FALSE)</f>
        <v>7</v>
      </c>
      <c r="F745" s="4">
        <f>VLOOKUP($A745,'Order Sales'!$A$2:$H$2154,F$1,FALSE)</f>
        <v>13253.93</v>
      </c>
      <c r="G745" s="4" t="str">
        <f>VLOOKUP($A745,'Order Sales'!$A$2:$H$2154,G$1,FALSE)</f>
        <v>Consumer</v>
      </c>
    </row>
    <row r="746" spans="1:7" x14ac:dyDescent="0.2">
      <c r="A746">
        <v>21063</v>
      </c>
      <c r="B746" s="2">
        <v>40067</v>
      </c>
      <c r="C746" s="2">
        <v>40067</v>
      </c>
      <c r="D746" s="4">
        <f>VLOOKUP(A746,'Order Shipping'!$A$2:$C$2154,3,FALSE)</f>
        <v>0.5</v>
      </c>
      <c r="E746" s="4">
        <f>VLOOKUP($A746,'Order Sales'!$A$2:$H$2154,E$1,FALSE)</f>
        <v>1</v>
      </c>
      <c r="F746" s="4">
        <f>VLOOKUP($A746,'Order Sales'!$A$2:$H$2154,F$1,FALSE)</f>
        <v>17.59</v>
      </c>
      <c r="G746" s="4" t="str">
        <f>VLOOKUP($A746,'Order Sales'!$A$2:$H$2154,G$1,FALSE)</f>
        <v>Corporate</v>
      </c>
    </row>
    <row r="747" spans="1:7" x14ac:dyDescent="0.2">
      <c r="A747">
        <v>13357</v>
      </c>
      <c r="B747" s="2">
        <v>39965</v>
      </c>
      <c r="C747" s="2">
        <v>39966</v>
      </c>
      <c r="D747" s="4">
        <f>VLOOKUP(A747,'Order Shipping'!$A$2:$C$2154,3,FALSE)</f>
        <v>1.32</v>
      </c>
      <c r="E747" s="4">
        <f>VLOOKUP($A747,'Order Sales'!$A$2:$H$2154,E$1,FALSE)</f>
        <v>30</v>
      </c>
      <c r="F747" s="4">
        <f>VLOOKUP($A747,'Order Sales'!$A$2:$H$2154,F$1,FALSE)</f>
        <v>112.6</v>
      </c>
      <c r="G747" s="4" t="str">
        <f>VLOOKUP($A747,'Order Sales'!$A$2:$H$2154,G$1,FALSE)</f>
        <v>Corporate</v>
      </c>
    </row>
    <row r="748" spans="1:7" x14ac:dyDescent="0.2">
      <c r="A748">
        <v>19589</v>
      </c>
      <c r="B748" s="2">
        <v>40048</v>
      </c>
      <c r="C748" s="2">
        <v>40050</v>
      </c>
      <c r="D748" s="4">
        <f>VLOOKUP(A748,'Order Shipping'!$A$2:$C$2154,3,FALSE)</f>
        <v>4.08</v>
      </c>
      <c r="E748" s="4">
        <f>VLOOKUP($A748,'Order Sales'!$A$2:$H$2154,E$1,FALSE)</f>
        <v>36</v>
      </c>
      <c r="F748" s="4">
        <f>VLOOKUP($A748,'Order Sales'!$A$2:$H$2154,F$1,FALSE)</f>
        <v>65.42</v>
      </c>
      <c r="G748" s="4" t="str">
        <f>VLOOKUP($A748,'Order Sales'!$A$2:$H$2154,G$1,FALSE)</f>
        <v>Corporate</v>
      </c>
    </row>
    <row r="749" spans="1:7" x14ac:dyDescent="0.2">
      <c r="A749">
        <v>5082</v>
      </c>
      <c r="B749" s="2">
        <v>39856</v>
      </c>
      <c r="C749" s="2">
        <v>39859</v>
      </c>
      <c r="D749" s="4">
        <f>VLOOKUP(A749,'Order Shipping'!$A$2:$C$2154,3,FALSE)</f>
        <v>8.19</v>
      </c>
      <c r="E749" s="4">
        <f>VLOOKUP($A749,'Order Sales'!$A$2:$H$2154,E$1,FALSE)</f>
        <v>37</v>
      </c>
      <c r="F749" s="4">
        <f>VLOOKUP($A749,'Order Sales'!$A$2:$H$2154,F$1,FALSE)</f>
        <v>240.52</v>
      </c>
      <c r="G749" s="4" t="str">
        <f>VLOOKUP($A749,'Order Sales'!$A$2:$H$2154,G$1,FALSE)</f>
        <v>Consumer</v>
      </c>
    </row>
    <row r="750" spans="1:7" x14ac:dyDescent="0.2">
      <c r="A750">
        <v>23560</v>
      </c>
      <c r="B750" s="2">
        <v>40101</v>
      </c>
      <c r="C750" s="2">
        <v>40103</v>
      </c>
      <c r="D750" s="4">
        <f>VLOOKUP(A750,'Order Shipping'!$A$2:$C$2154,3,FALSE)</f>
        <v>5.01</v>
      </c>
      <c r="E750" s="4">
        <f>VLOOKUP($A750,'Order Sales'!$A$2:$H$2154,E$1,FALSE)</f>
        <v>27</v>
      </c>
      <c r="F750" s="4">
        <f>VLOOKUP($A750,'Order Sales'!$A$2:$H$2154,F$1,FALSE)</f>
        <v>157.57</v>
      </c>
      <c r="G750" s="4" t="str">
        <f>VLOOKUP($A750,'Order Sales'!$A$2:$H$2154,G$1,FALSE)</f>
        <v>Corporate</v>
      </c>
    </row>
    <row r="751" spans="1:7" x14ac:dyDescent="0.2">
      <c r="A751">
        <v>28021</v>
      </c>
      <c r="B751" s="2">
        <v>40165</v>
      </c>
      <c r="C751" s="2">
        <v>40169</v>
      </c>
      <c r="D751" s="4">
        <f>VLOOKUP(A751,'Order Shipping'!$A$2:$C$2154,3,FALSE)</f>
        <v>2.5</v>
      </c>
      <c r="E751" s="4">
        <f>VLOOKUP($A751,'Order Sales'!$A$2:$H$2154,E$1,FALSE)</f>
        <v>12</v>
      </c>
      <c r="F751" s="4">
        <f>VLOOKUP($A751,'Order Sales'!$A$2:$H$2154,F$1,FALSE)</f>
        <v>1064.7864999999999</v>
      </c>
      <c r="G751" s="4" t="str">
        <f>VLOOKUP($A751,'Order Sales'!$A$2:$H$2154,G$1,FALSE)</f>
        <v>Home Office</v>
      </c>
    </row>
    <row r="752" spans="1:7" x14ac:dyDescent="0.2">
      <c r="A752">
        <v>27374</v>
      </c>
      <c r="B752" s="2">
        <v>40157</v>
      </c>
      <c r="C752" s="2">
        <v>40158</v>
      </c>
      <c r="D752" s="4">
        <f>VLOOKUP(A752,'Order Shipping'!$A$2:$C$2154,3,FALSE)</f>
        <v>35.67</v>
      </c>
      <c r="E752" s="4">
        <f>VLOOKUP($A752,'Order Sales'!$A$2:$H$2154,E$1,FALSE)</f>
        <v>10</v>
      </c>
      <c r="F752" s="4">
        <f>VLOOKUP($A752,'Order Sales'!$A$2:$H$2154,F$1,FALSE)</f>
        <v>2665.64</v>
      </c>
      <c r="G752" s="4" t="str">
        <f>VLOOKUP($A752,'Order Sales'!$A$2:$H$2154,G$1,FALSE)</f>
        <v>Home Office</v>
      </c>
    </row>
    <row r="753" spans="1:7" x14ac:dyDescent="0.2">
      <c r="A753">
        <v>23252</v>
      </c>
      <c r="B753" s="2">
        <v>40094</v>
      </c>
      <c r="C753" s="2">
        <v>40096</v>
      </c>
      <c r="D753" s="4">
        <f>VLOOKUP(A753,'Order Shipping'!$A$2:$C$2154,3,FALSE)</f>
        <v>5.26</v>
      </c>
      <c r="E753" s="4">
        <f>VLOOKUP($A753,'Order Sales'!$A$2:$H$2154,E$1,FALSE)</f>
        <v>16</v>
      </c>
      <c r="F753" s="4">
        <f>VLOOKUP($A753,'Order Sales'!$A$2:$H$2154,F$1,FALSE)</f>
        <v>68.040000000000006</v>
      </c>
      <c r="G753" s="4" t="str">
        <f>VLOOKUP($A753,'Order Sales'!$A$2:$H$2154,G$1,FALSE)</f>
        <v>Consumer</v>
      </c>
    </row>
    <row r="754" spans="1:7" x14ac:dyDescent="0.2">
      <c r="A754">
        <v>2606</v>
      </c>
      <c r="B754" s="2">
        <v>39827</v>
      </c>
      <c r="C754" s="2">
        <v>39829</v>
      </c>
      <c r="D754" s="4">
        <f>VLOOKUP(A754,'Order Shipping'!$A$2:$C$2154,3,FALSE)</f>
        <v>9.23</v>
      </c>
      <c r="E754" s="4">
        <f>VLOOKUP($A754,'Order Sales'!$A$2:$H$2154,E$1,FALSE)</f>
        <v>27</v>
      </c>
      <c r="F754" s="4">
        <f>VLOOKUP($A754,'Order Sales'!$A$2:$H$2154,F$1,FALSE)</f>
        <v>217.68</v>
      </c>
      <c r="G754" s="4" t="str">
        <f>VLOOKUP($A754,'Order Sales'!$A$2:$H$2154,G$1,FALSE)</f>
        <v>Small Business</v>
      </c>
    </row>
    <row r="755" spans="1:7" x14ac:dyDescent="0.2">
      <c r="A755">
        <v>16081</v>
      </c>
      <c r="B755" s="2">
        <v>40000</v>
      </c>
      <c r="C755" s="2">
        <v>40002</v>
      </c>
      <c r="D755" s="4">
        <f>VLOOKUP(A755,'Order Shipping'!$A$2:$C$2154,3,FALSE)</f>
        <v>2.06</v>
      </c>
      <c r="E755" s="4">
        <f>VLOOKUP($A755,'Order Sales'!$A$2:$H$2154,E$1,FALSE)</f>
        <v>6</v>
      </c>
      <c r="F755" s="4">
        <f>VLOOKUP($A755,'Order Sales'!$A$2:$H$2154,F$1,FALSE)</f>
        <v>63.61</v>
      </c>
      <c r="G755" s="4" t="str">
        <f>VLOOKUP($A755,'Order Sales'!$A$2:$H$2154,G$1,FALSE)</f>
        <v>Consumer</v>
      </c>
    </row>
    <row r="756" spans="1:7" x14ac:dyDescent="0.2">
      <c r="A756">
        <v>15325</v>
      </c>
      <c r="B756" s="2">
        <v>39993</v>
      </c>
      <c r="C756" s="2">
        <v>39994</v>
      </c>
      <c r="D756" s="4">
        <f>VLOOKUP(A756,'Order Shipping'!$A$2:$C$2154,3,FALSE)</f>
        <v>12.14</v>
      </c>
      <c r="E756" s="4">
        <f>VLOOKUP($A756,'Order Sales'!$A$2:$H$2154,E$1,FALSE)</f>
        <v>22</v>
      </c>
      <c r="F756" s="4">
        <f>VLOOKUP($A756,'Order Sales'!$A$2:$H$2154,F$1,FALSE)</f>
        <v>1651.09</v>
      </c>
      <c r="G756" s="4" t="str">
        <f>VLOOKUP($A756,'Order Sales'!$A$2:$H$2154,G$1,FALSE)</f>
        <v>Home Office</v>
      </c>
    </row>
    <row r="757" spans="1:7" x14ac:dyDescent="0.2">
      <c r="A757">
        <v>10573</v>
      </c>
      <c r="B757" s="2">
        <v>39930</v>
      </c>
      <c r="C757" s="2">
        <v>39931</v>
      </c>
      <c r="D757" s="4">
        <f>VLOOKUP(A757,'Order Shipping'!$A$2:$C$2154,3,FALSE)</f>
        <v>4.8600000000000003</v>
      </c>
      <c r="E757" s="4">
        <f>VLOOKUP($A757,'Order Sales'!$A$2:$H$2154,E$1,FALSE)</f>
        <v>13</v>
      </c>
      <c r="F757" s="4">
        <f>VLOOKUP($A757,'Order Sales'!$A$2:$H$2154,F$1,FALSE)</f>
        <v>150.13</v>
      </c>
      <c r="G757" s="4" t="str">
        <f>VLOOKUP($A757,'Order Sales'!$A$2:$H$2154,G$1,FALSE)</f>
        <v>Corporate</v>
      </c>
    </row>
    <row r="758" spans="1:7" x14ac:dyDescent="0.2">
      <c r="A758">
        <v>14331</v>
      </c>
      <c r="B758" s="2">
        <v>39978</v>
      </c>
      <c r="C758" s="2">
        <v>39980</v>
      </c>
      <c r="D758" s="4">
        <f>VLOOKUP(A758,'Order Shipping'!$A$2:$C$2154,3,FALSE)</f>
        <v>0.83</v>
      </c>
      <c r="E758" s="4">
        <f>VLOOKUP($A758,'Order Sales'!$A$2:$H$2154,E$1,FALSE)</f>
        <v>11</v>
      </c>
      <c r="F758" s="4">
        <f>VLOOKUP($A758,'Order Sales'!$A$2:$H$2154,F$1,FALSE)</f>
        <v>65.7</v>
      </c>
      <c r="G758" s="4" t="str">
        <f>VLOOKUP($A758,'Order Sales'!$A$2:$H$2154,G$1,FALSE)</f>
        <v>Corporate</v>
      </c>
    </row>
    <row r="759" spans="1:7" x14ac:dyDescent="0.2">
      <c r="A759">
        <v>13254</v>
      </c>
      <c r="B759" s="2">
        <v>39961</v>
      </c>
      <c r="C759" s="2">
        <v>39963</v>
      </c>
      <c r="D759" s="4">
        <f>VLOOKUP(A759,'Order Shipping'!$A$2:$C$2154,3,FALSE)</f>
        <v>9.4700000000000006</v>
      </c>
      <c r="E759" s="4">
        <f>VLOOKUP($A759,'Order Sales'!$A$2:$H$2154,E$1,FALSE)</f>
        <v>30</v>
      </c>
      <c r="F759" s="4">
        <f>VLOOKUP($A759,'Order Sales'!$A$2:$H$2154,F$1,FALSE)</f>
        <v>550.29</v>
      </c>
      <c r="G759" s="4" t="str">
        <f>VLOOKUP($A759,'Order Sales'!$A$2:$H$2154,G$1,FALSE)</f>
        <v>Consumer</v>
      </c>
    </row>
    <row r="760" spans="1:7" x14ac:dyDescent="0.2">
      <c r="A760">
        <v>15600</v>
      </c>
      <c r="B760" s="2">
        <v>39996</v>
      </c>
      <c r="C760" s="2">
        <v>39998</v>
      </c>
      <c r="D760" s="4">
        <f>VLOOKUP(A760,'Order Shipping'!$A$2:$C$2154,3,FALSE)</f>
        <v>8.99</v>
      </c>
      <c r="E760" s="4">
        <f>VLOOKUP($A760,'Order Sales'!$A$2:$H$2154,E$1,FALSE)</f>
        <v>45</v>
      </c>
      <c r="F760" s="4">
        <f>VLOOKUP($A760,'Order Sales'!$A$2:$H$2154,F$1,FALSE)</f>
        <v>4629.67</v>
      </c>
      <c r="G760" s="4" t="str">
        <f>VLOOKUP($A760,'Order Sales'!$A$2:$H$2154,G$1,FALSE)</f>
        <v>Home Office</v>
      </c>
    </row>
    <row r="761" spans="1:7" x14ac:dyDescent="0.2">
      <c r="A761">
        <v>20681</v>
      </c>
      <c r="B761" s="2">
        <v>40061</v>
      </c>
      <c r="C761" s="2">
        <v>40063</v>
      </c>
      <c r="D761" s="4">
        <f>VLOOKUP(A761,'Order Shipping'!$A$2:$C$2154,3,FALSE)</f>
        <v>24.49</v>
      </c>
      <c r="E761" s="4">
        <f>VLOOKUP($A761,'Order Sales'!$A$2:$H$2154,E$1,FALSE)</f>
        <v>21</v>
      </c>
      <c r="F761" s="4">
        <f>VLOOKUP($A761,'Order Sales'!$A$2:$H$2154,F$1,FALSE)</f>
        <v>5482.18</v>
      </c>
      <c r="G761" s="4" t="str">
        <f>VLOOKUP($A761,'Order Sales'!$A$2:$H$2154,G$1,FALSE)</f>
        <v>Corporate</v>
      </c>
    </row>
    <row r="762" spans="1:7" x14ac:dyDescent="0.2">
      <c r="A762">
        <v>5494</v>
      </c>
      <c r="B762" s="2">
        <v>39863</v>
      </c>
      <c r="C762" s="2">
        <v>39864</v>
      </c>
      <c r="D762" s="4">
        <f>VLOOKUP(A762,'Order Shipping'!$A$2:$C$2154,3,FALSE)</f>
        <v>2.56</v>
      </c>
      <c r="E762" s="4">
        <f>VLOOKUP($A762,'Order Sales'!$A$2:$H$2154,E$1,FALSE)</f>
        <v>4</v>
      </c>
      <c r="F762" s="4">
        <f>VLOOKUP($A762,'Order Sales'!$A$2:$H$2154,F$1,FALSE)</f>
        <v>10.96</v>
      </c>
      <c r="G762" s="4" t="str">
        <f>VLOOKUP($A762,'Order Sales'!$A$2:$H$2154,G$1,FALSE)</f>
        <v>Corporate</v>
      </c>
    </row>
    <row r="763" spans="1:7" x14ac:dyDescent="0.2">
      <c r="A763">
        <v>1925</v>
      </c>
      <c r="B763" s="2">
        <v>39821</v>
      </c>
      <c r="C763" s="2">
        <v>39823</v>
      </c>
      <c r="D763" s="4">
        <f>VLOOKUP(A763,'Order Shipping'!$A$2:$C$2154,3,FALSE)</f>
        <v>19.989999999999998</v>
      </c>
      <c r="E763" s="4">
        <f>VLOOKUP($A763,'Order Sales'!$A$2:$H$2154,E$1,FALSE)</f>
        <v>25</v>
      </c>
      <c r="F763" s="4">
        <f>VLOOKUP($A763,'Order Sales'!$A$2:$H$2154,F$1,FALSE)</f>
        <v>21752.01</v>
      </c>
      <c r="G763" s="4" t="str">
        <f>VLOOKUP($A763,'Order Sales'!$A$2:$H$2154,G$1,FALSE)</f>
        <v>Corporate</v>
      </c>
    </row>
    <row r="764" spans="1:7" x14ac:dyDescent="0.2">
      <c r="A764">
        <v>20476</v>
      </c>
      <c r="B764" s="2">
        <v>40060</v>
      </c>
      <c r="C764" s="2">
        <v>40060</v>
      </c>
      <c r="D764" s="4">
        <f>VLOOKUP(A764,'Order Shipping'!$A$2:$C$2154,3,FALSE)</f>
        <v>7.78</v>
      </c>
      <c r="E764" s="4">
        <f>VLOOKUP($A764,'Order Sales'!$A$2:$H$2154,E$1,FALSE)</f>
        <v>8</v>
      </c>
      <c r="F764" s="4">
        <f>VLOOKUP($A764,'Order Sales'!$A$2:$H$2154,F$1,FALSE)</f>
        <v>50.7</v>
      </c>
      <c r="G764" s="4" t="str">
        <f>VLOOKUP($A764,'Order Sales'!$A$2:$H$2154,G$1,FALSE)</f>
        <v>Corporate</v>
      </c>
    </row>
    <row r="765" spans="1:7" x14ac:dyDescent="0.2">
      <c r="A765">
        <v>2099</v>
      </c>
      <c r="B765" s="2">
        <v>39823</v>
      </c>
      <c r="C765" s="2">
        <v>39825</v>
      </c>
      <c r="D765" s="4">
        <f>VLOOKUP(A765,'Order Shipping'!$A$2:$C$2154,3,FALSE)</f>
        <v>0.96</v>
      </c>
      <c r="E765" s="4">
        <f>VLOOKUP($A765,'Order Sales'!$A$2:$H$2154,E$1,FALSE)</f>
        <v>24</v>
      </c>
      <c r="F765" s="4">
        <f>VLOOKUP($A765,'Order Sales'!$A$2:$H$2154,F$1,FALSE)</f>
        <v>199.12</v>
      </c>
      <c r="G765" s="4" t="str">
        <f>VLOOKUP($A765,'Order Sales'!$A$2:$H$2154,G$1,FALSE)</f>
        <v>Corporate</v>
      </c>
    </row>
    <row r="766" spans="1:7" x14ac:dyDescent="0.2">
      <c r="A766">
        <v>5872</v>
      </c>
      <c r="B766" s="2">
        <v>39870</v>
      </c>
      <c r="C766" s="2">
        <v>39871</v>
      </c>
      <c r="D766" s="4">
        <f>VLOOKUP(A766,'Order Shipping'!$A$2:$C$2154,3,FALSE)</f>
        <v>24.49</v>
      </c>
      <c r="E766" s="4">
        <f>VLOOKUP($A766,'Order Sales'!$A$2:$H$2154,E$1,FALSE)</f>
        <v>20</v>
      </c>
      <c r="F766" s="4">
        <f>VLOOKUP($A766,'Order Sales'!$A$2:$H$2154,F$1,FALSE)</f>
        <v>10281.790000000001</v>
      </c>
      <c r="G766" s="4" t="str">
        <f>VLOOKUP($A766,'Order Sales'!$A$2:$H$2154,G$1,FALSE)</f>
        <v>Consumer</v>
      </c>
    </row>
    <row r="767" spans="1:7" x14ac:dyDescent="0.2">
      <c r="A767">
        <v>7180</v>
      </c>
      <c r="B767" s="2">
        <v>39891</v>
      </c>
      <c r="C767" s="2">
        <v>39893</v>
      </c>
      <c r="D767" s="4">
        <f>VLOOKUP(A767,'Order Shipping'!$A$2:$C$2154,3,FALSE)</f>
        <v>5.26</v>
      </c>
      <c r="E767" s="4">
        <f>VLOOKUP($A767,'Order Sales'!$A$2:$H$2154,E$1,FALSE)</f>
        <v>19</v>
      </c>
      <c r="F767" s="4">
        <f>VLOOKUP($A767,'Order Sales'!$A$2:$H$2154,F$1,FALSE)</f>
        <v>1063.3499999999999</v>
      </c>
      <c r="G767" s="4" t="str">
        <f>VLOOKUP($A767,'Order Sales'!$A$2:$H$2154,G$1,FALSE)</f>
        <v>Corporate</v>
      </c>
    </row>
    <row r="768" spans="1:7" x14ac:dyDescent="0.2">
      <c r="A768">
        <v>14341</v>
      </c>
      <c r="B768" s="2">
        <v>39978</v>
      </c>
      <c r="C768" s="2">
        <v>39978</v>
      </c>
      <c r="D768" s="4">
        <f>VLOOKUP(A768,'Order Shipping'!$A$2:$C$2154,3,FALSE)</f>
        <v>21.21</v>
      </c>
      <c r="E768" s="4">
        <f>VLOOKUP($A768,'Order Sales'!$A$2:$H$2154,E$1,FALSE)</f>
        <v>41</v>
      </c>
      <c r="F768" s="4">
        <f>VLOOKUP($A768,'Order Sales'!$A$2:$H$2154,F$1,FALSE)</f>
        <v>8958.4599999999991</v>
      </c>
      <c r="G768" s="4" t="str">
        <f>VLOOKUP($A768,'Order Sales'!$A$2:$H$2154,G$1,FALSE)</f>
        <v>Home Office</v>
      </c>
    </row>
    <row r="769" spans="1:7" x14ac:dyDescent="0.2">
      <c r="A769">
        <v>2195</v>
      </c>
      <c r="B769" s="2">
        <v>39823</v>
      </c>
      <c r="C769" s="2">
        <v>39825</v>
      </c>
      <c r="D769" s="4">
        <f>VLOOKUP(A769,'Order Shipping'!$A$2:$C$2154,3,FALSE)</f>
        <v>2.36</v>
      </c>
      <c r="E769" s="4">
        <f>VLOOKUP($A769,'Order Sales'!$A$2:$H$2154,E$1,FALSE)</f>
        <v>48</v>
      </c>
      <c r="F769" s="4">
        <f>VLOOKUP($A769,'Order Sales'!$A$2:$H$2154,F$1,FALSE)</f>
        <v>571.16999999999996</v>
      </c>
      <c r="G769" s="4" t="str">
        <f>VLOOKUP($A769,'Order Sales'!$A$2:$H$2154,G$1,FALSE)</f>
        <v>Consumer</v>
      </c>
    </row>
    <row r="770" spans="1:7" x14ac:dyDescent="0.2">
      <c r="A770">
        <v>8936</v>
      </c>
      <c r="B770" s="2">
        <v>39909</v>
      </c>
      <c r="C770" s="2">
        <v>39918</v>
      </c>
      <c r="D770" s="4">
        <f>VLOOKUP(A770,'Order Shipping'!$A$2:$C$2154,3,FALSE)</f>
        <v>0.71</v>
      </c>
      <c r="E770" s="4">
        <f>VLOOKUP($A770,'Order Sales'!$A$2:$H$2154,E$1,FALSE)</f>
        <v>16</v>
      </c>
      <c r="F770" s="4">
        <f>VLOOKUP($A770,'Order Sales'!$A$2:$H$2154,F$1,FALSE)</f>
        <v>77.959999999999994</v>
      </c>
      <c r="G770" s="4" t="str">
        <f>VLOOKUP($A770,'Order Sales'!$A$2:$H$2154,G$1,FALSE)</f>
        <v>Home Office</v>
      </c>
    </row>
    <row r="771" spans="1:7" x14ac:dyDescent="0.2">
      <c r="A771">
        <v>26265</v>
      </c>
      <c r="B771" s="2">
        <v>40142</v>
      </c>
      <c r="C771" s="2">
        <v>40144</v>
      </c>
      <c r="D771" s="4">
        <f>VLOOKUP(A771,'Order Shipping'!$A$2:$C$2154,3,FALSE)</f>
        <v>1.99</v>
      </c>
      <c r="E771" s="4">
        <f>VLOOKUP($A771,'Order Sales'!$A$2:$H$2154,E$1,FALSE)</f>
        <v>49</v>
      </c>
      <c r="F771" s="4">
        <f>VLOOKUP($A771,'Order Sales'!$A$2:$H$2154,F$1,FALSE)</f>
        <v>848.92</v>
      </c>
      <c r="G771" s="4" t="str">
        <f>VLOOKUP($A771,'Order Sales'!$A$2:$H$2154,G$1,FALSE)</f>
        <v>Corporate</v>
      </c>
    </row>
    <row r="772" spans="1:7" x14ac:dyDescent="0.2">
      <c r="A772">
        <v>8523</v>
      </c>
      <c r="B772" s="2">
        <v>39904</v>
      </c>
      <c r="C772" s="2">
        <v>39905</v>
      </c>
      <c r="D772" s="4">
        <f>VLOOKUP(A772,'Order Shipping'!$A$2:$C$2154,3,FALSE)</f>
        <v>30</v>
      </c>
      <c r="E772" s="4">
        <f>VLOOKUP($A772,'Order Sales'!$A$2:$H$2154,E$1,FALSE)</f>
        <v>9</v>
      </c>
      <c r="F772" s="4">
        <f>VLOOKUP($A772,'Order Sales'!$A$2:$H$2154,F$1,FALSE)</f>
        <v>566.53</v>
      </c>
      <c r="G772" s="4" t="str">
        <f>VLOOKUP($A772,'Order Sales'!$A$2:$H$2154,G$1,FALSE)</f>
        <v>Small Business</v>
      </c>
    </row>
    <row r="773" spans="1:7" x14ac:dyDescent="0.2">
      <c r="A773">
        <v>1145</v>
      </c>
      <c r="B773" s="2">
        <v>39816</v>
      </c>
      <c r="C773" s="2">
        <v>39817</v>
      </c>
      <c r="D773" s="4">
        <f>VLOOKUP(A773,'Order Shipping'!$A$2:$C$2154,3,FALSE)</f>
        <v>52.2</v>
      </c>
      <c r="E773" s="4">
        <f>VLOOKUP($A773,'Order Sales'!$A$2:$H$2154,E$1,FALSE)</f>
        <v>4</v>
      </c>
      <c r="F773" s="4">
        <f>VLOOKUP($A773,'Order Sales'!$A$2:$H$2154,F$1,FALSE)</f>
        <v>698</v>
      </c>
      <c r="G773" s="4" t="str">
        <f>VLOOKUP($A773,'Order Sales'!$A$2:$H$2154,G$1,FALSE)</f>
        <v>Home Office</v>
      </c>
    </row>
    <row r="774" spans="1:7" x14ac:dyDescent="0.2">
      <c r="A774">
        <v>9886</v>
      </c>
      <c r="B774" s="2">
        <v>39921</v>
      </c>
      <c r="C774" s="2">
        <v>39922</v>
      </c>
      <c r="D774" s="4">
        <f>VLOOKUP(A774,'Order Shipping'!$A$2:$C$2154,3,FALSE)</f>
        <v>7.18</v>
      </c>
      <c r="E774" s="4">
        <f>VLOOKUP($A774,'Order Sales'!$A$2:$H$2154,E$1,FALSE)</f>
        <v>14</v>
      </c>
      <c r="F774" s="4">
        <f>VLOOKUP($A774,'Order Sales'!$A$2:$H$2154,F$1,FALSE)</f>
        <v>3830.14</v>
      </c>
      <c r="G774" s="4" t="str">
        <f>VLOOKUP($A774,'Order Sales'!$A$2:$H$2154,G$1,FALSE)</f>
        <v>Home Office</v>
      </c>
    </row>
    <row r="775" spans="1:7" x14ac:dyDescent="0.2">
      <c r="A775">
        <v>22984</v>
      </c>
      <c r="B775" s="2">
        <v>40091</v>
      </c>
      <c r="C775" s="2">
        <v>40092</v>
      </c>
      <c r="D775" s="4">
        <f>VLOOKUP(A775,'Order Shipping'!$A$2:$C$2154,3,FALSE)</f>
        <v>18.059999999999999</v>
      </c>
      <c r="E775" s="4">
        <f>VLOOKUP($A775,'Order Sales'!$A$2:$H$2154,E$1,FALSE)</f>
        <v>7</v>
      </c>
      <c r="F775" s="4">
        <f>VLOOKUP($A775,'Order Sales'!$A$2:$H$2154,F$1,FALSE)</f>
        <v>2205.84</v>
      </c>
      <c r="G775" s="4" t="str">
        <f>VLOOKUP($A775,'Order Sales'!$A$2:$H$2154,G$1,FALSE)</f>
        <v>Corporate</v>
      </c>
    </row>
    <row r="776" spans="1:7" x14ac:dyDescent="0.2">
      <c r="A776">
        <v>11446</v>
      </c>
      <c r="B776" s="2">
        <v>39942</v>
      </c>
      <c r="C776" s="2">
        <v>39942</v>
      </c>
      <c r="D776" s="4">
        <f>VLOOKUP(A776,'Order Shipping'!$A$2:$C$2154,3,FALSE)</f>
        <v>8.73</v>
      </c>
      <c r="E776" s="4">
        <f>VLOOKUP($A776,'Order Sales'!$A$2:$H$2154,E$1,FALSE)</f>
        <v>24</v>
      </c>
      <c r="F776" s="4">
        <f>VLOOKUP($A776,'Order Sales'!$A$2:$H$2154,F$1,FALSE)</f>
        <v>159.43</v>
      </c>
      <c r="G776" s="4" t="str">
        <f>VLOOKUP($A776,'Order Sales'!$A$2:$H$2154,G$1,FALSE)</f>
        <v>Consumer</v>
      </c>
    </row>
    <row r="777" spans="1:7" x14ac:dyDescent="0.2">
      <c r="A777">
        <v>16514</v>
      </c>
      <c r="B777" s="2">
        <v>40007</v>
      </c>
      <c r="C777" s="2">
        <v>40007</v>
      </c>
      <c r="D777" s="4">
        <f>VLOOKUP(A777,'Order Shipping'!$A$2:$C$2154,3,FALSE)</f>
        <v>5.03</v>
      </c>
      <c r="E777" s="4">
        <f>VLOOKUP($A777,'Order Sales'!$A$2:$H$2154,E$1,FALSE)</f>
        <v>34</v>
      </c>
      <c r="F777" s="4">
        <f>VLOOKUP($A777,'Order Sales'!$A$2:$H$2154,F$1,FALSE)</f>
        <v>223.499</v>
      </c>
      <c r="G777" s="4" t="str">
        <f>VLOOKUP($A777,'Order Sales'!$A$2:$H$2154,G$1,FALSE)</f>
        <v>Consumer</v>
      </c>
    </row>
    <row r="778" spans="1:7" x14ac:dyDescent="0.2">
      <c r="A778">
        <v>3255</v>
      </c>
      <c r="B778" s="2">
        <v>39834</v>
      </c>
      <c r="C778" s="2">
        <v>39835</v>
      </c>
      <c r="D778" s="4">
        <f>VLOOKUP(A778,'Order Shipping'!$A$2:$C$2154,3,FALSE)</f>
        <v>1.99</v>
      </c>
      <c r="E778" s="4">
        <f>VLOOKUP($A778,'Order Sales'!$A$2:$H$2154,E$1,FALSE)</f>
        <v>34</v>
      </c>
      <c r="F778" s="4">
        <f>VLOOKUP($A778,'Order Sales'!$A$2:$H$2154,F$1,FALSE)</f>
        <v>335.59</v>
      </c>
      <c r="G778" s="4" t="str">
        <f>VLOOKUP($A778,'Order Sales'!$A$2:$H$2154,G$1,FALSE)</f>
        <v>Home Office</v>
      </c>
    </row>
    <row r="779" spans="1:7" x14ac:dyDescent="0.2">
      <c r="A779">
        <v>20379</v>
      </c>
      <c r="B779" s="2">
        <v>40057</v>
      </c>
      <c r="C779" s="2">
        <v>40059</v>
      </c>
      <c r="D779" s="4">
        <f>VLOOKUP(A779,'Order Shipping'!$A$2:$C$2154,3,FALSE)</f>
        <v>5.03</v>
      </c>
      <c r="E779" s="4">
        <f>VLOOKUP($A779,'Order Sales'!$A$2:$H$2154,E$1,FALSE)</f>
        <v>41</v>
      </c>
      <c r="F779" s="4">
        <f>VLOOKUP($A779,'Order Sales'!$A$2:$H$2154,F$1,FALSE)</f>
        <v>277.0745</v>
      </c>
      <c r="G779" s="4" t="str">
        <f>VLOOKUP($A779,'Order Sales'!$A$2:$H$2154,G$1,FALSE)</f>
        <v>Corporate</v>
      </c>
    </row>
    <row r="780" spans="1:7" x14ac:dyDescent="0.2">
      <c r="A780">
        <v>28448</v>
      </c>
      <c r="B780" s="2">
        <v>40171</v>
      </c>
      <c r="C780" s="2">
        <v>40173</v>
      </c>
      <c r="D780" s="4">
        <f>VLOOKUP(A780,'Order Shipping'!$A$2:$C$2154,3,FALSE)</f>
        <v>35.89</v>
      </c>
      <c r="E780" s="4">
        <f>VLOOKUP($A780,'Order Sales'!$A$2:$H$2154,E$1,FALSE)</f>
        <v>11</v>
      </c>
      <c r="F780" s="4">
        <f>VLOOKUP($A780,'Order Sales'!$A$2:$H$2154,F$1,FALSE)</f>
        <v>1935.1</v>
      </c>
      <c r="G780" s="4" t="str">
        <f>VLOOKUP($A780,'Order Sales'!$A$2:$H$2154,G$1,FALSE)</f>
        <v>Corporate</v>
      </c>
    </row>
    <row r="781" spans="1:7" x14ac:dyDescent="0.2">
      <c r="A781">
        <v>26935</v>
      </c>
      <c r="B781" s="2">
        <v>40152</v>
      </c>
      <c r="C781" s="2">
        <v>40154</v>
      </c>
      <c r="D781" s="4">
        <f>VLOOKUP(A781,'Order Shipping'!$A$2:$C$2154,3,FALSE)</f>
        <v>8.74</v>
      </c>
      <c r="E781" s="4">
        <f>VLOOKUP($A781,'Order Sales'!$A$2:$H$2154,E$1,FALSE)</f>
        <v>2</v>
      </c>
      <c r="F781" s="4">
        <f>VLOOKUP($A781,'Order Sales'!$A$2:$H$2154,F$1,FALSE)</f>
        <v>21.44</v>
      </c>
      <c r="G781" s="4" t="str">
        <f>VLOOKUP($A781,'Order Sales'!$A$2:$H$2154,G$1,FALSE)</f>
        <v>Home Office</v>
      </c>
    </row>
    <row r="782" spans="1:7" x14ac:dyDescent="0.2">
      <c r="A782">
        <v>26398</v>
      </c>
      <c r="B782" s="2">
        <v>40143</v>
      </c>
      <c r="C782" s="2">
        <v>40144</v>
      </c>
      <c r="D782" s="4">
        <f>VLOOKUP(A782,'Order Shipping'!$A$2:$C$2154,3,FALSE)</f>
        <v>1.25</v>
      </c>
      <c r="E782" s="4">
        <f>VLOOKUP($A782,'Order Sales'!$A$2:$H$2154,E$1,FALSE)</f>
        <v>15</v>
      </c>
      <c r="F782" s="4">
        <f>VLOOKUP($A782,'Order Sales'!$A$2:$H$2154,F$1,FALSE)</f>
        <v>120.52</v>
      </c>
      <c r="G782" s="4" t="str">
        <f>VLOOKUP($A782,'Order Sales'!$A$2:$H$2154,G$1,FALSE)</f>
        <v>Consumer</v>
      </c>
    </row>
    <row r="783" spans="1:7" x14ac:dyDescent="0.2">
      <c r="A783">
        <v>19979</v>
      </c>
      <c r="B783" s="2">
        <v>40052</v>
      </c>
      <c r="C783" s="2">
        <v>40052</v>
      </c>
      <c r="D783" s="4">
        <f>VLOOKUP(A783,'Order Shipping'!$A$2:$C$2154,3,FALSE)</f>
        <v>5.0199999999999996</v>
      </c>
      <c r="E783" s="4">
        <f>VLOOKUP($A783,'Order Sales'!$A$2:$H$2154,E$1,FALSE)</f>
        <v>15</v>
      </c>
      <c r="F783" s="4">
        <f>VLOOKUP($A783,'Order Sales'!$A$2:$H$2154,F$1,FALSE)</f>
        <v>81.66</v>
      </c>
      <c r="G783" s="4" t="str">
        <f>VLOOKUP($A783,'Order Sales'!$A$2:$H$2154,G$1,FALSE)</f>
        <v>Corporate</v>
      </c>
    </row>
    <row r="784" spans="1:7" x14ac:dyDescent="0.2">
      <c r="A784">
        <v>8288</v>
      </c>
      <c r="B784" s="2">
        <v>39901</v>
      </c>
      <c r="C784" s="2">
        <v>39903</v>
      </c>
      <c r="D784" s="4">
        <f>VLOOKUP(A784,'Order Shipping'!$A$2:$C$2154,3,FALSE)</f>
        <v>7.64</v>
      </c>
      <c r="E784" s="4">
        <f>VLOOKUP($A784,'Order Sales'!$A$2:$H$2154,E$1,FALSE)</f>
        <v>29</v>
      </c>
      <c r="F784" s="4">
        <f>VLOOKUP($A784,'Order Sales'!$A$2:$H$2154,F$1,FALSE)</f>
        <v>177.41</v>
      </c>
      <c r="G784" s="4" t="str">
        <f>VLOOKUP($A784,'Order Sales'!$A$2:$H$2154,G$1,FALSE)</f>
        <v>Corporate</v>
      </c>
    </row>
    <row r="785" spans="1:7" x14ac:dyDescent="0.2">
      <c r="A785">
        <v>15393</v>
      </c>
      <c r="B785" s="2">
        <v>39994</v>
      </c>
      <c r="C785" s="2">
        <v>39996</v>
      </c>
      <c r="D785" s="4">
        <f>VLOOKUP(A785,'Order Shipping'!$A$2:$C$2154,3,FALSE)</f>
        <v>5.03</v>
      </c>
      <c r="E785" s="4">
        <f>VLOOKUP($A785,'Order Sales'!$A$2:$H$2154,E$1,FALSE)</f>
        <v>29</v>
      </c>
      <c r="F785" s="4">
        <f>VLOOKUP($A785,'Order Sales'!$A$2:$H$2154,F$1,FALSE)</f>
        <v>324.75</v>
      </c>
      <c r="G785" s="4" t="str">
        <f>VLOOKUP($A785,'Order Sales'!$A$2:$H$2154,G$1,FALSE)</f>
        <v>Consumer</v>
      </c>
    </row>
    <row r="786" spans="1:7" x14ac:dyDescent="0.2">
      <c r="A786">
        <v>11422</v>
      </c>
      <c r="B786" s="2">
        <v>39942</v>
      </c>
      <c r="C786" s="2">
        <v>39943</v>
      </c>
      <c r="D786" s="4">
        <f>VLOOKUP(A786,'Order Shipping'!$A$2:$C$2154,3,FALSE)</f>
        <v>0.5</v>
      </c>
      <c r="E786" s="4">
        <f>VLOOKUP($A786,'Order Sales'!$A$2:$H$2154,E$1,FALSE)</f>
        <v>18</v>
      </c>
      <c r="F786" s="4">
        <f>VLOOKUP($A786,'Order Sales'!$A$2:$H$2154,F$1,FALSE)</f>
        <v>211.4</v>
      </c>
      <c r="G786" s="4" t="str">
        <f>VLOOKUP($A786,'Order Sales'!$A$2:$H$2154,G$1,FALSE)</f>
        <v>Corporate</v>
      </c>
    </row>
    <row r="787" spans="1:7" x14ac:dyDescent="0.2">
      <c r="A787">
        <v>5375</v>
      </c>
      <c r="B787" s="2">
        <v>39860</v>
      </c>
      <c r="C787" s="2">
        <v>39861</v>
      </c>
      <c r="D787" s="4">
        <f>VLOOKUP(A787,'Order Shipping'!$A$2:$C$2154,3,FALSE)</f>
        <v>6.05</v>
      </c>
      <c r="E787" s="4">
        <f>VLOOKUP($A787,'Order Sales'!$A$2:$H$2154,E$1,FALSE)</f>
        <v>28</v>
      </c>
      <c r="F787" s="4">
        <f>VLOOKUP($A787,'Order Sales'!$A$2:$H$2154,F$1,FALSE)</f>
        <v>208.83</v>
      </c>
      <c r="G787" s="4" t="str">
        <f>VLOOKUP($A787,'Order Sales'!$A$2:$H$2154,G$1,FALSE)</f>
        <v>Small Business</v>
      </c>
    </row>
    <row r="788" spans="1:7" x14ac:dyDescent="0.2">
      <c r="A788">
        <v>27232</v>
      </c>
      <c r="B788" s="2">
        <v>40154</v>
      </c>
      <c r="C788" s="2">
        <v>40161</v>
      </c>
      <c r="D788" s="4">
        <f>VLOOKUP(A788,'Order Shipping'!$A$2:$C$2154,3,FALSE)</f>
        <v>3.5</v>
      </c>
      <c r="E788" s="4">
        <f>VLOOKUP($A788,'Order Sales'!$A$2:$H$2154,E$1,FALSE)</f>
        <v>45</v>
      </c>
      <c r="F788" s="4">
        <f>VLOOKUP($A788,'Order Sales'!$A$2:$H$2154,F$1,FALSE)</f>
        <v>3286.27</v>
      </c>
      <c r="G788" s="4" t="str">
        <f>VLOOKUP($A788,'Order Sales'!$A$2:$H$2154,G$1,FALSE)</f>
        <v>Consumer</v>
      </c>
    </row>
    <row r="789" spans="1:7" x14ac:dyDescent="0.2">
      <c r="A789">
        <v>18631</v>
      </c>
      <c r="B789" s="2">
        <v>40036</v>
      </c>
      <c r="C789" s="2">
        <v>40038</v>
      </c>
      <c r="D789" s="4">
        <f>VLOOKUP(A789,'Order Shipping'!$A$2:$C$2154,3,FALSE)</f>
        <v>41.91</v>
      </c>
      <c r="E789" s="4">
        <f>VLOOKUP($A789,'Order Sales'!$A$2:$H$2154,E$1,FALSE)</f>
        <v>31</v>
      </c>
      <c r="F789" s="4">
        <f>VLOOKUP($A789,'Order Sales'!$A$2:$H$2154,F$1,FALSE)</f>
        <v>7477.78</v>
      </c>
      <c r="G789" s="4" t="str">
        <f>VLOOKUP($A789,'Order Sales'!$A$2:$H$2154,G$1,FALSE)</f>
        <v>Corporate</v>
      </c>
    </row>
    <row r="790" spans="1:7" x14ac:dyDescent="0.2">
      <c r="A790">
        <v>6403</v>
      </c>
      <c r="B790" s="2">
        <v>39878</v>
      </c>
      <c r="C790" s="2">
        <v>39879</v>
      </c>
      <c r="D790" s="4">
        <f>VLOOKUP(A790,'Order Shipping'!$A$2:$C$2154,3,FALSE)</f>
        <v>49</v>
      </c>
      <c r="E790" s="4">
        <f>VLOOKUP($A790,'Order Sales'!$A$2:$H$2154,E$1,FALSE)</f>
        <v>26</v>
      </c>
      <c r="F790" s="4">
        <f>VLOOKUP($A790,'Order Sales'!$A$2:$H$2154,F$1,FALSE)</f>
        <v>1523.5</v>
      </c>
      <c r="G790" s="4" t="str">
        <f>VLOOKUP($A790,'Order Sales'!$A$2:$H$2154,G$1,FALSE)</f>
        <v>Home Office</v>
      </c>
    </row>
    <row r="791" spans="1:7" x14ac:dyDescent="0.2">
      <c r="A791">
        <v>10978</v>
      </c>
      <c r="B791" s="2">
        <v>39937</v>
      </c>
      <c r="C791" s="2">
        <v>39940</v>
      </c>
      <c r="D791" s="4">
        <f>VLOOKUP(A791,'Order Shipping'!$A$2:$C$2154,3,FALSE)</f>
        <v>19.989999999999998</v>
      </c>
      <c r="E791" s="4">
        <f>VLOOKUP($A791,'Order Sales'!$A$2:$H$2154,E$1,FALSE)</f>
        <v>25</v>
      </c>
      <c r="F791" s="4">
        <f>VLOOKUP($A791,'Order Sales'!$A$2:$H$2154,F$1,FALSE)</f>
        <v>4253.6499999999996</v>
      </c>
      <c r="G791" s="4" t="str">
        <f>VLOOKUP($A791,'Order Sales'!$A$2:$H$2154,G$1,FALSE)</f>
        <v>Consumer</v>
      </c>
    </row>
    <row r="792" spans="1:7" x14ac:dyDescent="0.2">
      <c r="A792">
        <v>19905</v>
      </c>
      <c r="B792" s="2">
        <v>40052</v>
      </c>
      <c r="C792" s="2">
        <v>40056</v>
      </c>
      <c r="D792" s="4">
        <f>VLOOKUP(A792,'Order Shipping'!$A$2:$C$2154,3,FALSE)</f>
        <v>1.99</v>
      </c>
      <c r="E792" s="4">
        <f>VLOOKUP($A792,'Order Sales'!$A$2:$H$2154,E$1,FALSE)</f>
        <v>31</v>
      </c>
      <c r="F792" s="4">
        <f>VLOOKUP($A792,'Order Sales'!$A$2:$H$2154,F$1,FALSE)</f>
        <v>262.54000000000002</v>
      </c>
      <c r="G792" s="4" t="str">
        <f>VLOOKUP($A792,'Order Sales'!$A$2:$H$2154,G$1,FALSE)</f>
        <v>Consumer</v>
      </c>
    </row>
    <row r="793" spans="1:7" x14ac:dyDescent="0.2">
      <c r="A793">
        <v>23753</v>
      </c>
      <c r="B793" s="2">
        <v>40104</v>
      </c>
      <c r="C793" s="2">
        <v>40113</v>
      </c>
      <c r="D793" s="4">
        <f>VLOOKUP(A793,'Order Shipping'!$A$2:$C$2154,3,FALSE)</f>
        <v>11.59</v>
      </c>
      <c r="E793" s="4">
        <f>VLOOKUP($A793,'Order Sales'!$A$2:$H$2154,E$1,FALSE)</f>
        <v>24</v>
      </c>
      <c r="F793" s="4">
        <f>VLOOKUP($A793,'Order Sales'!$A$2:$H$2154,F$1,FALSE)</f>
        <v>265.35000000000002</v>
      </c>
      <c r="G793" s="4" t="str">
        <f>VLOOKUP($A793,'Order Sales'!$A$2:$H$2154,G$1,FALSE)</f>
        <v>Home Office</v>
      </c>
    </row>
    <row r="794" spans="1:7" x14ac:dyDescent="0.2">
      <c r="A794">
        <v>18541</v>
      </c>
      <c r="B794" s="2">
        <v>40035</v>
      </c>
      <c r="C794" s="2">
        <v>40036</v>
      </c>
      <c r="D794" s="4">
        <f>VLOOKUP(A794,'Order Shipping'!$A$2:$C$2154,3,FALSE)</f>
        <v>6.22</v>
      </c>
      <c r="E794" s="4">
        <f>VLOOKUP($A794,'Order Sales'!$A$2:$H$2154,E$1,FALSE)</f>
        <v>19</v>
      </c>
      <c r="F794" s="4">
        <f>VLOOKUP($A794,'Order Sales'!$A$2:$H$2154,F$1,FALSE)</f>
        <v>146.63</v>
      </c>
      <c r="G794" s="4" t="str">
        <f>VLOOKUP($A794,'Order Sales'!$A$2:$H$2154,G$1,FALSE)</f>
        <v>Consumer</v>
      </c>
    </row>
    <row r="795" spans="1:7" x14ac:dyDescent="0.2">
      <c r="A795">
        <v>28494</v>
      </c>
      <c r="B795" s="2">
        <v>40172</v>
      </c>
      <c r="C795" s="2">
        <v>40173</v>
      </c>
      <c r="D795" s="4">
        <f>VLOOKUP(A795,'Order Shipping'!$A$2:$C$2154,3,FALSE)</f>
        <v>5.31</v>
      </c>
      <c r="E795" s="4">
        <f>VLOOKUP($A795,'Order Sales'!$A$2:$H$2154,E$1,FALSE)</f>
        <v>30</v>
      </c>
      <c r="F795" s="4">
        <f>VLOOKUP($A795,'Order Sales'!$A$2:$H$2154,F$1,FALSE)</f>
        <v>1653.607</v>
      </c>
      <c r="G795" s="4" t="str">
        <f>VLOOKUP($A795,'Order Sales'!$A$2:$H$2154,G$1,FALSE)</f>
        <v>Small Business</v>
      </c>
    </row>
    <row r="796" spans="1:7" x14ac:dyDescent="0.2">
      <c r="A796">
        <v>14994</v>
      </c>
      <c r="B796" s="2">
        <v>39987</v>
      </c>
      <c r="C796" s="2">
        <v>39988</v>
      </c>
      <c r="D796" s="4">
        <f>VLOOKUP(A796,'Order Shipping'!$A$2:$C$2154,3,FALSE)</f>
        <v>0.97</v>
      </c>
      <c r="E796" s="4">
        <f>VLOOKUP($A796,'Order Sales'!$A$2:$H$2154,E$1,FALSE)</f>
        <v>30</v>
      </c>
      <c r="F796" s="4">
        <f>VLOOKUP($A796,'Order Sales'!$A$2:$H$2154,F$1,FALSE)</f>
        <v>79.14</v>
      </c>
      <c r="G796" s="4" t="str">
        <f>VLOOKUP($A796,'Order Sales'!$A$2:$H$2154,G$1,FALSE)</f>
        <v>Small Business</v>
      </c>
    </row>
    <row r="797" spans="1:7" x14ac:dyDescent="0.2">
      <c r="A797">
        <v>15513</v>
      </c>
      <c r="B797" s="2">
        <v>39995</v>
      </c>
      <c r="C797" s="2">
        <v>39996</v>
      </c>
      <c r="D797" s="4">
        <f>VLOOKUP(A797,'Order Shipping'!$A$2:$C$2154,3,FALSE)</f>
        <v>1.99</v>
      </c>
      <c r="E797" s="4">
        <f>VLOOKUP($A797,'Order Sales'!$A$2:$H$2154,E$1,FALSE)</f>
        <v>42</v>
      </c>
      <c r="F797" s="4">
        <f>VLOOKUP($A797,'Order Sales'!$A$2:$H$2154,F$1,FALSE)</f>
        <v>1967.83</v>
      </c>
      <c r="G797" s="4" t="str">
        <f>VLOOKUP($A797,'Order Sales'!$A$2:$H$2154,G$1,FALSE)</f>
        <v>Consumer</v>
      </c>
    </row>
    <row r="798" spans="1:7" x14ac:dyDescent="0.2">
      <c r="A798">
        <v>20363</v>
      </c>
      <c r="B798" s="2">
        <v>40057</v>
      </c>
      <c r="C798" s="2">
        <v>40058</v>
      </c>
      <c r="D798" s="4">
        <f>VLOOKUP(A798,'Order Shipping'!$A$2:$C$2154,3,FALSE)</f>
        <v>4.8600000000000003</v>
      </c>
      <c r="E798" s="4">
        <f>VLOOKUP($A798,'Order Sales'!$A$2:$H$2154,E$1,FALSE)</f>
        <v>50</v>
      </c>
      <c r="F798" s="4">
        <f>VLOOKUP($A798,'Order Sales'!$A$2:$H$2154,F$1,FALSE)</f>
        <v>87.44</v>
      </c>
      <c r="G798" s="4" t="str">
        <f>VLOOKUP($A798,'Order Sales'!$A$2:$H$2154,G$1,FALSE)</f>
        <v>Consumer</v>
      </c>
    </row>
    <row r="799" spans="1:7" x14ac:dyDescent="0.2">
      <c r="A799">
        <v>10758</v>
      </c>
      <c r="B799" s="2">
        <v>39933</v>
      </c>
      <c r="C799" s="2">
        <v>39935</v>
      </c>
      <c r="D799" s="4">
        <f>VLOOKUP(A799,'Order Shipping'!$A$2:$C$2154,3,FALSE)</f>
        <v>4.2</v>
      </c>
      <c r="E799" s="4">
        <f>VLOOKUP($A799,'Order Sales'!$A$2:$H$2154,E$1,FALSE)</f>
        <v>24</v>
      </c>
      <c r="F799" s="4">
        <f>VLOOKUP($A799,'Order Sales'!$A$2:$H$2154,F$1,FALSE)</f>
        <v>4170.8649999999998</v>
      </c>
      <c r="G799" s="4" t="str">
        <f>VLOOKUP($A799,'Order Sales'!$A$2:$H$2154,G$1,FALSE)</f>
        <v>Consumer</v>
      </c>
    </row>
    <row r="800" spans="1:7" x14ac:dyDescent="0.2">
      <c r="A800">
        <v>14184</v>
      </c>
      <c r="B800" s="2">
        <v>39976</v>
      </c>
      <c r="C800" s="2">
        <v>39979</v>
      </c>
      <c r="D800" s="4">
        <f>VLOOKUP(A800,'Order Shipping'!$A$2:$C$2154,3,FALSE)</f>
        <v>7.1</v>
      </c>
      <c r="E800" s="4">
        <f>VLOOKUP($A800,'Order Sales'!$A$2:$H$2154,E$1,FALSE)</f>
        <v>16</v>
      </c>
      <c r="F800" s="4">
        <f>VLOOKUP($A800,'Order Sales'!$A$2:$H$2154,F$1,FALSE)</f>
        <v>79.98</v>
      </c>
      <c r="G800" s="4" t="str">
        <f>VLOOKUP($A800,'Order Sales'!$A$2:$H$2154,G$1,FALSE)</f>
        <v>Small Business</v>
      </c>
    </row>
    <row r="801" spans="1:7" x14ac:dyDescent="0.2">
      <c r="A801">
        <v>20785</v>
      </c>
      <c r="B801" s="2">
        <v>40062</v>
      </c>
      <c r="C801" s="2">
        <v>40063</v>
      </c>
      <c r="D801" s="4">
        <f>VLOOKUP(A801,'Order Shipping'!$A$2:$C$2154,3,FALSE)</f>
        <v>60</v>
      </c>
      <c r="E801" s="4">
        <f>VLOOKUP($A801,'Order Sales'!$A$2:$H$2154,E$1,FALSE)</f>
        <v>27</v>
      </c>
      <c r="F801" s="4">
        <f>VLOOKUP($A801,'Order Sales'!$A$2:$H$2154,F$1,FALSE)</f>
        <v>8817.7099999999991</v>
      </c>
      <c r="G801" s="4" t="str">
        <f>VLOOKUP($A801,'Order Sales'!$A$2:$H$2154,G$1,FALSE)</f>
        <v>Corporate</v>
      </c>
    </row>
    <row r="802" spans="1:7" x14ac:dyDescent="0.2">
      <c r="A802">
        <v>28303</v>
      </c>
      <c r="B802" s="2">
        <v>40169</v>
      </c>
      <c r="C802" s="2">
        <v>40173</v>
      </c>
      <c r="D802" s="4">
        <f>VLOOKUP(A802,'Order Shipping'!$A$2:$C$2154,3,FALSE)</f>
        <v>0.7</v>
      </c>
      <c r="E802" s="4">
        <f>VLOOKUP($A802,'Order Sales'!$A$2:$H$2154,E$1,FALSE)</f>
        <v>42</v>
      </c>
      <c r="F802" s="4">
        <f>VLOOKUP($A802,'Order Sales'!$A$2:$H$2154,F$1,FALSE)</f>
        <v>200.1</v>
      </c>
      <c r="G802" s="4" t="str">
        <f>VLOOKUP($A802,'Order Sales'!$A$2:$H$2154,G$1,FALSE)</f>
        <v>Consumer</v>
      </c>
    </row>
    <row r="803" spans="1:7" x14ac:dyDescent="0.2">
      <c r="A803">
        <v>6450</v>
      </c>
      <c r="B803" s="2">
        <v>39880</v>
      </c>
      <c r="C803" s="2">
        <v>39882</v>
      </c>
      <c r="D803" s="4">
        <f>VLOOKUP(A803,'Order Shipping'!$A$2:$C$2154,3,FALSE)</f>
        <v>10.17</v>
      </c>
      <c r="E803" s="4">
        <f>VLOOKUP($A803,'Order Sales'!$A$2:$H$2154,E$1,FALSE)</f>
        <v>50</v>
      </c>
      <c r="F803" s="4">
        <f>VLOOKUP($A803,'Order Sales'!$A$2:$H$2154,F$1,FALSE)</f>
        <v>2451.41</v>
      </c>
      <c r="G803" s="4" t="str">
        <f>VLOOKUP($A803,'Order Sales'!$A$2:$H$2154,G$1,FALSE)</f>
        <v>Home Office</v>
      </c>
    </row>
    <row r="804" spans="1:7" x14ac:dyDescent="0.2">
      <c r="A804">
        <v>20207</v>
      </c>
      <c r="B804" s="2">
        <v>40056</v>
      </c>
      <c r="C804" s="2">
        <v>40058</v>
      </c>
      <c r="D804" s="4">
        <f>VLOOKUP(A804,'Order Shipping'!$A$2:$C$2154,3,FALSE)</f>
        <v>1.34</v>
      </c>
      <c r="E804" s="4">
        <f>VLOOKUP($A804,'Order Sales'!$A$2:$H$2154,E$1,FALSE)</f>
        <v>6</v>
      </c>
      <c r="F804" s="4">
        <f>VLOOKUP($A804,'Order Sales'!$A$2:$H$2154,F$1,FALSE)</f>
        <v>18.02</v>
      </c>
      <c r="G804" s="4" t="str">
        <f>VLOOKUP($A804,'Order Sales'!$A$2:$H$2154,G$1,FALSE)</f>
        <v>Corporate</v>
      </c>
    </row>
    <row r="805" spans="1:7" x14ac:dyDescent="0.2">
      <c r="A805">
        <v>18651</v>
      </c>
      <c r="B805" s="2">
        <v>40037</v>
      </c>
      <c r="C805" s="2">
        <v>40040</v>
      </c>
      <c r="D805" s="4">
        <f>VLOOKUP(A805,'Order Shipping'!$A$2:$C$2154,3,FALSE)</f>
        <v>4.5</v>
      </c>
      <c r="E805" s="4">
        <f>VLOOKUP($A805,'Order Sales'!$A$2:$H$2154,E$1,FALSE)</f>
        <v>3</v>
      </c>
      <c r="F805" s="4">
        <f>VLOOKUP($A805,'Order Sales'!$A$2:$H$2154,F$1,FALSE)</f>
        <v>239.03</v>
      </c>
      <c r="G805" s="4" t="str">
        <f>VLOOKUP($A805,'Order Sales'!$A$2:$H$2154,G$1,FALSE)</f>
        <v>Corporate</v>
      </c>
    </row>
    <row r="806" spans="1:7" x14ac:dyDescent="0.2">
      <c r="A806">
        <v>12026</v>
      </c>
      <c r="B806" s="2">
        <v>39949</v>
      </c>
      <c r="C806" s="2">
        <v>39950</v>
      </c>
      <c r="D806" s="4">
        <f>VLOOKUP(A806,'Order Shipping'!$A$2:$C$2154,3,FALSE)</f>
        <v>1.49</v>
      </c>
      <c r="E806" s="4">
        <f>VLOOKUP($A806,'Order Sales'!$A$2:$H$2154,E$1,FALSE)</f>
        <v>18</v>
      </c>
      <c r="F806" s="4">
        <f>VLOOKUP($A806,'Order Sales'!$A$2:$H$2154,F$1,FALSE)</f>
        <v>513.08000000000004</v>
      </c>
      <c r="G806" s="4" t="str">
        <f>VLOOKUP($A806,'Order Sales'!$A$2:$H$2154,G$1,FALSE)</f>
        <v>Corporate</v>
      </c>
    </row>
    <row r="807" spans="1:7" x14ac:dyDescent="0.2">
      <c r="A807">
        <v>26495</v>
      </c>
      <c r="B807" s="2">
        <v>40146</v>
      </c>
      <c r="C807" s="2">
        <v>40146</v>
      </c>
      <c r="D807" s="4">
        <f>VLOOKUP(A807,'Order Shipping'!$A$2:$C$2154,3,FALSE)</f>
        <v>8.65</v>
      </c>
      <c r="E807" s="4">
        <f>VLOOKUP($A807,'Order Sales'!$A$2:$H$2154,E$1,FALSE)</f>
        <v>21</v>
      </c>
      <c r="F807" s="4">
        <f>VLOOKUP($A807,'Order Sales'!$A$2:$H$2154,F$1,FALSE)</f>
        <v>352.44</v>
      </c>
      <c r="G807" s="4" t="str">
        <f>VLOOKUP($A807,'Order Sales'!$A$2:$H$2154,G$1,FALSE)</f>
        <v>Home Office</v>
      </c>
    </row>
    <row r="808" spans="1:7" x14ac:dyDescent="0.2">
      <c r="A808">
        <v>8613</v>
      </c>
      <c r="B808" s="2">
        <v>39904</v>
      </c>
      <c r="C808" s="2">
        <v>39906</v>
      </c>
      <c r="D808" s="4">
        <f>VLOOKUP(A808,'Order Shipping'!$A$2:$C$2154,3,FALSE)</f>
        <v>6.12</v>
      </c>
      <c r="E808" s="4">
        <f>VLOOKUP($A808,'Order Sales'!$A$2:$H$2154,E$1,FALSE)</f>
        <v>1</v>
      </c>
      <c r="F808" s="4">
        <f>VLOOKUP($A808,'Order Sales'!$A$2:$H$2154,F$1,FALSE)</f>
        <v>17.62</v>
      </c>
      <c r="G808" s="4" t="str">
        <f>VLOOKUP($A808,'Order Sales'!$A$2:$H$2154,G$1,FALSE)</f>
        <v>Small Business</v>
      </c>
    </row>
    <row r="809" spans="1:7" x14ac:dyDescent="0.2">
      <c r="A809">
        <v>26059</v>
      </c>
      <c r="B809" s="2">
        <v>40140</v>
      </c>
      <c r="C809" s="2">
        <v>40142</v>
      </c>
      <c r="D809" s="4">
        <f>VLOOKUP(A809,'Order Shipping'!$A$2:$C$2154,3,FALSE)</f>
        <v>13.99</v>
      </c>
      <c r="E809" s="4">
        <f>VLOOKUP($A809,'Order Sales'!$A$2:$H$2154,E$1,FALSE)</f>
        <v>48</v>
      </c>
      <c r="F809" s="4">
        <f>VLOOKUP($A809,'Order Sales'!$A$2:$H$2154,F$1,FALSE)</f>
        <v>10051.52</v>
      </c>
      <c r="G809" s="4" t="str">
        <f>VLOOKUP($A809,'Order Sales'!$A$2:$H$2154,G$1,FALSE)</f>
        <v>Small Business</v>
      </c>
    </row>
    <row r="810" spans="1:7" x14ac:dyDescent="0.2">
      <c r="A810">
        <v>16870</v>
      </c>
      <c r="B810" s="2">
        <v>40011</v>
      </c>
      <c r="C810" s="2">
        <v>40012</v>
      </c>
      <c r="D810" s="4">
        <f>VLOOKUP(A810,'Order Shipping'!$A$2:$C$2154,3,FALSE)</f>
        <v>1.39</v>
      </c>
      <c r="E810" s="4">
        <f>VLOOKUP($A810,'Order Sales'!$A$2:$H$2154,E$1,FALSE)</f>
        <v>32</v>
      </c>
      <c r="F810" s="4">
        <f>VLOOKUP($A810,'Order Sales'!$A$2:$H$2154,F$1,FALSE)</f>
        <v>177.52</v>
      </c>
      <c r="G810" s="4" t="str">
        <f>VLOOKUP($A810,'Order Sales'!$A$2:$H$2154,G$1,FALSE)</f>
        <v>Small Business</v>
      </c>
    </row>
    <row r="811" spans="1:7" x14ac:dyDescent="0.2">
      <c r="A811">
        <v>14261</v>
      </c>
      <c r="B811" s="2">
        <v>39977</v>
      </c>
      <c r="C811" s="2">
        <v>39980</v>
      </c>
      <c r="D811" s="4">
        <f>VLOOKUP(A811,'Order Shipping'!$A$2:$C$2154,3,FALSE)</f>
        <v>4.96</v>
      </c>
      <c r="E811" s="4">
        <f>VLOOKUP($A811,'Order Sales'!$A$2:$H$2154,E$1,FALSE)</f>
        <v>33</v>
      </c>
      <c r="F811" s="4">
        <f>VLOOKUP($A811,'Order Sales'!$A$2:$H$2154,F$1,FALSE)</f>
        <v>551.66999999999996</v>
      </c>
      <c r="G811" s="4" t="str">
        <f>VLOOKUP($A811,'Order Sales'!$A$2:$H$2154,G$1,FALSE)</f>
        <v>Home Office</v>
      </c>
    </row>
    <row r="812" spans="1:7" x14ac:dyDescent="0.2">
      <c r="A812">
        <v>14596</v>
      </c>
      <c r="B812" s="2">
        <v>39981</v>
      </c>
      <c r="C812" s="2">
        <v>39983</v>
      </c>
      <c r="D812" s="4">
        <f>VLOOKUP(A812,'Order Shipping'!$A$2:$C$2154,3,FALSE)</f>
        <v>6.96</v>
      </c>
      <c r="E812" s="4">
        <f>VLOOKUP($A812,'Order Sales'!$A$2:$H$2154,E$1,FALSE)</f>
        <v>26</v>
      </c>
      <c r="F812" s="4">
        <f>VLOOKUP($A812,'Order Sales'!$A$2:$H$2154,F$1,FALSE)</f>
        <v>342.4</v>
      </c>
      <c r="G812" s="4" t="str">
        <f>VLOOKUP($A812,'Order Sales'!$A$2:$H$2154,G$1,FALSE)</f>
        <v>Consumer</v>
      </c>
    </row>
    <row r="813" spans="1:7" x14ac:dyDescent="0.2">
      <c r="A813">
        <v>6706</v>
      </c>
      <c r="B813" s="2">
        <v>39884</v>
      </c>
      <c r="C813" s="2">
        <v>39886</v>
      </c>
      <c r="D813" s="4">
        <f>VLOOKUP(A813,'Order Shipping'!$A$2:$C$2154,3,FALSE)</f>
        <v>1.3</v>
      </c>
      <c r="E813" s="4">
        <f>VLOOKUP($A813,'Order Sales'!$A$2:$H$2154,E$1,FALSE)</f>
        <v>31</v>
      </c>
      <c r="F813" s="4">
        <f>VLOOKUP($A813,'Order Sales'!$A$2:$H$2154,F$1,FALSE)</f>
        <v>131.43</v>
      </c>
      <c r="G813" s="4" t="str">
        <f>VLOOKUP($A813,'Order Sales'!$A$2:$H$2154,G$1,FALSE)</f>
        <v>Small Business</v>
      </c>
    </row>
    <row r="814" spans="1:7" x14ac:dyDescent="0.2">
      <c r="A814">
        <v>7202</v>
      </c>
      <c r="B814" s="2">
        <v>39891</v>
      </c>
      <c r="C814" s="2">
        <v>39891</v>
      </c>
      <c r="D814" s="4">
        <f>VLOOKUP(A814,'Order Shipping'!$A$2:$C$2154,3,FALSE)</f>
        <v>8.59</v>
      </c>
      <c r="E814" s="4">
        <f>VLOOKUP($A814,'Order Sales'!$A$2:$H$2154,E$1,FALSE)</f>
        <v>39</v>
      </c>
      <c r="F814" s="4">
        <f>VLOOKUP($A814,'Order Sales'!$A$2:$H$2154,F$1,FALSE)</f>
        <v>936.80200000000002</v>
      </c>
      <c r="G814" s="4" t="str">
        <f>VLOOKUP($A814,'Order Sales'!$A$2:$H$2154,G$1,FALSE)</f>
        <v>Consumer</v>
      </c>
    </row>
    <row r="815" spans="1:7" x14ac:dyDescent="0.2">
      <c r="A815">
        <v>21281</v>
      </c>
      <c r="B815" s="2">
        <v>40070</v>
      </c>
      <c r="C815" s="2">
        <v>40071</v>
      </c>
      <c r="D815" s="4">
        <f>VLOOKUP(A815,'Order Shipping'!$A$2:$C$2154,3,FALSE)</f>
        <v>19.989999999999998</v>
      </c>
      <c r="E815" s="4">
        <f>VLOOKUP($A815,'Order Sales'!$A$2:$H$2154,E$1,FALSE)</f>
        <v>26</v>
      </c>
      <c r="F815" s="4">
        <f>VLOOKUP($A815,'Order Sales'!$A$2:$H$2154,F$1,FALSE)</f>
        <v>936.95</v>
      </c>
      <c r="G815" s="4" t="str">
        <f>VLOOKUP($A815,'Order Sales'!$A$2:$H$2154,G$1,FALSE)</f>
        <v>Small Business</v>
      </c>
    </row>
    <row r="816" spans="1:7" x14ac:dyDescent="0.2">
      <c r="A816">
        <v>25351</v>
      </c>
      <c r="B816" s="2">
        <v>40128</v>
      </c>
      <c r="C816" s="2">
        <v>40129</v>
      </c>
      <c r="D816" s="4">
        <f>VLOOKUP(A816,'Order Shipping'!$A$2:$C$2154,3,FALSE)</f>
        <v>26</v>
      </c>
      <c r="E816" s="4">
        <f>VLOOKUP($A816,'Order Sales'!$A$2:$H$2154,E$1,FALSE)</f>
        <v>17</v>
      </c>
      <c r="F816" s="4">
        <f>VLOOKUP($A816,'Order Sales'!$A$2:$H$2154,F$1,FALSE)</f>
        <v>8937.3799999999992</v>
      </c>
      <c r="G816" s="4" t="str">
        <f>VLOOKUP($A816,'Order Sales'!$A$2:$H$2154,G$1,FALSE)</f>
        <v>Corporate</v>
      </c>
    </row>
    <row r="817" spans="1:7" x14ac:dyDescent="0.2">
      <c r="A817">
        <v>14033</v>
      </c>
      <c r="B817" s="2">
        <v>39975</v>
      </c>
      <c r="C817" s="2">
        <v>39975</v>
      </c>
      <c r="D817" s="4">
        <f>VLOOKUP(A817,'Order Shipping'!$A$2:$C$2154,3,FALSE)</f>
        <v>5.09</v>
      </c>
      <c r="E817" s="4">
        <f>VLOOKUP($A817,'Order Sales'!$A$2:$H$2154,E$1,FALSE)</f>
        <v>14</v>
      </c>
      <c r="F817" s="4">
        <f>VLOOKUP($A817,'Order Sales'!$A$2:$H$2154,F$1,FALSE)</f>
        <v>481.4</v>
      </c>
      <c r="G817" s="4" t="str">
        <f>VLOOKUP($A817,'Order Sales'!$A$2:$H$2154,G$1,FALSE)</f>
        <v>Small Business</v>
      </c>
    </row>
    <row r="818" spans="1:7" x14ac:dyDescent="0.2">
      <c r="A818">
        <v>18375</v>
      </c>
      <c r="B818" s="2">
        <v>40032</v>
      </c>
      <c r="C818" s="2">
        <v>40034</v>
      </c>
      <c r="D818" s="4">
        <f>VLOOKUP(A818,'Order Shipping'!$A$2:$C$2154,3,FALSE)</f>
        <v>1.56</v>
      </c>
      <c r="E818" s="4">
        <f>VLOOKUP($A818,'Order Sales'!$A$2:$H$2154,E$1,FALSE)</f>
        <v>26</v>
      </c>
      <c r="F818" s="4">
        <f>VLOOKUP($A818,'Order Sales'!$A$2:$H$2154,F$1,FALSE)</f>
        <v>172.01</v>
      </c>
      <c r="G818" s="4" t="str">
        <f>VLOOKUP($A818,'Order Sales'!$A$2:$H$2154,G$1,FALSE)</f>
        <v>Small Business</v>
      </c>
    </row>
    <row r="819" spans="1:7" x14ac:dyDescent="0.2">
      <c r="A819">
        <v>28683</v>
      </c>
      <c r="B819" s="2">
        <v>40175</v>
      </c>
      <c r="C819" s="2">
        <v>40179</v>
      </c>
      <c r="D819" s="4">
        <f>VLOOKUP(A819,'Order Shipping'!$A$2:$C$2154,3,FALSE)</f>
        <v>1.49</v>
      </c>
      <c r="E819" s="4">
        <f>VLOOKUP($A819,'Order Sales'!$A$2:$H$2154,E$1,FALSE)</f>
        <v>6</v>
      </c>
      <c r="F819" s="4">
        <f>VLOOKUP($A819,'Order Sales'!$A$2:$H$2154,F$1,FALSE)</f>
        <v>177.67</v>
      </c>
      <c r="G819" s="4" t="str">
        <f>VLOOKUP($A819,'Order Sales'!$A$2:$H$2154,G$1,FALSE)</f>
        <v>Small Business</v>
      </c>
    </row>
    <row r="820" spans="1:7" x14ac:dyDescent="0.2">
      <c r="A820">
        <v>28075</v>
      </c>
      <c r="B820" s="2">
        <v>40166</v>
      </c>
      <c r="C820" s="2">
        <v>40168</v>
      </c>
      <c r="D820" s="4">
        <f>VLOOKUP(A820,'Order Shipping'!$A$2:$C$2154,3,FALSE)</f>
        <v>6.5</v>
      </c>
      <c r="E820" s="4">
        <f>VLOOKUP($A820,'Order Sales'!$A$2:$H$2154,E$1,FALSE)</f>
        <v>42</v>
      </c>
      <c r="F820" s="4">
        <f>VLOOKUP($A820,'Order Sales'!$A$2:$H$2154,F$1,FALSE)</f>
        <v>1651.07</v>
      </c>
      <c r="G820" s="4" t="str">
        <f>VLOOKUP($A820,'Order Sales'!$A$2:$H$2154,G$1,FALSE)</f>
        <v>Consumer</v>
      </c>
    </row>
    <row r="821" spans="1:7" x14ac:dyDescent="0.2">
      <c r="A821">
        <v>20568</v>
      </c>
      <c r="B821" s="2">
        <v>40060</v>
      </c>
      <c r="C821" s="2">
        <v>40063</v>
      </c>
      <c r="D821" s="4">
        <f>VLOOKUP(A821,'Order Shipping'!$A$2:$C$2154,3,FALSE)</f>
        <v>8.99</v>
      </c>
      <c r="E821" s="4">
        <f>VLOOKUP($A821,'Order Sales'!$A$2:$H$2154,E$1,FALSE)</f>
        <v>10</v>
      </c>
      <c r="F821" s="4">
        <f>VLOOKUP($A821,'Order Sales'!$A$2:$H$2154,F$1,FALSE)</f>
        <v>90.06</v>
      </c>
      <c r="G821" s="4" t="str">
        <f>VLOOKUP($A821,'Order Sales'!$A$2:$H$2154,G$1,FALSE)</f>
        <v>Corporate</v>
      </c>
    </row>
    <row r="822" spans="1:7" x14ac:dyDescent="0.2">
      <c r="A822">
        <v>6069</v>
      </c>
      <c r="B822" s="2">
        <v>39872</v>
      </c>
      <c r="C822" s="2">
        <v>39872</v>
      </c>
      <c r="D822" s="4">
        <f>VLOOKUP(A822,'Order Shipping'!$A$2:$C$2154,3,FALSE)</f>
        <v>4.2</v>
      </c>
      <c r="E822" s="4">
        <f>VLOOKUP($A822,'Order Sales'!$A$2:$H$2154,E$1,FALSE)</f>
        <v>29</v>
      </c>
      <c r="F822" s="4">
        <f>VLOOKUP($A822,'Order Sales'!$A$2:$H$2154,F$1,FALSE)</f>
        <v>2823.0369999999998</v>
      </c>
      <c r="G822" s="4" t="str">
        <f>VLOOKUP($A822,'Order Sales'!$A$2:$H$2154,G$1,FALSE)</f>
        <v>Corporate</v>
      </c>
    </row>
    <row r="823" spans="1:7" x14ac:dyDescent="0.2">
      <c r="A823">
        <v>20752</v>
      </c>
      <c r="B823" s="2">
        <v>40062</v>
      </c>
      <c r="C823" s="2">
        <v>40063</v>
      </c>
      <c r="D823" s="4">
        <f>VLOOKUP(A823,'Order Shipping'!$A$2:$C$2154,3,FALSE)</f>
        <v>4.78</v>
      </c>
      <c r="E823" s="4">
        <f>VLOOKUP($A823,'Order Sales'!$A$2:$H$2154,E$1,FALSE)</f>
        <v>44</v>
      </c>
      <c r="F823" s="4">
        <f>VLOOKUP($A823,'Order Sales'!$A$2:$H$2154,F$1,FALSE)</f>
        <v>447.42</v>
      </c>
      <c r="G823" s="4" t="str">
        <f>VLOOKUP($A823,'Order Sales'!$A$2:$H$2154,G$1,FALSE)</f>
        <v>Home Office</v>
      </c>
    </row>
    <row r="824" spans="1:7" x14ac:dyDescent="0.2">
      <c r="A824">
        <v>2270</v>
      </c>
      <c r="B824" s="2">
        <v>39824</v>
      </c>
      <c r="C824" s="2">
        <v>39825</v>
      </c>
      <c r="D824" s="4">
        <f>VLOOKUP(A824,'Order Shipping'!$A$2:$C$2154,3,FALSE)</f>
        <v>14.37</v>
      </c>
      <c r="E824" s="4">
        <f>VLOOKUP($A824,'Order Sales'!$A$2:$H$2154,E$1,FALSE)</f>
        <v>44</v>
      </c>
      <c r="F824" s="4">
        <f>VLOOKUP($A824,'Order Sales'!$A$2:$H$2154,F$1,FALSE)</f>
        <v>574.5</v>
      </c>
      <c r="G824" s="4" t="str">
        <f>VLOOKUP($A824,'Order Sales'!$A$2:$H$2154,G$1,FALSE)</f>
        <v>Small Business</v>
      </c>
    </row>
    <row r="825" spans="1:7" x14ac:dyDescent="0.2">
      <c r="A825">
        <v>5172</v>
      </c>
      <c r="B825" s="2">
        <v>39858</v>
      </c>
      <c r="C825" s="2">
        <v>39860</v>
      </c>
      <c r="D825" s="4">
        <f>VLOOKUP(A825,'Order Shipping'!$A$2:$C$2154,3,FALSE)</f>
        <v>40.19</v>
      </c>
      <c r="E825" s="4">
        <f>VLOOKUP($A825,'Order Sales'!$A$2:$H$2154,E$1,FALSE)</f>
        <v>8</v>
      </c>
      <c r="F825" s="4">
        <f>VLOOKUP($A825,'Order Sales'!$A$2:$H$2154,F$1,FALSE)</f>
        <v>2651.21</v>
      </c>
      <c r="G825" s="4" t="str">
        <f>VLOOKUP($A825,'Order Sales'!$A$2:$H$2154,G$1,FALSE)</f>
        <v>Home Office</v>
      </c>
    </row>
    <row r="826" spans="1:7" x14ac:dyDescent="0.2">
      <c r="A826">
        <v>3390</v>
      </c>
      <c r="B826" s="2">
        <v>39834</v>
      </c>
      <c r="C826" s="2">
        <v>39838</v>
      </c>
      <c r="D826" s="4">
        <f>VLOOKUP(A826,'Order Shipping'!$A$2:$C$2154,3,FALSE)</f>
        <v>0.7</v>
      </c>
      <c r="E826" s="4">
        <f>VLOOKUP($A826,'Order Sales'!$A$2:$H$2154,E$1,FALSE)</f>
        <v>36</v>
      </c>
      <c r="F826" s="4">
        <f>VLOOKUP($A826,'Order Sales'!$A$2:$H$2154,F$1,FALSE)</f>
        <v>147.71</v>
      </c>
      <c r="G826" s="4" t="str">
        <f>VLOOKUP($A826,'Order Sales'!$A$2:$H$2154,G$1,FALSE)</f>
        <v>Consumer</v>
      </c>
    </row>
    <row r="827" spans="1:7" x14ac:dyDescent="0.2">
      <c r="A827">
        <v>13771</v>
      </c>
      <c r="B827" s="2">
        <v>39968</v>
      </c>
      <c r="C827" s="2">
        <v>39970</v>
      </c>
      <c r="D827" s="4">
        <f>VLOOKUP(A827,'Order Shipping'!$A$2:$C$2154,3,FALSE)</f>
        <v>19.989999999999998</v>
      </c>
      <c r="E827" s="4">
        <f>VLOOKUP($A827,'Order Sales'!$A$2:$H$2154,E$1,FALSE)</f>
        <v>32</v>
      </c>
      <c r="F827" s="4">
        <f>VLOOKUP($A827,'Order Sales'!$A$2:$H$2154,F$1,FALSE)</f>
        <v>1587.16</v>
      </c>
      <c r="G827" s="4" t="str">
        <f>VLOOKUP($A827,'Order Sales'!$A$2:$H$2154,G$1,FALSE)</f>
        <v>Small Business</v>
      </c>
    </row>
    <row r="828" spans="1:7" x14ac:dyDescent="0.2">
      <c r="A828">
        <v>24056</v>
      </c>
      <c r="B828" s="2">
        <v>40107</v>
      </c>
      <c r="C828" s="2">
        <v>40109</v>
      </c>
      <c r="D828" s="4">
        <f>VLOOKUP(A828,'Order Shipping'!$A$2:$C$2154,3,FALSE)</f>
        <v>0.99</v>
      </c>
      <c r="E828" s="4">
        <f>VLOOKUP($A828,'Order Sales'!$A$2:$H$2154,E$1,FALSE)</f>
        <v>13</v>
      </c>
      <c r="F828" s="4">
        <f>VLOOKUP($A828,'Order Sales'!$A$2:$H$2154,F$1,FALSE)</f>
        <v>52.38</v>
      </c>
      <c r="G828" s="4" t="str">
        <f>VLOOKUP($A828,'Order Sales'!$A$2:$H$2154,G$1,FALSE)</f>
        <v>Home Office</v>
      </c>
    </row>
    <row r="829" spans="1:7" x14ac:dyDescent="0.2">
      <c r="A829">
        <v>19655</v>
      </c>
      <c r="B829" s="2">
        <v>40049</v>
      </c>
      <c r="C829" s="2">
        <v>40051</v>
      </c>
      <c r="D829" s="4">
        <f>VLOOKUP(A829,'Order Shipping'!$A$2:$C$2154,3,FALSE)</f>
        <v>19.989999999999998</v>
      </c>
      <c r="E829" s="4">
        <f>VLOOKUP($A829,'Order Sales'!$A$2:$H$2154,E$1,FALSE)</f>
        <v>14</v>
      </c>
      <c r="F829" s="4">
        <f>VLOOKUP($A829,'Order Sales'!$A$2:$H$2154,F$1,FALSE)</f>
        <v>877.47</v>
      </c>
      <c r="G829" s="4" t="str">
        <f>VLOOKUP($A829,'Order Sales'!$A$2:$H$2154,G$1,FALSE)</f>
        <v>Consumer</v>
      </c>
    </row>
    <row r="830" spans="1:7" x14ac:dyDescent="0.2">
      <c r="A830">
        <v>20396</v>
      </c>
      <c r="B830" s="2">
        <v>40058</v>
      </c>
      <c r="C830" s="2">
        <v>40059</v>
      </c>
      <c r="D830" s="4">
        <f>VLOOKUP(A830,'Order Shipping'!$A$2:$C$2154,3,FALSE)</f>
        <v>1</v>
      </c>
      <c r="E830" s="4">
        <f>VLOOKUP($A830,'Order Sales'!$A$2:$H$2154,E$1,FALSE)</f>
        <v>46</v>
      </c>
      <c r="F830" s="4">
        <f>VLOOKUP($A830,'Order Sales'!$A$2:$H$2154,F$1,FALSE)</f>
        <v>100.6</v>
      </c>
      <c r="G830" s="4" t="str">
        <f>VLOOKUP($A830,'Order Sales'!$A$2:$H$2154,G$1,FALSE)</f>
        <v>Consumer</v>
      </c>
    </row>
    <row r="831" spans="1:7" x14ac:dyDescent="0.2">
      <c r="A831">
        <v>5395</v>
      </c>
      <c r="B831" s="2">
        <v>39861</v>
      </c>
      <c r="C831" s="2">
        <v>39863</v>
      </c>
      <c r="D831" s="4">
        <f>VLOOKUP(A831,'Order Shipping'!$A$2:$C$2154,3,FALSE)</f>
        <v>13.99</v>
      </c>
      <c r="E831" s="4">
        <f>VLOOKUP($A831,'Order Sales'!$A$2:$H$2154,E$1,FALSE)</f>
        <v>5</v>
      </c>
      <c r="F831" s="4">
        <f>VLOOKUP($A831,'Order Sales'!$A$2:$H$2154,F$1,FALSE)</f>
        <v>8767.6200000000008</v>
      </c>
      <c r="G831" s="4" t="str">
        <f>VLOOKUP($A831,'Order Sales'!$A$2:$H$2154,G$1,FALSE)</f>
        <v>Consumer</v>
      </c>
    </row>
    <row r="832" spans="1:7" x14ac:dyDescent="0.2">
      <c r="A832">
        <v>3558</v>
      </c>
      <c r="B832" s="2">
        <v>39837</v>
      </c>
      <c r="C832" s="2">
        <v>39837</v>
      </c>
      <c r="D832" s="4">
        <f>VLOOKUP(A832,'Order Shipping'!$A$2:$C$2154,3,FALSE)</f>
        <v>6.75</v>
      </c>
      <c r="E832" s="4">
        <f>VLOOKUP($A832,'Order Sales'!$A$2:$H$2154,E$1,FALSE)</f>
        <v>24</v>
      </c>
      <c r="F832" s="4">
        <f>VLOOKUP($A832,'Order Sales'!$A$2:$H$2154,F$1,FALSE)</f>
        <v>359.65</v>
      </c>
      <c r="G832" s="4" t="str">
        <f>VLOOKUP($A832,'Order Sales'!$A$2:$H$2154,G$1,FALSE)</f>
        <v>Corporate</v>
      </c>
    </row>
    <row r="833" spans="1:7" x14ac:dyDescent="0.2">
      <c r="A833">
        <v>7249</v>
      </c>
      <c r="B833" s="2">
        <v>39892</v>
      </c>
      <c r="C833" s="2">
        <v>39894</v>
      </c>
      <c r="D833" s="4">
        <f>VLOOKUP(A833,'Order Shipping'!$A$2:$C$2154,3,FALSE)</f>
        <v>4.9800000000000004</v>
      </c>
      <c r="E833" s="4">
        <f>VLOOKUP($A833,'Order Sales'!$A$2:$H$2154,E$1,FALSE)</f>
        <v>33</v>
      </c>
      <c r="F833" s="4">
        <f>VLOOKUP($A833,'Order Sales'!$A$2:$H$2154,F$1,FALSE)</f>
        <v>404.91</v>
      </c>
      <c r="G833" s="4" t="str">
        <f>VLOOKUP($A833,'Order Sales'!$A$2:$H$2154,G$1,FALSE)</f>
        <v>Home Office</v>
      </c>
    </row>
    <row r="834" spans="1:7" x14ac:dyDescent="0.2">
      <c r="A834">
        <v>13613</v>
      </c>
      <c r="B834" s="2">
        <v>39967</v>
      </c>
      <c r="C834" s="2">
        <v>39969</v>
      </c>
      <c r="D834" s="4">
        <f>VLOOKUP(A834,'Order Shipping'!$A$2:$C$2154,3,FALSE)</f>
        <v>8.99</v>
      </c>
      <c r="E834" s="4">
        <f>VLOOKUP($A834,'Order Sales'!$A$2:$H$2154,E$1,FALSE)</f>
        <v>8</v>
      </c>
      <c r="F834" s="4">
        <f>VLOOKUP($A834,'Order Sales'!$A$2:$H$2154,F$1,FALSE)</f>
        <v>447.04050000000001</v>
      </c>
      <c r="G834" s="4" t="str">
        <f>VLOOKUP($A834,'Order Sales'!$A$2:$H$2154,G$1,FALSE)</f>
        <v>Consumer</v>
      </c>
    </row>
    <row r="835" spans="1:7" x14ac:dyDescent="0.2">
      <c r="A835">
        <v>22403</v>
      </c>
      <c r="B835" s="2">
        <v>40085</v>
      </c>
      <c r="C835" s="2">
        <v>40085</v>
      </c>
      <c r="D835" s="4">
        <f>VLOOKUP(A835,'Order Shipping'!$A$2:$C$2154,3,FALSE)</f>
        <v>19.989999999999998</v>
      </c>
      <c r="E835" s="4">
        <f>VLOOKUP($A835,'Order Sales'!$A$2:$H$2154,E$1,FALSE)</f>
        <v>38</v>
      </c>
      <c r="F835" s="4">
        <f>VLOOKUP($A835,'Order Sales'!$A$2:$H$2154,F$1,FALSE)</f>
        <v>5601.1</v>
      </c>
      <c r="G835" s="4" t="str">
        <f>VLOOKUP($A835,'Order Sales'!$A$2:$H$2154,G$1,FALSE)</f>
        <v>Home Office</v>
      </c>
    </row>
    <row r="836" spans="1:7" x14ac:dyDescent="0.2">
      <c r="A836">
        <v>28841</v>
      </c>
      <c r="B836" s="2">
        <v>40178</v>
      </c>
      <c r="C836" s="2">
        <v>40180</v>
      </c>
      <c r="D836" s="4">
        <f>VLOOKUP(A836,'Order Shipping'!$A$2:$C$2154,3,FALSE)</f>
        <v>70.2</v>
      </c>
      <c r="E836" s="4">
        <f>VLOOKUP($A836,'Order Sales'!$A$2:$H$2154,E$1,FALSE)</f>
        <v>1</v>
      </c>
      <c r="F836" s="4">
        <f>VLOOKUP($A836,'Order Sales'!$A$2:$H$2154,F$1,FALSE)</f>
        <v>200.57</v>
      </c>
      <c r="G836" s="4" t="str">
        <f>VLOOKUP($A836,'Order Sales'!$A$2:$H$2154,G$1,FALSE)</f>
        <v>Consumer</v>
      </c>
    </row>
    <row r="837" spans="1:7" x14ac:dyDescent="0.2">
      <c r="A837">
        <v>19680</v>
      </c>
      <c r="B837" s="2">
        <v>40049</v>
      </c>
      <c r="C837" s="2">
        <v>40051</v>
      </c>
      <c r="D837" s="4">
        <f>VLOOKUP(A837,'Order Shipping'!$A$2:$C$2154,3,FALSE)</f>
        <v>85.63</v>
      </c>
      <c r="E837" s="4">
        <f>VLOOKUP($A837,'Order Sales'!$A$2:$H$2154,E$1,FALSE)</f>
        <v>4</v>
      </c>
      <c r="F837" s="4">
        <f>VLOOKUP($A837,'Order Sales'!$A$2:$H$2154,F$1,FALSE)</f>
        <v>1614.97</v>
      </c>
      <c r="G837" s="4" t="str">
        <f>VLOOKUP($A837,'Order Sales'!$A$2:$H$2154,G$1,FALSE)</f>
        <v>Home Office</v>
      </c>
    </row>
    <row r="838" spans="1:7" x14ac:dyDescent="0.2">
      <c r="A838">
        <v>12224</v>
      </c>
      <c r="B838" s="2">
        <v>39951</v>
      </c>
      <c r="C838" s="2">
        <v>39951</v>
      </c>
      <c r="D838" s="4">
        <f>VLOOKUP(A838,'Order Shipping'!$A$2:$C$2154,3,FALSE)</f>
        <v>3.99</v>
      </c>
      <c r="E838" s="4">
        <f>VLOOKUP($A838,'Order Sales'!$A$2:$H$2154,E$1,FALSE)</f>
        <v>41</v>
      </c>
      <c r="F838" s="4">
        <f>VLOOKUP($A838,'Order Sales'!$A$2:$H$2154,F$1,FALSE)</f>
        <v>470.74</v>
      </c>
      <c r="G838" s="4" t="str">
        <f>VLOOKUP($A838,'Order Sales'!$A$2:$H$2154,G$1,FALSE)</f>
        <v>Small Business</v>
      </c>
    </row>
    <row r="839" spans="1:7" x14ac:dyDescent="0.2">
      <c r="A839">
        <v>25961</v>
      </c>
      <c r="B839" s="2">
        <v>40138</v>
      </c>
      <c r="C839" s="2">
        <v>40141</v>
      </c>
      <c r="D839" s="4">
        <f>VLOOKUP(A839,'Order Shipping'!$A$2:$C$2154,3,FALSE)</f>
        <v>4.9800000000000004</v>
      </c>
      <c r="E839" s="4">
        <f>VLOOKUP($A839,'Order Sales'!$A$2:$H$2154,E$1,FALSE)</f>
        <v>5</v>
      </c>
      <c r="F839" s="4">
        <f>VLOOKUP($A839,'Order Sales'!$A$2:$H$2154,F$1,FALSE)</f>
        <v>66.63</v>
      </c>
      <c r="G839" s="4" t="str">
        <f>VLOOKUP($A839,'Order Sales'!$A$2:$H$2154,G$1,FALSE)</f>
        <v>Home Office</v>
      </c>
    </row>
    <row r="840" spans="1:7" x14ac:dyDescent="0.2">
      <c r="A840">
        <v>25995</v>
      </c>
      <c r="B840" s="2">
        <v>40139</v>
      </c>
      <c r="C840" s="2">
        <v>40139</v>
      </c>
      <c r="D840" s="4">
        <f>VLOOKUP(A840,'Order Shipping'!$A$2:$C$2154,3,FALSE)</f>
        <v>35</v>
      </c>
      <c r="E840" s="4">
        <f>VLOOKUP($A840,'Order Sales'!$A$2:$H$2154,E$1,FALSE)</f>
        <v>20</v>
      </c>
      <c r="F840" s="4">
        <f>VLOOKUP($A840,'Order Sales'!$A$2:$H$2154,F$1,FALSE)</f>
        <v>632.04999999999995</v>
      </c>
      <c r="G840" s="4" t="str">
        <f>VLOOKUP($A840,'Order Sales'!$A$2:$H$2154,G$1,FALSE)</f>
        <v>Home Office</v>
      </c>
    </row>
    <row r="841" spans="1:7" x14ac:dyDescent="0.2">
      <c r="A841">
        <v>2152</v>
      </c>
      <c r="B841" s="2">
        <v>39823</v>
      </c>
      <c r="C841" s="2">
        <v>39824</v>
      </c>
      <c r="D841" s="4">
        <f>VLOOKUP(A841,'Order Shipping'!$A$2:$C$2154,3,FALSE)</f>
        <v>46.74</v>
      </c>
      <c r="E841" s="4">
        <f>VLOOKUP($A841,'Order Sales'!$A$2:$H$2154,E$1,FALSE)</f>
        <v>31</v>
      </c>
      <c r="F841" s="4">
        <f>VLOOKUP($A841,'Order Sales'!$A$2:$H$2154,F$1,FALSE)</f>
        <v>2137.1</v>
      </c>
      <c r="G841" s="4" t="str">
        <f>VLOOKUP($A841,'Order Sales'!$A$2:$H$2154,G$1,FALSE)</f>
        <v>Consumer</v>
      </c>
    </row>
    <row r="842" spans="1:7" x14ac:dyDescent="0.2">
      <c r="A842">
        <v>16063</v>
      </c>
      <c r="B842" s="2">
        <v>40000</v>
      </c>
      <c r="C842" s="2">
        <v>40007</v>
      </c>
      <c r="D842" s="4">
        <f>VLOOKUP(A842,'Order Shipping'!$A$2:$C$2154,3,FALSE)</f>
        <v>10.55</v>
      </c>
      <c r="E842" s="4">
        <f>VLOOKUP($A842,'Order Sales'!$A$2:$H$2154,E$1,FALSE)</f>
        <v>31</v>
      </c>
      <c r="F842" s="4">
        <f>VLOOKUP($A842,'Order Sales'!$A$2:$H$2154,F$1,FALSE)</f>
        <v>1252.8900000000001</v>
      </c>
      <c r="G842" s="4" t="str">
        <f>VLOOKUP($A842,'Order Sales'!$A$2:$H$2154,G$1,FALSE)</f>
        <v>Corporate</v>
      </c>
    </row>
    <row r="843" spans="1:7" x14ac:dyDescent="0.2">
      <c r="A843">
        <v>23442</v>
      </c>
      <c r="B843" s="2">
        <v>40097</v>
      </c>
      <c r="C843" s="2">
        <v>40106</v>
      </c>
      <c r="D843" s="4">
        <f>VLOOKUP(A843,'Order Shipping'!$A$2:$C$2154,3,FALSE)</f>
        <v>7.95</v>
      </c>
      <c r="E843" s="4">
        <f>VLOOKUP($A843,'Order Sales'!$A$2:$H$2154,E$1,FALSE)</f>
        <v>49</v>
      </c>
      <c r="F843" s="4">
        <f>VLOOKUP($A843,'Order Sales'!$A$2:$H$2154,F$1,FALSE)</f>
        <v>595.4</v>
      </c>
      <c r="G843" s="4" t="str">
        <f>VLOOKUP($A843,'Order Sales'!$A$2:$H$2154,G$1,FALSE)</f>
        <v>Corporate</v>
      </c>
    </row>
    <row r="844" spans="1:7" x14ac:dyDescent="0.2">
      <c r="A844">
        <v>3968</v>
      </c>
      <c r="B844" s="2">
        <v>39843</v>
      </c>
      <c r="C844" s="2">
        <v>39848</v>
      </c>
      <c r="D844" s="4">
        <f>VLOOKUP(A844,'Order Shipping'!$A$2:$C$2154,3,FALSE)</f>
        <v>24.49</v>
      </c>
      <c r="E844" s="4">
        <f>VLOOKUP($A844,'Order Sales'!$A$2:$H$2154,E$1,FALSE)</f>
        <v>31</v>
      </c>
      <c r="F844" s="4">
        <f>VLOOKUP($A844,'Order Sales'!$A$2:$H$2154,F$1,FALSE)</f>
        <v>16066.85</v>
      </c>
      <c r="G844" s="4" t="str">
        <f>VLOOKUP($A844,'Order Sales'!$A$2:$H$2154,G$1,FALSE)</f>
        <v>Consumer</v>
      </c>
    </row>
    <row r="845" spans="1:7" x14ac:dyDescent="0.2">
      <c r="A845">
        <v>4690</v>
      </c>
      <c r="B845" s="2">
        <v>39851</v>
      </c>
      <c r="C845" s="2">
        <v>39851</v>
      </c>
      <c r="D845" s="4">
        <f>VLOOKUP(A845,'Order Shipping'!$A$2:$C$2154,3,FALSE)</f>
        <v>9.4700000000000006</v>
      </c>
      <c r="E845" s="4">
        <f>VLOOKUP($A845,'Order Sales'!$A$2:$H$2154,E$1,FALSE)</f>
        <v>14</v>
      </c>
      <c r="F845" s="4">
        <f>VLOOKUP($A845,'Order Sales'!$A$2:$H$2154,F$1,FALSE)</f>
        <v>261.85000000000002</v>
      </c>
      <c r="G845" s="4" t="str">
        <f>VLOOKUP($A845,'Order Sales'!$A$2:$H$2154,G$1,FALSE)</f>
        <v>Corporate</v>
      </c>
    </row>
    <row r="846" spans="1:7" x14ac:dyDescent="0.2">
      <c r="A846">
        <v>25241</v>
      </c>
      <c r="B846" s="2">
        <v>40125</v>
      </c>
      <c r="C846" s="2">
        <v>40126</v>
      </c>
      <c r="D846" s="4">
        <f>VLOOKUP(A846,'Order Shipping'!$A$2:$C$2154,3,FALSE)</f>
        <v>6.13</v>
      </c>
      <c r="E846" s="4">
        <f>VLOOKUP($A846,'Order Sales'!$A$2:$H$2154,E$1,FALSE)</f>
        <v>24</v>
      </c>
      <c r="F846" s="4">
        <f>VLOOKUP($A846,'Order Sales'!$A$2:$H$2154,F$1,FALSE)</f>
        <v>2004.4</v>
      </c>
      <c r="G846" s="4" t="str">
        <f>VLOOKUP($A846,'Order Sales'!$A$2:$H$2154,G$1,FALSE)</f>
        <v>Small Business</v>
      </c>
    </row>
    <row r="847" spans="1:7" x14ac:dyDescent="0.2">
      <c r="A847">
        <v>8983</v>
      </c>
      <c r="B847" s="2">
        <v>39909</v>
      </c>
      <c r="C847" s="2">
        <v>39911</v>
      </c>
      <c r="D847" s="4">
        <f>VLOOKUP(A847,'Order Shipping'!$A$2:$C$2154,3,FALSE)</f>
        <v>35</v>
      </c>
      <c r="E847" s="4">
        <f>VLOOKUP($A847,'Order Sales'!$A$2:$H$2154,E$1,FALSE)</f>
        <v>17</v>
      </c>
      <c r="F847" s="4">
        <f>VLOOKUP($A847,'Order Sales'!$A$2:$H$2154,F$1,FALSE)</f>
        <v>1556.61</v>
      </c>
      <c r="G847" s="4" t="str">
        <f>VLOOKUP($A847,'Order Sales'!$A$2:$H$2154,G$1,FALSE)</f>
        <v>Home Office</v>
      </c>
    </row>
    <row r="848" spans="1:7" x14ac:dyDescent="0.2">
      <c r="A848">
        <v>21249</v>
      </c>
      <c r="B848" s="2">
        <v>40069</v>
      </c>
      <c r="C848" s="2">
        <v>40070</v>
      </c>
      <c r="D848" s="4">
        <f>VLOOKUP(A848,'Order Shipping'!$A$2:$C$2154,3,FALSE)</f>
        <v>7.91</v>
      </c>
      <c r="E848" s="4">
        <f>VLOOKUP($A848,'Order Sales'!$A$2:$H$2154,E$1,FALSE)</f>
        <v>35</v>
      </c>
      <c r="F848" s="4">
        <f>VLOOKUP($A848,'Order Sales'!$A$2:$H$2154,F$1,FALSE)</f>
        <v>240.61</v>
      </c>
      <c r="G848" s="4" t="str">
        <f>VLOOKUP($A848,'Order Sales'!$A$2:$H$2154,G$1,FALSE)</f>
        <v>Corporate</v>
      </c>
    </row>
    <row r="849" spans="1:7" x14ac:dyDescent="0.2">
      <c r="A849">
        <v>23321</v>
      </c>
      <c r="B849" s="2">
        <v>40095</v>
      </c>
      <c r="C849" s="2">
        <v>40096</v>
      </c>
      <c r="D849" s="4">
        <f>VLOOKUP(A849,'Order Shipping'!$A$2:$C$2154,3,FALSE)</f>
        <v>8.08</v>
      </c>
      <c r="E849" s="4">
        <f>VLOOKUP($A849,'Order Sales'!$A$2:$H$2154,E$1,FALSE)</f>
        <v>49</v>
      </c>
      <c r="F849" s="4">
        <f>VLOOKUP($A849,'Order Sales'!$A$2:$H$2154,F$1,FALSE)</f>
        <v>5247.4835000000003</v>
      </c>
      <c r="G849" s="4" t="str">
        <f>VLOOKUP($A849,'Order Sales'!$A$2:$H$2154,G$1,FALSE)</f>
        <v>Corporate</v>
      </c>
    </row>
    <row r="850" spans="1:7" x14ac:dyDescent="0.2">
      <c r="A850">
        <v>10872</v>
      </c>
      <c r="B850" s="2">
        <v>39935</v>
      </c>
      <c r="C850" s="2">
        <v>39935</v>
      </c>
      <c r="D850" s="4">
        <f>VLOOKUP(A850,'Order Shipping'!$A$2:$C$2154,3,FALSE)</f>
        <v>5.2</v>
      </c>
      <c r="E850" s="4">
        <f>VLOOKUP($A850,'Order Sales'!$A$2:$H$2154,E$1,FALSE)</f>
        <v>24</v>
      </c>
      <c r="F850" s="4">
        <f>VLOOKUP($A850,'Order Sales'!$A$2:$H$2154,F$1,FALSE)</f>
        <v>158.91</v>
      </c>
      <c r="G850" s="4" t="str">
        <f>VLOOKUP($A850,'Order Sales'!$A$2:$H$2154,G$1,FALSE)</f>
        <v>Small Business</v>
      </c>
    </row>
    <row r="851" spans="1:7" x14ac:dyDescent="0.2">
      <c r="A851">
        <v>6322</v>
      </c>
      <c r="B851" s="2">
        <v>39877</v>
      </c>
      <c r="C851" s="2">
        <v>39879</v>
      </c>
      <c r="D851" s="4">
        <f>VLOOKUP(A851,'Order Shipping'!$A$2:$C$2154,3,FALSE)</f>
        <v>8.68</v>
      </c>
      <c r="E851" s="4">
        <f>VLOOKUP($A851,'Order Sales'!$A$2:$H$2154,E$1,FALSE)</f>
        <v>9</v>
      </c>
      <c r="F851" s="4">
        <f>VLOOKUP($A851,'Order Sales'!$A$2:$H$2154,F$1,FALSE)</f>
        <v>186.67</v>
      </c>
      <c r="G851" s="4" t="str">
        <f>VLOOKUP($A851,'Order Sales'!$A$2:$H$2154,G$1,FALSE)</f>
        <v>Corporate</v>
      </c>
    </row>
    <row r="852" spans="1:7" x14ac:dyDescent="0.2">
      <c r="A852">
        <v>2631</v>
      </c>
      <c r="B852" s="2">
        <v>39827</v>
      </c>
      <c r="C852" s="2">
        <v>39827</v>
      </c>
      <c r="D852" s="4">
        <f>VLOOKUP(A852,'Order Shipping'!$A$2:$C$2154,3,FALSE)</f>
        <v>11.17</v>
      </c>
      <c r="E852" s="4">
        <f>VLOOKUP($A852,'Order Sales'!$A$2:$H$2154,E$1,FALSE)</f>
        <v>29</v>
      </c>
      <c r="F852" s="4">
        <f>VLOOKUP($A852,'Order Sales'!$A$2:$H$2154,F$1,FALSE)</f>
        <v>577.89</v>
      </c>
      <c r="G852" s="4" t="str">
        <f>VLOOKUP($A852,'Order Sales'!$A$2:$H$2154,G$1,FALSE)</f>
        <v>Corporate</v>
      </c>
    </row>
    <row r="853" spans="1:7" x14ac:dyDescent="0.2">
      <c r="A853">
        <v>17638</v>
      </c>
      <c r="B853" s="2">
        <v>40024</v>
      </c>
      <c r="C853" s="2">
        <v>40024</v>
      </c>
      <c r="D853" s="4">
        <f>VLOOKUP(A853,'Order Shipping'!$A$2:$C$2154,3,FALSE)</f>
        <v>6.77</v>
      </c>
      <c r="E853" s="4">
        <f>VLOOKUP($A853,'Order Sales'!$A$2:$H$2154,E$1,FALSE)</f>
        <v>32</v>
      </c>
      <c r="F853" s="4">
        <f>VLOOKUP($A853,'Order Sales'!$A$2:$H$2154,F$1,FALSE)</f>
        <v>1381.88</v>
      </c>
      <c r="G853" s="4" t="str">
        <f>VLOOKUP($A853,'Order Sales'!$A$2:$H$2154,G$1,FALSE)</f>
        <v>Corporate</v>
      </c>
    </row>
    <row r="854" spans="1:7" x14ac:dyDescent="0.2">
      <c r="A854">
        <v>19270</v>
      </c>
      <c r="B854" s="2">
        <v>40043</v>
      </c>
      <c r="C854" s="2">
        <v>40045</v>
      </c>
      <c r="D854" s="4">
        <f>VLOOKUP(A854,'Order Shipping'!$A$2:$C$2154,3,FALSE)</f>
        <v>13.18</v>
      </c>
      <c r="E854" s="4">
        <f>VLOOKUP($A854,'Order Sales'!$A$2:$H$2154,E$1,FALSE)</f>
        <v>50</v>
      </c>
      <c r="F854" s="4">
        <f>VLOOKUP($A854,'Order Sales'!$A$2:$H$2154,F$1,FALSE)</f>
        <v>820.52</v>
      </c>
      <c r="G854" s="4" t="str">
        <f>VLOOKUP($A854,'Order Sales'!$A$2:$H$2154,G$1,FALSE)</f>
        <v>Corporate</v>
      </c>
    </row>
    <row r="855" spans="1:7" x14ac:dyDescent="0.2">
      <c r="A855">
        <v>16369</v>
      </c>
      <c r="B855" s="2">
        <v>40004</v>
      </c>
      <c r="C855" s="2">
        <v>40005</v>
      </c>
      <c r="D855" s="4">
        <f>VLOOKUP(A855,'Order Shipping'!$A$2:$C$2154,3,FALSE)</f>
        <v>24.49</v>
      </c>
      <c r="E855" s="4">
        <f>VLOOKUP($A855,'Order Sales'!$A$2:$H$2154,E$1,FALSE)</f>
        <v>38</v>
      </c>
      <c r="F855" s="4">
        <f>VLOOKUP($A855,'Order Sales'!$A$2:$H$2154,F$1,FALSE)</f>
        <v>21956.03</v>
      </c>
      <c r="G855" s="4" t="str">
        <f>VLOOKUP($A855,'Order Sales'!$A$2:$H$2154,G$1,FALSE)</f>
        <v>Consumer</v>
      </c>
    </row>
    <row r="856" spans="1:7" x14ac:dyDescent="0.2">
      <c r="A856">
        <v>19628</v>
      </c>
      <c r="B856" s="2">
        <v>40048</v>
      </c>
      <c r="C856" s="2">
        <v>40049</v>
      </c>
      <c r="D856" s="4">
        <f>VLOOKUP(A856,'Order Shipping'!$A$2:$C$2154,3,FALSE)</f>
        <v>1.99</v>
      </c>
      <c r="E856" s="4">
        <f>VLOOKUP($A856,'Order Sales'!$A$2:$H$2154,E$1,FALSE)</f>
        <v>16</v>
      </c>
      <c r="F856" s="4">
        <f>VLOOKUP($A856,'Order Sales'!$A$2:$H$2154,F$1,FALSE)</f>
        <v>587.88</v>
      </c>
      <c r="G856" s="4" t="str">
        <f>VLOOKUP($A856,'Order Sales'!$A$2:$H$2154,G$1,FALSE)</f>
        <v>Corporate</v>
      </c>
    </row>
    <row r="857" spans="1:7" x14ac:dyDescent="0.2">
      <c r="A857">
        <v>16199</v>
      </c>
      <c r="B857" s="2">
        <v>40001</v>
      </c>
      <c r="C857" s="2">
        <v>40006</v>
      </c>
      <c r="D857" s="4">
        <f>VLOOKUP(A857,'Order Shipping'!$A$2:$C$2154,3,FALSE)</f>
        <v>2.0299999999999998</v>
      </c>
      <c r="E857" s="4">
        <f>VLOOKUP($A857,'Order Sales'!$A$2:$H$2154,E$1,FALSE)</f>
        <v>12</v>
      </c>
      <c r="F857" s="4">
        <f>VLOOKUP($A857,'Order Sales'!$A$2:$H$2154,F$1,FALSE)</f>
        <v>65.89</v>
      </c>
      <c r="G857" s="4" t="str">
        <f>VLOOKUP($A857,'Order Sales'!$A$2:$H$2154,G$1,FALSE)</f>
        <v>Home Office</v>
      </c>
    </row>
    <row r="858" spans="1:7" x14ac:dyDescent="0.2">
      <c r="A858">
        <v>12818</v>
      </c>
      <c r="B858" s="2">
        <v>39957</v>
      </c>
      <c r="C858" s="2">
        <v>39958</v>
      </c>
      <c r="D858" s="4">
        <f>VLOOKUP(A858,'Order Shipping'!$A$2:$C$2154,3,FALSE)</f>
        <v>7.2</v>
      </c>
      <c r="E858" s="4">
        <f>VLOOKUP($A858,'Order Sales'!$A$2:$H$2154,E$1,FALSE)</f>
        <v>8</v>
      </c>
      <c r="F858" s="4">
        <f>VLOOKUP($A858,'Order Sales'!$A$2:$H$2154,F$1,FALSE)</f>
        <v>319.62</v>
      </c>
      <c r="G858" s="4" t="str">
        <f>VLOOKUP($A858,'Order Sales'!$A$2:$H$2154,G$1,FALSE)</f>
        <v>Consumer</v>
      </c>
    </row>
    <row r="859" spans="1:7" x14ac:dyDescent="0.2">
      <c r="A859">
        <v>24968</v>
      </c>
      <c r="B859" s="2">
        <v>40121</v>
      </c>
      <c r="C859" s="2">
        <v>40122</v>
      </c>
      <c r="D859" s="4">
        <f>VLOOKUP(A859,'Order Shipping'!$A$2:$C$2154,3,FALSE)</f>
        <v>5.99</v>
      </c>
      <c r="E859" s="4">
        <f>VLOOKUP($A859,'Order Sales'!$A$2:$H$2154,E$1,FALSE)</f>
        <v>31</v>
      </c>
      <c r="F859" s="4">
        <f>VLOOKUP($A859,'Order Sales'!$A$2:$H$2154,F$1,FALSE)</f>
        <v>906.01499999999999</v>
      </c>
      <c r="G859" s="4" t="str">
        <f>VLOOKUP($A859,'Order Sales'!$A$2:$H$2154,G$1,FALSE)</f>
        <v>Corporate</v>
      </c>
    </row>
    <row r="860" spans="1:7" x14ac:dyDescent="0.2">
      <c r="A860">
        <v>20436</v>
      </c>
      <c r="B860" s="2">
        <v>40058</v>
      </c>
      <c r="C860" s="2">
        <v>40059</v>
      </c>
      <c r="D860" s="4">
        <f>VLOOKUP(A860,'Order Shipping'!$A$2:$C$2154,3,FALSE)</f>
        <v>1</v>
      </c>
      <c r="E860" s="4">
        <f>VLOOKUP($A860,'Order Sales'!$A$2:$H$2154,E$1,FALSE)</f>
        <v>38</v>
      </c>
      <c r="F860" s="4">
        <f>VLOOKUP($A860,'Order Sales'!$A$2:$H$2154,F$1,FALSE)</f>
        <v>65.12</v>
      </c>
      <c r="G860" s="4" t="str">
        <f>VLOOKUP($A860,'Order Sales'!$A$2:$H$2154,G$1,FALSE)</f>
        <v>Small Business</v>
      </c>
    </row>
    <row r="861" spans="1:7" x14ac:dyDescent="0.2">
      <c r="A861">
        <v>1188</v>
      </c>
      <c r="B861" s="2">
        <v>39816</v>
      </c>
      <c r="C861" s="2">
        <v>39823</v>
      </c>
      <c r="D861" s="4">
        <f>VLOOKUP(A861,'Order Shipping'!$A$2:$C$2154,3,FALSE)</f>
        <v>24.49</v>
      </c>
      <c r="E861" s="4">
        <f>VLOOKUP($A861,'Order Sales'!$A$2:$H$2154,E$1,FALSE)</f>
        <v>49</v>
      </c>
      <c r="F861" s="4">
        <f>VLOOKUP($A861,'Order Sales'!$A$2:$H$2154,F$1,FALSE)</f>
        <v>28359.4</v>
      </c>
      <c r="G861" s="4" t="str">
        <f>VLOOKUP($A861,'Order Sales'!$A$2:$H$2154,G$1,FALSE)</f>
        <v>Corporate</v>
      </c>
    </row>
    <row r="862" spans="1:7" x14ac:dyDescent="0.2">
      <c r="A862">
        <v>25600</v>
      </c>
      <c r="B862" s="2">
        <v>40133</v>
      </c>
      <c r="C862" s="2">
        <v>40134</v>
      </c>
      <c r="D862" s="4">
        <f>VLOOKUP(A862,'Order Shipping'!$A$2:$C$2154,3,FALSE)</f>
        <v>9.5399999999999991</v>
      </c>
      <c r="E862" s="4">
        <f>VLOOKUP($A862,'Order Sales'!$A$2:$H$2154,E$1,FALSE)</f>
        <v>6</v>
      </c>
      <c r="F862" s="4">
        <f>VLOOKUP($A862,'Order Sales'!$A$2:$H$2154,F$1,FALSE)</f>
        <v>122.09</v>
      </c>
      <c r="G862" s="4" t="str">
        <f>VLOOKUP($A862,'Order Sales'!$A$2:$H$2154,G$1,FALSE)</f>
        <v>Small Business</v>
      </c>
    </row>
    <row r="863" spans="1:7" x14ac:dyDescent="0.2">
      <c r="A863">
        <v>4549</v>
      </c>
      <c r="B863" s="2">
        <v>39849</v>
      </c>
      <c r="C863" s="2">
        <v>39853</v>
      </c>
      <c r="D863" s="4">
        <f>VLOOKUP(A863,'Order Shipping'!$A$2:$C$2154,3,FALSE)</f>
        <v>1.01</v>
      </c>
      <c r="E863" s="4">
        <f>VLOOKUP($A863,'Order Sales'!$A$2:$H$2154,E$1,FALSE)</f>
        <v>48</v>
      </c>
      <c r="F863" s="4">
        <f>VLOOKUP($A863,'Order Sales'!$A$2:$H$2154,F$1,FALSE)</f>
        <v>139.86000000000001</v>
      </c>
      <c r="G863" s="4" t="str">
        <f>VLOOKUP($A863,'Order Sales'!$A$2:$H$2154,G$1,FALSE)</f>
        <v>Small Business</v>
      </c>
    </row>
    <row r="864" spans="1:7" x14ac:dyDescent="0.2">
      <c r="A864">
        <v>9018</v>
      </c>
      <c r="B864" s="2">
        <v>39910</v>
      </c>
      <c r="C864" s="2">
        <v>39912</v>
      </c>
      <c r="D864" s="4">
        <f>VLOOKUP(A864,'Order Shipping'!$A$2:$C$2154,3,FALSE)</f>
        <v>19.989999999999998</v>
      </c>
      <c r="E864" s="4">
        <f>VLOOKUP($A864,'Order Sales'!$A$2:$H$2154,E$1,FALSE)</f>
        <v>36</v>
      </c>
      <c r="F864" s="4">
        <f>VLOOKUP($A864,'Order Sales'!$A$2:$H$2154,F$1,FALSE)</f>
        <v>1423.35</v>
      </c>
      <c r="G864" s="4" t="str">
        <f>VLOOKUP($A864,'Order Sales'!$A$2:$H$2154,G$1,FALSE)</f>
        <v>Corporate</v>
      </c>
    </row>
    <row r="865" spans="1:7" x14ac:dyDescent="0.2">
      <c r="A865">
        <v>20412</v>
      </c>
      <c r="B865" s="2">
        <v>40058</v>
      </c>
      <c r="C865" s="2">
        <v>40059</v>
      </c>
      <c r="D865" s="4">
        <f>VLOOKUP(A865,'Order Shipping'!$A$2:$C$2154,3,FALSE)</f>
        <v>19.989999999999998</v>
      </c>
      <c r="E865" s="4">
        <f>VLOOKUP($A865,'Order Sales'!$A$2:$H$2154,E$1,FALSE)</f>
        <v>6</v>
      </c>
      <c r="F865" s="4">
        <f>VLOOKUP($A865,'Order Sales'!$A$2:$H$2154,F$1,FALSE)</f>
        <v>958.06</v>
      </c>
      <c r="G865" s="4" t="str">
        <f>VLOOKUP($A865,'Order Sales'!$A$2:$H$2154,G$1,FALSE)</f>
        <v>Consumer</v>
      </c>
    </row>
    <row r="866" spans="1:7" x14ac:dyDescent="0.2">
      <c r="A866">
        <v>11023</v>
      </c>
      <c r="B866" s="2">
        <v>39937</v>
      </c>
      <c r="C866" s="2">
        <v>39938</v>
      </c>
      <c r="D866" s="4">
        <f>VLOOKUP(A866,'Order Shipping'!$A$2:$C$2154,3,FALSE)</f>
        <v>8.99</v>
      </c>
      <c r="E866" s="4">
        <f>VLOOKUP($A866,'Order Sales'!$A$2:$H$2154,E$1,FALSE)</f>
        <v>6</v>
      </c>
      <c r="F866" s="4">
        <f>VLOOKUP($A866,'Order Sales'!$A$2:$H$2154,F$1,FALSE)</f>
        <v>1056.6434999999999</v>
      </c>
      <c r="G866" s="4" t="str">
        <f>VLOOKUP($A866,'Order Sales'!$A$2:$H$2154,G$1,FALSE)</f>
        <v>Consumer</v>
      </c>
    </row>
    <row r="867" spans="1:7" x14ac:dyDescent="0.2">
      <c r="A867">
        <v>14407</v>
      </c>
      <c r="B867" s="2">
        <v>39979</v>
      </c>
      <c r="C867" s="2">
        <v>39981</v>
      </c>
      <c r="D867" s="4">
        <f>VLOOKUP(A867,'Order Shipping'!$A$2:$C$2154,3,FALSE)</f>
        <v>1.49</v>
      </c>
      <c r="E867" s="4">
        <f>VLOOKUP($A867,'Order Sales'!$A$2:$H$2154,E$1,FALSE)</f>
        <v>14</v>
      </c>
      <c r="F867" s="4">
        <f>VLOOKUP($A867,'Order Sales'!$A$2:$H$2154,F$1,FALSE)</f>
        <v>78.44</v>
      </c>
      <c r="G867" s="4" t="str">
        <f>VLOOKUP($A867,'Order Sales'!$A$2:$H$2154,G$1,FALSE)</f>
        <v>Home Office</v>
      </c>
    </row>
    <row r="868" spans="1:7" x14ac:dyDescent="0.2">
      <c r="A868">
        <v>7187</v>
      </c>
      <c r="B868" s="2">
        <v>39891</v>
      </c>
      <c r="C868" s="2">
        <v>39891</v>
      </c>
      <c r="D868" s="4">
        <f>VLOOKUP(A868,'Order Shipping'!$A$2:$C$2154,3,FALSE)</f>
        <v>5.63</v>
      </c>
      <c r="E868" s="4">
        <f>VLOOKUP($A868,'Order Sales'!$A$2:$H$2154,E$1,FALSE)</f>
        <v>28</v>
      </c>
      <c r="F868" s="4">
        <f>VLOOKUP($A868,'Order Sales'!$A$2:$H$2154,F$1,FALSE)</f>
        <v>154.61000000000001</v>
      </c>
      <c r="G868" s="4" t="str">
        <f>VLOOKUP($A868,'Order Sales'!$A$2:$H$2154,G$1,FALSE)</f>
        <v>Corporate</v>
      </c>
    </row>
    <row r="869" spans="1:7" x14ac:dyDescent="0.2">
      <c r="A869">
        <v>22619</v>
      </c>
      <c r="B869" s="2">
        <v>40087</v>
      </c>
      <c r="C869" s="2">
        <v>40089</v>
      </c>
      <c r="D869" s="4">
        <f>VLOOKUP(A869,'Order Shipping'!$A$2:$C$2154,3,FALSE)</f>
        <v>8.4</v>
      </c>
      <c r="E869" s="4">
        <f>VLOOKUP($A869,'Order Sales'!$A$2:$H$2154,E$1,FALSE)</f>
        <v>46</v>
      </c>
      <c r="F869" s="4">
        <f>VLOOKUP($A869,'Order Sales'!$A$2:$H$2154,F$1,FALSE)</f>
        <v>300.07</v>
      </c>
      <c r="G869" s="4" t="str">
        <f>VLOOKUP($A869,'Order Sales'!$A$2:$H$2154,G$1,FALSE)</f>
        <v>Home Office</v>
      </c>
    </row>
    <row r="870" spans="1:7" x14ac:dyDescent="0.2">
      <c r="A870">
        <v>7656</v>
      </c>
      <c r="B870" s="2">
        <v>39896</v>
      </c>
      <c r="C870" s="2">
        <v>39897</v>
      </c>
      <c r="D870" s="4">
        <f>VLOOKUP(A870,'Order Shipping'!$A$2:$C$2154,3,FALSE)</f>
        <v>5.41</v>
      </c>
      <c r="E870" s="4">
        <f>VLOOKUP($A870,'Order Sales'!$A$2:$H$2154,E$1,FALSE)</f>
        <v>6</v>
      </c>
      <c r="F870" s="4">
        <f>VLOOKUP($A870,'Order Sales'!$A$2:$H$2154,F$1,FALSE)</f>
        <v>101.52</v>
      </c>
      <c r="G870" s="4" t="str">
        <f>VLOOKUP($A870,'Order Sales'!$A$2:$H$2154,G$1,FALSE)</f>
        <v>Consumer</v>
      </c>
    </row>
    <row r="871" spans="1:7" x14ac:dyDescent="0.2">
      <c r="A871">
        <v>13264</v>
      </c>
      <c r="B871" s="2">
        <v>39961</v>
      </c>
      <c r="C871" s="2">
        <v>39961</v>
      </c>
      <c r="D871" s="4">
        <f>VLOOKUP(A871,'Order Shipping'!$A$2:$C$2154,3,FALSE)</f>
        <v>6.66</v>
      </c>
      <c r="E871" s="4">
        <f>VLOOKUP($A871,'Order Sales'!$A$2:$H$2154,E$1,FALSE)</f>
        <v>28</v>
      </c>
      <c r="F871" s="4">
        <f>VLOOKUP($A871,'Order Sales'!$A$2:$H$2154,F$1,FALSE)</f>
        <v>1062.69</v>
      </c>
      <c r="G871" s="4" t="str">
        <f>VLOOKUP($A871,'Order Sales'!$A$2:$H$2154,G$1,FALSE)</f>
        <v>Small Business</v>
      </c>
    </row>
    <row r="872" spans="1:7" x14ac:dyDescent="0.2">
      <c r="A872">
        <v>12754</v>
      </c>
      <c r="B872" s="2">
        <v>39956</v>
      </c>
      <c r="C872" s="2">
        <v>39956</v>
      </c>
      <c r="D872" s="4">
        <f>VLOOKUP(A872,'Order Shipping'!$A$2:$C$2154,3,FALSE)</f>
        <v>0.5</v>
      </c>
      <c r="E872" s="4">
        <f>VLOOKUP($A872,'Order Sales'!$A$2:$H$2154,E$1,FALSE)</f>
        <v>40</v>
      </c>
      <c r="F872" s="4">
        <f>VLOOKUP($A872,'Order Sales'!$A$2:$H$2154,F$1,FALSE)</f>
        <v>104.39</v>
      </c>
      <c r="G872" s="4" t="str">
        <f>VLOOKUP($A872,'Order Sales'!$A$2:$H$2154,G$1,FALSE)</f>
        <v>Home Office</v>
      </c>
    </row>
    <row r="873" spans="1:7" x14ac:dyDescent="0.2">
      <c r="A873">
        <v>12943</v>
      </c>
      <c r="B873" s="2">
        <v>39958</v>
      </c>
      <c r="C873" s="2">
        <v>39960</v>
      </c>
      <c r="D873" s="4">
        <f>VLOOKUP(A873,'Order Shipping'!$A$2:$C$2154,3,FALSE)</f>
        <v>8.23</v>
      </c>
      <c r="E873" s="4">
        <f>VLOOKUP($A873,'Order Sales'!$A$2:$H$2154,E$1,FALSE)</f>
        <v>34</v>
      </c>
      <c r="F873" s="4">
        <f>VLOOKUP($A873,'Order Sales'!$A$2:$H$2154,F$1,FALSE)</f>
        <v>889.84</v>
      </c>
      <c r="G873" s="4" t="str">
        <f>VLOOKUP($A873,'Order Sales'!$A$2:$H$2154,G$1,FALSE)</f>
        <v>Corporate</v>
      </c>
    </row>
    <row r="874" spans="1:7" x14ac:dyDescent="0.2">
      <c r="A874">
        <v>20277</v>
      </c>
      <c r="B874" s="2">
        <v>40056</v>
      </c>
      <c r="C874" s="2">
        <v>40056</v>
      </c>
      <c r="D874" s="4">
        <f>VLOOKUP(A874,'Order Shipping'!$A$2:$C$2154,3,FALSE)</f>
        <v>6.15</v>
      </c>
      <c r="E874" s="4">
        <f>VLOOKUP($A874,'Order Sales'!$A$2:$H$2154,E$1,FALSE)</f>
        <v>2</v>
      </c>
      <c r="F874" s="4">
        <f>VLOOKUP($A874,'Order Sales'!$A$2:$H$2154,F$1,FALSE)</f>
        <v>42.3</v>
      </c>
      <c r="G874" s="4" t="str">
        <f>VLOOKUP($A874,'Order Sales'!$A$2:$H$2154,G$1,FALSE)</f>
        <v>Corporate</v>
      </c>
    </row>
    <row r="875" spans="1:7" x14ac:dyDescent="0.2">
      <c r="A875">
        <v>18745</v>
      </c>
      <c r="B875" s="2">
        <v>40039</v>
      </c>
      <c r="C875" s="2">
        <v>40041</v>
      </c>
      <c r="D875" s="4">
        <f>VLOOKUP(A875,'Order Shipping'!$A$2:$C$2154,3,FALSE)</f>
        <v>7.78</v>
      </c>
      <c r="E875" s="4">
        <f>VLOOKUP($A875,'Order Sales'!$A$2:$H$2154,E$1,FALSE)</f>
        <v>25</v>
      </c>
      <c r="F875" s="4">
        <f>VLOOKUP($A875,'Order Sales'!$A$2:$H$2154,F$1,FALSE)</f>
        <v>423.15</v>
      </c>
      <c r="G875" s="4" t="str">
        <f>VLOOKUP($A875,'Order Sales'!$A$2:$H$2154,G$1,FALSE)</f>
        <v>Home Office</v>
      </c>
    </row>
    <row r="876" spans="1:7" x14ac:dyDescent="0.2">
      <c r="A876">
        <v>21951</v>
      </c>
      <c r="B876" s="2">
        <v>40079</v>
      </c>
      <c r="C876" s="2">
        <v>40084</v>
      </c>
      <c r="D876" s="4">
        <f>VLOOKUP(A876,'Order Shipping'!$A$2:$C$2154,3,FALSE)</f>
        <v>0.99</v>
      </c>
      <c r="E876" s="4">
        <f>VLOOKUP($A876,'Order Sales'!$A$2:$H$2154,E$1,FALSE)</f>
        <v>39</v>
      </c>
      <c r="F876" s="4">
        <f>VLOOKUP($A876,'Order Sales'!$A$2:$H$2154,F$1,FALSE)</f>
        <v>706.39250000000004</v>
      </c>
      <c r="G876" s="4" t="str">
        <f>VLOOKUP($A876,'Order Sales'!$A$2:$H$2154,G$1,FALSE)</f>
        <v>Corporate</v>
      </c>
    </row>
    <row r="877" spans="1:7" x14ac:dyDescent="0.2">
      <c r="A877">
        <v>22121</v>
      </c>
      <c r="B877" s="2">
        <v>40081</v>
      </c>
      <c r="C877" s="2">
        <v>40083</v>
      </c>
      <c r="D877" s="4">
        <f>VLOOKUP(A877,'Order Shipping'!$A$2:$C$2154,3,FALSE)</f>
        <v>13.56</v>
      </c>
      <c r="E877" s="4">
        <f>VLOOKUP($A877,'Order Sales'!$A$2:$H$2154,E$1,FALSE)</f>
        <v>1</v>
      </c>
      <c r="F877" s="4">
        <f>VLOOKUP($A877,'Order Sales'!$A$2:$H$2154,F$1,FALSE)</f>
        <v>27.96</v>
      </c>
      <c r="G877" s="4" t="str">
        <f>VLOOKUP($A877,'Order Sales'!$A$2:$H$2154,G$1,FALSE)</f>
        <v>Small Business</v>
      </c>
    </row>
    <row r="878" spans="1:7" x14ac:dyDescent="0.2">
      <c r="A878">
        <v>24045</v>
      </c>
      <c r="B878" s="2">
        <v>40107</v>
      </c>
      <c r="C878" s="2">
        <v>40108</v>
      </c>
      <c r="D878" s="4">
        <f>VLOOKUP(A878,'Order Shipping'!$A$2:$C$2154,3,FALSE)</f>
        <v>0.49</v>
      </c>
      <c r="E878" s="4">
        <f>VLOOKUP($A878,'Order Sales'!$A$2:$H$2154,E$1,FALSE)</f>
        <v>3</v>
      </c>
      <c r="F878" s="4">
        <f>VLOOKUP($A878,'Order Sales'!$A$2:$H$2154,F$1,FALSE)</f>
        <v>14.84</v>
      </c>
      <c r="G878" s="4" t="str">
        <f>VLOOKUP($A878,'Order Sales'!$A$2:$H$2154,G$1,FALSE)</f>
        <v>Corporate</v>
      </c>
    </row>
    <row r="879" spans="1:7" x14ac:dyDescent="0.2">
      <c r="A879">
        <v>9059</v>
      </c>
      <c r="B879" s="2">
        <v>39910</v>
      </c>
      <c r="C879" s="2">
        <v>39915</v>
      </c>
      <c r="D879" s="4">
        <f>VLOOKUP(A879,'Order Shipping'!$A$2:$C$2154,3,FALSE)</f>
        <v>5.3</v>
      </c>
      <c r="E879" s="4">
        <f>VLOOKUP($A879,'Order Sales'!$A$2:$H$2154,E$1,FALSE)</f>
        <v>11</v>
      </c>
      <c r="F879" s="4">
        <f>VLOOKUP($A879,'Order Sales'!$A$2:$H$2154,F$1,FALSE)</f>
        <v>68.459999999999994</v>
      </c>
      <c r="G879" s="4" t="str">
        <f>VLOOKUP($A879,'Order Sales'!$A$2:$H$2154,G$1,FALSE)</f>
        <v>Home Office</v>
      </c>
    </row>
    <row r="880" spans="1:7" x14ac:dyDescent="0.2">
      <c r="A880">
        <v>2785</v>
      </c>
      <c r="B880" s="2">
        <v>39829</v>
      </c>
      <c r="C880" s="2">
        <v>39831</v>
      </c>
      <c r="D880" s="4">
        <f>VLOOKUP(A880,'Order Shipping'!$A$2:$C$2154,3,FALSE)</f>
        <v>13.99</v>
      </c>
      <c r="E880" s="4">
        <f>VLOOKUP($A880,'Order Sales'!$A$2:$H$2154,E$1,FALSE)</f>
        <v>6</v>
      </c>
      <c r="F880" s="4">
        <f>VLOOKUP($A880,'Order Sales'!$A$2:$H$2154,F$1,FALSE)</f>
        <v>679.6</v>
      </c>
      <c r="G880" s="4" t="str">
        <f>VLOOKUP($A880,'Order Sales'!$A$2:$H$2154,G$1,FALSE)</f>
        <v>Consumer</v>
      </c>
    </row>
    <row r="881" spans="1:7" x14ac:dyDescent="0.2">
      <c r="A881">
        <v>27255</v>
      </c>
      <c r="B881" s="2">
        <v>40154</v>
      </c>
      <c r="C881" s="2">
        <v>40156</v>
      </c>
      <c r="D881" s="4">
        <f>VLOOKUP(A881,'Order Shipping'!$A$2:$C$2154,3,FALSE)</f>
        <v>3.14</v>
      </c>
      <c r="E881" s="4">
        <f>VLOOKUP($A881,'Order Sales'!$A$2:$H$2154,E$1,FALSE)</f>
        <v>34</v>
      </c>
      <c r="F881" s="4">
        <f>VLOOKUP($A881,'Order Sales'!$A$2:$H$2154,F$1,FALSE)</f>
        <v>459.08</v>
      </c>
      <c r="G881" s="4" t="str">
        <f>VLOOKUP($A881,'Order Sales'!$A$2:$H$2154,G$1,FALSE)</f>
        <v>Corporate</v>
      </c>
    </row>
    <row r="882" spans="1:7" x14ac:dyDescent="0.2">
      <c r="A882">
        <v>11404</v>
      </c>
      <c r="B882" s="2">
        <v>39942</v>
      </c>
      <c r="C882" s="2">
        <v>39944</v>
      </c>
      <c r="D882" s="4">
        <f>VLOOKUP(A882,'Order Shipping'!$A$2:$C$2154,3,FALSE)</f>
        <v>8.99</v>
      </c>
      <c r="E882" s="4">
        <f>VLOOKUP($A882,'Order Sales'!$A$2:$H$2154,E$1,FALSE)</f>
        <v>22</v>
      </c>
      <c r="F882" s="4">
        <f>VLOOKUP($A882,'Order Sales'!$A$2:$H$2154,F$1,FALSE)</f>
        <v>1148.0355</v>
      </c>
      <c r="G882" s="4" t="str">
        <f>VLOOKUP($A882,'Order Sales'!$A$2:$H$2154,G$1,FALSE)</f>
        <v>Corporate</v>
      </c>
    </row>
    <row r="883" spans="1:7" x14ac:dyDescent="0.2">
      <c r="A883">
        <v>3634</v>
      </c>
      <c r="B883" s="2">
        <v>39838</v>
      </c>
      <c r="C883" s="2">
        <v>39839</v>
      </c>
      <c r="D883" s="4">
        <f>VLOOKUP(A883,'Order Shipping'!$A$2:$C$2154,3,FALSE)</f>
        <v>4.08</v>
      </c>
      <c r="E883" s="4">
        <f>VLOOKUP($A883,'Order Sales'!$A$2:$H$2154,E$1,FALSE)</f>
        <v>4</v>
      </c>
      <c r="F883" s="4">
        <f>VLOOKUP($A883,'Order Sales'!$A$2:$H$2154,F$1,FALSE)</f>
        <v>11.08</v>
      </c>
      <c r="G883" s="4" t="str">
        <f>VLOOKUP($A883,'Order Sales'!$A$2:$H$2154,G$1,FALSE)</f>
        <v>Corporate</v>
      </c>
    </row>
    <row r="884" spans="1:7" x14ac:dyDescent="0.2">
      <c r="A884">
        <v>5990</v>
      </c>
      <c r="B884" s="2">
        <v>39870</v>
      </c>
      <c r="C884" s="2">
        <v>39872</v>
      </c>
      <c r="D884" s="4">
        <f>VLOOKUP(A884,'Order Shipping'!$A$2:$C$2154,3,FALSE)</f>
        <v>1.99</v>
      </c>
      <c r="E884" s="4">
        <f>VLOOKUP($A884,'Order Sales'!$A$2:$H$2154,E$1,FALSE)</f>
        <v>22</v>
      </c>
      <c r="F884" s="4">
        <f>VLOOKUP($A884,'Order Sales'!$A$2:$H$2154,F$1,FALSE)</f>
        <v>184.35</v>
      </c>
      <c r="G884" s="4" t="str">
        <f>VLOOKUP($A884,'Order Sales'!$A$2:$H$2154,G$1,FALSE)</f>
        <v>Consumer</v>
      </c>
    </row>
    <row r="885" spans="1:7" x14ac:dyDescent="0.2">
      <c r="A885">
        <v>24613</v>
      </c>
      <c r="B885" s="2">
        <v>40117</v>
      </c>
      <c r="C885" s="2">
        <v>40119</v>
      </c>
      <c r="D885" s="4">
        <f>VLOOKUP(A885,'Order Shipping'!$A$2:$C$2154,3,FALSE)</f>
        <v>0.7</v>
      </c>
      <c r="E885" s="4">
        <f>VLOOKUP($A885,'Order Sales'!$A$2:$H$2154,E$1,FALSE)</f>
        <v>49</v>
      </c>
      <c r="F885" s="4">
        <f>VLOOKUP($A885,'Order Sales'!$A$2:$H$2154,F$1,FALSE)</f>
        <v>87.44</v>
      </c>
      <c r="G885" s="4" t="str">
        <f>VLOOKUP($A885,'Order Sales'!$A$2:$H$2154,G$1,FALSE)</f>
        <v>Corporate</v>
      </c>
    </row>
    <row r="886" spans="1:7" x14ac:dyDescent="0.2">
      <c r="A886">
        <v>27050</v>
      </c>
      <c r="B886" s="2">
        <v>40153</v>
      </c>
      <c r="C886" s="2">
        <v>40153</v>
      </c>
      <c r="D886" s="4">
        <f>VLOOKUP(A886,'Order Shipping'!$A$2:$C$2154,3,FALSE)</f>
        <v>12.06</v>
      </c>
      <c r="E886" s="4">
        <f>VLOOKUP($A886,'Order Sales'!$A$2:$H$2154,E$1,FALSE)</f>
        <v>13</v>
      </c>
      <c r="F886" s="4">
        <f>VLOOKUP($A886,'Order Sales'!$A$2:$H$2154,F$1,FALSE)</f>
        <v>5236.1400000000003</v>
      </c>
      <c r="G886" s="4" t="str">
        <f>VLOOKUP($A886,'Order Sales'!$A$2:$H$2154,G$1,FALSE)</f>
        <v>Corporate</v>
      </c>
    </row>
    <row r="887" spans="1:7" x14ac:dyDescent="0.2">
      <c r="A887">
        <v>8218</v>
      </c>
      <c r="B887" s="2">
        <v>39900</v>
      </c>
      <c r="C887" s="2">
        <v>39900</v>
      </c>
      <c r="D887" s="4">
        <f>VLOOKUP(A887,'Order Shipping'!$A$2:$C$2154,3,FALSE)</f>
        <v>4.99</v>
      </c>
      <c r="E887" s="4">
        <f>VLOOKUP($A887,'Order Sales'!$A$2:$H$2154,E$1,FALSE)</f>
        <v>40</v>
      </c>
      <c r="F887" s="4">
        <f>VLOOKUP($A887,'Order Sales'!$A$2:$H$2154,F$1,FALSE)</f>
        <v>5945.3675000000003</v>
      </c>
      <c r="G887" s="4" t="str">
        <f>VLOOKUP($A887,'Order Sales'!$A$2:$H$2154,G$1,FALSE)</f>
        <v>Corporate</v>
      </c>
    </row>
    <row r="888" spans="1:7" x14ac:dyDescent="0.2">
      <c r="A888">
        <v>16426</v>
      </c>
      <c r="B888" s="2">
        <v>40006</v>
      </c>
      <c r="C888" s="2">
        <v>40008</v>
      </c>
      <c r="D888" s="4">
        <f>VLOOKUP(A888,'Order Shipping'!$A$2:$C$2154,3,FALSE)</f>
        <v>3</v>
      </c>
      <c r="E888" s="4">
        <f>VLOOKUP($A888,'Order Sales'!$A$2:$H$2154,E$1,FALSE)</f>
        <v>33</v>
      </c>
      <c r="F888" s="4">
        <f>VLOOKUP($A888,'Order Sales'!$A$2:$H$2154,F$1,FALSE)</f>
        <v>5638.7979999999998</v>
      </c>
      <c r="G888" s="4" t="str">
        <f>VLOOKUP($A888,'Order Sales'!$A$2:$H$2154,G$1,FALSE)</f>
        <v>Corporate</v>
      </c>
    </row>
    <row r="889" spans="1:7" x14ac:dyDescent="0.2">
      <c r="A889">
        <v>17793</v>
      </c>
      <c r="B889" s="2">
        <v>40026</v>
      </c>
      <c r="C889" s="2">
        <v>40030</v>
      </c>
      <c r="D889" s="4">
        <f>VLOOKUP(A889,'Order Shipping'!$A$2:$C$2154,3,FALSE)</f>
        <v>110.2</v>
      </c>
      <c r="E889" s="4">
        <f>VLOOKUP($A889,'Order Sales'!$A$2:$H$2154,E$1,FALSE)</f>
        <v>26</v>
      </c>
      <c r="F889" s="4">
        <f>VLOOKUP($A889,'Order Sales'!$A$2:$H$2154,F$1,FALSE)</f>
        <v>10692.97</v>
      </c>
      <c r="G889" s="4" t="str">
        <f>VLOOKUP($A889,'Order Sales'!$A$2:$H$2154,G$1,FALSE)</f>
        <v>Small Business</v>
      </c>
    </row>
    <row r="890" spans="1:7" x14ac:dyDescent="0.2">
      <c r="A890">
        <v>11537</v>
      </c>
      <c r="B890" s="2">
        <v>39944</v>
      </c>
      <c r="C890" s="2">
        <v>39946</v>
      </c>
      <c r="D890" s="4">
        <f>VLOOKUP(A890,'Order Shipping'!$A$2:$C$2154,3,FALSE)</f>
        <v>49</v>
      </c>
      <c r="E890" s="4">
        <f>VLOOKUP($A890,'Order Sales'!$A$2:$H$2154,E$1,FALSE)</f>
        <v>35</v>
      </c>
      <c r="F890" s="4">
        <f>VLOOKUP($A890,'Order Sales'!$A$2:$H$2154,F$1,FALSE)</f>
        <v>203.35</v>
      </c>
      <c r="G890" s="4" t="str">
        <f>VLOOKUP($A890,'Order Sales'!$A$2:$H$2154,G$1,FALSE)</f>
        <v>Consumer</v>
      </c>
    </row>
    <row r="891" spans="1:7" x14ac:dyDescent="0.2">
      <c r="A891">
        <v>19532</v>
      </c>
      <c r="B891" s="2">
        <v>40047</v>
      </c>
      <c r="C891" s="2">
        <v>40049</v>
      </c>
      <c r="D891" s="4">
        <f>VLOOKUP(A891,'Order Shipping'!$A$2:$C$2154,3,FALSE)</f>
        <v>5.86</v>
      </c>
      <c r="E891" s="4">
        <f>VLOOKUP($A891,'Order Sales'!$A$2:$H$2154,E$1,FALSE)</f>
        <v>40</v>
      </c>
      <c r="F891" s="4">
        <f>VLOOKUP($A891,'Order Sales'!$A$2:$H$2154,F$1,FALSE)</f>
        <v>2055.98</v>
      </c>
      <c r="G891" s="4" t="str">
        <f>VLOOKUP($A891,'Order Sales'!$A$2:$H$2154,G$1,FALSE)</f>
        <v>Home Office</v>
      </c>
    </row>
    <row r="892" spans="1:7" x14ac:dyDescent="0.2">
      <c r="A892">
        <v>25911</v>
      </c>
      <c r="B892" s="2">
        <v>40137</v>
      </c>
      <c r="C892" s="2">
        <v>40139</v>
      </c>
      <c r="D892" s="4">
        <f>VLOOKUP(A892,'Order Shipping'!$A$2:$C$2154,3,FALSE)</f>
        <v>60</v>
      </c>
      <c r="E892" s="4">
        <f>VLOOKUP($A892,'Order Sales'!$A$2:$H$2154,E$1,FALSE)</f>
        <v>48</v>
      </c>
      <c r="F892" s="4">
        <f>VLOOKUP($A892,'Order Sales'!$A$2:$H$2154,F$1,FALSE)</f>
        <v>7227.42</v>
      </c>
      <c r="G892" s="4" t="str">
        <f>VLOOKUP($A892,'Order Sales'!$A$2:$H$2154,G$1,FALSE)</f>
        <v>Corporate</v>
      </c>
    </row>
    <row r="893" spans="1:7" x14ac:dyDescent="0.2">
      <c r="A893">
        <v>9990</v>
      </c>
      <c r="B893" s="2">
        <v>39922</v>
      </c>
      <c r="C893" s="2">
        <v>39922</v>
      </c>
      <c r="D893" s="4">
        <f>VLOOKUP(A893,'Order Shipping'!$A$2:$C$2154,3,FALSE)</f>
        <v>8.99</v>
      </c>
      <c r="E893" s="4">
        <f>VLOOKUP($A893,'Order Sales'!$A$2:$H$2154,E$1,FALSE)</f>
        <v>40</v>
      </c>
      <c r="F893" s="4">
        <f>VLOOKUP($A893,'Order Sales'!$A$2:$H$2154,F$1,FALSE)</f>
        <v>750.14</v>
      </c>
      <c r="G893" s="4" t="str">
        <f>VLOOKUP($A893,'Order Sales'!$A$2:$H$2154,G$1,FALSE)</f>
        <v>Home Office</v>
      </c>
    </row>
    <row r="894" spans="1:7" x14ac:dyDescent="0.2">
      <c r="A894">
        <v>5193</v>
      </c>
      <c r="B894" s="2">
        <v>39858</v>
      </c>
      <c r="C894" s="2">
        <v>39860</v>
      </c>
      <c r="D894" s="4">
        <f>VLOOKUP(A894,'Order Shipping'!$A$2:$C$2154,3,FALSE)</f>
        <v>12.23</v>
      </c>
      <c r="E894" s="4">
        <f>VLOOKUP($A894,'Order Sales'!$A$2:$H$2154,E$1,FALSE)</f>
        <v>4</v>
      </c>
      <c r="F894" s="4">
        <f>VLOOKUP($A894,'Order Sales'!$A$2:$H$2154,F$1,FALSE)</f>
        <v>256.77</v>
      </c>
      <c r="G894" s="4" t="str">
        <f>VLOOKUP($A894,'Order Sales'!$A$2:$H$2154,G$1,FALSE)</f>
        <v>Home Office</v>
      </c>
    </row>
    <row r="895" spans="1:7" x14ac:dyDescent="0.2">
      <c r="A895">
        <v>3130</v>
      </c>
      <c r="B895" s="2">
        <v>39831</v>
      </c>
      <c r="C895" s="2">
        <v>39831</v>
      </c>
      <c r="D895" s="4">
        <f>VLOOKUP(A895,'Order Shipping'!$A$2:$C$2154,3,FALSE)</f>
        <v>1.49</v>
      </c>
      <c r="E895" s="4">
        <f>VLOOKUP($A895,'Order Sales'!$A$2:$H$2154,E$1,FALSE)</f>
        <v>50</v>
      </c>
      <c r="F895" s="4">
        <f>VLOOKUP($A895,'Order Sales'!$A$2:$H$2154,F$1,FALSE)</f>
        <v>2842.54</v>
      </c>
      <c r="G895" s="4" t="str">
        <f>VLOOKUP($A895,'Order Sales'!$A$2:$H$2154,G$1,FALSE)</f>
        <v>Corporate</v>
      </c>
    </row>
    <row r="896" spans="1:7" x14ac:dyDescent="0.2">
      <c r="A896">
        <v>19961</v>
      </c>
      <c r="B896" s="2">
        <v>40052</v>
      </c>
      <c r="C896" s="2">
        <v>40053</v>
      </c>
      <c r="D896" s="4">
        <f>VLOOKUP(A896,'Order Shipping'!$A$2:$C$2154,3,FALSE)</f>
        <v>30</v>
      </c>
      <c r="E896" s="4">
        <f>VLOOKUP($A896,'Order Sales'!$A$2:$H$2154,E$1,FALSE)</f>
        <v>19</v>
      </c>
      <c r="F896" s="4">
        <f>VLOOKUP($A896,'Order Sales'!$A$2:$H$2154,F$1,FALSE)</f>
        <v>3537.39</v>
      </c>
      <c r="G896" s="4" t="str">
        <f>VLOOKUP($A896,'Order Sales'!$A$2:$H$2154,G$1,FALSE)</f>
        <v>Corporate</v>
      </c>
    </row>
    <row r="897" spans="1:7" x14ac:dyDescent="0.2">
      <c r="A897">
        <v>15111</v>
      </c>
      <c r="B897" s="2">
        <v>39988</v>
      </c>
      <c r="C897" s="2">
        <v>39995</v>
      </c>
      <c r="D897" s="4">
        <f>VLOOKUP(A897,'Order Shipping'!$A$2:$C$2154,3,FALSE)</f>
        <v>2.5</v>
      </c>
      <c r="E897" s="4">
        <f>VLOOKUP($A897,'Order Sales'!$A$2:$H$2154,E$1,FALSE)</f>
        <v>17</v>
      </c>
      <c r="F897" s="4">
        <f>VLOOKUP($A897,'Order Sales'!$A$2:$H$2154,F$1,FALSE)</f>
        <v>283.65350000000001</v>
      </c>
      <c r="G897" s="4" t="str">
        <f>VLOOKUP($A897,'Order Sales'!$A$2:$H$2154,G$1,FALSE)</f>
        <v>Corporate</v>
      </c>
    </row>
    <row r="898" spans="1:7" x14ac:dyDescent="0.2">
      <c r="A898">
        <v>11647</v>
      </c>
      <c r="B898" s="2">
        <v>39945</v>
      </c>
      <c r="C898" s="2">
        <v>39946</v>
      </c>
      <c r="D898" s="4">
        <f>VLOOKUP(A898,'Order Shipping'!$A$2:$C$2154,3,FALSE)</f>
        <v>2.31</v>
      </c>
      <c r="E898" s="4">
        <f>VLOOKUP($A898,'Order Sales'!$A$2:$H$2154,E$1,FALSE)</f>
        <v>18</v>
      </c>
      <c r="F898" s="4">
        <f>VLOOKUP($A898,'Order Sales'!$A$2:$H$2154,F$1,FALSE)</f>
        <v>57.17</v>
      </c>
      <c r="G898" s="4" t="str">
        <f>VLOOKUP($A898,'Order Sales'!$A$2:$H$2154,G$1,FALSE)</f>
        <v>Small Business</v>
      </c>
    </row>
    <row r="899" spans="1:7" x14ac:dyDescent="0.2">
      <c r="A899">
        <v>9800</v>
      </c>
      <c r="B899" s="2">
        <v>39919</v>
      </c>
      <c r="C899" s="2">
        <v>39921</v>
      </c>
      <c r="D899" s="4">
        <f>VLOOKUP(A899,'Order Shipping'!$A$2:$C$2154,3,FALSE)</f>
        <v>8.99</v>
      </c>
      <c r="E899" s="4">
        <f>VLOOKUP($A899,'Order Sales'!$A$2:$H$2154,E$1,FALSE)</f>
        <v>37</v>
      </c>
      <c r="F899" s="4">
        <f>VLOOKUP($A899,'Order Sales'!$A$2:$H$2154,F$1,FALSE)</f>
        <v>4158.1234999999997</v>
      </c>
      <c r="G899" s="4" t="str">
        <f>VLOOKUP($A899,'Order Sales'!$A$2:$H$2154,G$1,FALSE)</f>
        <v>Home Office</v>
      </c>
    </row>
    <row r="900" spans="1:7" x14ac:dyDescent="0.2">
      <c r="A900">
        <v>23494</v>
      </c>
      <c r="B900" s="2">
        <v>40099</v>
      </c>
      <c r="C900" s="2">
        <v>40106</v>
      </c>
      <c r="D900" s="4">
        <f>VLOOKUP(A900,'Order Shipping'!$A$2:$C$2154,3,FALSE)</f>
        <v>5.33</v>
      </c>
      <c r="E900" s="4">
        <f>VLOOKUP($A900,'Order Sales'!$A$2:$H$2154,E$1,FALSE)</f>
        <v>48</v>
      </c>
      <c r="F900" s="4">
        <f>VLOOKUP($A900,'Order Sales'!$A$2:$H$2154,F$1,FALSE)</f>
        <v>112.16</v>
      </c>
      <c r="G900" s="4" t="str">
        <f>VLOOKUP($A900,'Order Sales'!$A$2:$H$2154,G$1,FALSE)</f>
        <v>Home Office</v>
      </c>
    </row>
    <row r="901" spans="1:7" x14ac:dyDescent="0.2">
      <c r="A901">
        <v>21141</v>
      </c>
      <c r="B901" s="2">
        <v>40068</v>
      </c>
      <c r="C901" s="2">
        <v>40069</v>
      </c>
      <c r="D901" s="4">
        <f>VLOOKUP(A901,'Order Shipping'!$A$2:$C$2154,3,FALSE)</f>
        <v>35</v>
      </c>
      <c r="E901" s="4">
        <f>VLOOKUP($A901,'Order Sales'!$A$2:$H$2154,E$1,FALSE)</f>
        <v>4</v>
      </c>
      <c r="F901" s="4">
        <f>VLOOKUP($A901,'Order Sales'!$A$2:$H$2154,F$1,FALSE)</f>
        <v>345.57</v>
      </c>
      <c r="G901" s="4" t="str">
        <f>VLOOKUP($A901,'Order Sales'!$A$2:$H$2154,G$1,FALSE)</f>
        <v>Home Office</v>
      </c>
    </row>
    <row r="902" spans="1:7" x14ac:dyDescent="0.2">
      <c r="A902">
        <v>26764</v>
      </c>
      <c r="B902" s="2">
        <v>40149</v>
      </c>
      <c r="C902" s="2">
        <v>40149</v>
      </c>
      <c r="D902" s="4">
        <f>VLOOKUP(A902,'Order Shipping'!$A$2:$C$2154,3,FALSE)</f>
        <v>6.68</v>
      </c>
      <c r="E902" s="4">
        <f>VLOOKUP($A902,'Order Sales'!$A$2:$H$2154,E$1,FALSE)</f>
        <v>6</v>
      </c>
      <c r="F902" s="4">
        <f>VLOOKUP($A902,'Order Sales'!$A$2:$H$2154,F$1,FALSE)</f>
        <v>129.5</v>
      </c>
      <c r="G902" s="4" t="str">
        <f>VLOOKUP($A902,'Order Sales'!$A$2:$H$2154,G$1,FALSE)</f>
        <v>Home Office</v>
      </c>
    </row>
    <row r="903" spans="1:7" x14ac:dyDescent="0.2">
      <c r="A903">
        <v>27410</v>
      </c>
      <c r="B903" s="2">
        <v>40158</v>
      </c>
      <c r="C903" s="2">
        <v>40159</v>
      </c>
      <c r="D903" s="4">
        <f>VLOOKUP(A903,'Order Shipping'!$A$2:$C$2154,3,FALSE)</f>
        <v>3.73</v>
      </c>
      <c r="E903" s="4">
        <f>VLOOKUP($A903,'Order Sales'!$A$2:$H$2154,E$1,FALSE)</f>
        <v>37</v>
      </c>
      <c r="F903" s="4">
        <f>VLOOKUP($A903,'Order Sales'!$A$2:$H$2154,F$1,FALSE)</f>
        <v>560.39</v>
      </c>
      <c r="G903" s="4" t="str">
        <f>VLOOKUP($A903,'Order Sales'!$A$2:$H$2154,G$1,FALSE)</f>
        <v>Small Business</v>
      </c>
    </row>
    <row r="904" spans="1:7" x14ac:dyDescent="0.2">
      <c r="A904">
        <v>23535</v>
      </c>
      <c r="B904" s="2">
        <v>40099</v>
      </c>
      <c r="C904" s="2">
        <v>40100</v>
      </c>
      <c r="D904" s="4">
        <f>VLOOKUP(A904,'Order Shipping'!$A$2:$C$2154,3,FALSE)</f>
        <v>46.2</v>
      </c>
      <c r="E904" s="4">
        <f>VLOOKUP($A904,'Order Sales'!$A$2:$H$2154,E$1,FALSE)</f>
        <v>22</v>
      </c>
      <c r="F904" s="4">
        <f>VLOOKUP($A904,'Order Sales'!$A$2:$H$2154,F$1,FALSE)</f>
        <v>3122.55</v>
      </c>
      <c r="G904" s="4" t="str">
        <f>VLOOKUP($A904,'Order Sales'!$A$2:$H$2154,G$1,FALSE)</f>
        <v>Corporate</v>
      </c>
    </row>
    <row r="905" spans="1:7" x14ac:dyDescent="0.2">
      <c r="A905">
        <v>16803</v>
      </c>
      <c r="B905" s="2">
        <v>40011</v>
      </c>
      <c r="C905" s="2">
        <v>40013</v>
      </c>
      <c r="D905" s="4">
        <f>VLOOKUP(A905,'Order Shipping'!$A$2:$C$2154,3,FALSE)</f>
        <v>19.989999999999998</v>
      </c>
      <c r="E905" s="4">
        <f>VLOOKUP($A905,'Order Sales'!$A$2:$H$2154,E$1,FALSE)</f>
        <v>47</v>
      </c>
      <c r="F905" s="4">
        <f>VLOOKUP($A905,'Order Sales'!$A$2:$H$2154,F$1,FALSE)</f>
        <v>1505.57</v>
      </c>
      <c r="G905" s="4" t="str">
        <f>VLOOKUP($A905,'Order Sales'!$A$2:$H$2154,G$1,FALSE)</f>
        <v>Corporate</v>
      </c>
    </row>
    <row r="906" spans="1:7" x14ac:dyDescent="0.2">
      <c r="A906">
        <v>11730</v>
      </c>
      <c r="B906" s="2">
        <v>39946</v>
      </c>
      <c r="C906" s="2">
        <v>39947</v>
      </c>
      <c r="D906" s="4">
        <f>VLOOKUP(A906,'Order Shipping'!$A$2:$C$2154,3,FALSE)</f>
        <v>5</v>
      </c>
      <c r="E906" s="4">
        <f>VLOOKUP($A906,'Order Sales'!$A$2:$H$2154,E$1,FALSE)</f>
        <v>33</v>
      </c>
      <c r="F906" s="4">
        <f>VLOOKUP($A906,'Order Sales'!$A$2:$H$2154,F$1,FALSE)</f>
        <v>1590.163</v>
      </c>
      <c r="G906" s="4" t="str">
        <f>VLOOKUP($A906,'Order Sales'!$A$2:$H$2154,G$1,FALSE)</f>
        <v>Corporate</v>
      </c>
    </row>
    <row r="907" spans="1:7" x14ac:dyDescent="0.2">
      <c r="A907">
        <v>20870</v>
      </c>
      <c r="B907" s="2">
        <v>40063</v>
      </c>
      <c r="C907" s="2">
        <v>40064</v>
      </c>
      <c r="D907" s="4">
        <f>VLOOKUP(A907,'Order Shipping'!$A$2:$C$2154,3,FALSE)</f>
        <v>0.91</v>
      </c>
      <c r="E907" s="4">
        <f>VLOOKUP($A907,'Order Sales'!$A$2:$H$2154,E$1,FALSE)</f>
        <v>16</v>
      </c>
      <c r="F907" s="4">
        <f>VLOOKUP($A907,'Order Sales'!$A$2:$H$2154,F$1,FALSE)</f>
        <v>95.9</v>
      </c>
      <c r="G907" s="4" t="str">
        <f>VLOOKUP($A907,'Order Sales'!$A$2:$H$2154,G$1,FALSE)</f>
        <v>Corporate</v>
      </c>
    </row>
    <row r="908" spans="1:7" x14ac:dyDescent="0.2">
      <c r="A908">
        <v>10483</v>
      </c>
      <c r="B908" s="2">
        <v>39927</v>
      </c>
      <c r="C908" s="2">
        <v>39929</v>
      </c>
      <c r="D908" s="4">
        <f>VLOOKUP(A908,'Order Shipping'!$A$2:$C$2154,3,FALSE)</f>
        <v>1.99</v>
      </c>
      <c r="E908" s="4">
        <f>VLOOKUP($A908,'Order Sales'!$A$2:$H$2154,E$1,FALSE)</f>
        <v>38</v>
      </c>
      <c r="F908" s="4">
        <f>VLOOKUP($A908,'Order Sales'!$A$2:$H$2154,F$1,FALSE)</f>
        <v>1396.58</v>
      </c>
      <c r="G908" s="4" t="str">
        <f>VLOOKUP($A908,'Order Sales'!$A$2:$H$2154,G$1,FALSE)</f>
        <v>Small Business</v>
      </c>
    </row>
    <row r="909" spans="1:7" x14ac:dyDescent="0.2">
      <c r="A909">
        <v>1221</v>
      </c>
      <c r="B909" s="2">
        <v>39816</v>
      </c>
      <c r="C909" s="2">
        <v>39818</v>
      </c>
      <c r="D909" s="4">
        <f>VLOOKUP(A909,'Order Shipping'!$A$2:$C$2154,3,FALSE)</f>
        <v>14.7</v>
      </c>
      <c r="E909" s="4">
        <f>VLOOKUP($A909,'Order Sales'!$A$2:$H$2154,E$1,FALSE)</f>
        <v>4</v>
      </c>
      <c r="F909" s="4">
        <f>VLOOKUP($A909,'Order Sales'!$A$2:$H$2154,F$1,FALSE)</f>
        <v>896.49</v>
      </c>
      <c r="G909" s="4" t="str">
        <f>VLOOKUP($A909,'Order Sales'!$A$2:$H$2154,G$1,FALSE)</f>
        <v>Corporate</v>
      </c>
    </row>
    <row r="910" spans="1:7" x14ac:dyDescent="0.2">
      <c r="A910">
        <v>3659</v>
      </c>
      <c r="B910" s="2">
        <v>39839</v>
      </c>
      <c r="C910" s="2">
        <v>39841</v>
      </c>
      <c r="D910" s="4">
        <f>VLOOKUP(A910,'Order Shipping'!$A$2:$C$2154,3,FALSE)</f>
        <v>7.12</v>
      </c>
      <c r="E910" s="4">
        <f>VLOOKUP($A910,'Order Sales'!$A$2:$H$2154,E$1,FALSE)</f>
        <v>10</v>
      </c>
      <c r="F910" s="4">
        <f>VLOOKUP($A910,'Order Sales'!$A$2:$H$2154,F$1,FALSE)</f>
        <v>392.77</v>
      </c>
      <c r="G910" s="4" t="str">
        <f>VLOOKUP($A910,'Order Sales'!$A$2:$H$2154,G$1,FALSE)</f>
        <v>Small Business</v>
      </c>
    </row>
    <row r="911" spans="1:7" x14ac:dyDescent="0.2">
      <c r="A911">
        <v>26119</v>
      </c>
      <c r="B911" s="2">
        <v>40140</v>
      </c>
      <c r="C911" s="2">
        <v>40145</v>
      </c>
      <c r="D911" s="4">
        <f>VLOOKUP(A911,'Order Shipping'!$A$2:$C$2154,3,FALSE)</f>
        <v>19.989999999999998</v>
      </c>
      <c r="E911" s="4">
        <f>VLOOKUP($A911,'Order Sales'!$A$2:$H$2154,E$1,FALSE)</f>
        <v>35</v>
      </c>
      <c r="F911" s="4">
        <f>VLOOKUP($A911,'Order Sales'!$A$2:$H$2154,F$1,FALSE)</f>
        <v>2393.63</v>
      </c>
      <c r="G911" s="4" t="str">
        <f>VLOOKUP($A911,'Order Sales'!$A$2:$H$2154,G$1,FALSE)</f>
        <v>Corporate</v>
      </c>
    </row>
    <row r="912" spans="1:7" x14ac:dyDescent="0.2">
      <c r="A912">
        <v>8289</v>
      </c>
      <c r="B912" s="2">
        <v>39901</v>
      </c>
      <c r="C912" s="2">
        <v>39903</v>
      </c>
      <c r="D912" s="4">
        <f>VLOOKUP(A912,'Order Shipping'!$A$2:$C$2154,3,FALSE)</f>
        <v>3.3</v>
      </c>
      <c r="E912" s="4">
        <f>VLOOKUP($A912,'Order Sales'!$A$2:$H$2154,E$1,FALSE)</f>
        <v>19</v>
      </c>
      <c r="F912" s="4">
        <f>VLOOKUP($A912,'Order Sales'!$A$2:$H$2154,F$1,FALSE)</f>
        <v>568.74350000000004</v>
      </c>
      <c r="G912" s="4" t="str">
        <f>VLOOKUP($A912,'Order Sales'!$A$2:$H$2154,G$1,FALSE)</f>
        <v>Small Business</v>
      </c>
    </row>
    <row r="913" spans="1:7" x14ac:dyDescent="0.2">
      <c r="A913">
        <v>24433</v>
      </c>
      <c r="B913" s="2">
        <v>40115</v>
      </c>
      <c r="C913" s="2">
        <v>40117</v>
      </c>
      <c r="D913" s="4">
        <f>VLOOKUP(A913,'Order Shipping'!$A$2:$C$2154,3,FALSE)</f>
        <v>5.96</v>
      </c>
      <c r="E913" s="4">
        <f>VLOOKUP($A913,'Order Sales'!$A$2:$H$2154,E$1,FALSE)</f>
        <v>1</v>
      </c>
      <c r="F913" s="4">
        <f>VLOOKUP($A913,'Order Sales'!$A$2:$H$2154,F$1,FALSE)</f>
        <v>13.16</v>
      </c>
      <c r="G913" s="4" t="str">
        <f>VLOOKUP($A913,'Order Sales'!$A$2:$H$2154,G$1,FALSE)</f>
        <v>Consumer</v>
      </c>
    </row>
    <row r="914" spans="1:7" x14ac:dyDescent="0.2">
      <c r="A914">
        <v>3199</v>
      </c>
      <c r="B914" s="2">
        <v>39833</v>
      </c>
      <c r="C914" s="2">
        <v>39836</v>
      </c>
      <c r="D914" s="4">
        <f>VLOOKUP(A914,'Order Shipping'!$A$2:$C$2154,3,FALSE)</f>
        <v>53.48</v>
      </c>
      <c r="E914" s="4">
        <f>VLOOKUP($A914,'Order Sales'!$A$2:$H$2154,E$1,FALSE)</f>
        <v>27</v>
      </c>
      <c r="F914" s="4">
        <f>VLOOKUP($A914,'Order Sales'!$A$2:$H$2154,F$1,FALSE)</f>
        <v>3970.33</v>
      </c>
      <c r="G914" s="4" t="str">
        <f>VLOOKUP($A914,'Order Sales'!$A$2:$H$2154,G$1,FALSE)</f>
        <v>Small Business</v>
      </c>
    </row>
    <row r="915" spans="1:7" x14ac:dyDescent="0.2">
      <c r="A915">
        <v>22372</v>
      </c>
      <c r="B915" s="2">
        <v>40084</v>
      </c>
      <c r="C915" s="2">
        <v>40085</v>
      </c>
      <c r="D915" s="4">
        <f>VLOOKUP(A915,'Order Shipping'!$A$2:$C$2154,3,FALSE)</f>
        <v>5.72</v>
      </c>
      <c r="E915" s="4">
        <f>VLOOKUP($A915,'Order Sales'!$A$2:$H$2154,E$1,FALSE)</f>
        <v>16</v>
      </c>
      <c r="F915" s="4">
        <f>VLOOKUP($A915,'Order Sales'!$A$2:$H$2154,F$1,FALSE)</f>
        <v>84.01</v>
      </c>
      <c r="G915" s="4" t="str">
        <f>VLOOKUP($A915,'Order Sales'!$A$2:$H$2154,G$1,FALSE)</f>
        <v>Small Business</v>
      </c>
    </row>
    <row r="916" spans="1:7" x14ac:dyDescent="0.2">
      <c r="A916">
        <v>19307</v>
      </c>
      <c r="B916" s="2">
        <v>40044</v>
      </c>
      <c r="C916" s="2">
        <v>40049</v>
      </c>
      <c r="D916" s="4">
        <f>VLOOKUP(A916,'Order Shipping'!$A$2:$C$2154,3,FALSE)</f>
        <v>19.989999999999998</v>
      </c>
      <c r="E916" s="4">
        <f>VLOOKUP($A916,'Order Sales'!$A$2:$H$2154,E$1,FALSE)</f>
        <v>19</v>
      </c>
      <c r="F916" s="4">
        <f>VLOOKUP($A916,'Order Sales'!$A$2:$H$2154,F$1,FALSE)</f>
        <v>991.36</v>
      </c>
      <c r="G916" s="4" t="str">
        <f>VLOOKUP($A916,'Order Sales'!$A$2:$H$2154,G$1,FALSE)</f>
        <v>Corporate</v>
      </c>
    </row>
    <row r="917" spans="1:7" x14ac:dyDescent="0.2">
      <c r="A917">
        <v>3796</v>
      </c>
      <c r="B917" s="2">
        <v>39840</v>
      </c>
      <c r="C917" s="2">
        <v>39843</v>
      </c>
      <c r="D917" s="4">
        <f>VLOOKUP(A917,'Order Shipping'!$A$2:$C$2154,3,FALSE)</f>
        <v>0.7</v>
      </c>
      <c r="E917" s="4">
        <f>VLOOKUP($A917,'Order Sales'!$A$2:$H$2154,E$1,FALSE)</f>
        <v>50</v>
      </c>
      <c r="F917" s="4">
        <f>VLOOKUP($A917,'Order Sales'!$A$2:$H$2154,F$1,FALSE)</f>
        <v>55.89</v>
      </c>
      <c r="G917" s="4" t="str">
        <f>VLOOKUP($A917,'Order Sales'!$A$2:$H$2154,G$1,FALSE)</f>
        <v>Corporate</v>
      </c>
    </row>
    <row r="918" spans="1:7" x14ac:dyDescent="0.2">
      <c r="A918">
        <v>10838</v>
      </c>
      <c r="B918" s="2">
        <v>39934</v>
      </c>
      <c r="C918" s="2">
        <v>39936</v>
      </c>
      <c r="D918" s="4">
        <f>VLOOKUP(A918,'Order Shipping'!$A$2:$C$2154,3,FALSE)</f>
        <v>7.37</v>
      </c>
      <c r="E918" s="4">
        <f>VLOOKUP($A918,'Order Sales'!$A$2:$H$2154,E$1,FALSE)</f>
        <v>49</v>
      </c>
      <c r="F918" s="4">
        <f>VLOOKUP($A918,'Order Sales'!$A$2:$H$2154,F$1,FALSE)</f>
        <v>334.29</v>
      </c>
      <c r="G918" s="4" t="str">
        <f>VLOOKUP($A918,'Order Sales'!$A$2:$H$2154,G$1,FALSE)</f>
        <v>Home Office</v>
      </c>
    </row>
    <row r="919" spans="1:7" x14ac:dyDescent="0.2">
      <c r="A919">
        <v>18811</v>
      </c>
      <c r="B919" s="2">
        <v>40039</v>
      </c>
      <c r="C919" s="2">
        <v>40041</v>
      </c>
      <c r="D919" s="4">
        <f>VLOOKUP(A919,'Order Shipping'!$A$2:$C$2154,3,FALSE)</f>
        <v>10.78</v>
      </c>
      <c r="E919" s="4">
        <f>VLOOKUP($A919,'Order Sales'!$A$2:$H$2154,E$1,FALSE)</f>
        <v>46</v>
      </c>
      <c r="F919" s="4">
        <f>VLOOKUP($A919,'Order Sales'!$A$2:$H$2154,F$1,FALSE)</f>
        <v>3296.0619999999999</v>
      </c>
      <c r="G919" s="4" t="str">
        <f>VLOOKUP($A919,'Order Sales'!$A$2:$H$2154,G$1,FALSE)</f>
        <v>Consumer</v>
      </c>
    </row>
    <row r="920" spans="1:7" x14ac:dyDescent="0.2">
      <c r="A920">
        <v>10369</v>
      </c>
      <c r="B920" s="2">
        <v>39926</v>
      </c>
      <c r="C920" s="2">
        <v>39926</v>
      </c>
      <c r="D920" s="4">
        <f>VLOOKUP(A920,'Order Shipping'!$A$2:$C$2154,3,FALSE)</f>
        <v>0.49</v>
      </c>
      <c r="E920" s="4">
        <f>VLOOKUP($A920,'Order Sales'!$A$2:$H$2154,E$1,FALSE)</f>
        <v>2</v>
      </c>
      <c r="F920" s="4">
        <f>VLOOKUP($A920,'Order Sales'!$A$2:$H$2154,F$1,FALSE)</f>
        <v>6.13</v>
      </c>
      <c r="G920" s="4" t="str">
        <f>VLOOKUP($A920,'Order Sales'!$A$2:$H$2154,G$1,FALSE)</f>
        <v>Corporate</v>
      </c>
    </row>
    <row r="921" spans="1:7" x14ac:dyDescent="0.2">
      <c r="A921">
        <v>15889</v>
      </c>
      <c r="B921" s="2">
        <v>39998</v>
      </c>
      <c r="C921" s="2">
        <v>40000</v>
      </c>
      <c r="D921" s="4">
        <f>VLOOKUP(A921,'Order Shipping'!$A$2:$C$2154,3,FALSE)</f>
        <v>10.119999999999999</v>
      </c>
      <c r="E921" s="4">
        <f>VLOOKUP($A921,'Order Sales'!$A$2:$H$2154,E$1,FALSE)</f>
        <v>39</v>
      </c>
      <c r="F921" s="4">
        <f>VLOOKUP($A921,'Order Sales'!$A$2:$H$2154,F$1,FALSE)</f>
        <v>3908.65</v>
      </c>
      <c r="G921" s="4" t="str">
        <f>VLOOKUP($A921,'Order Sales'!$A$2:$H$2154,G$1,FALSE)</f>
        <v>Corporate</v>
      </c>
    </row>
    <row r="922" spans="1:7" x14ac:dyDescent="0.2">
      <c r="A922">
        <v>1850</v>
      </c>
      <c r="B922" s="2">
        <v>39820</v>
      </c>
      <c r="C922" s="2">
        <v>39822</v>
      </c>
      <c r="D922" s="4">
        <f>VLOOKUP(A922,'Order Shipping'!$A$2:$C$2154,3,FALSE)</f>
        <v>8.83</v>
      </c>
      <c r="E922" s="4">
        <f>VLOOKUP($A922,'Order Sales'!$A$2:$H$2154,E$1,FALSE)</f>
        <v>30</v>
      </c>
      <c r="F922" s="4">
        <f>VLOOKUP($A922,'Order Sales'!$A$2:$H$2154,F$1,FALSE)</f>
        <v>610.65</v>
      </c>
      <c r="G922" s="4" t="str">
        <f>VLOOKUP($A922,'Order Sales'!$A$2:$H$2154,G$1,FALSE)</f>
        <v>Consumer</v>
      </c>
    </row>
    <row r="923" spans="1:7" x14ac:dyDescent="0.2">
      <c r="A923">
        <v>12295</v>
      </c>
      <c r="B923" s="2">
        <v>39952</v>
      </c>
      <c r="C923" s="2">
        <v>39959</v>
      </c>
      <c r="D923" s="4">
        <f>VLOOKUP(A923,'Order Shipping'!$A$2:$C$2154,3,FALSE)</f>
        <v>5.5</v>
      </c>
      <c r="E923" s="4">
        <f>VLOOKUP($A923,'Order Sales'!$A$2:$H$2154,E$1,FALSE)</f>
        <v>2</v>
      </c>
      <c r="F923" s="4">
        <f>VLOOKUP($A923,'Order Sales'!$A$2:$H$2154,F$1,FALSE)</f>
        <v>32.6</v>
      </c>
      <c r="G923" s="4" t="str">
        <f>VLOOKUP($A923,'Order Sales'!$A$2:$H$2154,G$1,FALSE)</f>
        <v>Home Office</v>
      </c>
    </row>
    <row r="924" spans="1:7" x14ac:dyDescent="0.2">
      <c r="A924">
        <v>15048</v>
      </c>
      <c r="B924" s="2">
        <v>39988</v>
      </c>
      <c r="C924" s="2">
        <v>39989</v>
      </c>
      <c r="D924" s="4">
        <f>VLOOKUP(A924,'Order Shipping'!$A$2:$C$2154,3,FALSE)</f>
        <v>5.16</v>
      </c>
      <c r="E924" s="4">
        <f>VLOOKUP($A924,'Order Sales'!$A$2:$H$2154,E$1,FALSE)</f>
        <v>16</v>
      </c>
      <c r="F924" s="4">
        <f>VLOOKUP($A924,'Order Sales'!$A$2:$H$2154,F$1,FALSE)</f>
        <v>178.4</v>
      </c>
      <c r="G924" s="4" t="str">
        <f>VLOOKUP($A924,'Order Sales'!$A$2:$H$2154,G$1,FALSE)</f>
        <v>Corporate</v>
      </c>
    </row>
    <row r="925" spans="1:7" x14ac:dyDescent="0.2">
      <c r="A925">
        <v>9323</v>
      </c>
      <c r="B925" s="2">
        <v>39912</v>
      </c>
      <c r="C925" s="2">
        <v>39914</v>
      </c>
      <c r="D925" s="4">
        <f>VLOOKUP(A925,'Order Shipping'!$A$2:$C$2154,3,FALSE)</f>
        <v>19.989999999999998</v>
      </c>
      <c r="E925" s="4">
        <f>VLOOKUP($A925,'Order Sales'!$A$2:$H$2154,E$1,FALSE)</f>
        <v>11</v>
      </c>
      <c r="F925" s="4">
        <f>VLOOKUP($A925,'Order Sales'!$A$2:$H$2154,F$1,FALSE)</f>
        <v>985.01</v>
      </c>
      <c r="G925" s="4" t="str">
        <f>VLOOKUP($A925,'Order Sales'!$A$2:$H$2154,G$1,FALSE)</f>
        <v>Corporate</v>
      </c>
    </row>
    <row r="926" spans="1:7" x14ac:dyDescent="0.2">
      <c r="A926">
        <v>22296</v>
      </c>
      <c r="B926" s="2">
        <v>40083</v>
      </c>
      <c r="C926" s="2">
        <v>40084</v>
      </c>
      <c r="D926" s="4">
        <f>VLOOKUP(A926,'Order Shipping'!$A$2:$C$2154,3,FALSE)</f>
        <v>7.69</v>
      </c>
      <c r="E926" s="4">
        <f>VLOOKUP($A926,'Order Sales'!$A$2:$H$2154,E$1,FALSE)</f>
        <v>19</v>
      </c>
      <c r="F926" s="4">
        <f>VLOOKUP($A926,'Order Sales'!$A$2:$H$2154,F$1,FALSE)</f>
        <v>1972.884</v>
      </c>
      <c r="G926" s="4" t="str">
        <f>VLOOKUP($A926,'Order Sales'!$A$2:$H$2154,G$1,FALSE)</f>
        <v>Corporate</v>
      </c>
    </row>
    <row r="927" spans="1:7" x14ac:dyDescent="0.2">
      <c r="A927">
        <v>12097</v>
      </c>
      <c r="B927" s="2">
        <v>39950</v>
      </c>
      <c r="C927" s="2">
        <v>39952</v>
      </c>
      <c r="D927" s="4">
        <f>VLOOKUP(A927,'Order Shipping'!$A$2:$C$2154,3,FALSE)</f>
        <v>1.43</v>
      </c>
      <c r="E927" s="4">
        <f>VLOOKUP($A927,'Order Sales'!$A$2:$H$2154,E$1,FALSE)</f>
        <v>43</v>
      </c>
      <c r="F927" s="4">
        <f>VLOOKUP($A927,'Order Sales'!$A$2:$H$2154,F$1,FALSE)</f>
        <v>354.96</v>
      </c>
      <c r="G927" s="4" t="str">
        <f>VLOOKUP($A927,'Order Sales'!$A$2:$H$2154,G$1,FALSE)</f>
        <v>Home Office</v>
      </c>
    </row>
    <row r="928" spans="1:7" x14ac:dyDescent="0.2">
      <c r="A928">
        <v>10704</v>
      </c>
      <c r="B928" s="2">
        <v>39932</v>
      </c>
      <c r="C928" s="2">
        <v>39933</v>
      </c>
      <c r="D928" s="4">
        <f>VLOOKUP(A928,'Order Shipping'!$A$2:$C$2154,3,FALSE)</f>
        <v>7.18</v>
      </c>
      <c r="E928" s="4">
        <f>VLOOKUP($A928,'Order Sales'!$A$2:$H$2154,E$1,FALSE)</f>
        <v>29</v>
      </c>
      <c r="F928" s="4">
        <f>VLOOKUP($A928,'Order Sales'!$A$2:$H$2154,F$1,FALSE)</f>
        <v>2925.78</v>
      </c>
      <c r="G928" s="4" t="str">
        <f>VLOOKUP($A928,'Order Sales'!$A$2:$H$2154,G$1,FALSE)</f>
        <v>Corporate</v>
      </c>
    </row>
    <row r="929" spans="1:7" x14ac:dyDescent="0.2">
      <c r="A929">
        <v>20183</v>
      </c>
      <c r="B929" s="2">
        <v>40054</v>
      </c>
      <c r="C929" s="2">
        <v>40061</v>
      </c>
      <c r="D929" s="4">
        <f>VLOOKUP(A929,'Order Shipping'!$A$2:$C$2154,3,FALSE)</f>
        <v>69.55</v>
      </c>
      <c r="E929" s="4">
        <f>VLOOKUP($A929,'Order Sales'!$A$2:$H$2154,E$1,FALSE)</f>
        <v>5</v>
      </c>
      <c r="F929" s="4">
        <f>VLOOKUP($A929,'Order Sales'!$A$2:$H$2154,F$1,FALSE)</f>
        <v>1548.45</v>
      </c>
      <c r="G929" s="4" t="str">
        <f>VLOOKUP($A929,'Order Sales'!$A$2:$H$2154,G$1,FALSE)</f>
        <v>Corporate</v>
      </c>
    </row>
    <row r="930" spans="1:7" x14ac:dyDescent="0.2">
      <c r="A930">
        <v>12074</v>
      </c>
      <c r="B930" s="2">
        <v>39949</v>
      </c>
      <c r="C930" s="2">
        <v>39950</v>
      </c>
      <c r="D930" s="4">
        <f>VLOOKUP(A930,'Order Shipping'!$A$2:$C$2154,3,FALSE)</f>
        <v>7.78</v>
      </c>
      <c r="E930" s="4">
        <f>VLOOKUP($A930,'Order Sales'!$A$2:$H$2154,E$1,FALSE)</f>
        <v>25</v>
      </c>
      <c r="F930" s="4">
        <f>VLOOKUP($A930,'Order Sales'!$A$2:$H$2154,F$1,FALSE)</f>
        <v>136.77000000000001</v>
      </c>
      <c r="G930" s="4" t="str">
        <f>VLOOKUP($A930,'Order Sales'!$A$2:$H$2154,G$1,FALSE)</f>
        <v>Corporate</v>
      </c>
    </row>
    <row r="931" spans="1:7" x14ac:dyDescent="0.2">
      <c r="A931">
        <v>14254</v>
      </c>
      <c r="B931" s="2">
        <v>39977</v>
      </c>
      <c r="C931" s="2">
        <v>39978</v>
      </c>
      <c r="D931" s="4">
        <f>VLOOKUP(A931,'Order Shipping'!$A$2:$C$2154,3,FALSE)</f>
        <v>1.49</v>
      </c>
      <c r="E931" s="4">
        <f>VLOOKUP($A931,'Order Sales'!$A$2:$H$2154,E$1,FALSE)</f>
        <v>11</v>
      </c>
      <c r="F931" s="4">
        <f>VLOOKUP($A931,'Order Sales'!$A$2:$H$2154,F$1,FALSE)</f>
        <v>37.64</v>
      </c>
      <c r="G931" s="4" t="str">
        <f>VLOOKUP($A931,'Order Sales'!$A$2:$H$2154,G$1,FALSE)</f>
        <v>Corporate</v>
      </c>
    </row>
    <row r="932" spans="1:7" x14ac:dyDescent="0.2">
      <c r="A932">
        <v>13768</v>
      </c>
      <c r="B932" s="2">
        <v>39968</v>
      </c>
      <c r="C932" s="2">
        <v>39970</v>
      </c>
      <c r="D932" s="4">
        <f>VLOOKUP(A932,'Order Shipping'!$A$2:$C$2154,3,FALSE)</f>
        <v>13.99</v>
      </c>
      <c r="E932" s="4">
        <f>VLOOKUP($A932,'Order Sales'!$A$2:$H$2154,E$1,FALSE)</f>
        <v>3</v>
      </c>
      <c r="F932" s="4">
        <f>VLOOKUP($A932,'Order Sales'!$A$2:$H$2154,F$1,FALSE)</f>
        <v>3029.97</v>
      </c>
      <c r="G932" s="4" t="str">
        <f>VLOOKUP($A932,'Order Sales'!$A$2:$H$2154,G$1,FALSE)</f>
        <v>Corporate</v>
      </c>
    </row>
    <row r="933" spans="1:7" x14ac:dyDescent="0.2">
      <c r="A933">
        <v>27614</v>
      </c>
      <c r="B933" s="2">
        <v>40159</v>
      </c>
      <c r="C933" s="2">
        <v>40160</v>
      </c>
      <c r="D933" s="4">
        <f>VLOOKUP(A933,'Order Shipping'!$A$2:$C$2154,3,FALSE)</f>
        <v>6.93</v>
      </c>
      <c r="E933" s="4">
        <f>VLOOKUP($A933,'Order Sales'!$A$2:$H$2154,E$1,FALSE)</f>
        <v>31</v>
      </c>
      <c r="F933" s="4">
        <f>VLOOKUP($A933,'Order Sales'!$A$2:$H$2154,F$1,FALSE)</f>
        <v>203.53</v>
      </c>
      <c r="G933" s="4" t="str">
        <f>VLOOKUP($A933,'Order Sales'!$A$2:$H$2154,G$1,FALSE)</f>
        <v>Corporate</v>
      </c>
    </row>
    <row r="934" spans="1:7" x14ac:dyDescent="0.2">
      <c r="A934">
        <v>10202</v>
      </c>
      <c r="B934" s="2">
        <v>39924</v>
      </c>
      <c r="C934" s="2">
        <v>39926</v>
      </c>
      <c r="D934" s="4">
        <f>VLOOKUP(A934,'Order Shipping'!$A$2:$C$2154,3,FALSE)</f>
        <v>7.51</v>
      </c>
      <c r="E934" s="4">
        <f>VLOOKUP($A934,'Order Sales'!$A$2:$H$2154,E$1,FALSE)</f>
        <v>1</v>
      </c>
      <c r="F934" s="4">
        <f>VLOOKUP($A934,'Order Sales'!$A$2:$H$2154,F$1,FALSE)</f>
        <v>22.61</v>
      </c>
      <c r="G934" s="4" t="str">
        <f>VLOOKUP($A934,'Order Sales'!$A$2:$H$2154,G$1,FALSE)</f>
        <v>Small Business</v>
      </c>
    </row>
    <row r="935" spans="1:7" x14ac:dyDescent="0.2">
      <c r="A935">
        <v>3493</v>
      </c>
      <c r="B935" s="2">
        <v>39835</v>
      </c>
      <c r="C935" s="2">
        <v>39839</v>
      </c>
      <c r="D935" s="4">
        <f>VLOOKUP(A935,'Order Shipping'!$A$2:$C$2154,3,FALSE)</f>
        <v>44.55</v>
      </c>
      <c r="E935" s="4">
        <f>VLOOKUP($A935,'Order Sales'!$A$2:$H$2154,E$1,FALSE)</f>
        <v>32</v>
      </c>
      <c r="F935" s="4">
        <f>VLOOKUP($A935,'Order Sales'!$A$2:$H$2154,F$1,FALSE)</f>
        <v>28180.080000000002</v>
      </c>
      <c r="G935" s="4" t="str">
        <f>VLOOKUP($A935,'Order Sales'!$A$2:$H$2154,G$1,FALSE)</f>
        <v>Home Office</v>
      </c>
    </row>
    <row r="936" spans="1:7" x14ac:dyDescent="0.2">
      <c r="A936">
        <v>22057</v>
      </c>
      <c r="B936" s="2">
        <v>40080</v>
      </c>
      <c r="C936" s="2">
        <v>40082</v>
      </c>
      <c r="D936" s="4">
        <f>VLOOKUP(A936,'Order Shipping'!$A$2:$C$2154,3,FALSE)</f>
        <v>30</v>
      </c>
      <c r="E936" s="4">
        <f>VLOOKUP($A936,'Order Sales'!$A$2:$H$2154,E$1,FALSE)</f>
        <v>44</v>
      </c>
      <c r="F936" s="4">
        <f>VLOOKUP($A936,'Order Sales'!$A$2:$H$2154,F$1,FALSE)</f>
        <v>3021.64</v>
      </c>
      <c r="G936" s="4" t="str">
        <f>VLOOKUP($A936,'Order Sales'!$A$2:$H$2154,G$1,FALSE)</f>
        <v>Corporate</v>
      </c>
    </row>
    <row r="937" spans="1:7" x14ac:dyDescent="0.2">
      <c r="A937">
        <v>23786</v>
      </c>
      <c r="B937" s="2">
        <v>40104</v>
      </c>
      <c r="C937" s="2">
        <v>40105</v>
      </c>
      <c r="D937" s="4">
        <f>VLOOKUP(A937,'Order Shipping'!$A$2:$C$2154,3,FALSE)</f>
        <v>8.99</v>
      </c>
      <c r="E937" s="4">
        <f>VLOOKUP($A937,'Order Sales'!$A$2:$H$2154,E$1,FALSE)</f>
        <v>38</v>
      </c>
      <c r="F937" s="4">
        <f>VLOOKUP($A937,'Order Sales'!$A$2:$H$2154,F$1,FALSE)</f>
        <v>2115.2420000000002</v>
      </c>
      <c r="G937" s="4" t="str">
        <f>VLOOKUP($A937,'Order Sales'!$A$2:$H$2154,G$1,FALSE)</f>
        <v>Corporate</v>
      </c>
    </row>
    <row r="938" spans="1:7" x14ac:dyDescent="0.2">
      <c r="A938">
        <v>12058</v>
      </c>
      <c r="B938" s="2">
        <v>39949</v>
      </c>
      <c r="C938" s="2">
        <v>39951</v>
      </c>
      <c r="D938" s="4">
        <f>VLOOKUP(A938,'Order Shipping'!$A$2:$C$2154,3,FALSE)</f>
        <v>7.15</v>
      </c>
      <c r="E938" s="4">
        <f>VLOOKUP($A938,'Order Sales'!$A$2:$H$2154,E$1,FALSE)</f>
        <v>16</v>
      </c>
      <c r="F938" s="4">
        <f>VLOOKUP($A938,'Order Sales'!$A$2:$H$2154,F$1,FALSE)</f>
        <v>98.8</v>
      </c>
      <c r="G938" s="4" t="str">
        <f>VLOOKUP($A938,'Order Sales'!$A$2:$H$2154,G$1,FALSE)</f>
        <v>Corporate</v>
      </c>
    </row>
    <row r="939" spans="1:7" x14ac:dyDescent="0.2">
      <c r="A939">
        <v>18274</v>
      </c>
      <c r="B939" s="2">
        <v>40031</v>
      </c>
      <c r="C939" s="2">
        <v>40035</v>
      </c>
      <c r="D939" s="4">
        <f>VLOOKUP(A939,'Order Shipping'!$A$2:$C$2154,3,FALSE)</f>
        <v>3.6</v>
      </c>
      <c r="E939" s="4">
        <f>VLOOKUP($A939,'Order Sales'!$A$2:$H$2154,E$1,FALSE)</f>
        <v>46</v>
      </c>
      <c r="F939" s="4">
        <f>VLOOKUP($A939,'Order Sales'!$A$2:$H$2154,F$1,FALSE)</f>
        <v>259.25</v>
      </c>
      <c r="G939" s="4" t="str">
        <f>VLOOKUP($A939,'Order Sales'!$A$2:$H$2154,G$1,FALSE)</f>
        <v>Home Office</v>
      </c>
    </row>
    <row r="940" spans="1:7" x14ac:dyDescent="0.2">
      <c r="A940">
        <v>10843</v>
      </c>
      <c r="B940" s="2">
        <v>39934</v>
      </c>
      <c r="C940" s="2">
        <v>39935</v>
      </c>
      <c r="D940" s="4">
        <f>VLOOKUP(A940,'Order Shipping'!$A$2:$C$2154,3,FALSE)</f>
        <v>7.44</v>
      </c>
      <c r="E940" s="4">
        <f>VLOOKUP($A940,'Order Sales'!$A$2:$H$2154,E$1,FALSE)</f>
        <v>28</v>
      </c>
      <c r="F940" s="4">
        <f>VLOOKUP($A940,'Order Sales'!$A$2:$H$2154,F$1,FALSE)</f>
        <v>149</v>
      </c>
      <c r="G940" s="4" t="str">
        <f>VLOOKUP($A940,'Order Sales'!$A$2:$H$2154,G$1,FALSE)</f>
        <v>Home Office</v>
      </c>
    </row>
    <row r="941" spans="1:7" x14ac:dyDescent="0.2">
      <c r="A941">
        <v>28552</v>
      </c>
      <c r="B941" s="2">
        <v>40173</v>
      </c>
      <c r="C941" s="2">
        <v>40174</v>
      </c>
      <c r="D941" s="4">
        <f>VLOOKUP(A941,'Order Shipping'!$A$2:$C$2154,3,FALSE)</f>
        <v>4.95</v>
      </c>
      <c r="E941" s="4">
        <f>VLOOKUP($A941,'Order Sales'!$A$2:$H$2154,E$1,FALSE)</f>
        <v>42</v>
      </c>
      <c r="F941" s="4">
        <f>VLOOKUP($A941,'Order Sales'!$A$2:$H$2154,F$1,FALSE)</f>
        <v>601.52</v>
      </c>
      <c r="G941" s="4" t="str">
        <f>VLOOKUP($A941,'Order Sales'!$A$2:$H$2154,G$1,FALSE)</f>
        <v>Small Business</v>
      </c>
    </row>
    <row r="942" spans="1:7" x14ac:dyDescent="0.2">
      <c r="A942">
        <v>25937</v>
      </c>
      <c r="B942" s="2">
        <v>40138</v>
      </c>
      <c r="C942" s="2">
        <v>40138</v>
      </c>
      <c r="D942" s="4">
        <f>VLOOKUP(A942,'Order Shipping'!$A$2:$C$2154,3,FALSE)</f>
        <v>1.49</v>
      </c>
      <c r="E942" s="4">
        <f>VLOOKUP($A942,'Order Sales'!$A$2:$H$2154,E$1,FALSE)</f>
        <v>23</v>
      </c>
      <c r="F942" s="4">
        <f>VLOOKUP($A942,'Order Sales'!$A$2:$H$2154,F$1,FALSE)</f>
        <v>496.15</v>
      </c>
      <c r="G942" s="4" t="str">
        <f>VLOOKUP($A942,'Order Sales'!$A$2:$H$2154,G$1,FALSE)</f>
        <v>Small Business</v>
      </c>
    </row>
    <row r="943" spans="1:7" x14ac:dyDescent="0.2">
      <c r="A943">
        <v>24527</v>
      </c>
      <c r="B943" s="2">
        <v>40116</v>
      </c>
      <c r="C943" s="2">
        <v>40119</v>
      </c>
      <c r="D943" s="4">
        <f>VLOOKUP(A943,'Order Shipping'!$A$2:$C$2154,3,FALSE)</f>
        <v>2.2000000000000002</v>
      </c>
      <c r="E943" s="4">
        <f>VLOOKUP($A943,'Order Sales'!$A$2:$H$2154,E$1,FALSE)</f>
        <v>9</v>
      </c>
      <c r="F943" s="4">
        <f>VLOOKUP($A943,'Order Sales'!$A$2:$H$2154,F$1,FALSE)</f>
        <v>34.18</v>
      </c>
      <c r="G943" s="4" t="str">
        <f>VLOOKUP($A943,'Order Sales'!$A$2:$H$2154,G$1,FALSE)</f>
        <v>Consumer</v>
      </c>
    </row>
    <row r="944" spans="1:7" x14ac:dyDescent="0.2">
      <c r="A944">
        <v>25791</v>
      </c>
      <c r="B944" s="2">
        <v>40136</v>
      </c>
      <c r="C944" s="2">
        <v>40138</v>
      </c>
      <c r="D944" s="4">
        <f>VLOOKUP(A944,'Order Shipping'!$A$2:$C$2154,3,FALSE)</f>
        <v>64.73</v>
      </c>
      <c r="E944" s="4">
        <f>VLOOKUP($A944,'Order Sales'!$A$2:$H$2154,E$1,FALSE)</f>
        <v>17</v>
      </c>
      <c r="F944" s="4">
        <f>VLOOKUP($A944,'Order Sales'!$A$2:$H$2154,F$1,FALSE)</f>
        <v>5203.8999999999996</v>
      </c>
      <c r="G944" s="4" t="str">
        <f>VLOOKUP($A944,'Order Sales'!$A$2:$H$2154,G$1,FALSE)</f>
        <v>Corporate</v>
      </c>
    </row>
    <row r="945" spans="1:7" x14ac:dyDescent="0.2">
      <c r="A945">
        <v>25004</v>
      </c>
      <c r="B945" s="2">
        <v>40121</v>
      </c>
      <c r="C945" s="2">
        <v>40123</v>
      </c>
      <c r="D945" s="4">
        <f>VLOOKUP(A945,'Order Shipping'!$A$2:$C$2154,3,FALSE)</f>
        <v>6.5</v>
      </c>
      <c r="E945" s="4">
        <f>VLOOKUP($A945,'Order Sales'!$A$2:$H$2154,E$1,FALSE)</f>
        <v>22</v>
      </c>
      <c r="F945" s="4">
        <f>VLOOKUP($A945,'Order Sales'!$A$2:$H$2154,F$1,FALSE)</f>
        <v>249.24</v>
      </c>
      <c r="G945" s="4" t="str">
        <f>VLOOKUP($A945,'Order Sales'!$A$2:$H$2154,G$1,FALSE)</f>
        <v>Consumer</v>
      </c>
    </row>
    <row r="946" spans="1:7" x14ac:dyDescent="0.2">
      <c r="A946">
        <v>14187</v>
      </c>
      <c r="B946" s="2">
        <v>39976</v>
      </c>
      <c r="C946" s="2">
        <v>39978</v>
      </c>
      <c r="D946" s="4">
        <f>VLOOKUP(A946,'Order Shipping'!$A$2:$C$2154,3,FALSE)</f>
        <v>49</v>
      </c>
      <c r="E946" s="4">
        <f>VLOOKUP($A946,'Order Sales'!$A$2:$H$2154,E$1,FALSE)</f>
        <v>12</v>
      </c>
      <c r="F946" s="4">
        <f>VLOOKUP($A946,'Order Sales'!$A$2:$H$2154,F$1,FALSE)</f>
        <v>5177.3999999999996</v>
      </c>
      <c r="G946" s="4" t="str">
        <f>VLOOKUP($A946,'Order Sales'!$A$2:$H$2154,G$1,FALSE)</f>
        <v>Corporate</v>
      </c>
    </row>
    <row r="947" spans="1:7" x14ac:dyDescent="0.2">
      <c r="A947">
        <v>25836</v>
      </c>
      <c r="B947" s="2">
        <v>40137</v>
      </c>
      <c r="C947" s="2">
        <v>40139</v>
      </c>
      <c r="D947" s="4">
        <f>VLOOKUP(A947,'Order Shipping'!$A$2:$C$2154,3,FALSE)</f>
        <v>5</v>
      </c>
      <c r="E947" s="4">
        <f>VLOOKUP($A947,'Order Sales'!$A$2:$H$2154,E$1,FALSE)</f>
        <v>39</v>
      </c>
      <c r="F947" s="4">
        <f>VLOOKUP($A947,'Order Sales'!$A$2:$H$2154,F$1,FALSE)</f>
        <v>1836.1869999999999</v>
      </c>
      <c r="G947" s="4" t="str">
        <f>VLOOKUP($A947,'Order Sales'!$A$2:$H$2154,G$1,FALSE)</f>
        <v>Corporate</v>
      </c>
    </row>
    <row r="948" spans="1:7" x14ac:dyDescent="0.2">
      <c r="A948">
        <v>4123</v>
      </c>
      <c r="B948" s="2">
        <v>39845</v>
      </c>
      <c r="C948" s="2">
        <v>39848</v>
      </c>
      <c r="D948" s="4">
        <f>VLOOKUP(A948,'Order Shipping'!$A$2:$C$2154,3,FALSE)</f>
        <v>1.99</v>
      </c>
      <c r="E948" s="4">
        <f>VLOOKUP($A948,'Order Sales'!$A$2:$H$2154,E$1,FALSE)</f>
        <v>37</v>
      </c>
      <c r="F948" s="4">
        <f>VLOOKUP($A948,'Order Sales'!$A$2:$H$2154,F$1,FALSE)</f>
        <v>1697.44</v>
      </c>
      <c r="G948" s="4" t="str">
        <f>VLOOKUP($A948,'Order Sales'!$A$2:$H$2154,G$1,FALSE)</f>
        <v>Corporate</v>
      </c>
    </row>
    <row r="949" spans="1:7" x14ac:dyDescent="0.2">
      <c r="A949">
        <v>26436</v>
      </c>
      <c r="B949" s="2">
        <v>40145</v>
      </c>
      <c r="C949" s="2">
        <v>40146</v>
      </c>
      <c r="D949" s="4">
        <f>VLOOKUP(A949,'Order Shipping'!$A$2:$C$2154,3,FALSE)</f>
        <v>1.3</v>
      </c>
      <c r="E949" s="4">
        <f>VLOOKUP($A949,'Order Sales'!$A$2:$H$2154,E$1,FALSE)</f>
        <v>46</v>
      </c>
      <c r="F949" s="4">
        <f>VLOOKUP($A949,'Order Sales'!$A$2:$H$2154,F$1,FALSE)</f>
        <v>129.44</v>
      </c>
      <c r="G949" s="4" t="str">
        <f>VLOOKUP($A949,'Order Sales'!$A$2:$H$2154,G$1,FALSE)</f>
        <v>Corporate</v>
      </c>
    </row>
    <row r="950" spans="1:7" x14ac:dyDescent="0.2">
      <c r="A950">
        <v>1367</v>
      </c>
      <c r="B950" s="2">
        <v>39818</v>
      </c>
      <c r="C950" s="2">
        <v>39820</v>
      </c>
      <c r="D950" s="4">
        <f>VLOOKUP(A950,'Order Shipping'!$A$2:$C$2154,3,FALSE)</f>
        <v>53.03</v>
      </c>
      <c r="E950" s="4">
        <f>VLOOKUP($A950,'Order Sales'!$A$2:$H$2154,E$1,FALSE)</f>
        <v>29</v>
      </c>
      <c r="F950" s="4">
        <f>VLOOKUP($A950,'Order Sales'!$A$2:$H$2154,F$1,FALSE)</f>
        <v>653.54</v>
      </c>
      <c r="G950" s="4" t="str">
        <f>VLOOKUP($A950,'Order Sales'!$A$2:$H$2154,G$1,FALSE)</f>
        <v>Consumer</v>
      </c>
    </row>
    <row r="951" spans="1:7" x14ac:dyDescent="0.2">
      <c r="A951">
        <v>16663</v>
      </c>
      <c r="B951" s="2">
        <v>40010</v>
      </c>
      <c r="C951" s="2">
        <v>40012</v>
      </c>
      <c r="D951" s="4">
        <f>VLOOKUP(A951,'Order Shipping'!$A$2:$C$2154,3,FALSE)</f>
        <v>4.99</v>
      </c>
      <c r="E951" s="4">
        <f>VLOOKUP($A951,'Order Sales'!$A$2:$H$2154,E$1,FALSE)</f>
        <v>45</v>
      </c>
      <c r="F951" s="4">
        <f>VLOOKUP($A951,'Order Sales'!$A$2:$H$2154,F$1,FALSE)</f>
        <v>2404.5990000000002</v>
      </c>
      <c r="G951" s="4" t="str">
        <f>VLOOKUP($A951,'Order Sales'!$A$2:$H$2154,G$1,FALSE)</f>
        <v>Small Business</v>
      </c>
    </row>
    <row r="952" spans="1:7" x14ac:dyDescent="0.2">
      <c r="A952">
        <v>22284</v>
      </c>
      <c r="B952" s="2">
        <v>40083</v>
      </c>
      <c r="C952" s="2">
        <v>40084</v>
      </c>
      <c r="D952" s="4">
        <f>VLOOKUP(A952,'Order Shipping'!$A$2:$C$2154,3,FALSE)</f>
        <v>8.66</v>
      </c>
      <c r="E952" s="4">
        <f>VLOOKUP($A952,'Order Sales'!$A$2:$H$2154,E$1,FALSE)</f>
        <v>49</v>
      </c>
      <c r="F952" s="4">
        <f>VLOOKUP($A952,'Order Sales'!$A$2:$H$2154,F$1,FALSE)</f>
        <v>1981.26</v>
      </c>
      <c r="G952" s="4" t="str">
        <f>VLOOKUP($A952,'Order Sales'!$A$2:$H$2154,G$1,FALSE)</f>
        <v>Home Office</v>
      </c>
    </row>
    <row r="953" spans="1:7" x14ac:dyDescent="0.2">
      <c r="A953">
        <v>26912</v>
      </c>
      <c r="B953" s="2">
        <v>40152</v>
      </c>
      <c r="C953" s="2">
        <v>40155</v>
      </c>
      <c r="D953" s="4">
        <f>VLOOKUP(A953,'Order Shipping'!$A$2:$C$2154,3,FALSE)</f>
        <v>14.7</v>
      </c>
      <c r="E953" s="4">
        <f>VLOOKUP($A953,'Order Sales'!$A$2:$H$2154,E$1,FALSE)</f>
        <v>13</v>
      </c>
      <c r="F953" s="4">
        <f>VLOOKUP($A953,'Order Sales'!$A$2:$H$2154,F$1,FALSE)</f>
        <v>15823.27</v>
      </c>
      <c r="G953" s="4" t="str">
        <f>VLOOKUP($A953,'Order Sales'!$A$2:$H$2154,G$1,FALSE)</f>
        <v>Home Office</v>
      </c>
    </row>
    <row r="954" spans="1:7" x14ac:dyDescent="0.2">
      <c r="A954">
        <v>9679</v>
      </c>
      <c r="B954" s="2">
        <v>39916</v>
      </c>
      <c r="C954" s="2">
        <v>39918</v>
      </c>
      <c r="D954" s="4">
        <f>VLOOKUP(A954,'Order Shipping'!$A$2:$C$2154,3,FALSE)</f>
        <v>1.99</v>
      </c>
      <c r="E954" s="4">
        <f>VLOOKUP($A954,'Order Sales'!$A$2:$H$2154,E$1,FALSE)</f>
        <v>28</v>
      </c>
      <c r="F954" s="4">
        <f>VLOOKUP($A954,'Order Sales'!$A$2:$H$2154,F$1,FALSE)</f>
        <v>951.06</v>
      </c>
      <c r="G954" s="4" t="str">
        <f>VLOOKUP($A954,'Order Sales'!$A$2:$H$2154,G$1,FALSE)</f>
        <v>Small Business</v>
      </c>
    </row>
    <row r="955" spans="1:7" x14ac:dyDescent="0.2">
      <c r="A955">
        <v>6577</v>
      </c>
      <c r="B955" s="2">
        <v>39882</v>
      </c>
      <c r="C955" s="2">
        <v>39884</v>
      </c>
      <c r="D955" s="4">
        <f>VLOOKUP(A955,'Order Shipping'!$A$2:$C$2154,3,FALSE)</f>
        <v>8.18</v>
      </c>
      <c r="E955" s="4">
        <f>VLOOKUP($A955,'Order Sales'!$A$2:$H$2154,E$1,FALSE)</f>
        <v>25</v>
      </c>
      <c r="F955" s="4">
        <f>VLOOKUP($A955,'Order Sales'!$A$2:$H$2154,F$1,FALSE)</f>
        <v>590.6</v>
      </c>
      <c r="G955" s="4" t="str">
        <f>VLOOKUP($A955,'Order Sales'!$A$2:$H$2154,G$1,FALSE)</f>
        <v>Consumer</v>
      </c>
    </row>
    <row r="956" spans="1:7" x14ac:dyDescent="0.2">
      <c r="A956">
        <v>9450</v>
      </c>
      <c r="B956" s="2">
        <v>39913</v>
      </c>
      <c r="C956" s="2">
        <v>39914</v>
      </c>
      <c r="D956" s="4">
        <f>VLOOKUP(A956,'Order Shipping'!$A$2:$C$2154,3,FALSE)</f>
        <v>3.97</v>
      </c>
      <c r="E956" s="4">
        <f>VLOOKUP($A956,'Order Sales'!$A$2:$H$2154,E$1,FALSE)</f>
        <v>5</v>
      </c>
      <c r="F956" s="4">
        <f>VLOOKUP($A956,'Order Sales'!$A$2:$H$2154,F$1,FALSE)</f>
        <v>20.170000000000002</v>
      </c>
      <c r="G956" s="4" t="str">
        <f>VLOOKUP($A956,'Order Sales'!$A$2:$H$2154,G$1,FALSE)</f>
        <v>Consumer</v>
      </c>
    </row>
    <row r="957" spans="1:7" x14ac:dyDescent="0.2">
      <c r="A957">
        <v>18038</v>
      </c>
      <c r="B957" s="2">
        <v>40029</v>
      </c>
      <c r="C957" s="2">
        <v>40030</v>
      </c>
      <c r="D957" s="4">
        <f>VLOOKUP(A957,'Order Shipping'!$A$2:$C$2154,3,FALSE)</f>
        <v>8.6</v>
      </c>
      <c r="E957" s="4">
        <f>VLOOKUP($A957,'Order Sales'!$A$2:$H$2154,E$1,FALSE)</f>
        <v>16</v>
      </c>
      <c r="F957" s="4">
        <f>VLOOKUP($A957,'Order Sales'!$A$2:$H$2154,F$1,FALSE)</f>
        <v>189.04</v>
      </c>
      <c r="G957" s="4" t="str">
        <f>VLOOKUP($A957,'Order Sales'!$A$2:$H$2154,G$1,FALSE)</f>
        <v>Corporate</v>
      </c>
    </row>
    <row r="958" spans="1:7" x14ac:dyDescent="0.2">
      <c r="A958">
        <v>14248</v>
      </c>
      <c r="B958" s="2">
        <v>39977</v>
      </c>
      <c r="C958" s="2">
        <v>39982</v>
      </c>
      <c r="D958" s="4">
        <f>VLOOKUP(A958,'Order Shipping'!$A$2:$C$2154,3,FALSE)</f>
        <v>0.99</v>
      </c>
      <c r="E958" s="4">
        <f>VLOOKUP($A958,'Order Sales'!$A$2:$H$2154,E$1,FALSE)</f>
        <v>16</v>
      </c>
      <c r="F958" s="4">
        <f>VLOOKUP($A958,'Order Sales'!$A$2:$H$2154,F$1,FALSE)</f>
        <v>1239.6315</v>
      </c>
      <c r="G958" s="4" t="str">
        <f>VLOOKUP($A958,'Order Sales'!$A$2:$H$2154,G$1,FALSE)</f>
        <v>Small Business</v>
      </c>
    </row>
    <row r="959" spans="1:7" x14ac:dyDescent="0.2">
      <c r="A959">
        <v>9583</v>
      </c>
      <c r="B959" s="2">
        <v>39914</v>
      </c>
      <c r="C959" s="2">
        <v>39916</v>
      </c>
      <c r="D959" s="4">
        <f>VLOOKUP(A959,'Order Shipping'!$A$2:$C$2154,3,FALSE)</f>
        <v>1.49</v>
      </c>
      <c r="E959" s="4">
        <f>VLOOKUP($A959,'Order Sales'!$A$2:$H$2154,E$1,FALSE)</f>
        <v>47</v>
      </c>
      <c r="F959" s="4">
        <f>VLOOKUP($A959,'Order Sales'!$A$2:$H$2154,F$1,FALSE)</f>
        <v>887.45</v>
      </c>
      <c r="G959" s="4" t="str">
        <f>VLOOKUP($A959,'Order Sales'!$A$2:$H$2154,G$1,FALSE)</f>
        <v>Small Business</v>
      </c>
    </row>
    <row r="960" spans="1:7" x14ac:dyDescent="0.2">
      <c r="A960">
        <v>2810</v>
      </c>
      <c r="B960" s="2">
        <v>39829</v>
      </c>
      <c r="C960" s="2">
        <v>39834</v>
      </c>
      <c r="D960" s="4">
        <f>VLOOKUP(A960,'Order Shipping'!$A$2:$C$2154,3,FALSE)</f>
        <v>8.99</v>
      </c>
      <c r="E960" s="4">
        <f>VLOOKUP($A960,'Order Sales'!$A$2:$H$2154,E$1,FALSE)</f>
        <v>25</v>
      </c>
      <c r="F960" s="4">
        <f>VLOOKUP($A960,'Order Sales'!$A$2:$H$2154,F$1,FALSE)</f>
        <v>2836.0504999999998</v>
      </c>
      <c r="G960" s="4" t="str">
        <f>VLOOKUP($A960,'Order Sales'!$A$2:$H$2154,G$1,FALSE)</f>
        <v>Corporate</v>
      </c>
    </row>
    <row r="961" spans="1:7" x14ac:dyDescent="0.2">
      <c r="A961">
        <v>8675</v>
      </c>
      <c r="B961" s="2">
        <v>39905</v>
      </c>
      <c r="C961" s="2">
        <v>39907</v>
      </c>
      <c r="D961" s="4">
        <f>VLOOKUP(A961,'Order Shipping'!$A$2:$C$2154,3,FALSE)</f>
        <v>5.08</v>
      </c>
      <c r="E961" s="4">
        <f>VLOOKUP($A961,'Order Sales'!$A$2:$H$2154,E$1,FALSE)</f>
        <v>17</v>
      </c>
      <c r="F961" s="4">
        <f>VLOOKUP($A961,'Order Sales'!$A$2:$H$2154,F$1,FALSE)</f>
        <v>585.47</v>
      </c>
      <c r="G961" s="4" t="str">
        <f>VLOOKUP($A961,'Order Sales'!$A$2:$H$2154,G$1,FALSE)</f>
        <v>Corporate</v>
      </c>
    </row>
    <row r="962" spans="1:7" x14ac:dyDescent="0.2">
      <c r="A962">
        <v>5471</v>
      </c>
      <c r="B962" s="2">
        <v>39863</v>
      </c>
      <c r="C962" s="2">
        <v>39864</v>
      </c>
      <c r="D962" s="4">
        <f>VLOOKUP(A962,'Order Shipping'!$A$2:$C$2154,3,FALSE)</f>
        <v>5.46</v>
      </c>
      <c r="E962" s="4">
        <f>VLOOKUP($A962,'Order Sales'!$A$2:$H$2154,E$1,FALSE)</f>
        <v>29</v>
      </c>
      <c r="F962" s="4">
        <f>VLOOKUP($A962,'Order Sales'!$A$2:$H$2154,F$1,FALSE)</f>
        <v>185.61</v>
      </c>
      <c r="G962" s="4" t="str">
        <f>VLOOKUP($A962,'Order Sales'!$A$2:$H$2154,G$1,FALSE)</f>
        <v>Corporate</v>
      </c>
    </row>
    <row r="963" spans="1:7" x14ac:dyDescent="0.2">
      <c r="A963">
        <v>19427</v>
      </c>
      <c r="B963" s="2">
        <v>40046</v>
      </c>
      <c r="C963" s="2">
        <v>40048</v>
      </c>
      <c r="D963" s="4">
        <f>VLOOKUP(A963,'Order Shipping'!$A$2:$C$2154,3,FALSE)</f>
        <v>8.99</v>
      </c>
      <c r="E963" s="4">
        <f>VLOOKUP($A963,'Order Sales'!$A$2:$H$2154,E$1,FALSE)</f>
        <v>8</v>
      </c>
      <c r="F963" s="4">
        <f>VLOOKUP($A963,'Order Sales'!$A$2:$H$2154,F$1,FALSE)</f>
        <v>994.22799999999995</v>
      </c>
      <c r="G963" s="4" t="str">
        <f>VLOOKUP($A963,'Order Sales'!$A$2:$H$2154,G$1,FALSE)</f>
        <v>Small Business</v>
      </c>
    </row>
    <row r="964" spans="1:7" x14ac:dyDescent="0.2">
      <c r="A964">
        <v>21038</v>
      </c>
      <c r="B964" s="2">
        <v>40067</v>
      </c>
      <c r="C964" s="2">
        <v>40069</v>
      </c>
      <c r="D964" s="4">
        <f>VLOOKUP(A964,'Order Shipping'!$A$2:$C$2154,3,FALSE)</f>
        <v>10.16</v>
      </c>
      <c r="E964" s="4">
        <f>VLOOKUP($A964,'Order Sales'!$A$2:$H$2154,E$1,FALSE)</f>
        <v>39</v>
      </c>
      <c r="F964" s="4">
        <f>VLOOKUP($A964,'Order Sales'!$A$2:$H$2154,F$1,FALSE)</f>
        <v>341.55</v>
      </c>
      <c r="G964" s="4" t="str">
        <f>VLOOKUP($A964,'Order Sales'!$A$2:$H$2154,G$1,FALSE)</f>
        <v>Corporate</v>
      </c>
    </row>
    <row r="965" spans="1:7" x14ac:dyDescent="0.2">
      <c r="A965">
        <v>28034</v>
      </c>
      <c r="B965" s="2">
        <v>40165</v>
      </c>
      <c r="C965" s="2">
        <v>40169</v>
      </c>
      <c r="D965" s="4">
        <f>VLOOKUP(A965,'Order Shipping'!$A$2:$C$2154,3,FALSE)</f>
        <v>4</v>
      </c>
      <c r="E965" s="4">
        <f>VLOOKUP($A965,'Order Sales'!$A$2:$H$2154,E$1,FALSE)</f>
        <v>46</v>
      </c>
      <c r="F965" s="4">
        <f>VLOOKUP($A965,'Order Sales'!$A$2:$H$2154,F$1,FALSE)</f>
        <v>1692.28</v>
      </c>
      <c r="G965" s="4" t="str">
        <f>VLOOKUP($A965,'Order Sales'!$A$2:$H$2154,G$1,FALSE)</f>
        <v>Small Business</v>
      </c>
    </row>
    <row r="966" spans="1:7" x14ac:dyDescent="0.2">
      <c r="A966">
        <v>11694</v>
      </c>
      <c r="B966" s="2">
        <v>39945</v>
      </c>
      <c r="C966" s="2">
        <v>39946</v>
      </c>
      <c r="D966" s="4">
        <f>VLOOKUP(A966,'Order Shipping'!$A$2:$C$2154,3,FALSE)</f>
        <v>12.65</v>
      </c>
      <c r="E966" s="4">
        <f>VLOOKUP($A966,'Order Sales'!$A$2:$H$2154,E$1,FALSE)</f>
        <v>7</v>
      </c>
      <c r="F966" s="4">
        <f>VLOOKUP($A966,'Order Sales'!$A$2:$H$2154,F$1,FALSE)</f>
        <v>855.03</v>
      </c>
      <c r="G966" s="4" t="str">
        <f>VLOOKUP($A966,'Order Sales'!$A$2:$H$2154,G$1,FALSE)</f>
        <v>Corporate</v>
      </c>
    </row>
    <row r="967" spans="1:7" x14ac:dyDescent="0.2">
      <c r="A967">
        <v>21994</v>
      </c>
      <c r="B967" s="2">
        <v>40079</v>
      </c>
      <c r="C967" s="2">
        <v>40080</v>
      </c>
      <c r="D967" s="4">
        <f>VLOOKUP(A967,'Order Shipping'!$A$2:$C$2154,3,FALSE)</f>
        <v>3.99</v>
      </c>
      <c r="E967" s="4">
        <f>VLOOKUP($A967,'Order Sales'!$A$2:$H$2154,E$1,FALSE)</f>
        <v>29</v>
      </c>
      <c r="F967" s="4">
        <f>VLOOKUP($A967,'Order Sales'!$A$2:$H$2154,F$1,FALSE)</f>
        <v>575.36</v>
      </c>
      <c r="G967" s="4" t="str">
        <f>VLOOKUP($A967,'Order Sales'!$A$2:$H$2154,G$1,FALSE)</f>
        <v>Corporate</v>
      </c>
    </row>
    <row r="968" spans="1:7" x14ac:dyDescent="0.2">
      <c r="A968">
        <v>16575</v>
      </c>
      <c r="B968" s="2">
        <v>40009</v>
      </c>
      <c r="C968" s="2">
        <v>40011</v>
      </c>
      <c r="D968" s="4">
        <f>VLOOKUP(A968,'Order Shipping'!$A$2:$C$2154,3,FALSE)</f>
        <v>1.2</v>
      </c>
      <c r="E968" s="4">
        <f>VLOOKUP($A968,'Order Sales'!$A$2:$H$2154,E$1,FALSE)</f>
        <v>8</v>
      </c>
      <c r="F968" s="4">
        <f>VLOOKUP($A968,'Order Sales'!$A$2:$H$2154,F$1,FALSE)</f>
        <v>46.97</v>
      </c>
      <c r="G968" s="4" t="str">
        <f>VLOOKUP($A968,'Order Sales'!$A$2:$H$2154,G$1,FALSE)</f>
        <v>Corporate</v>
      </c>
    </row>
    <row r="969" spans="1:7" x14ac:dyDescent="0.2">
      <c r="A969">
        <v>7845</v>
      </c>
      <c r="B969" s="2">
        <v>39897</v>
      </c>
      <c r="C969" s="2">
        <v>39897</v>
      </c>
      <c r="D969" s="4">
        <f>VLOOKUP(A969,'Order Shipping'!$A$2:$C$2154,3,FALSE)</f>
        <v>41.44</v>
      </c>
      <c r="E969" s="4">
        <f>VLOOKUP($A969,'Order Sales'!$A$2:$H$2154,E$1,FALSE)</f>
        <v>27</v>
      </c>
      <c r="F969" s="4">
        <f>VLOOKUP($A969,'Order Sales'!$A$2:$H$2154,F$1,FALSE)</f>
        <v>14357.85</v>
      </c>
      <c r="G969" s="4" t="str">
        <f>VLOOKUP($A969,'Order Sales'!$A$2:$H$2154,G$1,FALSE)</f>
        <v>Small Business</v>
      </c>
    </row>
    <row r="970" spans="1:7" x14ac:dyDescent="0.2">
      <c r="A970">
        <v>17453</v>
      </c>
      <c r="B970" s="2">
        <v>40021</v>
      </c>
      <c r="C970" s="2">
        <v>40021</v>
      </c>
      <c r="D970" s="4">
        <f>VLOOKUP(A970,'Order Shipping'!$A$2:$C$2154,3,FALSE)</f>
        <v>0.49</v>
      </c>
      <c r="E970" s="4">
        <f>VLOOKUP($A970,'Order Sales'!$A$2:$H$2154,E$1,FALSE)</f>
        <v>39</v>
      </c>
      <c r="F970" s="4">
        <f>VLOOKUP($A970,'Order Sales'!$A$2:$H$2154,F$1,FALSE)</f>
        <v>493.26</v>
      </c>
      <c r="G970" s="4" t="str">
        <f>VLOOKUP($A970,'Order Sales'!$A$2:$H$2154,G$1,FALSE)</f>
        <v>Small Business</v>
      </c>
    </row>
    <row r="971" spans="1:7" x14ac:dyDescent="0.2">
      <c r="A971">
        <v>23705</v>
      </c>
      <c r="B971" s="2">
        <v>40103</v>
      </c>
      <c r="C971" s="2">
        <v>40103</v>
      </c>
      <c r="D971" s="4">
        <f>VLOOKUP(A971,'Order Shipping'!$A$2:$C$2154,3,FALSE)</f>
        <v>5.37</v>
      </c>
      <c r="E971" s="4">
        <f>VLOOKUP($A971,'Order Sales'!$A$2:$H$2154,E$1,FALSE)</f>
        <v>37</v>
      </c>
      <c r="F971" s="4">
        <f>VLOOKUP($A971,'Order Sales'!$A$2:$H$2154,F$1,FALSE)</f>
        <v>1003.06</v>
      </c>
      <c r="G971" s="4" t="str">
        <f>VLOOKUP($A971,'Order Sales'!$A$2:$H$2154,G$1,FALSE)</f>
        <v>Consumer</v>
      </c>
    </row>
    <row r="972" spans="1:7" x14ac:dyDescent="0.2">
      <c r="A972">
        <v>25520</v>
      </c>
      <c r="B972" s="2">
        <v>40132</v>
      </c>
      <c r="C972" s="2">
        <v>40133</v>
      </c>
      <c r="D972" s="4">
        <f>VLOOKUP(A972,'Order Shipping'!$A$2:$C$2154,3,FALSE)</f>
        <v>35</v>
      </c>
      <c r="E972" s="4">
        <f>VLOOKUP($A972,'Order Sales'!$A$2:$H$2154,E$1,FALSE)</f>
        <v>39</v>
      </c>
      <c r="F972" s="4">
        <f>VLOOKUP($A972,'Order Sales'!$A$2:$H$2154,F$1,FALSE)</f>
        <v>883.15</v>
      </c>
      <c r="G972" s="4" t="str">
        <f>VLOOKUP($A972,'Order Sales'!$A$2:$H$2154,G$1,FALSE)</f>
        <v>Corporate</v>
      </c>
    </row>
    <row r="973" spans="1:7" x14ac:dyDescent="0.2">
      <c r="A973">
        <v>4229</v>
      </c>
      <c r="B973" s="2">
        <v>39846</v>
      </c>
      <c r="C973" s="2">
        <v>39849</v>
      </c>
      <c r="D973" s="4">
        <f>VLOOKUP(A973,'Order Shipping'!$A$2:$C$2154,3,FALSE)</f>
        <v>56.2</v>
      </c>
      <c r="E973" s="4">
        <f>VLOOKUP($A973,'Order Sales'!$A$2:$H$2154,E$1,FALSE)</f>
        <v>42</v>
      </c>
      <c r="F973" s="4">
        <f>VLOOKUP($A973,'Order Sales'!$A$2:$H$2154,F$1,FALSE)</f>
        <v>3609.88</v>
      </c>
      <c r="G973" s="4" t="str">
        <f>VLOOKUP($A973,'Order Sales'!$A$2:$H$2154,G$1,FALSE)</f>
        <v>Corporate</v>
      </c>
    </row>
    <row r="974" spans="1:7" x14ac:dyDescent="0.2">
      <c r="A974">
        <v>21428</v>
      </c>
      <c r="B974" s="2">
        <v>40072</v>
      </c>
      <c r="C974" s="2">
        <v>40074</v>
      </c>
      <c r="D974" s="4">
        <f>VLOOKUP(A974,'Order Shipping'!$A$2:$C$2154,3,FALSE)</f>
        <v>7.42</v>
      </c>
      <c r="E974" s="4">
        <f>VLOOKUP($A974,'Order Sales'!$A$2:$H$2154,E$1,FALSE)</f>
        <v>10</v>
      </c>
      <c r="F974" s="4">
        <f>VLOOKUP($A974,'Order Sales'!$A$2:$H$2154,F$1,FALSE)</f>
        <v>156.15</v>
      </c>
      <c r="G974" s="4" t="str">
        <f>VLOOKUP($A974,'Order Sales'!$A$2:$H$2154,G$1,FALSE)</f>
        <v>Corporate</v>
      </c>
    </row>
    <row r="975" spans="1:7" x14ac:dyDescent="0.2">
      <c r="A975">
        <v>22263</v>
      </c>
      <c r="B975" s="2">
        <v>40083</v>
      </c>
      <c r="C975" s="2">
        <v>40085</v>
      </c>
      <c r="D975" s="4">
        <f>VLOOKUP(A975,'Order Shipping'!$A$2:$C$2154,3,FALSE)</f>
        <v>0.5</v>
      </c>
      <c r="E975" s="4">
        <f>VLOOKUP($A975,'Order Sales'!$A$2:$H$2154,E$1,FALSE)</f>
        <v>42</v>
      </c>
      <c r="F975" s="4">
        <f>VLOOKUP($A975,'Order Sales'!$A$2:$H$2154,F$1,FALSE)</f>
        <v>152.26</v>
      </c>
      <c r="G975" s="4" t="str">
        <f>VLOOKUP($A975,'Order Sales'!$A$2:$H$2154,G$1,FALSE)</f>
        <v>Corporate</v>
      </c>
    </row>
    <row r="976" spans="1:7" x14ac:dyDescent="0.2">
      <c r="A976">
        <v>9687</v>
      </c>
      <c r="B976" s="2">
        <v>39917</v>
      </c>
      <c r="C976" s="2">
        <v>39922</v>
      </c>
      <c r="D976" s="4">
        <f>VLOOKUP(A976,'Order Shipping'!$A$2:$C$2154,3,FALSE)</f>
        <v>35.840000000000003</v>
      </c>
      <c r="E976" s="4">
        <f>VLOOKUP($A976,'Order Sales'!$A$2:$H$2154,E$1,FALSE)</f>
        <v>14</v>
      </c>
      <c r="F976" s="4">
        <f>VLOOKUP($A976,'Order Sales'!$A$2:$H$2154,F$1,FALSE)</f>
        <v>1386.65</v>
      </c>
      <c r="G976" s="4" t="str">
        <f>VLOOKUP($A976,'Order Sales'!$A$2:$H$2154,G$1,FALSE)</f>
        <v>Home Office</v>
      </c>
    </row>
    <row r="977" spans="1:7" x14ac:dyDescent="0.2">
      <c r="A977">
        <v>12175</v>
      </c>
      <c r="B977" s="2">
        <v>39951</v>
      </c>
      <c r="C977" s="2">
        <v>39953</v>
      </c>
      <c r="D977" s="4">
        <f>VLOOKUP(A977,'Order Shipping'!$A$2:$C$2154,3,FALSE)</f>
        <v>4.8600000000000003</v>
      </c>
      <c r="E977" s="4">
        <f>VLOOKUP($A977,'Order Sales'!$A$2:$H$2154,E$1,FALSE)</f>
        <v>5</v>
      </c>
      <c r="F977" s="4">
        <f>VLOOKUP($A977,'Order Sales'!$A$2:$H$2154,F$1,FALSE)</f>
        <v>64.25</v>
      </c>
      <c r="G977" s="4" t="str">
        <f>VLOOKUP($A977,'Order Sales'!$A$2:$H$2154,G$1,FALSE)</f>
        <v>Corporate</v>
      </c>
    </row>
    <row r="978" spans="1:7" x14ac:dyDescent="0.2">
      <c r="A978">
        <v>21765</v>
      </c>
      <c r="B978" s="2">
        <v>40075</v>
      </c>
      <c r="C978" s="2">
        <v>40077</v>
      </c>
      <c r="D978" s="4">
        <f>VLOOKUP(A978,'Order Shipping'!$A$2:$C$2154,3,FALSE)</f>
        <v>11.64</v>
      </c>
      <c r="E978" s="4">
        <f>VLOOKUP($A978,'Order Sales'!$A$2:$H$2154,E$1,FALSE)</f>
        <v>11</v>
      </c>
      <c r="F978" s="4">
        <f>VLOOKUP($A978,'Order Sales'!$A$2:$H$2154,F$1,FALSE)</f>
        <v>3563.88</v>
      </c>
      <c r="G978" s="4" t="str">
        <f>VLOOKUP($A978,'Order Sales'!$A$2:$H$2154,G$1,FALSE)</f>
        <v>Small Business</v>
      </c>
    </row>
    <row r="979" spans="1:7" x14ac:dyDescent="0.2">
      <c r="A979">
        <v>18148</v>
      </c>
      <c r="B979" s="2">
        <v>40030</v>
      </c>
      <c r="C979" s="2">
        <v>40031</v>
      </c>
      <c r="D979" s="4">
        <f>VLOOKUP(A979,'Order Shipping'!$A$2:$C$2154,3,FALSE)</f>
        <v>42.52</v>
      </c>
      <c r="E979" s="4">
        <f>VLOOKUP($A979,'Order Sales'!$A$2:$H$2154,E$1,FALSE)</f>
        <v>44</v>
      </c>
      <c r="F979" s="4">
        <f>VLOOKUP($A979,'Order Sales'!$A$2:$H$2154,F$1,FALSE)</f>
        <v>17248.09</v>
      </c>
      <c r="G979" s="4" t="str">
        <f>VLOOKUP($A979,'Order Sales'!$A$2:$H$2154,G$1,FALSE)</f>
        <v>Corporate</v>
      </c>
    </row>
    <row r="980" spans="1:7" x14ac:dyDescent="0.2">
      <c r="A980">
        <v>1948</v>
      </c>
      <c r="B980" s="2">
        <v>39821</v>
      </c>
      <c r="C980" s="2">
        <v>39821</v>
      </c>
      <c r="D980" s="4">
        <f>VLOOKUP(A980,'Order Shipping'!$A$2:$C$2154,3,FALSE)</f>
        <v>0.99</v>
      </c>
      <c r="E980" s="4">
        <f>VLOOKUP($A980,'Order Sales'!$A$2:$H$2154,E$1,FALSE)</f>
        <v>16</v>
      </c>
      <c r="F980" s="4">
        <f>VLOOKUP($A980,'Order Sales'!$A$2:$H$2154,F$1,FALSE)</f>
        <v>64.290000000000006</v>
      </c>
      <c r="G980" s="4" t="str">
        <f>VLOOKUP($A980,'Order Sales'!$A$2:$H$2154,G$1,FALSE)</f>
        <v>Home Office</v>
      </c>
    </row>
    <row r="981" spans="1:7" x14ac:dyDescent="0.2">
      <c r="A981">
        <v>15190</v>
      </c>
      <c r="B981" s="2">
        <v>39989</v>
      </c>
      <c r="C981" s="2">
        <v>39989</v>
      </c>
      <c r="D981" s="4">
        <f>VLOOKUP(A981,'Order Shipping'!$A$2:$C$2154,3,FALSE)</f>
        <v>4.2</v>
      </c>
      <c r="E981" s="4">
        <f>VLOOKUP($A981,'Order Sales'!$A$2:$H$2154,E$1,FALSE)</f>
        <v>30</v>
      </c>
      <c r="F981" s="4">
        <f>VLOOKUP($A981,'Order Sales'!$A$2:$H$2154,F$1,FALSE)</f>
        <v>5015.0510000000004</v>
      </c>
      <c r="G981" s="4" t="str">
        <f>VLOOKUP($A981,'Order Sales'!$A$2:$H$2154,G$1,FALSE)</f>
        <v>Corporate</v>
      </c>
    </row>
    <row r="982" spans="1:7" x14ac:dyDescent="0.2">
      <c r="A982">
        <v>13423</v>
      </c>
      <c r="B982" s="2">
        <v>39965</v>
      </c>
      <c r="C982" s="2">
        <v>39965</v>
      </c>
      <c r="D982" s="4">
        <f>VLOOKUP(A982,'Order Shipping'!$A$2:$C$2154,3,FALSE)</f>
        <v>1.49</v>
      </c>
      <c r="E982" s="4">
        <f>VLOOKUP($A982,'Order Sales'!$A$2:$H$2154,E$1,FALSE)</f>
        <v>11</v>
      </c>
      <c r="F982" s="4">
        <f>VLOOKUP($A982,'Order Sales'!$A$2:$H$2154,F$1,FALSE)</f>
        <v>48.75</v>
      </c>
      <c r="G982" s="4" t="str">
        <f>VLOOKUP($A982,'Order Sales'!$A$2:$H$2154,G$1,FALSE)</f>
        <v>Corporate</v>
      </c>
    </row>
    <row r="983" spans="1:7" x14ac:dyDescent="0.2">
      <c r="A983">
        <v>21678</v>
      </c>
      <c r="B983" s="2">
        <v>40074</v>
      </c>
      <c r="C983" s="2">
        <v>40075</v>
      </c>
      <c r="D983" s="4">
        <f>VLOOKUP(A983,'Order Shipping'!$A$2:$C$2154,3,FALSE)</f>
        <v>8.5399999999999991</v>
      </c>
      <c r="E983" s="4">
        <f>VLOOKUP($A983,'Order Sales'!$A$2:$H$2154,E$1,FALSE)</f>
        <v>27</v>
      </c>
      <c r="F983" s="4">
        <f>VLOOKUP($A983,'Order Sales'!$A$2:$H$2154,F$1,FALSE)</f>
        <v>233.92</v>
      </c>
      <c r="G983" s="4" t="str">
        <f>VLOOKUP($A983,'Order Sales'!$A$2:$H$2154,G$1,FALSE)</f>
        <v>Corporate</v>
      </c>
    </row>
    <row r="984" spans="1:7" x14ac:dyDescent="0.2">
      <c r="A984">
        <v>12405</v>
      </c>
      <c r="B984" s="2">
        <v>39953</v>
      </c>
      <c r="C984" s="2">
        <v>39954</v>
      </c>
      <c r="D984" s="4">
        <f>VLOOKUP(A984,'Order Shipping'!$A$2:$C$2154,3,FALSE)</f>
        <v>8.99</v>
      </c>
      <c r="E984" s="4">
        <f>VLOOKUP($A984,'Order Sales'!$A$2:$H$2154,E$1,FALSE)</f>
        <v>39</v>
      </c>
      <c r="F984" s="4">
        <f>VLOOKUP($A984,'Order Sales'!$A$2:$H$2154,F$1,FALSE)</f>
        <v>2178.431</v>
      </c>
      <c r="G984" s="4" t="str">
        <f>VLOOKUP($A984,'Order Sales'!$A$2:$H$2154,G$1,FALSE)</f>
        <v>Small Business</v>
      </c>
    </row>
    <row r="985" spans="1:7" x14ac:dyDescent="0.2">
      <c r="A985">
        <v>9640</v>
      </c>
      <c r="B985" s="2">
        <v>39915</v>
      </c>
      <c r="C985" s="2">
        <v>39917</v>
      </c>
      <c r="D985" s="4">
        <f>VLOOKUP(A985,'Order Shipping'!$A$2:$C$2154,3,FALSE)</f>
        <v>6.31</v>
      </c>
      <c r="E985" s="4">
        <f>VLOOKUP($A985,'Order Sales'!$A$2:$H$2154,E$1,FALSE)</f>
        <v>8</v>
      </c>
      <c r="F985" s="4">
        <f>VLOOKUP($A985,'Order Sales'!$A$2:$H$2154,F$1,FALSE)</f>
        <v>292.38</v>
      </c>
      <c r="G985" s="4" t="str">
        <f>VLOOKUP($A985,'Order Sales'!$A$2:$H$2154,G$1,FALSE)</f>
        <v>Consumer</v>
      </c>
    </row>
    <row r="986" spans="1:7" x14ac:dyDescent="0.2">
      <c r="A986">
        <v>24843</v>
      </c>
      <c r="B986" s="2">
        <v>40120</v>
      </c>
      <c r="C986" s="2">
        <v>40127</v>
      </c>
      <c r="D986" s="4">
        <f>VLOOKUP(A986,'Order Shipping'!$A$2:$C$2154,3,FALSE)</f>
        <v>6.13</v>
      </c>
      <c r="E986" s="4">
        <f>VLOOKUP($A986,'Order Sales'!$A$2:$H$2154,E$1,FALSE)</f>
        <v>39</v>
      </c>
      <c r="F986" s="4">
        <f>VLOOKUP($A986,'Order Sales'!$A$2:$H$2154,F$1,FALSE)</f>
        <v>460.43</v>
      </c>
      <c r="G986" s="4" t="str">
        <f>VLOOKUP($A986,'Order Sales'!$A$2:$H$2154,G$1,FALSE)</f>
        <v>Small Business</v>
      </c>
    </row>
    <row r="987" spans="1:7" x14ac:dyDescent="0.2">
      <c r="A987">
        <v>14627</v>
      </c>
      <c r="B987" s="2">
        <v>39981</v>
      </c>
      <c r="C987" s="2">
        <v>39986</v>
      </c>
      <c r="D987" s="4">
        <f>VLOOKUP(A987,'Order Shipping'!$A$2:$C$2154,3,FALSE)</f>
        <v>4.5</v>
      </c>
      <c r="E987" s="4">
        <f>VLOOKUP($A987,'Order Sales'!$A$2:$H$2154,E$1,FALSE)</f>
        <v>37</v>
      </c>
      <c r="F987" s="4">
        <f>VLOOKUP($A987,'Order Sales'!$A$2:$H$2154,F$1,FALSE)</f>
        <v>394.62</v>
      </c>
      <c r="G987" s="4" t="str">
        <f>VLOOKUP($A987,'Order Sales'!$A$2:$H$2154,G$1,FALSE)</f>
        <v>Consumer</v>
      </c>
    </row>
    <row r="988" spans="1:7" x14ac:dyDescent="0.2">
      <c r="A988">
        <v>16083</v>
      </c>
      <c r="B988" s="2">
        <v>40000</v>
      </c>
      <c r="C988" s="2">
        <v>40009</v>
      </c>
      <c r="D988" s="4">
        <f>VLOOKUP(A988,'Order Shipping'!$A$2:$C$2154,3,FALSE)</f>
        <v>6.83</v>
      </c>
      <c r="E988" s="4">
        <f>VLOOKUP($A988,'Order Sales'!$A$2:$H$2154,E$1,FALSE)</f>
        <v>12</v>
      </c>
      <c r="F988" s="4">
        <f>VLOOKUP($A988,'Order Sales'!$A$2:$H$2154,F$1,FALSE)</f>
        <v>47.79</v>
      </c>
      <c r="G988" s="4" t="str">
        <f>VLOOKUP($A988,'Order Sales'!$A$2:$H$2154,G$1,FALSE)</f>
        <v>Corporate</v>
      </c>
    </row>
    <row r="989" spans="1:7" x14ac:dyDescent="0.2">
      <c r="A989">
        <v>9659</v>
      </c>
      <c r="B989" s="2">
        <v>39916</v>
      </c>
      <c r="C989" s="2">
        <v>39917</v>
      </c>
      <c r="D989" s="4">
        <f>VLOOKUP(A989,'Order Shipping'!$A$2:$C$2154,3,FALSE)</f>
        <v>11.15</v>
      </c>
      <c r="E989" s="4">
        <f>VLOOKUP($A989,'Order Sales'!$A$2:$H$2154,E$1,FALSE)</f>
        <v>2</v>
      </c>
      <c r="F989" s="4">
        <f>VLOOKUP($A989,'Order Sales'!$A$2:$H$2154,F$1,FALSE)</f>
        <v>29.32</v>
      </c>
      <c r="G989" s="4" t="str">
        <f>VLOOKUP($A989,'Order Sales'!$A$2:$H$2154,G$1,FALSE)</f>
        <v>Small Business</v>
      </c>
    </row>
    <row r="990" spans="1:7" x14ac:dyDescent="0.2">
      <c r="A990">
        <v>20016</v>
      </c>
      <c r="B990" s="2">
        <v>40052</v>
      </c>
      <c r="C990" s="2">
        <v>40052</v>
      </c>
      <c r="D990" s="4">
        <f>VLOOKUP(A990,'Order Shipping'!$A$2:$C$2154,3,FALSE)</f>
        <v>9.4</v>
      </c>
      <c r="E990" s="4">
        <f>VLOOKUP($A990,'Order Sales'!$A$2:$H$2154,E$1,FALSE)</f>
        <v>12</v>
      </c>
      <c r="F990" s="4">
        <f>VLOOKUP($A990,'Order Sales'!$A$2:$H$2154,F$1,FALSE)</f>
        <v>190.73</v>
      </c>
      <c r="G990" s="4" t="str">
        <f>VLOOKUP($A990,'Order Sales'!$A$2:$H$2154,G$1,FALSE)</f>
        <v>Consumer</v>
      </c>
    </row>
    <row r="991" spans="1:7" x14ac:dyDescent="0.2">
      <c r="A991">
        <v>14647</v>
      </c>
      <c r="B991" s="2">
        <v>39981</v>
      </c>
      <c r="C991" s="2">
        <v>39983</v>
      </c>
      <c r="D991" s="4">
        <f>VLOOKUP(A991,'Order Shipping'!$A$2:$C$2154,3,FALSE)</f>
        <v>6.5</v>
      </c>
      <c r="E991" s="4">
        <f>VLOOKUP($A991,'Order Sales'!$A$2:$H$2154,E$1,FALSE)</f>
        <v>8</v>
      </c>
      <c r="F991" s="4">
        <f>VLOOKUP($A991,'Order Sales'!$A$2:$H$2154,F$1,FALSE)</f>
        <v>254.32</v>
      </c>
      <c r="G991" s="4" t="str">
        <f>VLOOKUP($A991,'Order Sales'!$A$2:$H$2154,G$1,FALSE)</f>
        <v>Corporate</v>
      </c>
    </row>
    <row r="992" spans="1:7" x14ac:dyDescent="0.2">
      <c r="A992">
        <v>11614</v>
      </c>
      <c r="B992" s="2">
        <v>39944</v>
      </c>
      <c r="C992" s="2">
        <v>39944</v>
      </c>
      <c r="D992" s="4">
        <f>VLOOKUP(A992,'Order Shipping'!$A$2:$C$2154,3,FALSE)</f>
        <v>9.4499999999999993</v>
      </c>
      <c r="E992" s="4">
        <f>VLOOKUP($A992,'Order Sales'!$A$2:$H$2154,E$1,FALSE)</f>
        <v>5</v>
      </c>
      <c r="F992" s="4">
        <f>VLOOKUP($A992,'Order Sales'!$A$2:$H$2154,F$1,FALSE)</f>
        <v>58.9</v>
      </c>
      <c r="G992" s="4" t="str">
        <f>VLOOKUP($A992,'Order Sales'!$A$2:$H$2154,G$1,FALSE)</f>
        <v>Consumer</v>
      </c>
    </row>
    <row r="993" spans="1:7" x14ac:dyDescent="0.2">
      <c r="A993">
        <v>15580</v>
      </c>
      <c r="B993" s="2">
        <v>39996</v>
      </c>
      <c r="C993" s="2">
        <v>39997</v>
      </c>
      <c r="D993" s="4">
        <f>VLOOKUP(A993,'Order Shipping'!$A$2:$C$2154,3,FALSE)</f>
        <v>30</v>
      </c>
      <c r="E993" s="4">
        <f>VLOOKUP($A993,'Order Sales'!$A$2:$H$2154,E$1,FALSE)</f>
        <v>10</v>
      </c>
      <c r="F993" s="4">
        <f>VLOOKUP($A993,'Order Sales'!$A$2:$H$2154,F$1,FALSE)</f>
        <v>601.57000000000005</v>
      </c>
      <c r="G993" s="4" t="str">
        <f>VLOOKUP($A993,'Order Sales'!$A$2:$H$2154,G$1,FALSE)</f>
        <v>Consumer</v>
      </c>
    </row>
    <row r="994" spans="1:7" x14ac:dyDescent="0.2">
      <c r="A994">
        <v>1258</v>
      </c>
      <c r="B994" s="2">
        <v>39816</v>
      </c>
      <c r="C994" s="2">
        <v>39817</v>
      </c>
      <c r="D994" s="4">
        <f>VLOOKUP(A994,'Order Shipping'!$A$2:$C$2154,3,FALSE)</f>
        <v>1.2</v>
      </c>
      <c r="E994" s="4">
        <f>VLOOKUP($A994,'Order Sales'!$A$2:$H$2154,E$1,FALSE)</f>
        <v>29</v>
      </c>
      <c r="F994" s="4">
        <f>VLOOKUP($A994,'Order Sales'!$A$2:$H$2154,F$1,FALSE)</f>
        <v>122.23</v>
      </c>
      <c r="G994" s="4" t="str">
        <f>VLOOKUP($A994,'Order Sales'!$A$2:$H$2154,G$1,FALSE)</f>
        <v>Home Office</v>
      </c>
    </row>
    <row r="995" spans="1:7" x14ac:dyDescent="0.2">
      <c r="A995">
        <v>19015</v>
      </c>
      <c r="B995" s="2">
        <v>40040</v>
      </c>
      <c r="C995" s="2">
        <v>40041</v>
      </c>
      <c r="D995" s="4">
        <f>VLOOKUP(A995,'Order Shipping'!$A$2:$C$2154,3,FALSE)</f>
        <v>0.49</v>
      </c>
      <c r="E995" s="4">
        <f>VLOOKUP($A995,'Order Sales'!$A$2:$H$2154,E$1,FALSE)</f>
        <v>37</v>
      </c>
      <c r="F995" s="4">
        <f>VLOOKUP($A995,'Order Sales'!$A$2:$H$2154,F$1,FALSE)</f>
        <v>189.6</v>
      </c>
      <c r="G995" s="4" t="str">
        <f>VLOOKUP($A995,'Order Sales'!$A$2:$H$2154,G$1,FALSE)</f>
        <v>Corporate</v>
      </c>
    </row>
    <row r="996" spans="1:7" x14ac:dyDescent="0.2">
      <c r="A996">
        <v>26255</v>
      </c>
      <c r="B996" s="2">
        <v>40141</v>
      </c>
      <c r="C996" s="2">
        <v>40142</v>
      </c>
      <c r="D996" s="4">
        <f>VLOOKUP(A996,'Order Shipping'!$A$2:$C$2154,3,FALSE)</f>
        <v>51.94</v>
      </c>
      <c r="E996" s="4">
        <f>VLOOKUP($A996,'Order Sales'!$A$2:$H$2154,E$1,FALSE)</f>
        <v>16</v>
      </c>
      <c r="F996" s="4">
        <f>VLOOKUP($A996,'Order Sales'!$A$2:$H$2154,F$1,FALSE)</f>
        <v>1959.92</v>
      </c>
      <c r="G996" s="4" t="str">
        <f>VLOOKUP($A996,'Order Sales'!$A$2:$H$2154,G$1,FALSE)</f>
        <v>Corporate</v>
      </c>
    </row>
    <row r="997" spans="1:7" x14ac:dyDescent="0.2">
      <c r="A997">
        <v>25242</v>
      </c>
      <c r="B997" s="2">
        <v>40126</v>
      </c>
      <c r="C997" s="2">
        <v>40128</v>
      </c>
      <c r="D997" s="4">
        <f>VLOOKUP(A997,'Order Shipping'!$A$2:$C$2154,3,FALSE)</f>
        <v>5.15</v>
      </c>
      <c r="E997" s="4">
        <f>VLOOKUP($A997,'Order Sales'!$A$2:$H$2154,E$1,FALSE)</f>
        <v>4</v>
      </c>
      <c r="F997" s="4">
        <f>VLOOKUP($A997,'Order Sales'!$A$2:$H$2154,F$1,FALSE)</f>
        <v>30.47</v>
      </c>
      <c r="G997" s="4" t="str">
        <f>VLOOKUP($A997,'Order Sales'!$A$2:$H$2154,G$1,FALSE)</f>
        <v>Corporate</v>
      </c>
    </row>
    <row r="998" spans="1:7" x14ac:dyDescent="0.2">
      <c r="A998">
        <v>4999</v>
      </c>
      <c r="B998" s="2">
        <v>39856</v>
      </c>
      <c r="C998" s="2">
        <v>39857</v>
      </c>
      <c r="D998" s="4">
        <f>VLOOKUP(A998,'Order Shipping'!$A$2:$C$2154,3,FALSE)</f>
        <v>6.05</v>
      </c>
      <c r="E998" s="4">
        <f>VLOOKUP($A998,'Order Sales'!$A$2:$H$2154,E$1,FALSE)</f>
        <v>17</v>
      </c>
      <c r="F998" s="4">
        <f>VLOOKUP($A998,'Order Sales'!$A$2:$H$2154,F$1,FALSE)</f>
        <v>127.45</v>
      </c>
      <c r="G998" s="4" t="str">
        <f>VLOOKUP($A998,'Order Sales'!$A$2:$H$2154,G$1,FALSE)</f>
        <v>Home Office</v>
      </c>
    </row>
    <row r="999" spans="1:7" x14ac:dyDescent="0.2">
      <c r="A999">
        <v>1045</v>
      </c>
      <c r="B999" s="2">
        <v>39814</v>
      </c>
      <c r="C999" s="2">
        <v>39815</v>
      </c>
      <c r="D999" s="4">
        <f>VLOOKUP(A999,'Order Shipping'!$A$2:$C$2154,3,FALSE)</f>
        <v>4.6900000000000004</v>
      </c>
      <c r="E999" s="4">
        <f>VLOOKUP($A999,'Order Sales'!$A$2:$H$2154,E$1,FALSE)</f>
        <v>32</v>
      </c>
      <c r="F999" s="4">
        <f>VLOOKUP($A999,'Order Sales'!$A$2:$H$2154,F$1,FALSE)</f>
        <v>180.36</v>
      </c>
      <c r="G999" s="4" t="str">
        <f>VLOOKUP($A999,'Order Sales'!$A$2:$H$2154,G$1,FALSE)</f>
        <v>Small Business</v>
      </c>
    </row>
    <row r="1000" spans="1:7" x14ac:dyDescent="0.2">
      <c r="A1000">
        <v>20242</v>
      </c>
      <c r="B1000" s="2">
        <v>40056</v>
      </c>
      <c r="C1000" s="2">
        <v>40058</v>
      </c>
      <c r="D1000" s="4">
        <f>VLOOKUP(A1000,'Order Shipping'!$A$2:$C$2154,3,FALSE)</f>
        <v>5.14</v>
      </c>
      <c r="E1000" s="4">
        <f>VLOOKUP($A1000,'Order Sales'!$A$2:$H$2154,E$1,FALSE)</f>
        <v>25</v>
      </c>
      <c r="F1000" s="4">
        <f>VLOOKUP($A1000,'Order Sales'!$A$2:$H$2154,F$1,FALSE)</f>
        <v>265.75</v>
      </c>
      <c r="G1000" s="4" t="str">
        <f>VLOOKUP($A1000,'Order Sales'!$A$2:$H$2154,G$1,FALSE)</f>
        <v>Corporate</v>
      </c>
    </row>
    <row r="1001" spans="1:7" x14ac:dyDescent="0.2">
      <c r="A1001">
        <v>21847</v>
      </c>
      <c r="B1001" s="2">
        <v>40076</v>
      </c>
      <c r="C1001" s="2">
        <v>40077</v>
      </c>
      <c r="D1001" s="4">
        <f>VLOOKUP(A1001,'Order Shipping'!$A$2:$C$2154,3,FALSE)</f>
        <v>0.99</v>
      </c>
      <c r="E1001" s="4">
        <f>VLOOKUP($A1001,'Order Sales'!$A$2:$H$2154,E$1,FALSE)</f>
        <v>41</v>
      </c>
      <c r="F1001" s="4">
        <f>VLOOKUP($A1001,'Order Sales'!$A$2:$H$2154,F$1,FALSE)</f>
        <v>129.49</v>
      </c>
      <c r="G1001" s="4" t="str">
        <f>VLOOKUP($A1001,'Order Sales'!$A$2:$H$2154,G$1,FALSE)</f>
        <v>Home Office</v>
      </c>
    </row>
    <row r="1002" spans="1:7" x14ac:dyDescent="0.2">
      <c r="A1002">
        <v>27396</v>
      </c>
      <c r="B1002" s="2">
        <v>40158</v>
      </c>
      <c r="C1002" s="2">
        <v>40159</v>
      </c>
      <c r="D1002" s="4">
        <f>VLOOKUP(A1002,'Order Shipping'!$A$2:$C$2154,3,FALSE)</f>
        <v>6.26</v>
      </c>
      <c r="E1002" s="4">
        <f>VLOOKUP($A1002,'Order Sales'!$A$2:$H$2154,E$1,FALSE)</f>
        <v>41</v>
      </c>
      <c r="F1002" s="4">
        <f>VLOOKUP($A1002,'Order Sales'!$A$2:$H$2154,F$1,FALSE)</f>
        <v>222.65</v>
      </c>
      <c r="G1002" s="4" t="str">
        <f>VLOOKUP($A1002,'Order Sales'!$A$2:$H$2154,G$1,FALSE)</f>
        <v>Corporate</v>
      </c>
    </row>
    <row r="1003" spans="1:7" x14ac:dyDescent="0.2">
      <c r="A1003">
        <v>17428</v>
      </c>
      <c r="B1003" s="2">
        <v>40020</v>
      </c>
      <c r="C1003" s="2">
        <v>40025</v>
      </c>
      <c r="D1003" s="4">
        <f>VLOOKUP(A1003,'Order Shipping'!$A$2:$C$2154,3,FALSE)</f>
        <v>1.34</v>
      </c>
      <c r="E1003" s="4">
        <f>VLOOKUP($A1003,'Order Sales'!$A$2:$H$2154,E$1,FALSE)</f>
        <v>31</v>
      </c>
      <c r="F1003" s="4">
        <f>VLOOKUP($A1003,'Order Sales'!$A$2:$H$2154,F$1,FALSE)</f>
        <v>196.81</v>
      </c>
      <c r="G1003" s="4" t="str">
        <f>VLOOKUP($A1003,'Order Sales'!$A$2:$H$2154,G$1,FALSE)</f>
        <v>Small Business</v>
      </c>
    </row>
    <row r="1004" spans="1:7" x14ac:dyDescent="0.2">
      <c r="A1004">
        <v>6258</v>
      </c>
      <c r="B1004" s="2">
        <v>39877</v>
      </c>
      <c r="C1004" s="2">
        <v>39880</v>
      </c>
      <c r="D1004" s="4">
        <f>VLOOKUP(A1004,'Order Shipping'!$A$2:$C$2154,3,FALSE)</f>
        <v>11.17</v>
      </c>
      <c r="E1004" s="4">
        <f>VLOOKUP($A1004,'Order Sales'!$A$2:$H$2154,E$1,FALSE)</f>
        <v>9</v>
      </c>
      <c r="F1004" s="4">
        <f>VLOOKUP($A1004,'Order Sales'!$A$2:$H$2154,F$1,FALSE)</f>
        <v>196.41</v>
      </c>
      <c r="G1004" s="4" t="str">
        <f>VLOOKUP($A1004,'Order Sales'!$A$2:$H$2154,G$1,FALSE)</f>
        <v>Corporate</v>
      </c>
    </row>
    <row r="1005" spans="1:7" x14ac:dyDescent="0.2">
      <c r="A1005">
        <v>13200</v>
      </c>
      <c r="B1005" s="2">
        <v>39961</v>
      </c>
      <c r="C1005" s="2">
        <v>39963</v>
      </c>
      <c r="D1005" s="4">
        <f>VLOOKUP(A1005,'Order Shipping'!$A$2:$C$2154,3,FALSE)</f>
        <v>2.27</v>
      </c>
      <c r="E1005" s="4">
        <f>VLOOKUP($A1005,'Order Sales'!$A$2:$H$2154,E$1,FALSE)</f>
        <v>18</v>
      </c>
      <c r="F1005" s="4">
        <f>VLOOKUP($A1005,'Order Sales'!$A$2:$H$2154,F$1,FALSE)</f>
        <v>106.45</v>
      </c>
      <c r="G1005" s="4" t="str">
        <f>VLOOKUP($A1005,'Order Sales'!$A$2:$H$2154,G$1,FALSE)</f>
        <v>Corporate</v>
      </c>
    </row>
    <row r="1006" spans="1:7" x14ac:dyDescent="0.2">
      <c r="A1006">
        <v>14744</v>
      </c>
      <c r="B1006" s="2">
        <v>39983</v>
      </c>
      <c r="C1006" s="2">
        <v>39985</v>
      </c>
      <c r="D1006" s="4">
        <f>VLOOKUP(A1006,'Order Shipping'!$A$2:$C$2154,3,FALSE)</f>
        <v>0.83</v>
      </c>
      <c r="E1006" s="4">
        <f>VLOOKUP($A1006,'Order Sales'!$A$2:$H$2154,E$1,FALSE)</f>
        <v>30</v>
      </c>
      <c r="F1006" s="4">
        <f>VLOOKUP($A1006,'Order Sales'!$A$2:$H$2154,F$1,FALSE)</f>
        <v>115.81</v>
      </c>
      <c r="G1006" s="4" t="str">
        <f>VLOOKUP($A1006,'Order Sales'!$A$2:$H$2154,G$1,FALSE)</f>
        <v>Corporate</v>
      </c>
    </row>
    <row r="1007" spans="1:7" x14ac:dyDescent="0.2">
      <c r="A1007">
        <v>9245</v>
      </c>
      <c r="B1007" s="2">
        <v>39912</v>
      </c>
      <c r="C1007" s="2">
        <v>39914</v>
      </c>
      <c r="D1007" s="4">
        <f>VLOOKUP(A1007,'Order Shipping'!$A$2:$C$2154,3,FALSE)</f>
        <v>7.73</v>
      </c>
      <c r="E1007" s="4">
        <f>VLOOKUP($A1007,'Order Sales'!$A$2:$H$2154,E$1,FALSE)</f>
        <v>2</v>
      </c>
      <c r="F1007" s="4">
        <f>VLOOKUP($A1007,'Order Sales'!$A$2:$H$2154,F$1,FALSE)</f>
        <v>75.23</v>
      </c>
      <c r="G1007" s="4" t="str">
        <f>VLOOKUP($A1007,'Order Sales'!$A$2:$H$2154,G$1,FALSE)</f>
        <v>Corporate</v>
      </c>
    </row>
    <row r="1008" spans="1:7" x14ac:dyDescent="0.2">
      <c r="A1008">
        <v>1389</v>
      </c>
      <c r="B1008" s="2">
        <v>39818</v>
      </c>
      <c r="C1008" s="2">
        <v>39820</v>
      </c>
      <c r="D1008" s="4">
        <f>VLOOKUP(A1008,'Order Shipping'!$A$2:$C$2154,3,FALSE)</f>
        <v>5.76</v>
      </c>
      <c r="E1008" s="4">
        <f>VLOOKUP($A1008,'Order Sales'!$A$2:$H$2154,E$1,FALSE)</f>
        <v>23</v>
      </c>
      <c r="F1008" s="4">
        <f>VLOOKUP($A1008,'Order Sales'!$A$2:$H$2154,F$1,FALSE)</f>
        <v>725.43</v>
      </c>
      <c r="G1008" s="4" t="str">
        <f>VLOOKUP($A1008,'Order Sales'!$A$2:$H$2154,G$1,FALSE)</f>
        <v>Home Office</v>
      </c>
    </row>
    <row r="1009" spans="1:7" x14ac:dyDescent="0.2">
      <c r="A1009">
        <v>15167</v>
      </c>
      <c r="B1009" s="2">
        <v>39989</v>
      </c>
      <c r="C1009" s="2">
        <v>39989</v>
      </c>
      <c r="D1009" s="4">
        <f>VLOOKUP(A1009,'Order Shipping'!$A$2:$C$2154,3,FALSE)</f>
        <v>89.3</v>
      </c>
      <c r="E1009" s="4">
        <f>VLOOKUP($A1009,'Order Sales'!$A$2:$H$2154,E$1,FALSE)</f>
        <v>17</v>
      </c>
      <c r="F1009" s="4">
        <f>VLOOKUP($A1009,'Order Sales'!$A$2:$H$2154,F$1,FALSE)</f>
        <v>1032.0719999999999</v>
      </c>
      <c r="G1009" s="4" t="str">
        <f>VLOOKUP($A1009,'Order Sales'!$A$2:$H$2154,G$1,FALSE)</f>
        <v>Small Business</v>
      </c>
    </row>
    <row r="1010" spans="1:7" x14ac:dyDescent="0.2">
      <c r="A1010">
        <v>12705</v>
      </c>
      <c r="B1010" s="2">
        <v>39956</v>
      </c>
      <c r="C1010" s="2">
        <v>39958</v>
      </c>
      <c r="D1010" s="4">
        <f>VLOOKUP(A1010,'Order Shipping'!$A$2:$C$2154,3,FALSE)</f>
        <v>4</v>
      </c>
      <c r="E1010" s="4">
        <f>VLOOKUP($A1010,'Order Sales'!$A$2:$H$2154,E$1,FALSE)</f>
        <v>46</v>
      </c>
      <c r="F1010" s="4">
        <f>VLOOKUP($A1010,'Order Sales'!$A$2:$H$2154,F$1,FALSE)</f>
        <v>3519.12</v>
      </c>
      <c r="G1010" s="4" t="str">
        <f>VLOOKUP($A1010,'Order Sales'!$A$2:$H$2154,G$1,FALSE)</f>
        <v>Home Office</v>
      </c>
    </row>
    <row r="1011" spans="1:7" x14ac:dyDescent="0.2">
      <c r="A1011">
        <v>11914</v>
      </c>
      <c r="B1011" s="2">
        <v>39948</v>
      </c>
      <c r="C1011" s="2">
        <v>39950</v>
      </c>
      <c r="D1011" s="4">
        <f>VLOOKUP(A1011,'Order Shipping'!$A$2:$C$2154,3,FALSE)</f>
        <v>1.32</v>
      </c>
      <c r="E1011" s="4">
        <f>VLOOKUP($A1011,'Order Sales'!$A$2:$H$2154,E$1,FALSE)</f>
        <v>21</v>
      </c>
      <c r="F1011" s="4">
        <f>VLOOKUP($A1011,'Order Sales'!$A$2:$H$2154,F$1,FALSE)</f>
        <v>78.569999999999993</v>
      </c>
      <c r="G1011" s="4" t="str">
        <f>VLOOKUP($A1011,'Order Sales'!$A$2:$H$2154,G$1,FALSE)</f>
        <v>Corporate</v>
      </c>
    </row>
    <row r="1012" spans="1:7" x14ac:dyDescent="0.2">
      <c r="A1012">
        <v>12006</v>
      </c>
      <c r="B1012" s="2">
        <v>39948</v>
      </c>
      <c r="C1012" s="2">
        <v>39949</v>
      </c>
      <c r="D1012" s="4">
        <f>VLOOKUP(A1012,'Order Shipping'!$A$2:$C$2154,3,FALSE)</f>
        <v>6.5</v>
      </c>
      <c r="E1012" s="4">
        <f>VLOOKUP($A1012,'Order Sales'!$A$2:$H$2154,E$1,FALSE)</f>
        <v>30</v>
      </c>
      <c r="F1012" s="4">
        <f>VLOOKUP($A1012,'Order Sales'!$A$2:$H$2154,F$1,FALSE)</f>
        <v>991.01</v>
      </c>
      <c r="G1012" s="4" t="str">
        <f>VLOOKUP($A1012,'Order Sales'!$A$2:$H$2154,G$1,FALSE)</f>
        <v>Corporate</v>
      </c>
    </row>
    <row r="1013" spans="1:7" x14ac:dyDescent="0.2">
      <c r="A1013">
        <v>22441</v>
      </c>
      <c r="B1013" s="2">
        <v>40085</v>
      </c>
      <c r="C1013" s="2">
        <v>40086</v>
      </c>
      <c r="D1013" s="4">
        <f>VLOOKUP(A1013,'Order Shipping'!$A$2:$C$2154,3,FALSE)</f>
        <v>2.35</v>
      </c>
      <c r="E1013" s="4">
        <f>VLOOKUP($A1013,'Order Sales'!$A$2:$H$2154,E$1,FALSE)</f>
        <v>29</v>
      </c>
      <c r="F1013" s="4">
        <f>VLOOKUP($A1013,'Order Sales'!$A$2:$H$2154,F$1,FALSE)</f>
        <v>209.3</v>
      </c>
      <c r="G1013" s="4" t="str">
        <f>VLOOKUP($A1013,'Order Sales'!$A$2:$H$2154,G$1,FALSE)</f>
        <v>Small Business</v>
      </c>
    </row>
    <row r="1014" spans="1:7" x14ac:dyDescent="0.2">
      <c r="A1014">
        <v>5610</v>
      </c>
      <c r="B1014" s="2">
        <v>39864</v>
      </c>
      <c r="C1014" s="2">
        <v>39865</v>
      </c>
      <c r="D1014" s="4">
        <f>VLOOKUP(A1014,'Order Shipping'!$A$2:$C$2154,3,FALSE)</f>
        <v>0.5</v>
      </c>
      <c r="E1014" s="4">
        <f>VLOOKUP($A1014,'Order Sales'!$A$2:$H$2154,E$1,FALSE)</f>
        <v>48</v>
      </c>
      <c r="F1014" s="4">
        <f>VLOOKUP($A1014,'Order Sales'!$A$2:$H$2154,F$1,FALSE)</f>
        <v>180.48</v>
      </c>
      <c r="G1014" s="4" t="str">
        <f>VLOOKUP($A1014,'Order Sales'!$A$2:$H$2154,G$1,FALSE)</f>
        <v>Consumer</v>
      </c>
    </row>
    <row r="1015" spans="1:7" x14ac:dyDescent="0.2">
      <c r="A1015">
        <v>6342</v>
      </c>
      <c r="B1015" s="2">
        <v>39877</v>
      </c>
      <c r="C1015" s="2">
        <v>39878</v>
      </c>
      <c r="D1015" s="4">
        <f>VLOOKUP(A1015,'Order Shipping'!$A$2:$C$2154,3,FALSE)</f>
        <v>3.97</v>
      </c>
      <c r="E1015" s="4">
        <f>VLOOKUP($A1015,'Order Sales'!$A$2:$H$2154,E$1,FALSE)</f>
        <v>27</v>
      </c>
      <c r="F1015" s="4">
        <f>VLOOKUP($A1015,'Order Sales'!$A$2:$H$2154,F$1,FALSE)</f>
        <v>96.99</v>
      </c>
      <c r="G1015" s="4" t="str">
        <f>VLOOKUP($A1015,'Order Sales'!$A$2:$H$2154,G$1,FALSE)</f>
        <v>Corporate</v>
      </c>
    </row>
    <row r="1016" spans="1:7" x14ac:dyDescent="0.2">
      <c r="A1016">
        <v>28718</v>
      </c>
      <c r="B1016" s="2">
        <v>40175</v>
      </c>
      <c r="C1016" s="2">
        <v>40176</v>
      </c>
      <c r="D1016" s="4">
        <f>VLOOKUP(A1016,'Order Shipping'!$A$2:$C$2154,3,FALSE)</f>
        <v>1.99</v>
      </c>
      <c r="E1016" s="4">
        <f>VLOOKUP($A1016,'Order Sales'!$A$2:$H$2154,E$1,FALSE)</f>
        <v>9</v>
      </c>
      <c r="F1016" s="4">
        <f>VLOOKUP($A1016,'Order Sales'!$A$2:$H$2154,F$1,FALSE)</f>
        <v>266.27</v>
      </c>
      <c r="G1016" s="4" t="str">
        <f>VLOOKUP($A1016,'Order Sales'!$A$2:$H$2154,G$1,FALSE)</f>
        <v>Small Business</v>
      </c>
    </row>
    <row r="1017" spans="1:7" x14ac:dyDescent="0.2">
      <c r="A1017">
        <v>9156</v>
      </c>
      <c r="B1017" s="2">
        <v>39911</v>
      </c>
      <c r="C1017" s="2">
        <v>39912</v>
      </c>
      <c r="D1017" s="4">
        <f>VLOOKUP(A1017,'Order Shipping'!$A$2:$C$2154,3,FALSE)</f>
        <v>1.49</v>
      </c>
      <c r="E1017" s="4">
        <f>VLOOKUP($A1017,'Order Sales'!$A$2:$H$2154,E$1,FALSE)</f>
        <v>37</v>
      </c>
      <c r="F1017" s="4">
        <f>VLOOKUP($A1017,'Order Sales'!$A$2:$H$2154,F$1,FALSE)</f>
        <v>161.02000000000001</v>
      </c>
      <c r="G1017" s="4" t="str">
        <f>VLOOKUP($A1017,'Order Sales'!$A$2:$H$2154,G$1,FALSE)</f>
        <v>Home Office</v>
      </c>
    </row>
    <row r="1018" spans="1:7" x14ac:dyDescent="0.2">
      <c r="A1018">
        <v>12372</v>
      </c>
      <c r="B1018" s="2">
        <v>39953</v>
      </c>
      <c r="C1018" s="2">
        <v>39954</v>
      </c>
      <c r="D1018" s="4">
        <f>VLOOKUP(A1018,'Order Shipping'!$A$2:$C$2154,3,FALSE)</f>
        <v>6.32</v>
      </c>
      <c r="E1018" s="4">
        <f>VLOOKUP($A1018,'Order Sales'!$A$2:$H$2154,E$1,FALSE)</f>
        <v>15</v>
      </c>
      <c r="F1018" s="4">
        <f>VLOOKUP($A1018,'Order Sales'!$A$2:$H$2154,F$1,FALSE)</f>
        <v>297.05</v>
      </c>
      <c r="G1018" s="4" t="str">
        <f>VLOOKUP($A1018,'Order Sales'!$A$2:$H$2154,G$1,FALSE)</f>
        <v>Consumer</v>
      </c>
    </row>
    <row r="1019" spans="1:7" x14ac:dyDescent="0.2">
      <c r="A1019">
        <v>17399</v>
      </c>
      <c r="B1019" s="2">
        <v>40020</v>
      </c>
      <c r="C1019" s="2">
        <v>40022</v>
      </c>
      <c r="D1019" s="4">
        <f>VLOOKUP(A1019,'Order Shipping'!$A$2:$C$2154,3,FALSE)</f>
        <v>2.27</v>
      </c>
      <c r="E1019" s="4">
        <f>VLOOKUP($A1019,'Order Sales'!$A$2:$H$2154,E$1,FALSE)</f>
        <v>14</v>
      </c>
      <c r="F1019" s="4">
        <f>VLOOKUP($A1019,'Order Sales'!$A$2:$H$2154,F$1,FALSE)</f>
        <v>142.81</v>
      </c>
      <c r="G1019" s="4" t="str">
        <f>VLOOKUP($A1019,'Order Sales'!$A$2:$H$2154,G$1,FALSE)</f>
        <v>Consumer</v>
      </c>
    </row>
    <row r="1020" spans="1:7" x14ac:dyDescent="0.2">
      <c r="A1020">
        <v>8108</v>
      </c>
      <c r="B1020" s="2">
        <v>39899</v>
      </c>
      <c r="C1020" s="2">
        <v>39900</v>
      </c>
      <c r="D1020" s="4">
        <f>VLOOKUP(A1020,'Order Shipping'!$A$2:$C$2154,3,FALSE)</f>
        <v>1.5</v>
      </c>
      <c r="E1020" s="4">
        <f>VLOOKUP($A1020,'Order Sales'!$A$2:$H$2154,E$1,FALSE)</f>
        <v>2</v>
      </c>
      <c r="F1020" s="4">
        <f>VLOOKUP($A1020,'Order Sales'!$A$2:$H$2154,F$1,FALSE)</f>
        <v>15.26</v>
      </c>
      <c r="G1020" s="4" t="str">
        <f>VLOOKUP($A1020,'Order Sales'!$A$2:$H$2154,G$1,FALSE)</f>
        <v>Corporate</v>
      </c>
    </row>
    <row r="1021" spans="1:7" x14ac:dyDescent="0.2">
      <c r="A1021">
        <v>15752</v>
      </c>
      <c r="B1021" s="2">
        <v>39997</v>
      </c>
      <c r="C1021" s="2">
        <v>39998</v>
      </c>
      <c r="D1021" s="4">
        <f>VLOOKUP(A1021,'Order Shipping'!$A$2:$C$2154,3,FALSE)</f>
        <v>66.27</v>
      </c>
      <c r="E1021" s="4">
        <f>VLOOKUP($A1021,'Order Sales'!$A$2:$H$2154,E$1,FALSE)</f>
        <v>8</v>
      </c>
      <c r="F1021" s="4">
        <f>VLOOKUP($A1021,'Order Sales'!$A$2:$H$2154,F$1,FALSE)</f>
        <v>1209.3699999999999</v>
      </c>
      <c r="G1021" s="4" t="str">
        <f>VLOOKUP($A1021,'Order Sales'!$A$2:$H$2154,G$1,FALSE)</f>
        <v>Home Office</v>
      </c>
    </row>
    <row r="1022" spans="1:7" x14ac:dyDescent="0.2">
      <c r="A1022">
        <v>28641</v>
      </c>
      <c r="B1022" s="2">
        <v>40175</v>
      </c>
      <c r="C1022" s="2">
        <v>40177</v>
      </c>
      <c r="D1022" s="4">
        <f>VLOOKUP(A1022,'Order Shipping'!$A$2:$C$2154,3,FALSE)</f>
        <v>1.99</v>
      </c>
      <c r="E1022" s="4">
        <f>VLOOKUP($A1022,'Order Sales'!$A$2:$H$2154,E$1,FALSE)</f>
        <v>27</v>
      </c>
      <c r="F1022" s="4">
        <f>VLOOKUP($A1022,'Order Sales'!$A$2:$H$2154,F$1,FALSE)</f>
        <v>575.74</v>
      </c>
      <c r="G1022" s="4" t="str">
        <f>VLOOKUP($A1022,'Order Sales'!$A$2:$H$2154,G$1,FALSE)</f>
        <v>Small Business</v>
      </c>
    </row>
    <row r="1023" spans="1:7" x14ac:dyDescent="0.2">
      <c r="A1023">
        <v>5008</v>
      </c>
      <c r="B1023" s="2">
        <v>39856</v>
      </c>
      <c r="C1023" s="2">
        <v>39859</v>
      </c>
      <c r="D1023" s="4">
        <f>VLOOKUP(A1023,'Order Shipping'!$A$2:$C$2154,3,FALSE)</f>
        <v>7.27</v>
      </c>
      <c r="E1023" s="4">
        <f>VLOOKUP($A1023,'Order Sales'!$A$2:$H$2154,E$1,FALSE)</f>
        <v>13</v>
      </c>
      <c r="F1023" s="4">
        <f>VLOOKUP($A1023,'Order Sales'!$A$2:$H$2154,F$1,FALSE)</f>
        <v>197.61</v>
      </c>
      <c r="G1023" s="4" t="str">
        <f>VLOOKUP($A1023,'Order Sales'!$A$2:$H$2154,G$1,FALSE)</f>
        <v>Small Business</v>
      </c>
    </row>
    <row r="1024" spans="1:7" x14ac:dyDescent="0.2">
      <c r="A1024">
        <v>21161</v>
      </c>
      <c r="B1024" s="2">
        <v>40068</v>
      </c>
      <c r="C1024" s="2">
        <v>40070</v>
      </c>
      <c r="D1024" s="4">
        <f>VLOOKUP(A1024,'Order Shipping'!$A$2:$C$2154,3,FALSE)</f>
        <v>1.49</v>
      </c>
      <c r="E1024" s="4">
        <f>VLOOKUP($A1024,'Order Sales'!$A$2:$H$2154,E$1,FALSE)</f>
        <v>40</v>
      </c>
      <c r="F1024" s="4">
        <f>VLOOKUP($A1024,'Order Sales'!$A$2:$H$2154,F$1,FALSE)</f>
        <v>259.83</v>
      </c>
      <c r="G1024" s="4" t="str">
        <f>VLOOKUP($A1024,'Order Sales'!$A$2:$H$2154,G$1,FALSE)</f>
        <v>Consumer</v>
      </c>
    </row>
    <row r="1025" spans="1:7" x14ac:dyDescent="0.2">
      <c r="A1025">
        <v>4864</v>
      </c>
      <c r="B1025" s="2">
        <v>39854</v>
      </c>
      <c r="C1025" s="2">
        <v>39856</v>
      </c>
      <c r="D1025" s="4">
        <f>VLOOKUP(A1025,'Order Shipping'!$A$2:$C$2154,3,FALSE)</f>
        <v>14.39</v>
      </c>
      <c r="E1025" s="4">
        <f>VLOOKUP($A1025,'Order Sales'!$A$2:$H$2154,E$1,FALSE)</f>
        <v>44</v>
      </c>
      <c r="F1025" s="4">
        <f>VLOOKUP($A1025,'Order Sales'!$A$2:$H$2154,F$1,FALSE)</f>
        <v>951.33</v>
      </c>
      <c r="G1025" s="4" t="str">
        <f>VLOOKUP($A1025,'Order Sales'!$A$2:$H$2154,G$1,FALSE)</f>
        <v>Corporate</v>
      </c>
    </row>
    <row r="1026" spans="1:7" x14ac:dyDescent="0.2">
      <c r="A1026">
        <v>14485</v>
      </c>
      <c r="B1026" s="2">
        <v>39981</v>
      </c>
      <c r="C1026" s="2">
        <v>39982</v>
      </c>
      <c r="D1026" s="4">
        <f>VLOOKUP(A1026,'Order Shipping'!$A$2:$C$2154,3,FALSE)</f>
        <v>5.15</v>
      </c>
      <c r="E1026" s="4">
        <f>VLOOKUP($A1026,'Order Sales'!$A$2:$H$2154,E$1,FALSE)</f>
        <v>44</v>
      </c>
      <c r="F1026" s="4">
        <f>VLOOKUP($A1026,'Order Sales'!$A$2:$H$2154,F$1,FALSE)</f>
        <v>267.85000000000002</v>
      </c>
      <c r="G1026" s="4" t="str">
        <f>VLOOKUP($A1026,'Order Sales'!$A$2:$H$2154,G$1,FALSE)</f>
        <v>Corporate</v>
      </c>
    </row>
    <row r="1027" spans="1:7" x14ac:dyDescent="0.2">
      <c r="A1027">
        <v>25389</v>
      </c>
      <c r="B1027" s="2">
        <v>40129</v>
      </c>
      <c r="C1027" s="2">
        <v>40130</v>
      </c>
      <c r="D1027" s="4">
        <f>VLOOKUP(A1027,'Order Shipping'!$A$2:$C$2154,3,FALSE)</f>
        <v>15.01</v>
      </c>
      <c r="E1027" s="4">
        <f>VLOOKUP($A1027,'Order Sales'!$A$2:$H$2154,E$1,FALSE)</f>
        <v>25</v>
      </c>
      <c r="F1027" s="4">
        <f>VLOOKUP($A1027,'Order Sales'!$A$2:$H$2154,F$1,FALSE)</f>
        <v>5811.72</v>
      </c>
      <c r="G1027" s="4" t="str">
        <f>VLOOKUP($A1027,'Order Sales'!$A$2:$H$2154,G$1,FALSE)</f>
        <v>Small Business</v>
      </c>
    </row>
    <row r="1028" spans="1:7" x14ac:dyDescent="0.2">
      <c r="A1028">
        <v>22479</v>
      </c>
      <c r="B1028" s="2">
        <v>40086</v>
      </c>
      <c r="C1028" s="2">
        <v>40087</v>
      </c>
      <c r="D1028" s="4">
        <f>VLOOKUP(A1028,'Order Shipping'!$A$2:$C$2154,3,FALSE)</f>
        <v>62.94</v>
      </c>
      <c r="E1028" s="4">
        <f>VLOOKUP($A1028,'Order Sales'!$A$2:$H$2154,E$1,FALSE)</f>
        <v>10</v>
      </c>
      <c r="F1028" s="4">
        <f>VLOOKUP($A1028,'Order Sales'!$A$2:$H$2154,F$1,FALSE)</f>
        <v>2549.58</v>
      </c>
      <c r="G1028" s="4" t="str">
        <f>VLOOKUP($A1028,'Order Sales'!$A$2:$H$2154,G$1,FALSE)</f>
        <v>Corporate</v>
      </c>
    </row>
    <row r="1029" spans="1:7" x14ac:dyDescent="0.2">
      <c r="A1029">
        <v>20713</v>
      </c>
      <c r="B1029" s="2">
        <v>40061</v>
      </c>
      <c r="C1029" s="2">
        <v>40063</v>
      </c>
      <c r="D1029" s="4">
        <f>VLOOKUP(A1029,'Order Shipping'!$A$2:$C$2154,3,FALSE)</f>
        <v>9.69</v>
      </c>
      <c r="E1029" s="4">
        <f>VLOOKUP($A1029,'Order Sales'!$A$2:$H$2154,E$1,FALSE)</f>
        <v>32</v>
      </c>
      <c r="F1029" s="4">
        <f>VLOOKUP($A1029,'Order Sales'!$A$2:$H$2154,F$1,FALSE)</f>
        <v>232.85</v>
      </c>
      <c r="G1029" s="4" t="str">
        <f>VLOOKUP($A1029,'Order Sales'!$A$2:$H$2154,G$1,FALSE)</f>
        <v>Corporate</v>
      </c>
    </row>
    <row r="1030" spans="1:7" x14ac:dyDescent="0.2">
      <c r="A1030">
        <v>13122</v>
      </c>
      <c r="B1030" s="2">
        <v>39960</v>
      </c>
      <c r="C1030" s="2">
        <v>39961</v>
      </c>
      <c r="D1030" s="4">
        <f>VLOOKUP(A1030,'Order Shipping'!$A$2:$C$2154,3,FALSE)</f>
        <v>2.99</v>
      </c>
      <c r="E1030" s="4">
        <f>VLOOKUP($A1030,'Order Sales'!$A$2:$H$2154,E$1,FALSE)</f>
        <v>33</v>
      </c>
      <c r="F1030" s="4">
        <f>VLOOKUP($A1030,'Order Sales'!$A$2:$H$2154,F$1,FALSE)</f>
        <v>1194.3399999999999</v>
      </c>
      <c r="G1030" s="4" t="str">
        <f>VLOOKUP($A1030,'Order Sales'!$A$2:$H$2154,G$1,FALSE)</f>
        <v>Home Office</v>
      </c>
    </row>
    <row r="1031" spans="1:7" x14ac:dyDescent="0.2">
      <c r="A1031">
        <v>28337</v>
      </c>
      <c r="B1031" s="2">
        <v>40169</v>
      </c>
      <c r="C1031" s="2">
        <v>40172</v>
      </c>
      <c r="D1031" s="4">
        <f>VLOOKUP(A1031,'Order Shipping'!$A$2:$C$2154,3,FALSE)</f>
        <v>10.75</v>
      </c>
      <c r="E1031" s="4">
        <f>VLOOKUP($A1031,'Order Sales'!$A$2:$H$2154,E$1,FALSE)</f>
        <v>43</v>
      </c>
      <c r="F1031" s="4">
        <f>VLOOKUP($A1031,'Order Sales'!$A$2:$H$2154,F$1,FALSE)</f>
        <v>2463.6</v>
      </c>
      <c r="G1031" s="4" t="str">
        <f>VLOOKUP($A1031,'Order Sales'!$A$2:$H$2154,G$1,FALSE)</f>
        <v>Small Business</v>
      </c>
    </row>
    <row r="1032" spans="1:7" x14ac:dyDescent="0.2">
      <c r="A1032">
        <v>7006</v>
      </c>
      <c r="B1032" s="2">
        <v>39888</v>
      </c>
      <c r="C1032" s="2">
        <v>39889</v>
      </c>
      <c r="D1032" s="4">
        <f>VLOOKUP(A1032,'Order Shipping'!$A$2:$C$2154,3,FALSE)</f>
        <v>1.39</v>
      </c>
      <c r="E1032" s="4">
        <f>VLOOKUP($A1032,'Order Sales'!$A$2:$H$2154,E$1,FALSE)</f>
        <v>14</v>
      </c>
      <c r="F1032" s="4">
        <f>VLOOKUP($A1032,'Order Sales'!$A$2:$H$2154,F$1,FALSE)</f>
        <v>211.88</v>
      </c>
      <c r="G1032" s="4" t="str">
        <f>VLOOKUP($A1032,'Order Sales'!$A$2:$H$2154,G$1,FALSE)</f>
        <v>Corporate</v>
      </c>
    </row>
    <row r="1033" spans="1:7" x14ac:dyDescent="0.2">
      <c r="A1033">
        <v>5690</v>
      </c>
      <c r="B1033" s="2">
        <v>39866</v>
      </c>
      <c r="C1033" s="2">
        <v>39868</v>
      </c>
      <c r="D1033" s="4">
        <f>VLOOKUP(A1033,'Order Shipping'!$A$2:$C$2154,3,FALSE)</f>
        <v>5.0199999999999996</v>
      </c>
      <c r="E1033" s="4">
        <f>VLOOKUP($A1033,'Order Sales'!$A$2:$H$2154,E$1,FALSE)</f>
        <v>42</v>
      </c>
      <c r="F1033" s="4">
        <f>VLOOKUP($A1033,'Order Sales'!$A$2:$H$2154,F$1,FALSE)</f>
        <v>1498.46</v>
      </c>
      <c r="G1033" s="4" t="str">
        <f>VLOOKUP($A1033,'Order Sales'!$A$2:$H$2154,G$1,FALSE)</f>
        <v>Consumer</v>
      </c>
    </row>
    <row r="1034" spans="1:7" x14ac:dyDescent="0.2">
      <c r="A1034">
        <v>26349</v>
      </c>
      <c r="B1034" s="2">
        <v>40142</v>
      </c>
      <c r="C1034" s="2">
        <v>40142</v>
      </c>
      <c r="D1034" s="4">
        <f>VLOOKUP(A1034,'Order Shipping'!$A$2:$C$2154,3,FALSE)</f>
        <v>4.6900000000000004</v>
      </c>
      <c r="E1034" s="4">
        <f>VLOOKUP($A1034,'Order Sales'!$A$2:$H$2154,E$1,FALSE)</f>
        <v>31</v>
      </c>
      <c r="F1034" s="4">
        <f>VLOOKUP($A1034,'Order Sales'!$A$2:$H$2154,F$1,FALSE)</f>
        <v>178.45</v>
      </c>
      <c r="G1034" s="4" t="str">
        <f>VLOOKUP($A1034,'Order Sales'!$A$2:$H$2154,G$1,FALSE)</f>
        <v>Small Business</v>
      </c>
    </row>
    <row r="1035" spans="1:7" x14ac:dyDescent="0.2">
      <c r="A1035">
        <v>13933</v>
      </c>
      <c r="B1035" s="2">
        <v>39973</v>
      </c>
      <c r="C1035" s="2">
        <v>39975</v>
      </c>
      <c r="D1035" s="4">
        <f>VLOOKUP(A1035,'Order Shipping'!$A$2:$C$2154,3,FALSE)</f>
        <v>2.64</v>
      </c>
      <c r="E1035" s="4">
        <f>VLOOKUP($A1035,'Order Sales'!$A$2:$H$2154,E$1,FALSE)</f>
        <v>15</v>
      </c>
      <c r="F1035" s="4">
        <f>VLOOKUP($A1035,'Order Sales'!$A$2:$H$2154,F$1,FALSE)</f>
        <v>138.84</v>
      </c>
      <c r="G1035" s="4" t="str">
        <f>VLOOKUP($A1035,'Order Sales'!$A$2:$H$2154,G$1,FALSE)</f>
        <v>Home Office</v>
      </c>
    </row>
    <row r="1036" spans="1:7" x14ac:dyDescent="0.2">
      <c r="A1036">
        <v>15683</v>
      </c>
      <c r="B1036" s="2">
        <v>39996</v>
      </c>
      <c r="C1036" s="2">
        <v>39998</v>
      </c>
      <c r="D1036" s="4">
        <f>VLOOKUP(A1036,'Order Shipping'!$A$2:$C$2154,3,FALSE)</f>
        <v>1.99</v>
      </c>
      <c r="E1036" s="4">
        <f>VLOOKUP($A1036,'Order Sales'!$A$2:$H$2154,E$1,FALSE)</f>
        <v>9</v>
      </c>
      <c r="F1036" s="4">
        <f>VLOOKUP($A1036,'Order Sales'!$A$2:$H$2154,F$1,FALSE)</f>
        <v>157.41999999999999</v>
      </c>
      <c r="G1036" s="4" t="str">
        <f>VLOOKUP($A1036,'Order Sales'!$A$2:$H$2154,G$1,FALSE)</f>
        <v>Consumer</v>
      </c>
    </row>
    <row r="1037" spans="1:7" x14ac:dyDescent="0.2">
      <c r="A1037">
        <v>17760</v>
      </c>
      <c r="B1037" s="2">
        <v>40025</v>
      </c>
      <c r="C1037" s="2">
        <v>40032</v>
      </c>
      <c r="D1037" s="4">
        <f>VLOOKUP(A1037,'Order Shipping'!$A$2:$C$2154,3,FALSE)</f>
        <v>55.3</v>
      </c>
      <c r="E1037" s="4">
        <f>VLOOKUP($A1037,'Order Sales'!$A$2:$H$2154,E$1,FALSE)</f>
        <v>35</v>
      </c>
      <c r="F1037" s="4">
        <f>VLOOKUP($A1037,'Order Sales'!$A$2:$H$2154,F$1,FALSE)</f>
        <v>26095.13</v>
      </c>
      <c r="G1037" s="4" t="str">
        <f>VLOOKUP($A1037,'Order Sales'!$A$2:$H$2154,G$1,FALSE)</f>
        <v>Consumer</v>
      </c>
    </row>
    <row r="1038" spans="1:7" x14ac:dyDescent="0.2">
      <c r="A1038">
        <v>4198</v>
      </c>
      <c r="B1038" s="2">
        <v>39846</v>
      </c>
      <c r="C1038" s="2">
        <v>39848</v>
      </c>
      <c r="D1038" s="4">
        <f>VLOOKUP(A1038,'Order Shipping'!$A$2:$C$2154,3,FALSE)</f>
        <v>70.2</v>
      </c>
      <c r="E1038" s="4">
        <f>VLOOKUP($A1038,'Order Sales'!$A$2:$H$2154,E$1,FALSE)</f>
        <v>49</v>
      </c>
      <c r="F1038" s="4">
        <f>VLOOKUP($A1038,'Order Sales'!$A$2:$H$2154,F$1,FALSE)</f>
        <v>5718.85</v>
      </c>
      <c r="G1038" s="4" t="str">
        <f>VLOOKUP($A1038,'Order Sales'!$A$2:$H$2154,G$1,FALSE)</f>
        <v>Corporate</v>
      </c>
    </row>
    <row r="1039" spans="1:7" x14ac:dyDescent="0.2">
      <c r="A1039">
        <v>13383</v>
      </c>
      <c r="B1039" s="2">
        <v>39965</v>
      </c>
      <c r="C1039" s="2">
        <v>39967</v>
      </c>
      <c r="D1039" s="4">
        <f>VLOOKUP(A1039,'Order Shipping'!$A$2:$C$2154,3,FALSE)</f>
        <v>11.54</v>
      </c>
      <c r="E1039" s="4">
        <f>VLOOKUP($A1039,'Order Sales'!$A$2:$H$2154,E$1,FALSE)</f>
        <v>25</v>
      </c>
      <c r="F1039" s="4">
        <f>VLOOKUP($A1039,'Order Sales'!$A$2:$H$2154,F$1,FALSE)</f>
        <v>542.11</v>
      </c>
      <c r="G1039" s="4" t="str">
        <f>VLOOKUP($A1039,'Order Sales'!$A$2:$H$2154,G$1,FALSE)</f>
        <v>Consumer</v>
      </c>
    </row>
    <row r="1040" spans="1:7" x14ac:dyDescent="0.2">
      <c r="A1040">
        <v>2961</v>
      </c>
      <c r="B1040" s="2">
        <v>39830</v>
      </c>
      <c r="C1040" s="2">
        <v>39830</v>
      </c>
      <c r="D1040" s="4">
        <f>VLOOKUP(A1040,'Order Shipping'!$A$2:$C$2154,3,FALSE)</f>
        <v>19.989999999999998</v>
      </c>
      <c r="E1040" s="4">
        <f>VLOOKUP($A1040,'Order Sales'!$A$2:$H$2154,E$1,FALSE)</f>
        <v>40</v>
      </c>
      <c r="F1040" s="4">
        <f>VLOOKUP($A1040,'Order Sales'!$A$2:$H$2154,F$1,FALSE)</f>
        <v>1143.49</v>
      </c>
      <c r="G1040" s="4" t="str">
        <f>VLOOKUP($A1040,'Order Sales'!$A$2:$H$2154,G$1,FALSE)</f>
        <v>Small Business</v>
      </c>
    </row>
    <row r="1041" spans="1:7" x14ac:dyDescent="0.2">
      <c r="A1041">
        <v>2925</v>
      </c>
      <c r="B1041" s="2">
        <v>39830</v>
      </c>
      <c r="C1041" s="2">
        <v>39831</v>
      </c>
      <c r="D1041" s="4">
        <f>VLOOKUP(A1041,'Order Shipping'!$A$2:$C$2154,3,FALSE)</f>
        <v>6.17</v>
      </c>
      <c r="E1041" s="4">
        <f>VLOOKUP($A1041,'Order Sales'!$A$2:$H$2154,E$1,FALSE)</f>
        <v>39</v>
      </c>
      <c r="F1041" s="4">
        <f>VLOOKUP($A1041,'Order Sales'!$A$2:$H$2154,F$1,FALSE)</f>
        <v>1101.28</v>
      </c>
      <c r="G1041" s="4" t="str">
        <f>VLOOKUP($A1041,'Order Sales'!$A$2:$H$2154,G$1,FALSE)</f>
        <v>Home Office</v>
      </c>
    </row>
    <row r="1042" spans="1:7" x14ac:dyDescent="0.2">
      <c r="A1042">
        <v>26749</v>
      </c>
      <c r="B1042" s="2">
        <v>40149</v>
      </c>
      <c r="C1042" s="2">
        <v>40150</v>
      </c>
      <c r="D1042" s="4">
        <f>VLOOKUP(A1042,'Order Shipping'!$A$2:$C$2154,3,FALSE)</f>
        <v>2.36</v>
      </c>
      <c r="E1042" s="4">
        <f>VLOOKUP($A1042,'Order Sales'!$A$2:$H$2154,E$1,FALSE)</f>
        <v>10</v>
      </c>
      <c r="F1042" s="4">
        <f>VLOOKUP($A1042,'Order Sales'!$A$2:$H$2154,F$1,FALSE)</f>
        <v>125.95</v>
      </c>
      <c r="G1042" s="4" t="str">
        <f>VLOOKUP($A1042,'Order Sales'!$A$2:$H$2154,G$1,FALSE)</f>
        <v>Home Office</v>
      </c>
    </row>
    <row r="1043" spans="1:7" x14ac:dyDescent="0.2">
      <c r="A1043">
        <v>27013</v>
      </c>
      <c r="B1043" s="2">
        <v>40152</v>
      </c>
      <c r="C1043" s="2">
        <v>40154</v>
      </c>
      <c r="D1043" s="4">
        <f>VLOOKUP(A1043,'Order Shipping'!$A$2:$C$2154,3,FALSE)</f>
        <v>7.44</v>
      </c>
      <c r="E1043" s="4">
        <f>VLOOKUP($A1043,'Order Sales'!$A$2:$H$2154,E$1,FALSE)</f>
        <v>20</v>
      </c>
      <c r="F1043" s="4">
        <f>VLOOKUP($A1043,'Order Sales'!$A$2:$H$2154,F$1,FALSE)</f>
        <v>102.61</v>
      </c>
      <c r="G1043" s="4" t="str">
        <f>VLOOKUP($A1043,'Order Sales'!$A$2:$H$2154,G$1,FALSE)</f>
        <v>Home Office</v>
      </c>
    </row>
    <row r="1044" spans="1:7" x14ac:dyDescent="0.2">
      <c r="A1044">
        <v>19101</v>
      </c>
      <c r="B1044" s="2">
        <v>40041</v>
      </c>
      <c r="C1044" s="2">
        <v>40045</v>
      </c>
      <c r="D1044" s="4">
        <f>VLOOKUP(A1044,'Order Shipping'!$A$2:$C$2154,3,FALSE)</f>
        <v>6.97</v>
      </c>
      <c r="E1044" s="4">
        <f>VLOOKUP($A1044,'Order Sales'!$A$2:$H$2154,E$1,FALSE)</f>
        <v>2</v>
      </c>
      <c r="F1044" s="4">
        <f>VLOOKUP($A1044,'Order Sales'!$A$2:$H$2154,F$1,FALSE)</f>
        <v>29.06</v>
      </c>
      <c r="G1044" s="4" t="str">
        <f>VLOOKUP($A1044,'Order Sales'!$A$2:$H$2154,G$1,FALSE)</f>
        <v>Corporate</v>
      </c>
    </row>
    <row r="1045" spans="1:7" x14ac:dyDescent="0.2">
      <c r="A1045">
        <v>18584</v>
      </c>
      <c r="B1045" s="2">
        <v>40036</v>
      </c>
      <c r="C1045" s="2">
        <v>40038</v>
      </c>
      <c r="D1045" s="4">
        <f>VLOOKUP(A1045,'Order Shipping'!$A$2:$C$2154,3,FALSE)</f>
        <v>7.94</v>
      </c>
      <c r="E1045" s="4">
        <f>VLOOKUP($A1045,'Order Sales'!$A$2:$H$2154,E$1,FALSE)</f>
        <v>24</v>
      </c>
      <c r="F1045" s="4">
        <f>VLOOKUP($A1045,'Order Sales'!$A$2:$H$2154,F$1,FALSE)</f>
        <v>270.39</v>
      </c>
      <c r="G1045" s="4" t="str">
        <f>VLOOKUP($A1045,'Order Sales'!$A$2:$H$2154,G$1,FALSE)</f>
        <v>Corporate</v>
      </c>
    </row>
    <row r="1046" spans="1:7" x14ac:dyDescent="0.2">
      <c r="A1046">
        <v>6889</v>
      </c>
      <c r="B1046" s="2">
        <v>39887</v>
      </c>
      <c r="C1046" s="2">
        <v>39889</v>
      </c>
      <c r="D1046" s="4">
        <f>VLOOKUP(A1046,'Order Shipping'!$A$2:$C$2154,3,FALSE)</f>
        <v>5.3</v>
      </c>
      <c r="E1046" s="4">
        <f>VLOOKUP($A1046,'Order Sales'!$A$2:$H$2154,E$1,FALSE)</f>
        <v>6</v>
      </c>
      <c r="F1046" s="4">
        <f>VLOOKUP($A1046,'Order Sales'!$A$2:$H$2154,F$1,FALSE)</f>
        <v>93.73</v>
      </c>
      <c r="G1046" s="4" t="str">
        <f>VLOOKUP($A1046,'Order Sales'!$A$2:$H$2154,G$1,FALSE)</f>
        <v>Home Office</v>
      </c>
    </row>
    <row r="1047" spans="1:7" x14ac:dyDescent="0.2">
      <c r="A1047">
        <v>13925</v>
      </c>
      <c r="B1047" s="2">
        <v>39971</v>
      </c>
      <c r="C1047" s="2">
        <v>39978</v>
      </c>
      <c r="D1047" s="4">
        <f>VLOOKUP(A1047,'Order Shipping'!$A$2:$C$2154,3,FALSE)</f>
        <v>5.79</v>
      </c>
      <c r="E1047" s="4">
        <f>VLOOKUP($A1047,'Order Sales'!$A$2:$H$2154,E$1,FALSE)</f>
        <v>33</v>
      </c>
      <c r="F1047" s="4">
        <f>VLOOKUP($A1047,'Order Sales'!$A$2:$H$2154,F$1,FALSE)</f>
        <v>1683.69</v>
      </c>
      <c r="G1047" s="4" t="str">
        <f>VLOOKUP($A1047,'Order Sales'!$A$2:$H$2154,G$1,FALSE)</f>
        <v>Consumer</v>
      </c>
    </row>
    <row r="1048" spans="1:7" x14ac:dyDescent="0.2">
      <c r="A1048">
        <v>8913</v>
      </c>
      <c r="B1048" s="2">
        <v>39909</v>
      </c>
      <c r="C1048" s="2">
        <v>39911</v>
      </c>
      <c r="D1048" s="4">
        <f>VLOOKUP(A1048,'Order Shipping'!$A$2:$C$2154,3,FALSE)</f>
        <v>12.23</v>
      </c>
      <c r="E1048" s="4">
        <f>VLOOKUP($A1048,'Order Sales'!$A$2:$H$2154,E$1,FALSE)</f>
        <v>39</v>
      </c>
      <c r="F1048" s="4">
        <f>VLOOKUP($A1048,'Order Sales'!$A$2:$H$2154,F$1,FALSE)</f>
        <v>2413.5300000000002</v>
      </c>
      <c r="G1048" s="4" t="str">
        <f>VLOOKUP($A1048,'Order Sales'!$A$2:$H$2154,G$1,FALSE)</f>
        <v>Consumer</v>
      </c>
    </row>
    <row r="1049" spans="1:7" x14ac:dyDescent="0.2">
      <c r="A1049">
        <v>23128</v>
      </c>
      <c r="B1049" s="2">
        <v>40093</v>
      </c>
      <c r="C1049" s="2">
        <v>40094</v>
      </c>
      <c r="D1049" s="4">
        <f>VLOOKUP(A1049,'Order Shipping'!$A$2:$C$2154,3,FALSE)</f>
        <v>19.989999999999998</v>
      </c>
      <c r="E1049" s="4">
        <f>VLOOKUP($A1049,'Order Sales'!$A$2:$H$2154,E$1,FALSE)</f>
        <v>32</v>
      </c>
      <c r="F1049" s="4">
        <f>VLOOKUP($A1049,'Order Sales'!$A$2:$H$2154,F$1,FALSE)</f>
        <v>5618.4</v>
      </c>
      <c r="G1049" s="4" t="str">
        <f>VLOOKUP($A1049,'Order Sales'!$A$2:$H$2154,G$1,FALSE)</f>
        <v>Small Business</v>
      </c>
    </row>
    <row r="1050" spans="1:7" x14ac:dyDescent="0.2">
      <c r="A1050">
        <v>23879</v>
      </c>
      <c r="B1050" s="2">
        <v>40106</v>
      </c>
      <c r="C1050" s="2">
        <v>40108</v>
      </c>
      <c r="D1050" s="4">
        <f>VLOOKUP(A1050,'Order Shipping'!$A$2:$C$2154,3,FALSE)</f>
        <v>5.99</v>
      </c>
      <c r="E1050" s="4">
        <f>VLOOKUP($A1050,'Order Sales'!$A$2:$H$2154,E$1,FALSE)</f>
        <v>31</v>
      </c>
      <c r="F1050" s="4">
        <f>VLOOKUP($A1050,'Order Sales'!$A$2:$H$2154,F$1,FALSE)</f>
        <v>1768.9690000000001</v>
      </c>
      <c r="G1050" s="4" t="str">
        <f>VLOOKUP($A1050,'Order Sales'!$A$2:$H$2154,G$1,FALSE)</f>
        <v>Small Business</v>
      </c>
    </row>
    <row r="1051" spans="1:7" x14ac:dyDescent="0.2">
      <c r="A1051">
        <v>2685</v>
      </c>
      <c r="B1051" s="2">
        <v>39828</v>
      </c>
      <c r="C1051" s="2">
        <v>39833</v>
      </c>
      <c r="D1051" s="4">
        <f>VLOOKUP(A1051,'Order Shipping'!$A$2:$C$2154,3,FALSE)</f>
        <v>4.75</v>
      </c>
      <c r="E1051" s="4">
        <f>VLOOKUP($A1051,'Order Sales'!$A$2:$H$2154,E$1,FALSE)</f>
        <v>41</v>
      </c>
      <c r="F1051" s="4">
        <f>VLOOKUP($A1051,'Order Sales'!$A$2:$H$2154,F$1,FALSE)</f>
        <v>217</v>
      </c>
      <c r="G1051" s="4" t="str">
        <f>VLOOKUP($A1051,'Order Sales'!$A$2:$H$2154,G$1,FALSE)</f>
        <v>Home Office</v>
      </c>
    </row>
    <row r="1052" spans="1:7" x14ac:dyDescent="0.2">
      <c r="A1052">
        <v>15105</v>
      </c>
      <c r="B1052" s="2">
        <v>39988</v>
      </c>
      <c r="C1052" s="2">
        <v>39990</v>
      </c>
      <c r="D1052" s="4">
        <f>VLOOKUP(A1052,'Order Shipping'!$A$2:$C$2154,3,FALSE)</f>
        <v>1.34</v>
      </c>
      <c r="E1052" s="4">
        <f>VLOOKUP($A1052,'Order Sales'!$A$2:$H$2154,E$1,FALSE)</f>
        <v>40</v>
      </c>
      <c r="F1052" s="4">
        <f>VLOOKUP($A1052,'Order Sales'!$A$2:$H$2154,F$1,FALSE)</f>
        <v>115.01</v>
      </c>
      <c r="G1052" s="4" t="str">
        <f>VLOOKUP($A1052,'Order Sales'!$A$2:$H$2154,G$1,FALSE)</f>
        <v>Corporate</v>
      </c>
    </row>
    <row r="1053" spans="1:7" x14ac:dyDescent="0.2">
      <c r="A1053">
        <v>10785</v>
      </c>
      <c r="B1053" s="2">
        <v>39934</v>
      </c>
      <c r="C1053" s="2">
        <v>39935</v>
      </c>
      <c r="D1053" s="4">
        <f>VLOOKUP(A1053,'Order Shipping'!$A$2:$C$2154,3,FALSE)</f>
        <v>4.57</v>
      </c>
      <c r="E1053" s="4">
        <f>VLOOKUP($A1053,'Order Sales'!$A$2:$H$2154,E$1,FALSE)</f>
        <v>33</v>
      </c>
      <c r="F1053" s="4">
        <f>VLOOKUP($A1053,'Order Sales'!$A$2:$H$2154,F$1,FALSE)</f>
        <v>78.81</v>
      </c>
      <c r="G1053" s="4" t="str">
        <f>VLOOKUP($A1053,'Order Sales'!$A$2:$H$2154,G$1,FALSE)</f>
        <v>Consumer</v>
      </c>
    </row>
    <row r="1054" spans="1:7" x14ac:dyDescent="0.2">
      <c r="A1054">
        <v>8047</v>
      </c>
      <c r="B1054" s="2">
        <v>39899</v>
      </c>
      <c r="C1054" s="2">
        <v>39900</v>
      </c>
      <c r="D1054" s="4">
        <f>VLOOKUP(A1054,'Order Shipping'!$A$2:$C$2154,3,FALSE)</f>
        <v>18.45</v>
      </c>
      <c r="E1054" s="4">
        <f>VLOOKUP($A1054,'Order Sales'!$A$2:$H$2154,E$1,FALSE)</f>
        <v>49</v>
      </c>
      <c r="F1054" s="4">
        <f>VLOOKUP($A1054,'Order Sales'!$A$2:$H$2154,F$1,FALSE)</f>
        <v>2470.84</v>
      </c>
      <c r="G1054" s="4" t="str">
        <f>VLOOKUP($A1054,'Order Sales'!$A$2:$H$2154,G$1,FALSE)</f>
        <v>Corporate</v>
      </c>
    </row>
    <row r="1055" spans="1:7" x14ac:dyDescent="0.2">
      <c r="A1055">
        <v>25731</v>
      </c>
      <c r="B1055" s="2">
        <v>40134</v>
      </c>
      <c r="C1055" s="2">
        <v>40143</v>
      </c>
      <c r="D1055" s="4">
        <f>VLOOKUP(A1055,'Order Shipping'!$A$2:$C$2154,3,FALSE)</f>
        <v>1.39</v>
      </c>
      <c r="E1055" s="4">
        <f>VLOOKUP($A1055,'Order Sales'!$A$2:$H$2154,E$1,FALSE)</f>
        <v>1</v>
      </c>
      <c r="F1055" s="4">
        <f>VLOOKUP($A1055,'Order Sales'!$A$2:$H$2154,F$1,FALSE)</f>
        <v>8.34</v>
      </c>
      <c r="G1055" s="4" t="str">
        <f>VLOOKUP($A1055,'Order Sales'!$A$2:$H$2154,G$1,FALSE)</f>
        <v>Corporate</v>
      </c>
    </row>
    <row r="1056" spans="1:7" x14ac:dyDescent="0.2">
      <c r="A1056">
        <v>10158</v>
      </c>
      <c r="B1056" s="2">
        <v>39924</v>
      </c>
      <c r="C1056" s="2">
        <v>39926</v>
      </c>
      <c r="D1056" s="4">
        <f>VLOOKUP(A1056,'Order Shipping'!$A$2:$C$2154,3,FALSE)</f>
        <v>4.62</v>
      </c>
      <c r="E1056" s="4">
        <f>VLOOKUP($A1056,'Order Sales'!$A$2:$H$2154,E$1,FALSE)</f>
        <v>1</v>
      </c>
      <c r="F1056" s="4">
        <f>VLOOKUP($A1056,'Order Sales'!$A$2:$H$2154,F$1,FALSE)</f>
        <v>47.04</v>
      </c>
      <c r="G1056" s="4" t="str">
        <f>VLOOKUP($A1056,'Order Sales'!$A$2:$H$2154,G$1,FALSE)</f>
        <v>Consumer</v>
      </c>
    </row>
    <row r="1057" spans="1:7" x14ac:dyDescent="0.2">
      <c r="A1057">
        <v>20965</v>
      </c>
      <c r="B1057" s="2">
        <v>40066</v>
      </c>
      <c r="C1057" s="2">
        <v>40066</v>
      </c>
      <c r="D1057" s="4">
        <f>VLOOKUP(A1057,'Order Shipping'!$A$2:$C$2154,3,FALSE)</f>
        <v>2.5</v>
      </c>
      <c r="E1057" s="4">
        <f>VLOOKUP($A1057,'Order Sales'!$A$2:$H$2154,E$1,FALSE)</f>
        <v>14</v>
      </c>
      <c r="F1057" s="4">
        <f>VLOOKUP($A1057,'Order Sales'!$A$2:$H$2154,F$1,FALSE)</f>
        <v>1463.0965000000001</v>
      </c>
      <c r="G1057" s="4" t="str">
        <f>VLOOKUP($A1057,'Order Sales'!$A$2:$H$2154,G$1,FALSE)</f>
        <v>Corporate</v>
      </c>
    </row>
    <row r="1058" spans="1:7" x14ac:dyDescent="0.2">
      <c r="A1058">
        <v>22630</v>
      </c>
      <c r="B1058" s="2">
        <v>40087</v>
      </c>
      <c r="C1058" s="2">
        <v>40091</v>
      </c>
      <c r="D1058" s="4">
        <f>VLOOKUP(A1058,'Order Shipping'!$A$2:$C$2154,3,FALSE)</f>
        <v>5</v>
      </c>
      <c r="E1058" s="4">
        <f>VLOOKUP($A1058,'Order Sales'!$A$2:$H$2154,E$1,FALSE)</f>
        <v>42</v>
      </c>
      <c r="F1058" s="4">
        <f>VLOOKUP($A1058,'Order Sales'!$A$2:$H$2154,F$1,FALSE)</f>
        <v>88.23</v>
      </c>
      <c r="G1058" s="4" t="str">
        <f>VLOOKUP($A1058,'Order Sales'!$A$2:$H$2154,G$1,FALSE)</f>
        <v>Small Business</v>
      </c>
    </row>
    <row r="1059" spans="1:7" x14ac:dyDescent="0.2">
      <c r="A1059">
        <v>18937</v>
      </c>
      <c r="B1059" s="2">
        <v>40040</v>
      </c>
      <c r="C1059" s="2">
        <v>40041</v>
      </c>
      <c r="D1059" s="4">
        <f>VLOOKUP(A1059,'Order Shipping'!$A$2:$C$2154,3,FALSE)</f>
        <v>19.989999999999998</v>
      </c>
      <c r="E1059" s="4">
        <f>VLOOKUP($A1059,'Order Sales'!$A$2:$H$2154,E$1,FALSE)</f>
        <v>30</v>
      </c>
      <c r="F1059" s="4">
        <f>VLOOKUP($A1059,'Order Sales'!$A$2:$H$2154,F$1,FALSE)</f>
        <v>5290.57</v>
      </c>
      <c r="G1059" s="4" t="str">
        <f>VLOOKUP($A1059,'Order Sales'!$A$2:$H$2154,G$1,FALSE)</f>
        <v>Home Office</v>
      </c>
    </row>
    <row r="1060" spans="1:7" x14ac:dyDescent="0.2">
      <c r="A1060">
        <v>6947</v>
      </c>
      <c r="B1060" s="2">
        <v>39887</v>
      </c>
      <c r="C1060" s="2">
        <v>39888</v>
      </c>
      <c r="D1060" s="4">
        <f>VLOOKUP(A1060,'Order Shipping'!$A$2:$C$2154,3,FALSE)</f>
        <v>0.7</v>
      </c>
      <c r="E1060" s="4">
        <f>VLOOKUP($A1060,'Order Sales'!$A$2:$H$2154,E$1,FALSE)</f>
        <v>17</v>
      </c>
      <c r="F1060" s="4">
        <f>VLOOKUP($A1060,'Order Sales'!$A$2:$H$2154,F$1,FALSE)</f>
        <v>30.62</v>
      </c>
      <c r="G1060" s="4" t="str">
        <f>VLOOKUP($A1060,'Order Sales'!$A$2:$H$2154,G$1,FALSE)</f>
        <v>Corporate</v>
      </c>
    </row>
    <row r="1061" spans="1:7" x14ac:dyDescent="0.2">
      <c r="A1061">
        <v>1789</v>
      </c>
      <c r="B1061" s="2">
        <v>39820</v>
      </c>
      <c r="C1061" s="2">
        <v>39821</v>
      </c>
      <c r="D1061" s="4">
        <f>VLOOKUP(A1061,'Order Shipping'!$A$2:$C$2154,3,FALSE)</f>
        <v>24.49</v>
      </c>
      <c r="E1061" s="4">
        <f>VLOOKUP($A1061,'Order Sales'!$A$2:$H$2154,E$1,FALSE)</f>
        <v>3</v>
      </c>
      <c r="F1061" s="4">
        <f>VLOOKUP($A1061,'Order Sales'!$A$2:$H$2154,F$1,FALSE)</f>
        <v>2119.67</v>
      </c>
      <c r="G1061" s="4" t="str">
        <f>VLOOKUP($A1061,'Order Sales'!$A$2:$H$2154,G$1,FALSE)</f>
        <v>Home Office</v>
      </c>
    </row>
    <row r="1062" spans="1:7" x14ac:dyDescent="0.2">
      <c r="A1062">
        <v>8323</v>
      </c>
      <c r="B1062" s="2">
        <v>39901</v>
      </c>
      <c r="C1062" s="2">
        <v>39902</v>
      </c>
      <c r="D1062" s="4">
        <f>VLOOKUP(A1062,'Order Shipping'!$A$2:$C$2154,3,FALSE)</f>
        <v>6.5</v>
      </c>
      <c r="E1062" s="4">
        <f>VLOOKUP($A1062,'Order Sales'!$A$2:$H$2154,E$1,FALSE)</f>
        <v>27</v>
      </c>
      <c r="F1062" s="4">
        <f>VLOOKUP($A1062,'Order Sales'!$A$2:$H$2154,F$1,FALSE)</f>
        <v>1068.7</v>
      </c>
      <c r="G1062" s="4" t="str">
        <f>VLOOKUP($A1062,'Order Sales'!$A$2:$H$2154,G$1,FALSE)</f>
        <v>Small Business</v>
      </c>
    </row>
    <row r="1063" spans="1:7" x14ac:dyDescent="0.2">
      <c r="A1063">
        <v>13363</v>
      </c>
      <c r="B1063" s="2">
        <v>39965</v>
      </c>
      <c r="C1063" s="2">
        <v>39967</v>
      </c>
      <c r="D1063" s="4">
        <f>VLOOKUP(A1063,'Order Shipping'!$A$2:$C$2154,3,FALSE)</f>
        <v>30</v>
      </c>
      <c r="E1063" s="4">
        <f>VLOOKUP($A1063,'Order Sales'!$A$2:$H$2154,E$1,FALSE)</f>
        <v>41</v>
      </c>
      <c r="F1063" s="4">
        <f>VLOOKUP($A1063,'Order Sales'!$A$2:$H$2154,F$1,FALSE)</f>
        <v>5178.17</v>
      </c>
      <c r="G1063" s="4" t="str">
        <f>VLOOKUP($A1063,'Order Sales'!$A$2:$H$2154,G$1,FALSE)</f>
        <v>Consumer</v>
      </c>
    </row>
    <row r="1064" spans="1:7" x14ac:dyDescent="0.2">
      <c r="A1064">
        <v>21575</v>
      </c>
      <c r="B1064" s="2">
        <v>40073</v>
      </c>
      <c r="C1064" s="2">
        <v>40074</v>
      </c>
      <c r="D1064" s="4">
        <f>VLOOKUP(A1064,'Order Shipping'!$A$2:$C$2154,3,FALSE)</f>
        <v>9.23</v>
      </c>
      <c r="E1064" s="4">
        <f>VLOOKUP($A1064,'Order Sales'!$A$2:$H$2154,E$1,FALSE)</f>
        <v>12</v>
      </c>
      <c r="F1064" s="4">
        <f>VLOOKUP($A1064,'Order Sales'!$A$2:$H$2154,F$1,FALSE)</f>
        <v>96.73</v>
      </c>
      <c r="G1064" s="4" t="str">
        <f>VLOOKUP($A1064,'Order Sales'!$A$2:$H$2154,G$1,FALSE)</f>
        <v>Corporate</v>
      </c>
    </row>
    <row r="1065" spans="1:7" x14ac:dyDescent="0.2">
      <c r="A1065">
        <v>7425</v>
      </c>
      <c r="B1065" s="2">
        <v>39894</v>
      </c>
      <c r="C1065" s="2">
        <v>39896</v>
      </c>
      <c r="D1065" s="4">
        <f>VLOOKUP(A1065,'Order Shipping'!$A$2:$C$2154,3,FALSE)</f>
        <v>6.35</v>
      </c>
      <c r="E1065" s="4">
        <f>VLOOKUP($A1065,'Order Sales'!$A$2:$H$2154,E$1,FALSE)</f>
        <v>27</v>
      </c>
      <c r="F1065" s="4">
        <f>VLOOKUP($A1065,'Order Sales'!$A$2:$H$2154,F$1,FALSE)</f>
        <v>337.61</v>
      </c>
      <c r="G1065" s="4" t="str">
        <f>VLOOKUP($A1065,'Order Sales'!$A$2:$H$2154,G$1,FALSE)</f>
        <v>Small Business</v>
      </c>
    </row>
    <row r="1066" spans="1:7" x14ac:dyDescent="0.2">
      <c r="A1066">
        <v>5946</v>
      </c>
      <c r="B1066" s="2">
        <v>39870</v>
      </c>
      <c r="C1066" s="2">
        <v>39872</v>
      </c>
      <c r="D1066" s="4">
        <f>VLOOKUP(A1066,'Order Shipping'!$A$2:$C$2154,3,FALSE)</f>
        <v>6.79</v>
      </c>
      <c r="E1066" s="4">
        <f>VLOOKUP($A1066,'Order Sales'!$A$2:$H$2154,E$1,FALSE)</f>
        <v>15</v>
      </c>
      <c r="F1066" s="4">
        <f>VLOOKUP($A1066,'Order Sales'!$A$2:$H$2154,F$1,FALSE)</f>
        <v>803.04</v>
      </c>
      <c r="G1066" s="4" t="str">
        <f>VLOOKUP($A1066,'Order Sales'!$A$2:$H$2154,G$1,FALSE)</f>
        <v>Home Office</v>
      </c>
    </row>
    <row r="1067" spans="1:7" x14ac:dyDescent="0.2">
      <c r="A1067">
        <v>10889</v>
      </c>
      <c r="B1067" s="2">
        <v>39935</v>
      </c>
      <c r="C1067" s="2">
        <v>39936</v>
      </c>
      <c r="D1067" s="4">
        <f>VLOOKUP(A1067,'Order Shipping'!$A$2:$C$2154,3,FALSE)</f>
        <v>1.99</v>
      </c>
      <c r="E1067" s="4">
        <f>VLOOKUP($A1067,'Order Sales'!$A$2:$H$2154,E$1,FALSE)</f>
        <v>43</v>
      </c>
      <c r="F1067" s="4">
        <f>VLOOKUP($A1067,'Order Sales'!$A$2:$H$2154,F$1,FALSE)</f>
        <v>1233.22</v>
      </c>
      <c r="G1067" s="4" t="str">
        <f>VLOOKUP($A1067,'Order Sales'!$A$2:$H$2154,G$1,FALSE)</f>
        <v>Small Business</v>
      </c>
    </row>
    <row r="1068" spans="1:7" x14ac:dyDescent="0.2">
      <c r="A1068">
        <v>14785</v>
      </c>
      <c r="B1068" s="2">
        <v>39984</v>
      </c>
      <c r="C1068" s="2">
        <v>39985</v>
      </c>
      <c r="D1068" s="4">
        <f>VLOOKUP(A1068,'Order Shipping'!$A$2:$C$2154,3,FALSE)</f>
        <v>1.25</v>
      </c>
      <c r="E1068" s="4">
        <f>VLOOKUP($A1068,'Order Sales'!$A$2:$H$2154,E$1,FALSE)</f>
        <v>47</v>
      </c>
      <c r="F1068" s="4">
        <f>VLOOKUP($A1068,'Order Sales'!$A$2:$H$2154,F$1,FALSE)</f>
        <v>121.2</v>
      </c>
      <c r="G1068" s="4" t="str">
        <f>VLOOKUP($A1068,'Order Sales'!$A$2:$H$2154,G$1,FALSE)</f>
        <v>Small Business</v>
      </c>
    </row>
    <row r="1069" spans="1:7" x14ac:dyDescent="0.2">
      <c r="A1069">
        <v>14773</v>
      </c>
      <c r="B1069" s="2">
        <v>39984</v>
      </c>
      <c r="C1069" s="2">
        <v>39991</v>
      </c>
      <c r="D1069" s="4">
        <f>VLOOKUP(A1069,'Order Shipping'!$A$2:$C$2154,3,FALSE)</f>
        <v>4.8</v>
      </c>
      <c r="E1069" s="4">
        <f>VLOOKUP($A1069,'Order Sales'!$A$2:$H$2154,E$1,FALSE)</f>
        <v>42</v>
      </c>
      <c r="F1069" s="4">
        <f>VLOOKUP($A1069,'Order Sales'!$A$2:$H$2154,F$1,FALSE)</f>
        <v>433.68</v>
      </c>
      <c r="G1069" s="4" t="str">
        <f>VLOOKUP($A1069,'Order Sales'!$A$2:$H$2154,G$1,FALSE)</f>
        <v>Corporate</v>
      </c>
    </row>
    <row r="1070" spans="1:7" x14ac:dyDescent="0.2">
      <c r="A1070">
        <v>4975</v>
      </c>
      <c r="B1070" s="2">
        <v>39856</v>
      </c>
      <c r="C1070" s="2">
        <v>39856</v>
      </c>
      <c r="D1070" s="4">
        <f>VLOOKUP(A1070,'Order Shipping'!$A$2:$C$2154,3,FALSE)</f>
        <v>1.56</v>
      </c>
      <c r="E1070" s="4">
        <f>VLOOKUP($A1070,'Order Sales'!$A$2:$H$2154,E$1,FALSE)</f>
        <v>20</v>
      </c>
      <c r="F1070" s="4">
        <f>VLOOKUP($A1070,'Order Sales'!$A$2:$H$2154,F$1,FALSE)</f>
        <v>124.84</v>
      </c>
      <c r="G1070" s="4" t="str">
        <f>VLOOKUP($A1070,'Order Sales'!$A$2:$H$2154,G$1,FALSE)</f>
        <v>Small Business</v>
      </c>
    </row>
    <row r="1071" spans="1:7" x14ac:dyDescent="0.2">
      <c r="A1071">
        <v>7773</v>
      </c>
      <c r="B1071" s="2">
        <v>39897</v>
      </c>
      <c r="C1071" s="2">
        <v>39899</v>
      </c>
      <c r="D1071" s="4">
        <f>VLOOKUP(A1071,'Order Shipping'!$A$2:$C$2154,3,FALSE)</f>
        <v>11.54</v>
      </c>
      <c r="E1071" s="4">
        <f>VLOOKUP($A1071,'Order Sales'!$A$2:$H$2154,E$1,FALSE)</f>
        <v>2</v>
      </c>
      <c r="F1071" s="4">
        <f>VLOOKUP($A1071,'Order Sales'!$A$2:$H$2154,F$1,FALSE)</f>
        <v>55.34</v>
      </c>
      <c r="G1071" s="4" t="str">
        <f>VLOOKUP($A1071,'Order Sales'!$A$2:$H$2154,G$1,FALSE)</f>
        <v>Small Business</v>
      </c>
    </row>
    <row r="1072" spans="1:7" x14ac:dyDescent="0.2">
      <c r="A1072">
        <v>18895</v>
      </c>
      <c r="B1072" s="2">
        <v>40039</v>
      </c>
      <c r="C1072" s="2">
        <v>40040</v>
      </c>
      <c r="D1072" s="4">
        <f>VLOOKUP(A1072,'Order Shipping'!$A$2:$C$2154,3,FALSE)</f>
        <v>17.48</v>
      </c>
      <c r="E1072" s="4">
        <f>VLOOKUP($A1072,'Order Sales'!$A$2:$H$2154,E$1,FALSE)</f>
        <v>31</v>
      </c>
      <c r="F1072" s="4">
        <f>VLOOKUP($A1072,'Order Sales'!$A$2:$H$2154,F$1,FALSE)</f>
        <v>1311.68</v>
      </c>
      <c r="G1072" s="4" t="str">
        <f>VLOOKUP($A1072,'Order Sales'!$A$2:$H$2154,G$1,FALSE)</f>
        <v>Corporate</v>
      </c>
    </row>
    <row r="1073" spans="1:7" x14ac:dyDescent="0.2">
      <c r="A1073">
        <v>6858</v>
      </c>
      <c r="B1073" s="2">
        <v>39886</v>
      </c>
      <c r="C1073" s="2">
        <v>39887</v>
      </c>
      <c r="D1073" s="4">
        <f>VLOOKUP(A1073,'Order Shipping'!$A$2:$C$2154,3,FALSE)</f>
        <v>5.17</v>
      </c>
      <c r="E1073" s="4">
        <f>VLOOKUP($A1073,'Order Sales'!$A$2:$H$2154,E$1,FALSE)</f>
        <v>24</v>
      </c>
      <c r="F1073" s="4">
        <f>VLOOKUP($A1073,'Order Sales'!$A$2:$H$2154,F$1,FALSE)</f>
        <v>109.86</v>
      </c>
      <c r="G1073" s="4" t="str">
        <f>VLOOKUP($A1073,'Order Sales'!$A$2:$H$2154,G$1,FALSE)</f>
        <v>Small Business</v>
      </c>
    </row>
    <row r="1074" spans="1:7" x14ac:dyDescent="0.2">
      <c r="A1074">
        <v>13465</v>
      </c>
      <c r="B1074" s="2">
        <v>39965</v>
      </c>
      <c r="C1074" s="2">
        <v>39967</v>
      </c>
      <c r="D1074" s="4">
        <f>VLOOKUP(A1074,'Order Shipping'!$A$2:$C$2154,3,FALSE)</f>
        <v>3.73</v>
      </c>
      <c r="E1074" s="4">
        <f>VLOOKUP($A1074,'Order Sales'!$A$2:$H$2154,E$1,FALSE)</f>
        <v>32</v>
      </c>
      <c r="F1074" s="4">
        <f>VLOOKUP($A1074,'Order Sales'!$A$2:$H$2154,F$1,FALSE)</f>
        <v>535.24</v>
      </c>
      <c r="G1074" s="4" t="str">
        <f>VLOOKUP($A1074,'Order Sales'!$A$2:$H$2154,G$1,FALSE)</f>
        <v>Consumer</v>
      </c>
    </row>
    <row r="1075" spans="1:7" x14ac:dyDescent="0.2">
      <c r="A1075">
        <v>21017</v>
      </c>
      <c r="B1075" s="2">
        <v>40067</v>
      </c>
      <c r="C1075" s="2">
        <v>40068</v>
      </c>
      <c r="D1075" s="4">
        <f>VLOOKUP(A1075,'Order Shipping'!$A$2:$C$2154,3,FALSE)</f>
        <v>5.03</v>
      </c>
      <c r="E1075" s="4">
        <f>VLOOKUP($A1075,'Order Sales'!$A$2:$H$2154,E$1,FALSE)</f>
        <v>49</v>
      </c>
      <c r="F1075" s="4">
        <f>VLOOKUP($A1075,'Order Sales'!$A$2:$H$2154,F$1,FALSE)</f>
        <v>318.75850000000003</v>
      </c>
      <c r="G1075" s="4" t="str">
        <f>VLOOKUP($A1075,'Order Sales'!$A$2:$H$2154,G$1,FALSE)</f>
        <v>Small Business</v>
      </c>
    </row>
    <row r="1076" spans="1:7" x14ac:dyDescent="0.2">
      <c r="A1076">
        <v>23396</v>
      </c>
      <c r="B1076" s="2">
        <v>40096</v>
      </c>
      <c r="C1076" s="2">
        <v>40096</v>
      </c>
      <c r="D1076" s="4">
        <f>VLOOKUP(A1076,'Order Shipping'!$A$2:$C$2154,3,FALSE)</f>
        <v>8.8000000000000007</v>
      </c>
      <c r="E1076" s="4">
        <f>VLOOKUP($A1076,'Order Sales'!$A$2:$H$2154,E$1,FALSE)</f>
        <v>46</v>
      </c>
      <c r="F1076" s="4">
        <f>VLOOKUP($A1076,'Order Sales'!$A$2:$H$2154,F$1,FALSE)</f>
        <v>2710.5055000000002</v>
      </c>
      <c r="G1076" s="4" t="str">
        <f>VLOOKUP($A1076,'Order Sales'!$A$2:$H$2154,G$1,FALSE)</f>
        <v>Small Business</v>
      </c>
    </row>
    <row r="1077" spans="1:7" x14ac:dyDescent="0.2">
      <c r="A1077">
        <v>28146</v>
      </c>
      <c r="B1077" s="2">
        <v>40166</v>
      </c>
      <c r="C1077" s="2">
        <v>40166</v>
      </c>
      <c r="D1077" s="4">
        <f>VLOOKUP(A1077,'Order Shipping'!$A$2:$C$2154,3,FALSE)</f>
        <v>4.62</v>
      </c>
      <c r="E1077" s="4">
        <f>VLOOKUP($A1077,'Order Sales'!$A$2:$H$2154,E$1,FALSE)</f>
        <v>15</v>
      </c>
      <c r="F1077" s="4">
        <f>VLOOKUP($A1077,'Order Sales'!$A$2:$H$2154,F$1,FALSE)</f>
        <v>83.02</v>
      </c>
      <c r="G1077" s="4" t="str">
        <f>VLOOKUP($A1077,'Order Sales'!$A$2:$H$2154,G$1,FALSE)</f>
        <v>Small Business</v>
      </c>
    </row>
    <row r="1078" spans="1:7" x14ac:dyDescent="0.2">
      <c r="A1078">
        <v>10977</v>
      </c>
      <c r="B1078" s="2">
        <v>39937</v>
      </c>
      <c r="C1078" s="2">
        <v>39939</v>
      </c>
      <c r="D1078" s="4">
        <f>VLOOKUP(A1078,'Order Shipping'!$A$2:$C$2154,3,FALSE)</f>
        <v>5.63</v>
      </c>
      <c r="E1078" s="4">
        <f>VLOOKUP($A1078,'Order Sales'!$A$2:$H$2154,E$1,FALSE)</f>
        <v>35</v>
      </c>
      <c r="F1078" s="4">
        <f>VLOOKUP($A1078,'Order Sales'!$A$2:$H$2154,F$1,FALSE)</f>
        <v>179.45</v>
      </c>
      <c r="G1078" s="4" t="str">
        <f>VLOOKUP($A1078,'Order Sales'!$A$2:$H$2154,G$1,FALSE)</f>
        <v>Corporate</v>
      </c>
    </row>
    <row r="1079" spans="1:7" x14ac:dyDescent="0.2">
      <c r="A1079">
        <v>21620</v>
      </c>
      <c r="B1079" s="2">
        <v>40074</v>
      </c>
      <c r="C1079" s="2">
        <v>40075</v>
      </c>
      <c r="D1079" s="4">
        <f>VLOOKUP(A1079,'Order Shipping'!$A$2:$C$2154,3,FALSE)</f>
        <v>1.39</v>
      </c>
      <c r="E1079" s="4">
        <f>VLOOKUP($A1079,'Order Sales'!$A$2:$H$2154,E$1,FALSE)</f>
        <v>28</v>
      </c>
      <c r="F1079" s="4">
        <f>VLOOKUP($A1079,'Order Sales'!$A$2:$H$2154,F$1,FALSE)</f>
        <v>739.94</v>
      </c>
      <c r="G1079" s="4" t="str">
        <f>VLOOKUP($A1079,'Order Sales'!$A$2:$H$2154,G$1,FALSE)</f>
        <v>Consumer</v>
      </c>
    </row>
    <row r="1080" spans="1:7" x14ac:dyDescent="0.2">
      <c r="A1080">
        <v>18531</v>
      </c>
      <c r="B1080" s="2">
        <v>40035</v>
      </c>
      <c r="C1080" s="2">
        <v>40036</v>
      </c>
      <c r="D1080" s="4">
        <f>VLOOKUP(A1080,'Order Shipping'!$A$2:$C$2154,3,FALSE)</f>
        <v>154.12</v>
      </c>
      <c r="E1080" s="4">
        <f>VLOOKUP($A1080,'Order Sales'!$A$2:$H$2154,E$1,FALSE)</f>
        <v>44</v>
      </c>
      <c r="F1080" s="4">
        <f>VLOOKUP($A1080,'Order Sales'!$A$2:$H$2154,F$1,FALSE)</f>
        <v>12689.87</v>
      </c>
      <c r="G1080" s="4" t="str">
        <f>VLOOKUP($A1080,'Order Sales'!$A$2:$H$2154,G$1,FALSE)</f>
        <v>Consumer</v>
      </c>
    </row>
    <row r="1081" spans="1:7" x14ac:dyDescent="0.2">
      <c r="A1081">
        <v>24979</v>
      </c>
      <c r="B1081" s="2">
        <v>40121</v>
      </c>
      <c r="C1081" s="2">
        <v>40122</v>
      </c>
      <c r="D1081" s="4">
        <f>VLOOKUP(A1081,'Order Shipping'!$A$2:$C$2154,3,FALSE)</f>
        <v>4.97</v>
      </c>
      <c r="E1081" s="4">
        <f>VLOOKUP($A1081,'Order Sales'!$A$2:$H$2154,E$1,FALSE)</f>
        <v>9</v>
      </c>
      <c r="F1081" s="4">
        <f>VLOOKUP($A1081,'Order Sales'!$A$2:$H$2154,F$1,FALSE)</f>
        <v>58.98</v>
      </c>
      <c r="G1081" s="4" t="str">
        <f>VLOOKUP($A1081,'Order Sales'!$A$2:$H$2154,G$1,FALSE)</f>
        <v>Consumer</v>
      </c>
    </row>
    <row r="1082" spans="1:7" x14ac:dyDescent="0.2">
      <c r="A1082">
        <v>23339</v>
      </c>
      <c r="B1082" s="2">
        <v>40095</v>
      </c>
      <c r="C1082" s="2">
        <v>40095</v>
      </c>
      <c r="D1082" s="4">
        <f>VLOOKUP(A1082,'Order Shipping'!$A$2:$C$2154,3,FALSE)</f>
        <v>4</v>
      </c>
      <c r="E1082" s="4">
        <f>VLOOKUP($A1082,'Order Sales'!$A$2:$H$2154,E$1,FALSE)</f>
        <v>15</v>
      </c>
      <c r="F1082" s="4">
        <f>VLOOKUP($A1082,'Order Sales'!$A$2:$H$2154,F$1,FALSE)</f>
        <v>436.05</v>
      </c>
      <c r="G1082" s="4" t="str">
        <f>VLOOKUP($A1082,'Order Sales'!$A$2:$H$2154,G$1,FALSE)</f>
        <v>Corporate</v>
      </c>
    </row>
    <row r="1083" spans="1:7" x14ac:dyDescent="0.2">
      <c r="A1083">
        <v>9845</v>
      </c>
      <c r="B1083" s="2">
        <v>39920</v>
      </c>
      <c r="C1083" s="2">
        <v>39920</v>
      </c>
      <c r="D1083" s="4">
        <f>VLOOKUP(A1083,'Order Shipping'!$A$2:$C$2154,3,FALSE)</f>
        <v>19.989999999999998</v>
      </c>
      <c r="E1083" s="4">
        <f>VLOOKUP($A1083,'Order Sales'!$A$2:$H$2154,E$1,FALSE)</f>
        <v>41</v>
      </c>
      <c r="F1083" s="4">
        <f>VLOOKUP($A1083,'Order Sales'!$A$2:$H$2154,F$1,FALSE)</f>
        <v>17853.64</v>
      </c>
      <c r="G1083" s="4" t="str">
        <f>VLOOKUP($A1083,'Order Sales'!$A$2:$H$2154,G$1,FALSE)</f>
        <v>Corporate</v>
      </c>
    </row>
    <row r="1084" spans="1:7" x14ac:dyDescent="0.2">
      <c r="A1084">
        <v>2705</v>
      </c>
      <c r="B1084" s="2">
        <v>39828</v>
      </c>
      <c r="C1084" s="2">
        <v>39829</v>
      </c>
      <c r="D1084" s="4">
        <f>VLOOKUP(A1084,'Order Shipping'!$A$2:$C$2154,3,FALSE)</f>
        <v>0.7</v>
      </c>
      <c r="E1084" s="4">
        <f>VLOOKUP($A1084,'Order Sales'!$A$2:$H$2154,E$1,FALSE)</f>
        <v>9</v>
      </c>
      <c r="F1084" s="4">
        <f>VLOOKUP($A1084,'Order Sales'!$A$2:$H$2154,F$1,FALSE)</f>
        <v>24.76</v>
      </c>
      <c r="G1084" s="4" t="str">
        <f>VLOOKUP($A1084,'Order Sales'!$A$2:$H$2154,G$1,FALSE)</f>
        <v>Consumer</v>
      </c>
    </row>
    <row r="1085" spans="1:7" x14ac:dyDescent="0.2">
      <c r="A1085">
        <v>14942</v>
      </c>
      <c r="B1085" s="2">
        <v>39986</v>
      </c>
      <c r="C1085" s="2">
        <v>39987</v>
      </c>
      <c r="D1085" s="4">
        <f>VLOOKUP(A1085,'Order Shipping'!$A$2:$C$2154,3,FALSE)</f>
        <v>1.49</v>
      </c>
      <c r="E1085" s="4">
        <f>VLOOKUP($A1085,'Order Sales'!$A$2:$H$2154,E$1,FALSE)</f>
        <v>11</v>
      </c>
      <c r="F1085" s="4">
        <f>VLOOKUP($A1085,'Order Sales'!$A$2:$H$2154,F$1,FALSE)</f>
        <v>30.61</v>
      </c>
      <c r="G1085" s="4" t="str">
        <f>VLOOKUP($A1085,'Order Sales'!$A$2:$H$2154,G$1,FALSE)</f>
        <v>Consumer</v>
      </c>
    </row>
    <row r="1086" spans="1:7" x14ac:dyDescent="0.2">
      <c r="A1086">
        <v>2026</v>
      </c>
      <c r="B1086" s="2">
        <v>39822</v>
      </c>
      <c r="C1086" s="2">
        <v>39823</v>
      </c>
      <c r="D1086" s="4">
        <f>VLOOKUP(A1086,'Order Shipping'!$A$2:$C$2154,3,FALSE)</f>
        <v>7.57</v>
      </c>
      <c r="E1086" s="4">
        <f>VLOOKUP($A1086,'Order Sales'!$A$2:$H$2154,E$1,FALSE)</f>
        <v>11</v>
      </c>
      <c r="F1086" s="4">
        <f>VLOOKUP($A1086,'Order Sales'!$A$2:$H$2154,F$1,FALSE)</f>
        <v>68.5</v>
      </c>
      <c r="G1086" s="4" t="str">
        <f>VLOOKUP($A1086,'Order Sales'!$A$2:$H$2154,G$1,FALSE)</f>
        <v>Small Business</v>
      </c>
    </row>
    <row r="1087" spans="1:7" x14ac:dyDescent="0.2">
      <c r="A1087">
        <v>22661</v>
      </c>
      <c r="B1087" s="2">
        <v>40087</v>
      </c>
      <c r="C1087" s="2">
        <v>40087</v>
      </c>
      <c r="D1087" s="4">
        <f>VLOOKUP(A1087,'Order Shipping'!$A$2:$C$2154,3,FALSE)</f>
        <v>2.04</v>
      </c>
      <c r="E1087" s="4">
        <f>VLOOKUP($A1087,'Order Sales'!$A$2:$H$2154,E$1,FALSE)</f>
        <v>8</v>
      </c>
      <c r="F1087" s="4">
        <f>VLOOKUP($A1087,'Order Sales'!$A$2:$H$2154,F$1,FALSE)</f>
        <v>43.72</v>
      </c>
      <c r="G1087" s="4" t="str">
        <f>VLOOKUP($A1087,'Order Sales'!$A$2:$H$2154,G$1,FALSE)</f>
        <v>Small Business</v>
      </c>
    </row>
    <row r="1088" spans="1:7" x14ac:dyDescent="0.2">
      <c r="A1088">
        <v>17274</v>
      </c>
      <c r="B1088" s="2">
        <v>40019</v>
      </c>
      <c r="C1088" s="2">
        <v>40020</v>
      </c>
      <c r="D1088" s="4">
        <f>VLOOKUP(A1088,'Order Shipping'!$A$2:$C$2154,3,FALSE)</f>
        <v>4.5</v>
      </c>
      <c r="E1088" s="4">
        <f>VLOOKUP($A1088,'Order Sales'!$A$2:$H$2154,E$1,FALSE)</f>
        <v>9</v>
      </c>
      <c r="F1088" s="4">
        <f>VLOOKUP($A1088,'Order Sales'!$A$2:$H$2154,F$1,FALSE)</f>
        <v>101.47</v>
      </c>
      <c r="G1088" s="4" t="str">
        <f>VLOOKUP($A1088,'Order Sales'!$A$2:$H$2154,G$1,FALSE)</f>
        <v>Corporate</v>
      </c>
    </row>
    <row r="1089" spans="1:7" x14ac:dyDescent="0.2">
      <c r="A1089">
        <v>19564</v>
      </c>
      <c r="B1089" s="2">
        <v>40048</v>
      </c>
      <c r="C1089" s="2">
        <v>40049</v>
      </c>
      <c r="D1089" s="4">
        <f>VLOOKUP(A1089,'Order Shipping'!$A$2:$C$2154,3,FALSE)</f>
        <v>4.7</v>
      </c>
      <c r="E1089" s="4">
        <f>VLOOKUP($A1089,'Order Sales'!$A$2:$H$2154,E$1,FALSE)</f>
        <v>20</v>
      </c>
      <c r="F1089" s="4">
        <f>VLOOKUP($A1089,'Order Sales'!$A$2:$H$2154,F$1,FALSE)</f>
        <v>100.11</v>
      </c>
      <c r="G1089" s="4" t="str">
        <f>VLOOKUP($A1089,'Order Sales'!$A$2:$H$2154,G$1,FALSE)</f>
        <v>Consumer</v>
      </c>
    </row>
    <row r="1090" spans="1:7" x14ac:dyDescent="0.2">
      <c r="A1090">
        <v>18635</v>
      </c>
      <c r="B1090" s="2">
        <v>40036</v>
      </c>
      <c r="C1090" s="2">
        <v>40037</v>
      </c>
      <c r="D1090" s="4">
        <f>VLOOKUP(A1090,'Order Shipping'!$A$2:$C$2154,3,FALSE)</f>
        <v>14</v>
      </c>
      <c r="E1090" s="4">
        <f>VLOOKUP($A1090,'Order Sales'!$A$2:$H$2154,E$1,FALSE)</f>
        <v>31</v>
      </c>
      <c r="F1090" s="4">
        <f>VLOOKUP($A1090,'Order Sales'!$A$2:$H$2154,F$1,FALSE)</f>
        <v>2797.41</v>
      </c>
      <c r="G1090" s="4" t="str">
        <f>VLOOKUP($A1090,'Order Sales'!$A$2:$H$2154,G$1,FALSE)</f>
        <v>Home Office</v>
      </c>
    </row>
    <row r="1091" spans="1:7" x14ac:dyDescent="0.2">
      <c r="A1091">
        <v>14198</v>
      </c>
      <c r="B1091" s="2">
        <v>39976</v>
      </c>
      <c r="C1091" s="2">
        <v>39977</v>
      </c>
      <c r="D1091" s="4">
        <f>VLOOKUP(A1091,'Order Shipping'!$A$2:$C$2154,3,FALSE)</f>
        <v>7.86</v>
      </c>
      <c r="E1091" s="4">
        <f>VLOOKUP($A1091,'Order Sales'!$A$2:$H$2154,E$1,FALSE)</f>
        <v>3</v>
      </c>
      <c r="F1091" s="4">
        <f>VLOOKUP($A1091,'Order Sales'!$A$2:$H$2154,F$1,FALSE)</f>
        <v>34.229999999999997</v>
      </c>
      <c r="G1091" s="4" t="str">
        <f>VLOOKUP($A1091,'Order Sales'!$A$2:$H$2154,G$1,FALSE)</f>
        <v>Home Office</v>
      </c>
    </row>
    <row r="1092" spans="1:7" x14ac:dyDescent="0.2">
      <c r="A1092">
        <v>22808</v>
      </c>
      <c r="B1092" s="2">
        <v>40090</v>
      </c>
      <c r="C1092" s="2">
        <v>40090</v>
      </c>
      <c r="D1092" s="4">
        <f>VLOOKUP(A1092,'Order Shipping'!$A$2:$C$2154,3,FALSE)</f>
        <v>14.48</v>
      </c>
      <c r="E1092" s="4">
        <f>VLOOKUP($A1092,'Order Sales'!$A$2:$H$2154,E$1,FALSE)</f>
        <v>24</v>
      </c>
      <c r="F1092" s="4">
        <f>VLOOKUP($A1092,'Order Sales'!$A$2:$H$2154,F$1,FALSE)</f>
        <v>1548.43</v>
      </c>
      <c r="G1092" s="4" t="str">
        <f>VLOOKUP($A1092,'Order Sales'!$A$2:$H$2154,G$1,FALSE)</f>
        <v>Consumer</v>
      </c>
    </row>
    <row r="1093" spans="1:7" x14ac:dyDescent="0.2">
      <c r="A1093">
        <v>2862</v>
      </c>
      <c r="B1093" s="2">
        <v>39829</v>
      </c>
      <c r="C1093" s="2">
        <v>39831</v>
      </c>
      <c r="D1093" s="4">
        <f>VLOOKUP(A1093,'Order Shipping'!$A$2:$C$2154,3,FALSE)</f>
        <v>0.78</v>
      </c>
      <c r="E1093" s="4">
        <f>VLOOKUP($A1093,'Order Sales'!$A$2:$H$2154,E$1,FALSE)</f>
        <v>36</v>
      </c>
      <c r="F1093" s="4">
        <f>VLOOKUP($A1093,'Order Sales'!$A$2:$H$2154,F$1,FALSE)</f>
        <v>76.48</v>
      </c>
      <c r="G1093" s="4" t="str">
        <f>VLOOKUP($A1093,'Order Sales'!$A$2:$H$2154,G$1,FALSE)</f>
        <v>Small Business</v>
      </c>
    </row>
    <row r="1094" spans="1:7" x14ac:dyDescent="0.2">
      <c r="A1094">
        <v>10638</v>
      </c>
      <c r="B1094" s="2">
        <v>39931</v>
      </c>
      <c r="C1094" s="2">
        <v>39933</v>
      </c>
      <c r="D1094" s="4">
        <f>VLOOKUP(A1094,'Order Shipping'!$A$2:$C$2154,3,FALSE)</f>
        <v>14.3</v>
      </c>
      <c r="E1094" s="4">
        <f>VLOOKUP($A1094,'Order Sales'!$A$2:$H$2154,E$1,FALSE)</f>
        <v>46</v>
      </c>
      <c r="F1094" s="4">
        <f>VLOOKUP($A1094,'Order Sales'!$A$2:$H$2154,F$1,FALSE)</f>
        <v>2461.23</v>
      </c>
      <c r="G1094" s="4" t="str">
        <f>VLOOKUP($A1094,'Order Sales'!$A$2:$H$2154,G$1,FALSE)</f>
        <v>Home Office</v>
      </c>
    </row>
    <row r="1095" spans="1:7" x14ac:dyDescent="0.2">
      <c r="A1095">
        <v>15018</v>
      </c>
      <c r="B1095" s="2">
        <v>39987</v>
      </c>
      <c r="C1095" s="2">
        <v>39989</v>
      </c>
      <c r="D1095" s="4">
        <f>VLOOKUP(A1095,'Order Shipping'!$A$2:$C$2154,3,FALSE)</f>
        <v>5.14</v>
      </c>
      <c r="E1095" s="4">
        <f>VLOOKUP($A1095,'Order Sales'!$A$2:$H$2154,E$1,FALSE)</f>
        <v>26</v>
      </c>
      <c r="F1095" s="4">
        <f>VLOOKUP($A1095,'Order Sales'!$A$2:$H$2154,F$1,FALSE)</f>
        <v>175.27</v>
      </c>
      <c r="G1095" s="4" t="str">
        <f>VLOOKUP($A1095,'Order Sales'!$A$2:$H$2154,G$1,FALSE)</f>
        <v>Corporate</v>
      </c>
    </row>
    <row r="1096" spans="1:7" x14ac:dyDescent="0.2">
      <c r="A1096">
        <v>23502</v>
      </c>
      <c r="B1096" s="2">
        <v>40099</v>
      </c>
      <c r="C1096" s="2">
        <v>40101</v>
      </c>
      <c r="D1096" s="4">
        <f>VLOOKUP(A1096,'Order Shipping'!$A$2:$C$2154,3,FALSE)</f>
        <v>7.69</v>
      </c>
      <c r="E1096" s="4">
        <f>VLOOKUP($A1096,'Order Sales'!$A$2:$H$2154,E$1,FALSE)</f>
        <v>50</v>
      </c>
      <c r="F1096" s="4">
        <f>VLOOKUP($A1096,'Order Sales'!$A$2:$H$2154,F$1,FALSE)</f>
        <v>5271.0455000000002</v>
      </c>
      <c r="G1096" s="4" t="str">
        <f>VLOOKUP($A1096,'Order Sales'!$A$2:$H$2154,G$1,FALSE)</f>
        <v>Home Office</v>
      </c>
    </row>
    <row r="1097" spans="1:7" x14ac:dyDescent="0.2">
      <c r="A1097">
        <v>9840</v>
      </c>
      <c r="B1097" s="2">
        <v>39920</v>
      </c>
      <c r="C1097" s="2">
        <v>39920</v>
      </c>
      <c r="D1097" s="4">
        <f>VLOOKUP(A1097,'Order Shipping'!$A$2:$C$2154,3,FALSE)</f>
        <v>0.5</v>
      </c>
      <c r="E1097" s="4">
        <f>VLOOKUP($A1097,'Order Sales'!$A$2:$H$2154,E$1,FALSE)</f>
        <v>42</v>
      </c>
      <c r="F1097" s="4">
        <f>VLOOKUP($A1097,'Order Sales'!$A$2:$H$2154,F$1,FALSE)</f>
        <v>248.54</v>
      </c>
      <c r="G1097" s="4" t="str">
        <f>VLOOKUP($A1097,'Order Sales'!$A$2:$H$2154,G$1,FALSE)</f>
        <v>Small Business</v>
      </c>
    </row>
    <row r="1098" spans="1:7" x14ac:dyDescent="0.2">
      <c r="A1098">
        <v>27819</v>
      </c>
      <c r="B1098" s="2">
        <v>40163</v>
      </c>
      <c r="C1098" s="2">
        <v>40165</v>
      </c>
      <c r="D1098" s="4">
        <f>VLOOKUP(A1098,'Order Shipping'!$A$2:$C$2154,3,FALSE)</f>
        <v>14</v>
      </c>
      <c r="E1098" s="4">
        <f>VLOOKUP($A1098,'Order Sales'!$A$2:$H$2154,E$1,FALSE)</f>
        <v>13</v>
      </c>
      <c r="F1098" s="4">
        <f>VLOOKUP($A1098,'Order Sales'!$A$2:$H$2154,F$1,FALSE)</f>
        <v>1601.32</v>
      </c>
      <c r="G1098" s="4" t="str">
        <f>VLOOKUP($A1098,'Order Sales'!$A$2:$H$2154,G$1,FALSE)</f>
        <v>Corporate</v>
      </c>
    </row>
    <row r="1099" spans="1:7" x14ac:dyDescent="0.2">
      <c r="A1099">
        <v>12924</v>
      </c>
      <c r="B1099" s="2">
        <v>39958</v>
      </c>
      <c r="C1099" s="2">
        <v>39960</v>
      </c>
      <c r="D1099" s="4">
        <f>VLOOKUP(A1099,'Order Shipping'!$A$2:$C$2154,3,FALSE)</f>
        <v>2.99</v>
      </c>
      <c r="E1099" s="4">
        <f>VLOOKUP($A1099,'Order Sales'!$A$2:$H$2154,E$1,FALSE)</f>
        <v>48</v>
      </c>
      <c r="F1099" s="4">
        <f>VLOOKUP($A1099,'Order Sales'!$A$2:$H$2154,F$1,FALSE)</f>
        <v>1444</v>
      </c>
      <c r="G1099" s="4" t="str">
        <f>VLOOKUP($A1099,'Order Sales'!$A$2:$H$2154,G$1,FALSE)</f>
        <v>Small Business</v>
      </c>
    </row>
    <row r="1100" spans="1:7" x14ac:dyDescent="0.2">
      <c r="A1100">
        <v>2835</v>
      </c>
      <c r="B1100" s="2">
        <v>39829</v>
      </c>
      <c r="C1100" s="2">
        <v>39830</v>
      </c>
      <c r="D1100" s="4">
        <f>VLOOKUP(A1100,'Order Shipping'!$A$2:$C$2154,3,FALSE)</f>
        <v>5.5</v>
      </c>
      <c r="E1100" s="4">
        <f>VLOOKUP($A1100,'Order Sales'!$A$2:$H$2154,E$1,FALSE)</f>
        <v>35</v>
      </c>
      <c r="F1100" s="4">
        <f>VLOOKUP($A1100,'Order Sales'!$A$2:$H$2154,F$1,FALSE)</f>
        <v>503.75</v>
      </c>
      <c r="G1100" s="4" t="str">
        <f>VLOOKUP($A1100,'Order Sales'!$A$2:$H$2154,G$1,FALSE)</f>
        <v>Home Office</v>
      </c>
    </row>
    <row r="1101" spans="1:7" x14ac:dyDescent="0.2">
      <c r="A1101">
        <v>2128</v>
      </c>
      <c r="B1101" s="2">
        <v>39823</v>
      </c>
      <c r="C1101" s="2">
        <v>39825</v>
      </c>
      <c r="D1101" s="4">
        <f>VLOOKUP(A1101,'Order Shipping'!$A$2:$C$2154,3,FALSE)</f>
        <v>19.989999999999998</v>
      </c>
      <c r="E1101" s="4">
        <f>VLOOKUP($A1101,'Order Sales'!$A$2:$H$2154,E$1,FALSE)</f>
        <v>3</v>
      </c>
      <c r="F1101" s="4">
        <f>VLOOKUP($A1101,'Order Sales'!$A$2:$H$2154,F$1,FALSE)</f>
        <v>523.58000000000004</v>
      </c>
      <c r="G1101" s="4" t="str">
        <f>VLOOKUP($A1101,'Order Sales'!$A$2:$H$2154,G$1,FALSE)</f>
        <v>Home Office</v>
      </c>
    </row>
    <row r="1102" spans="1:7" x14ac:dyDescent="0.2">
      <c r="A1102">
        <v>10152</v>
      </c>
      <c r="B1102" s="2">
        <v>39924</v>
      </c>
      <c r="C1102" s="2">
        <v>39931</v>
      </c>
      <c r="D1102" s="4">
        <f>VLOOKUP(A1102,'Order Shipping'!$A$2:$C$2154,3,FALSE)</f>
        <v>8.99</v>
      </c>
      <c r="E1102" s="4">
        <f>VLOOKUP($A1102,'Order Sales'!$A$2:$H$2154,E$1,FALSE)</f>
        <v>37</v>
      </c>
      <c r="F1102" s="4">
        <f>VLOOKUP($A1102,'Order Sales'!$A$2:$H$2154,F$1,FALSE)</f>
        <v>881.74</v>
      </c>
      <c r="G1102" s="4" t="str">
        <f>VLOOKUP($A1102,'Order Sales'!$A$2:$H$2154,G$1,FALSE)</f>
        <v>Small Business</v>
      </c>
    </row>
    <row r="1103" spans="1:7" x14ac:dyDescent="0.2">
      <c r="A1103">
        <v>9561</v>
      </c>
      <c r="B1103" s="2">
        <v>39914</v>
      </c>
      <c r="C1103" s="2">
        <v>39914</v>
      </c>
      <c r="D1103" s="4">
        <f>VLOOKUP(A1103,'Order Shipping'!$A$2:$C$2154,3,FALSE)</f>
        <v>2.99</v>
      </c>
      <c r="E1103" s="4">
        <f>VLOOKUP($A1103,'Order Sales'!$A$2:$H$2154,E$1,FALSE)</f>
        <v>44</v>
      </c>
      <c r="F1103" s="4">
        <f>VLOOKUP($A1103,'Order Sales'!$A$2:$H$2154,F$1,FALSE)</f>
        <v>1317.34</v>
      </c>
      <c r="G1103" s="4" t="str">
        <f>VLOOKUP($A1103,'Order Sales'!$A$2:$H$2154,G$1,FALSE)</f>
        <v>Consumer</v>
      </c>
    </row>
    <row r="1104" spans="1:7" x14ac:dyDescent="0.2">
      <c r="A1104">
        <v>7176</v>
      </c>
      <c r="B1104" s="2">
        <v>39891</v>
      </c>
      <c r="C1104" s="2">
        <v>39891</v>
      </c>
      <c r="D1104" s="4">
        <f>VLOOKUP(A1104,'Order Shipping'!$A$2:$C$2154,3,FALSE)</f>
        <v>3.97</v>
      </c>
      <c r="E1104" s="4">
        <f>VLOOKUP($A1104,'Order Sales'!$A$2:$H$2154,E$1,FALSE)</f>
        <v>28</v>
      </c>
      <c r="F1104" s="4">
        <f>VLOOKUP($A1104,'Order Sales'!$A$2:$H$2154,F$1,FALSE)</f>
        <v>96.71</v>
      </c>
      <c r="G1104" s="4" t="str">
        <f>VLOOKUP($A1104,'Order Sales'!$A$2:$H$2154,G$1,FALSE)</f>
        <v>Home Office</v>
      </c>
    </row>
    <row r="1105" spans="1:7" x14ac:dyDescent="0.2">
      <c r="A1105">
        <v>16652</v>
      </c>
      <c r="B1105" s="2">
        <v>40010</v>
      </c>
      <c r="C1105" s="2">
        <v>40011</v>
      </c>
      <c r="D1105" s="4">
        <f>VLOOKUP(A1105,'Order Shipping'!$A$2:$C$2154,3,FALSE)</f>
        <v>13.99</v>
      </c>
      <c r="E1105" s="4">
        <f>VLOOKUP($A1105,'Order Sales'!$A$2:$H$2154,E$1,FALSE)</f>
        <v>47</v>
      </c>
      <c r="F1105" s="4">
        <f>VLOOKUP($A1105,'Order Sales'!$A$2:$H$2154,F$1,FALSE)</f>
        <v>1020.61</v>
      </c>
      <c r="G1105" s="4" t="str">
        <f>VLOOKUP($A1105,'Order Sales'!$A$2:$H$2154,G$1,FALSE)</f>
        <v>Home Office</v>
      </c>
    </row>
    <row r="1106" spans="1:7" x14ac:dyDescent="0.2">
      <c r="A1106">
        <v>18326</v>
      </c>
      <c r="B1106" s="2">
        <v>40031</v>
      </c>
      <c r="C1106" s="2">
        <v>40036</v>
      </c>
      <c r="D1106" s="4">
        <f>VLOOKUP(A1106,'Order Shipping'!$A$2:$C$2154,3,FALSE)</f>
        <v>2.58</v>
      </c>
      <c r="E1106" s="4">
        <f>VLOOKUP($A1106,'Order Sales'!$A$2:$H$2154,E$1,FALSE)</f>
        <v>26</v>
      </c>
      <c r="F1106" s="4">
        <f>VLOOKUP($A1106,'Order Sales'!$A$2:$H$2154,F$1,FALSE)</f>
        <v>47.91</v>
      </c>
      <c r="G1106" s="4" t="str">
        <f>VLOOKUP($A1106,'Order Sales'!$A$2:$H$2154,G$1,FALSE)</f>
        <v>Small Business</v>
      </c>
    </row>
    <row r="1107" spans="1:7" x14ac:dyDescent="0.2">
      <c r="A1107">
        <v>8968</v>
      </c>
      <c r="B1107" s="2">
        <v>39909</v>
      </c>
      <c r="C1107" s="2">
        <v>39909</v>
      </c>
      <c r="D1107" s="4">
        <f>VLOOKUP(A1107,'Order Shipping'!$A$2:$C$2154,3,FALSE)</f>
        <v>7.69</v>
      </c>
      <c r="E1107" s="4">
        <f>VLOOKUP($A1107,'Order Sales'!$A$2:$H$2154,E$1,FALSE)</f>
        <v>44</v>
      </c>
      <c r="F1107" s="4">
        <f>VLOOKUP($A1107,'Order Sales'!$A$2:$H$2154,F$1,FALSE)</f>
        <v>4851.5024999999996</v>
      </c>
      <c r="G1107" s="4" t="str">
        <f>VLOOKUP($A1107,'Order Sales'!$A$2:$H$2154,G$1,FALSE)</f>
        <v>Home Office</v>
      </c>
    </row>
    <row r="1108" spans="1:7" x14ac:dyDescent="0.2">
      <c r="A1108">
        <v>18794</v>
      </c>
      <c r="B1108" s="2">
        <v>40039</v>
      </c>
      <c r="C1108" s="2">
        <v>40040</v>
      </c>
      <c r="D1108" s="4">
        <f>VLOOKUP(A1108,'Order Shipping'!$A$2:$C$2154,3,FALSE)</f>
        <v>1.99</v>
      </c>
      <c r="E1108" s="4">
        <f>VLOOKUP($A1108,'Order Sales'!$A$2:$H$2154,E$1,FALSE)</f>
        <v>18</v>
      </c>
      <c r="F1108" s="4">
        <f>VLOOKUP($A1108,'Order Sales'!$A$2:$H$2154,F$1,FALSE)</f>
        <v>157.85</v>
      </c>
      <c r="G1108" s="4" t="str">
        <f>VLOOKUP($A1108,'Order Sales'!$A$2:$H$2154,G$1,FALSE)</f>
        <v>Small Business</v>
      </c>
    </row>
    <row r="1109" spans="1:7" x14ac:dyDescent="0.2">
      <c r="A1109">
        <v>9098</v>
      </c>
      <c r="B1109" s="2">
        <v>39911</v>
      </c>
      <c r="C1109" s="2">
        <v>39920</v>
      </c>
      <c r="D1109" s="4">
        <f>VLOOKUP(A1109,'Order Shipping'!$A$2:$C$2154,3,FALSE)</f>
        <v>0.5</v>
      </c>
      <c r="E1109" s="4">
        <f>VLOOKUP($A1109,'Order Sales'!$A$2:$H$2154,E$1,FALSE)</f>
        <v>3</v>
      </c>
      <c r="F1109" s="4">
        <f>VLOOKUP($A1109,'Order Sales'!$A$2:$H$2154,F$1,FALSE)</f>
        <v>32.76</v>
      </c>
      <c r="G1109" s="4" t="str">
        <f>VLOOKUP($A1109,'Order Sales'!$A$2:$H$2154,G$1,FALSE)</f>
        <v>Corporate</v>
      </c>
    </row>
    <row r="1110" spans="1:7" x14ac:dyDescent="0.2">
      <c r="A1110">
        <v>2232</v>
      </c>
      <c r="B1110" s="2">
        <v>39824</v>
      </c>
      <c r="C1110" s="2">
        <v>39825</v>
      </c>
      <c r="D1110" s="4">
        <f>VLOOKUP(A1110,'Order Shipping'!$A$2:$C$2154,3,FALSE)</f>
        <v>1.99</v>
      </c>
      <c r="E1110" s="4">
        <f>VLOOKUP($A1110,'Order Sales'!$A$2:$H$2154,E$1,FALSE)</f>
        <v>31</v>
      </c>
      <c r="F1110" s="4">
        <f>VLOOKUP($A1110,'Order Sales'!$A$2:$H$2154,F$1,FALSE)</f>
        <v>1143.45</v>
      </c>
      <c r="G1110" s="4" t="str">
        <f>VLOOKUP($A1110,'Order Sales'!$A$2:$H$2154,G$1,FALSE)</f>
        <v>Corporate</v>
      </c>
    </row>
    <row r="1111" spans="1:7" x14ac:dyDescent="0.2">
      <c r="A1111">
        <v>12492</v>
      </c>
      <c r="B1111" s="2">
        <v>39954</v>
      </c>
      <c r="C1111" s="2">
        <v>39956</v>
      </c>
      <c r="D1111" s="4">
        <f>VLOOKUP(A1111,'Order Shipping'!$A$2:$C$2154,3,FALSE)</f>
        <v>1.49</v>
      </c>
      <c r="E1111" s="4">
        <f>VLOOKUP($A1111,'Order Sales'!$A$2:$H$2154,E$1,FALSE)</f>
        <v>44</v>
      </c>
      <c r="F1111" s="4">
        <f>VLOOKUP($A1111,'Order Sales'!$A$2:$H$2154,F$1,FALSE)</f>
        <v>92.86</v>
      </c>
      <c r="G1111" s="4" t="str">
        <f>VLOOKUP($A1111,'Order Sales'!$A$2:$H$2154,G$1,FALSE)</f>
        <v>Home Office</v>
      </c>
    </row>
    <row r="1112" spans="1:7" x14ac:dyDescent="0.2">
      <c r="A1112">
        <v>22935</v>
      </c>
      <c r="B1112" s="2">
        <v>40090</v>
      </c>
      <c r="C1112" s="2">
        <v>40090</v>
      </c>
      <c r="D1112" s="4">
        <f>VLOOKUP(A1112,'Order Shipping'!$A$2:$C$2154,3,FALSE)</f>
        <v>6.38</v>
      </c>
      <c r="E1112" s="4">
        <f>VLOOKUP($A1112,'Order Sales'!$A$2:$H$2154,E$1,FALSE)</f>
        <v>15</v>
      </c>
      <c r="F1112" s="4">
        <f>VLOOKUP($A1112,'Order Sales'!$A$2:$H$2154,F$1,FALSE)</f>
        <v>308.64</v>
      </c>
      <c r="G1112" s="4" t="str">
        <f>VLOOKUP($A1112,'Order Sales'!$A$2:$H$2154,G$1,FALSE)</f>
        <v>Corporate</v>
      </c>
    </row>
    <row r="1113" spans="1:7" x14ac:dyDescent="0.2">
      <c r="A1113">
        <v>21854</v>
      </c>
      <c r="B1113" s="2">
        <v>40076</v>
      </c>
      <c r="C1113" s="2">
        <v>40077</v>
      </c>
      <c r="D1113" s="4">
        <f>VLOOKUP(A1113,'Order Shipping'!$A$2:$C$2154,3,FALSE)</f>
        <v>5.9</v>
      </c>
      <c r="E1113" s="4">
        <f>VLOOKUP($A1113,'Order Sales'!$A$2:$H$2154,E$1,FALSE)</f>
        <v>29</v>
      </c>
      <c r="F1113" s="4">
        <f>VLOOKUP($A1113,'Order Sales'!$A$2:$H$2154,F$1,FALSE)</f>
        <v>202.95</v>
      </c>
      <c r="G1113" s="4" t="str">
        <f>VLOOKUP($A1113,'Order Sales'!$A$2:$H$2154,G$1,FALSE)</f>
        <v>Home Office</v>
      </c>
    </row>
    <row r="1114" spans="1:7" x14ac:dyDescent="0.2">
      <c r="A1114">
        <v>19256</v>
      </c>
      <c r="B1114" s="2">
        <v>40043</v>
      </c>
      <c r="C1114" s="2">
        <v>40044</v>
      </c>
      <c r="D1114" s="4">
        <f>VLOOKUP(A1114,'Order Shipping'!$A$2:$C$2154,3,FALSE)</f>
        <v>7.46</v>
      </c>
      <c r="E1114" s="4">
        <f>VLOOKUP($A1114,'Order Sales'!$A$2:$H$2154,E$1,FALSE)</f>
        <v>7</v>
      </c>
      <c r="F1114" s="4">
        <f>VLOOKUP($A1114,'Order Sales'!$A$2:$H$2154,F$1,FALSE)</f>
        <v>45.91</v>
      </c>
      <c r="G1114" s="4" t="str">
        <f>VLOOKUP($A1114,'Order Sales'!$A$2:$H$2154,G$1,FALSE)</f>
        <v>Home Office</v>
      </c>
    </row>
    <row r="1115" spans="1:7" x14ac:dyDescent="0.2">
      <c r="A1115">
        <v>23829</v>
      </c>
      <c r="B1115" s="2">
        <v>40105</v>
      </c>
      <c r="C1115" s="2">
        <v>40106</v>
      </c>
      <c r="D1115" s="4">
        <f>VLOOKUP(A1115,'Order Shipping'!$A$2:$C$2154,3,FALSE)</f>
        <v>8.99</v>
      </c>
      <c r="E1115" s="4">
        <f>VLOOKUP($A1115,'Order Sales'!$A$2:$H$2154,E$1,FALSE)</f>
        <v>10</v>
      </c>
      <c r="F1115" s="4">
        <f>VLOOKUP($A1115,'Order Sales'!$A$2:$H$2154,F$1,FALSE)</f>
        <v>1351.653</v>
      </c>
      <c r="G1115" s="4" t="str">
        <f>VLOOKUP($A1115,'Order Sales'!$A$2:$H$2154,G$1,FALSE)</f>
        <v>Corporate</v>
      </c>
    </row>
    <row r="1116" spans="1:7" x14ac:dyDescent="0.2">
      <c r="A1116">
        <v>5234</v>
      </c>
      <c r="B1116" s="2">
        <v>39859</v>
      </c>
      <c r="C1116" s="2">
        <v>39861</v>
      </c>
      <c r="D1116" s="4">
        <f>VLOOKUP(A1116,'Order Shipping'!$A$2:$C$2154,3,FALSE)</f>
        <v>1.49</v>
      </c>
      <c r="E1116" s="4">
        <f>VLOOKUP($A1116,'Order Sales'!$A$2:$H$2154,E$1,FALSE)</f>
        <v>23</v>
      </c>
      <c r="F1116" s="4">
        <f>VLOOKUP($A1116,'Order Sales'!$A$2:$H$2154,F$1,FALSE)</f>
        <v>93.05</v>
      </c>
      <c r="G1116" s="4" t="str">
        <f>VLOOKUP($A1116,'Order Sales'!$A$2:$H$2154,G$1,FALSE)</f>
        <v>Consumer</v>
      </c>
    </row>
    <row r="1117" spans="1:7" x14ac:dyDescent="0.2">
      <c r="A1117">
        <v>16735</v>
      </c>
      <c r="B1117" s="2">
        <v>40010</v>
      </c>
      <c r="C1117" s="2">
        <v>40012</v>
      </c>
      <c r="D1117" s="4">
        <f>VLOOKUP(A1117,'Order Shipping'!$A$2:$C$2154,3,FALSE)</f>
        <v>5.53</v>
      </c>
      <c r="E1117" s="4">
        <f>VLOOKUP($A1117,'Order Sales'!$A$2:$H$2154,E$1,FALSE)</f>
        <v>37</v>
      </c>
      <c r="F1117" s="4">
        <f>VLOOKUP($A1117,'Order Sales'!$A$2:$H$2154,F$1,FALSE)</f>
        <v>288.55</v>
      </c>
      <c r="G1117" s="4" t="str">
        <f>VLOOKUP($A1117,'Order Sales'!$A$2:$H$2154,G$1,FALSE)</f>
        <v>Corporate</v>
      </c>
    </row>
    <row r="1118" spans="1:7" x14ac:dyDescent="0.2">
      <c r="A1118">
        <v>1085</v>
      </c>
      <c r="B1118" s="2">
        <v>39815</v>
      </c>
      <c r="C1118" s="2">
        <v>39815</v>
      </c>
      <c r="D1118" s="4">
        <f>VLOOKUP(A1118,'Order Shipping'!$A$2:$C$2154,3,FALSE)</f>
        <v>48.8</v>
      </c>
      <c r="E1118" s="4">
        <f>VLOOKUP($A1118,'Order Sales'!$A$2:$H$2154,E$1,FALSE)</f>
        <v>4</v>
      </c>
      <c r="F1118" s="4">
        <f>VLOOKUP($A1118,'Order Sales'!$A$2:$H$2154,F$1,FALSE)</f>
        <v>1239.06</v>
      </c>
      <c r="G1118" s="4" t="str">
        <f>VLOOKUP($A1118,'Order Sales'!$A$2:$H$2154,G$1,FALSE)</f>
        <v>Corporate</v>
      </c>
    </row>
    <row r="1119" spans="1:7" x14ac:dyDescent="0.2">
      <c r="A1119">
        <v>14499</v>
      </c>
      <c r="B1119" s="2">
        <v>39981</v>
      </c>
      <c r="C1119" s="2">
        <v>39986</v>
      </c>
      <c r="D1119" s="4">
        <f>VLOOKUP(A1119,'Order Shipping'!$A$2:$C$2154,3,FALSE)</f>
        <v>5.16</v>
      </c>
      <c r="E1119" s="4">
        <f>VLOOKUP($A1119,'Order Sales'!$A$2:$H$2154,E$1,FALSE)</f>
        <v>42</v>
      </c>
      <c r="F1119" s="4">
        <f>VLOOKUP($A1119,'Order Sales'!$A$2:$H$2154,F$1,FALSE)</f>
        <v>464.64</v>
      </c>
      <c r="G1119" s="4" t="str">
        <f>VLOOKUP($A1119,'Order Sales'!$A$2:$H$2154,G$1,FALSE)</f>
        <v>Consumer</v>
      </c>
    </row>
    <row r="1120" spans="1:7" x14ac:dyDescent="0.2">
      <c r="A1120">
        <v>7018</v>
      </c>
      <c r="B1120" s="2">
        <v>39888</v>
      </c>
      <c r="C1120" s="2">
        <v>39889</v>
      </c>
      <c r="D1120" s="4">
        <f>VLOOKUP(A1120,'Order Shipping'!$A$2:$C$2154,3,FALSE)</f>
        <v>60</v>
      </c>
      <c r="E1120" s="4">
        <f>VLOOKUP($A1120,'Order Sales'!$A$2:$H$2154,E$1,FALSE)</f>
        <v>20</v>
      </c>
      <c r="F1120" s="4">
        <f>VLOOKUP($A1120,'Order Sales'!$A$2:$H$2154,F$1,FALSE)</f>
        <v>1351.43</v>
      </c>
      <c r="G1120" s="4" t="str">
        <f>VLOOKUP($A1120,'Order Sales'!$A$2:$H$2154,G$1,FALSE)</f>
        <v>Small Business</v>
      </c>
    </row>
    <row r="1121" spans="1:7" x14ac:dyDescent="0.2">
      <c r="A1121">
        <v>11083</v>
      </c>
      <c r="B1121" s="2">
        <v>39938</v>
      </c>
      <c r="C1121" s="2">
        <v>39940</v>
      </c>
      <c r="D1121" s="4">
        <f>VLOOKUP(A1121,'Order Shipping'!$A$2:$C$2154,3,FALSE)</f>
        <v>19.989999999999998</v>
      </c>
      <c r="E1121" s="4">
        <f>VLOOKUP($A1121,'Order Sales'!$A$2:$H$2154,E$1,FALSE)</f>
        <v>33</v>
      </c>
      <c r="F1121" s="4">
        <f>VLOOKUP($A1121,'Order Sales'!$A$2:$H$2154,F$1,FALSE)</f>
        <v>4064.05</v>
      </c>
      <c r="G1121" s="4" t="str">
        <f>VLOOKUP($A1121,'Order Sales'!$A$2:$H$2154,G$1,FALSE)</f>
        <v>Small Business</v>
      </c>
    </row>
    <row r="1122" spans="1:7" x14ac:dyDescent="0.2">
      <c r="A1122">
        <v>17855</v>
      </c>
      <c r="B1122" s="2">
        <v>40027</v>
      </c>
      <c r="C1122" s="2">
        <v>40028</v>
      </c>
      <c r="D1122" s="4">
        <f>VLOOKUP(A1122,'Order Shipping'!$A$2:$C$2154,3,FALSE)</f>
        <v>15.59</v>
      </c>
      <c r="E1122" s="4">
        <f>VLOOKUP($A1122,'Order Sales'!$A$2:$H$2154,E$1,FALSE)</f>
        <v>24</v>
      </c>
      <c r="F1122" s="4">
        <f>VLOOKUP($A1122,'Order Sales'!$A$2:$H$2154,F$1,FALSE)</f>
        <v>4865.72</v>
      </c>
      <c r="G1122" s="4" t="str">
        <f>VLOOKUP($A1122,'Order Sales'!$A$2:$H$2154,G$1,FALSE)</f>
        <v>Home Office</v>
      </c>
    </row>
    <row r="1123" spans="1:7" x14ac:dyDescent="0.2">
      <c r="A1123">
        <v>22448</v>
      </c>
      <c r="B1123" s="2">
        <v>40085</v>
      </c>
      <c r="C1123" s="2">
        <v>40086</v>
      </c>
      <c r="D1123" s="4">
        <f>VLOOKUP(A1123,'Order Shipping'!$A$2:$C$2154,3,FALSE)</f>
        <v>5.21</v>
      </c>
      <c r="E1123" s="4">
        <f>VLOOKUP($A1123,'Order Sales'!$A$2:$H$2154,E$1,FALSE)</f>
        <v>6</v>
      </c>
      <c r="F1123" s="4">
        <f>VLOOKUP($A1123,'Order Sales'!$A$2:$H$2154,F$1,FALSE)</f>
        <v>49.04</v>
      </c>
      <c r="G1123" s="4" t="str">
        <f>VLOOKUP($A1123,'Order Sales'!$A$2:$H$2154,G$1,FALSE)</f>
        <v>Corporate</v>
      </c>
    </row>
    <row r="1124" spans="1:7" x14ac:dyDescent="0.2">
      <c r="A1124">
        <v>21730</v>
      </c>
      <c r="B1124" s="2">
        <v>40075</v>
      </c>
      <c r="C1124" s="2">
        <v>40077</v>
      </c>
      <c r="D1124" s="4">
        <f>VLOOKUP(A1124,'Order Shipping'!$A$2:$C$2154,3,FALSE)</f>
        <v>5.14</v>
      </c>
      <c r="E1124" s="4">
        <f>VLOOKUP($A1124,'Order Sales'!$A$2:$H$2154,E$1,FALSE)</f>
        <v>22</v>
      </c>
      <c r="F1124" s="4">
        <f>VLOOKUP($A1124,'Order Sales'!$A$2:$H$2154,F$1,FALSE)</f>
        <v>150.34</v>
      </c>
      <c r="G1124" s="4" t="str">
        <f>VLOOKUP($A1124,'Order Sales'!$A$2:$H$2154,G$1,FALSE)</f>
        <v>Home Office</v>
      </c>
    </row>
    <row r="1125" spans="1:7" x14ac:dyDescent="0.2">
      <c r="A1125">
        <v>16659</v>
      </c>
      <c r="B1125" s="2">
        <v>40010</v>
      </c>
      <c r="C1125" s="2">
        <v>40013</v>
      </c>
      <c r="D1125" s="4">
        <f>VLOOKUP(A1125,'Order Shipping'!$A$2:$C$2154,3,FALSE)</f>
        <v>1.99</v>
      </c>
      <c r="E1125" s="4">
        <f>VLOOKUP($A1125,'Order Sales'!$A$2:$H$2154,E$1,FALSE)</f>
        <v>22</v>
      </c>
      <c r="F1125" s="4">
        <f>VLOOKUP($A1125,'Order Sales'!$A$2:$H$2154,F$1,FALSE)</f>
        <v>604.38</v>
      </c>
      <c r="G1125" s="4" t="str">
        <f>VLOOKUP($A1125,'Order Sales'!$A$2:$H$2154,G$1,FALSE)</f>
        <v>Small Business</v>
      </c>
    </row>
    <row r="1126" spans="1:7" x14ac:dyDescent="0.2">
      <c r="A1126">
        <v>24199</v>
      </c>
      <c r="B1126" s="2">
        <v>40110</v>
      </c>
      <c r="C1126" s="2">
        <v>40112</v>
      </c>
      <c r="D1126" s="4">
        <f>VLOOKUP(A1126,'Order Shipping'!$A$2:$C$2154,3,FALSE)</f>
        <v>1.99</v>
      </c>
      <c r="E1126" s="4">
        <f>VLOOKUP($A1126,'Order Sales'!$A$2:$H$2154,E$1,FALSE)</f>
        <v>50</v>
      </c>
      <c r="F1126" s="4">
        <f>VLOOKUP($A1126,'Order Sales'!$A$2:$H$2154,F$1,FALSE)</f>
        <v>264.05</v>
      </c>
      <c r="G1126" s="4" t="str">
        <f>VLOOKUP($A1126,'Order Sales'!$A$2:$H$2154,G$1,FALSE)</f>
        <v>Consumer</v>
      </c>
    </row>
    <row r="1127" spans="1:7" x14ac:dyDescent="0.2">
      <c r="A1127">
        <v>7503</v>
      </c>
      <c r="B1127" s="2">
        <v>39894</v>
      </c>
      <c r="C1127" s="2">
        <v>39895</v>
      </c>
      <c r="D1127" s="4">
        <f>VLOOKUP(A1127,'Order Shipping'!$A$2:$C$2154,3,FALSE)</f>
        <v>4.53</v>
      </c>
      <c r="E1127" s="4">
        <f>VLOOKUP($A1127,'Order Sales'!$A$2:$H$2154,E$1,FALSE)</f>
        <v>42</v>
      </c>
      <c r="F1127" s="4">
        <f>VLOOKUP($A1127,'Order Sales'!$A$2:$H$2154,F$1,FALSE)</f>
        <v>636.34</v>
      </c>
      <c r="G1127" s="4" t="str">
        <f>VLOOKUP($A1127,'Order Sales'!$A$2:$H$2154,G$1,FALSE)</f>
        <v>Small Business</v>
      </c>
    </row>
    <row r="1128" spans="1:7" x14ac:dyDescent="0.2">
      <c r="A1128">
        <v>26547</v>
      </c>
      <c r="B1128" s="2">
        <v>40147</v>
      </c>
      <c r="C1128" s="2">
        <v>40154</v>
      </c>
      <c r="D1128" s="4">
        <f>VLOOKUP(A1128,'Order Shipping'!$A$2:$C$2154,3,FALSE)</f>
        <v>15.1</v>
      </c>
      <c r="E1128" s="4">
        <f>VLOOKUP($A1128,'Order Sales'!$A$2:$H$2154,E$1,FALSE)</f>
        <v>21</v>
      </c>
      <c r="F1128" s="4">
        <f>VLOOKUP($A1128,'Order Sales'!$A$2:$H$2154,F$1,FALSE)</f>
        <v>470.79</v>
      </c>
      <c r="G1128" s="4" t="str">
        <f>VLOOKUP($A1128,'Order Sales'!$A$2:$H$2154,G$1,FALSE)</f>
        <v>Small Business</v>
      </c>
    </row>
    <row r="1129" spans="1:7" x14ac:dyDescent="0.2">
      <c r="A1129">
        <v>15813</v>
      </c>
      <c r="B1129" s="2">
        <v>39998</v>
      </c>
      <c r="C1129" s="2">
        <v>40000</v>
      </c>
      <c r="D1129" s="4">
        <f>VLOOKUP(A1129,'Order Shipping'!$A$2:$C$2154,3,FALSE)</f>
        <v>19.989999999999998</v>
      </c>
      <c r="E1129" s="4">
        <f>VLOOKUP($A1129,'Order Sales'!$A$2:$H$2154,E$1,FALSE)</f>
        <v>23</v>
      </c>
      <c r="F1129" s="4">
        <f>VLOOKUP($A1129,'Order Sales'!$A$2:$H$2154,F$1,FALSE)</f>
        <v>8413.23</v>
      </c>
      <c r="G1129" s="4" t="str">
        <f>VLOOKUP($A1129,'Order Sales'!$A$2:$H$2154,G$1,FALSE)</f>
        <v>Home Office</v>
      </c>
    </row>
    <row r="1130" spans="1:7" x14ac:dyDescent="0.2">
      <c r="A1130">
        <v>13797</v>
      </c>
      <c r="B1130" s="2">
        <v>39969</v>
      </c>
      <c r="C1130" s="2">
        <v>39970</v>
      </c>
      <c r="D1130" s="4">
        <f>VLOOKUP(A1130,'Order Shipping'!$A$2:$C$2154,3,FALSE)</f>
        <v>19.989999999999998</v>
      </c>
      <c r="E1130" s="4">
        <f>VLOOKUP($A1130,'Order Sales'!$A$2:$H$2154,E$1,FALSE)</f>
        <v>14</v>
      </c>
      <c r="F1130" s="4">
        <f>VLOOKUP($A1130,'Order Sales'!$A$2:$H$2154,F$1,FALSE)</f>
        <v>4998.03</v>
      </c>
      <c r="G1130" s="4" t="str">
        <f>VLOOKUP($A1130,'Order Sales'!$A$2:$H$2154,G$1,FALSE)</f>
        <v>Consumer</v>
      </c>
    </row>
    <row r="1131" spans="1:7" x14ac:dyDescent="0.2">
      <c r="A1131">
        <v>3218</v>
      </c>
      <c r="B1131" s="2">
        <v>39833</v>
      </c>
      <c r="C1131" s="2">
        <v>39834</v>
      </c>
      <c r="D1131" s="4">
        <f>VLOOKUP(A1131,'Order Shipping'!$A$2:$C$2154,3,FALSE)</f>
        <v>3.5</v>
      </c>
      <c r="E1131" s="4">
        <f>VLOOKUP($A1131,'Order Sales'!$A$2:$H$2154,E$1,FALSE)</f>
        <v>36</v>
      </c>
      <c r="F1131" s="4">
        <f>VLOOKUP($A1131,'Order Sales'!$A$2:$H$2154,F$1,FALSE)</f>
        <v>2167.0500000000002</v>
      </c>
      <c r="G1131" s="4" t="str">
        <f>VLOOKUP($A1131,'Order Sales'!$A$2:$H$2154,G$1,FALSE)</f>
        <v>Corporate</v>
      </c>
    </row>
    <row r="1132" spans="1:7" x14ac:dyDescent="0.2">
      <c r="A1132">
        <v>15286</v>
      </c>
      <c r="B1132" s="2">
        <v>39993</v>
      </c>
      <c r="C1132" s="2">
        <v>39995</v>
      </c>
      <c r="D1132" s="4">
        <f>VLOOKUP(A1132,'Order Shipping'!$A$2:$C$2154,3,FALSE)</f>
        <v>4.17</v>
      </c>
      <c r="E1132" s="4">
        <f>VLOOKUP($A1132,'Order Sales'!$A$2:$H$2154,E$1,FALSE)</f>
        <v>23</v>
      </c>
      <c r="F1132" s="4">
        <f>VLOOKUP($A1132,'Order Sales'!$A$2:$H$2154,F$1,FALSE)</f>
        <v>80.38</v>
      </c>
      <c r="G1132" s="4" t="str">
        <f>VLOOKUP($A1132,'Order Sales'!$A$2:$H$2154,G$1,FALSE)</f>
        <v>Home Office</v>
      </c>
    </row>
    <row r="1133" spans="1:7" x14ac:dyDescent="0.2">
      <c r="A1133">
        <v>8441</v>
      </c>
      <c r="B1133" s="2">
        <v>39902</v>
      </c>
      <c r="C1133" s="2">
        <v>39903</v>
      </c>
      <c r="D1133" s="4">
        <f>VLOOKUP(A1133,'Order Shipping'!$A$2:$C$2154,3,FALSE)</f>
        <v>30.06</v>
      </c>
      <c r="E1133" s="4">
        <f>VLOOKUP($A1133,'Order Sales'!$A$2:$H$2154,E$1,FALSE)</f>
        <v>46</v>
      </c>
      <c r="F1133" s="4">
        <f>VLOOKUP($A1133,'Order Sales'!$A$2:$H$2154,F$1,FALSE)</f>
        <v>3449.26</v>
      </c>
      <c r="G1133" s="4" t="str">
        <f>VLOOKUP($A1133,'Order Sales'!$A$2:$H$2154,G$1,FALSE)</f>
        <v>Small Business</v>
      </c>
    </row>
    <row r="1134" spans="1:7" x14ac:dyDescent="0.2">
      <c r="A1134">
        <v>18789</v>
      </c>
      <c r="B1134" s="2">
        <v>40039</v>
      </c>
      <c r="C1134" s="2">
        <v>40040</v>
      </c>
      <c r="D1134" s="4">
        <f>VLOOKUP(A1134,'Order Shipping'!$A$2:$C$2154,3,FALSE)</f>
        <v>2.5</v>
      </c>
      <c r="E1134" s="4">
        <f>VLOOKUP($A1134,'Order Sales'!$A$2:$H$2154,E$1,FALSE)</f>
        <v>43</v>
      </c>
      <c r="F1134" s="4">
        <f>VLOOKUP($A1134,'Order Sales'!$A$2:$H$2154,F$1,FALSE)</f>
        <v>181.5</v>
      </c>
      <c r="G1134" s="4" t="str">
        <f>VLOOKUP($A1134,'Order Sales'!$A$2:$H$2154,G$1,FALSE)</f>
        <v>Consumer</v>
      </c>
    </row>
    <row r="1135" spans="1:7" x14ac:dyDescent="0.2">
      <c r="A1135">
        <v>23575</v>
      </c>
      <c r="B1135" s="2">
        <v>40101</v>
      </c>
      <c r="C1135" s="2">
        <v>40102</v>
      </c>
      <c r="D1135" s="4">
        <f>VLOOKUP(A1135,'Order Shipping'!$A$2:$C$2154,3,FALSE)</f>
        <v>8.99</v>
      </c>
      <c r="E1135" s="4">
        <f>VLOOKUP($A1135,'Order Sales'!$A$2:$H$2154,E$1,FALSE)</f>
        <v>9</v>
      </c>
      <c r="F1135" s="4">
        <f>VLOOKUP($A1135,'Order Sales'!$A$2:$H$2154,F$1,FALSE)</f>
        <v>1288.5150000000001</v>
      </c>
      <c r="G1135" s="4" t="str">
        <f>VLOOKUP($A1135,'Order Sales'!$A$2:$H$2154,G$1,FALSE)</f>
        <v>Consumer</v>
      </c>
    </row>
    <row r="1136" spans="1:7" x14ac:dyDescent="0.2">
      <c r="A1136">
        <v>18663</v>
      </c>
      <c r="B1136" s="2">
        <v>40037</v>
      </c>
      <c r="C1136" s="2">
        <v>40038</v>
      </c>
      <c r="D1136" s="4">
        <f>VLOOKUP(A1136,'Order Shipping'!$A$2:$C$2154,3,FALSE)</f>
        <v>1.49</v>
      </c>
      <c r="E1136" s="4">
        <f>VLOOKUP($A1136,'Order Sales'!$A$2:$H$2154,E$1,FALSE)</f>
        <v>7</v>
      </c>
      <c r="F1136" s="4">
        <f>VLOOKUP($A1136,'Order Sales'!$A$2:$H$2154,F$1,FALSE)</f>
        <v>384.33</v>
      </c>
      <c r="G1136" s="4" t="str">
        <f>VLOOKUP($A1136,'Order Sales'!$A$2:$H$2154,G$1,FALSE)</f>
        <v>Corporate</v>
      </c>
    </row>
    <row r="1137" spans="1:7" x14ac:dyDescent="0.2">
      <c r="A1137">
        <v>16886</v>
      </c>
      <c r="B1137" s="2">
        <v>40014</v>
      </c>
      <c r="C1137" s="2">
        <v>40014</v>
      </c>
      <c r="D1137" s="4">
        <f>VLOOKUP(A1137,'Order Shipping'!$A$2:$C$2154,3,FALSE)</f>
        <v>6.05</v>
      </c>
      <c r="E1137" s="4">
        <f>VLOOKUP($A1137,'Order Sales'!$A$2:$H$2154,E$1,FALSE)</f>
        <v>30</v>
      </c>
      <c r="F1137" s="4">
        <f>VLOOKUP($A1137,'Order Sales'!$A$2:$H$2154,F$1,FALSE)</f>
        <v>221.05</v>
      </c>
      <c r="G1137" s="4" t="str">
        <f>VLOOKUP($A1137,'Order Sales'!$A$2:$H$2154,G$1,FALSE)</f>
        <v>Corporate</v>
      </c>
    </row>
    <row r="1138" spans="1:7" x14ac:dyDescent="0.2">
      <c r="A1138">
        <v>19686</v>
      </c>
      <c r="B1138" s="2">
        <v>40049</v>
      </c>
      <c r="C1138" s="2">
        <v>40050</v>
      </c>
      <c r="D1138" s="4">
        <f>VLOOKUP(A1138,'Order Shipping'!$A$2:$C$2154,3,FALSE)</f>
        <v>5.79</v>
      </c>
      <c r="E1138" s="4">
        <f>VLOOKUP($A1138,'Order Sales'!$A$2:$H$2154,E$1,FALSE)</f>
        <v>7</v>
      </c>
      <c r="F1138" s="4">
        <f>VLOOKUP($A1138,'Order Sales'!$A$2:$H$2154,F$1,FALSE)</f>
        <v>345.37</v>
      </c>
      <c r="G1138" s="4" t="str">
        <f>VLOOKUP($A1138,'Order Sales'!$A$2:$H$2154,G$1,FALSE)</f>
        <v>Small Business</v>
      </c>
    </row>
    <row r="1139" spans="1:7" x14ac:dyDescent="0.2">
      <c r="A1139">
        <v>9253</v>
      </c>
      <c r="B1139" s="2">
        <v>39912</v>
      </c>
      <c r="C1139" s="2">
        <v>39914</v>
      </c>
      <c r="D1139" s="4">
        <f>VLOOKUP(A1139,'Order Shipping'!$A$2:$C$2154,3,FALSE)</f>
        <v>6.5</v>
      </c>
      <c r="E1139" s="4">
        <f>VLOOKUP($A1139,'Order Sales'!$A$2:$H$2154,E$1,FALSE)</f>
        <v>26</v>
      </c>
      <c r="F1139" s="4">
        <f>VLOOKUP($A1139,'Order Sales'!$A$2:$H$2154,F$1,FALSE)</f>
        <v>994.27</v>
      </c>
      <c r="G1139" s="4" t="str">
        <f>VLOOKUP($A1139,'Order Sales'!$A$2:$H$2154,G$1,FALSE)</f>
        <v>Consumer</v>
      </c>
    </row>
    <row r="1140" spans="1:7" x14ac:dyDescent="0.2">
      <c r="A1140">
        <v>18324</v>
      </c>
      <c r="B1140" s="2">
        <v>40031</v>
      </c>
      <c r="C1140" s="2">
        <v>40032</v>
      </c>
      <c r="D1140" s="4">
        <f>VLOOKUP(A1140,'Order Shipping'!$A$2:$C$2154,3,FALSE)</f>
        <v>2.06</v>
      </c>
      <c r="E1140" s="4">
        <f>VLOOKUP($A1140,'Order Sales'!$A$2:$H$2154,E$1,FALSE)</f>
        <v>12</v>
      </c>
      <c r="F1140" s="4">
        <f>VLOOKUP($A1140,'Order Sales'!$A$2:$H$2154,F$1,FALSE)</f>
        <v>115.45</v>
      </c>
      <c r="G1140" s="4" t="str">
        <f>VLOOKUP($A1140,'Order Sales'!$A$2:$H$2154,G$1,FALSE)</f>
        <v>Corporate</v>
      </c>
    </row>
    <row r="1141" spans="1:7" x14ac:dyDescent="0.2">
      <c r="A1141">
        <v>10740</v>
      </c>
      <c r="B1141" s="2">
        <v>39932</v>
      </c>
      <c r="C1141" s="2">
        <v>39933</v>
      </c>
      <c r="D1141" s="4">
        <f>VLOOKUP(A1141,'Order Shipping'!$A$2:$C$2154,3,FALSE)</f>
        <v>69</v>
      </c>
      <c r="E1141" s="4">
        <f>VLOOKUP($A1141,'Order Sales'!$A$2:$H$2154,E$1,FALSE)</f>
        <v>49</v>
      </c>
      <c r="F1141" s="4">
        <f>VLOOKUP($A1141,'Order Sales'!$A$2:$H$2154,F$1,FALSE)</f>
        <v>7002.08</v>
      </c>
      <c r="G1141" s="4" t="str">
        <f>VLOOKUP($A1141,'Order Sales'!$A$2:$H$2154,G$1,FALSE)</f>
        <v>Corporate</v>
      </c>
    </row>
    <row r="1142" spans="1:7" x14ac:dyDescent="0.2">
      <c r="A1142">
        <v>1638</v>
      </c>
      <c r="B1142" s="2">
        <v>39819</v>
      </c>
      <c r="C1142" s="2">
        <v>39819</v>
      </c>
      <c r="D1142" s="4">
        <f>VLOOKUP(A1142,'Order Shipping'!$A$2:$C$2154,3,FALSE)</f>
        <v>35.840000000000003</v>
      </c>
      <c r="E1142" s="4">
        <f>VLOOKUP($A1142,'Order Sales'!$A$2:$H$2154,E$1,FALSE)</f>
        <v>23</v>
      </c>
      <c r="F1142" s="4">
        <f>VLOOKUP($A1142,'Order Sales'!$A$2:$H$2154,F$1,FALSE)</f>
        <v>2357.4499999999998</v>
      </c>
      <c r="G1142" s="4" t="str">
        <f>VLOOKUP($A1142,'Order Sales'!$A$2:$H$2154,G$1,FALSE)</f>
        <v>Small Business</v>
      </c>
    </row>
    <row r="1143" spans="1:7" x14ac:dyDescent="0.2">
      <c r="A1143">
        <v>6185</v>
      </c>
      <c r="B1143" s="2">
        <v>39874</v>
      </c>
      <c r="C1143" s="2">
        <v>39874</v>
      </c>
      <c r="D1143" s="4">
        <f>VLOOKUP(A1143,'Order Shipping'!$A$2:$C$2154,3,FALSE)</f>
        <v>4.99</v>
      </c>
      <c r="E1143" s="4">
        <f>VLOOKUP($A1143,'Order Sales'!$A$2:$H$2154,E$1,FALSE)</f>
        <v>15</v>
      </c>
      <c r="F1143" s="4">
        <f>VLOOKUP($A1143,'Order Sales'!$A$2:$H$2154,F$1,FALSE)</f>
        <v>2211.7339999999999</v>
      </c>
      <c r="G1143" s="4" t="str">
        <f>VLOOKUP($A1143,'Order Sales'!$A$2:$H$2154,G$1,FALSE)</f>
        <v>Small Business</v>
      </c>
    </row>
    <row r="1144" spans="1:7" x14ac:dyDescent="0.2">
      <c r="A1144">
        <v>8177</v>
      </c>
      <c r="B1144" s="2">
        <v>39900</v>
      </c>
      <c r="C1144" s="2">
        <v>39900</v>
      </c>
      <c r="D1144" s="4">
        <f>VLOOKUP(A1144,'Order Shipping'!$A$2:$C$2154,3,FALSE)</f>
        <v>14</v>
      </c>
      <c r="E1144" s="4">
        <f>VLOOKUP($A1144,'Order Sales'!$A$2:$H$2154,E$1,FALSE)</f>
        <v>10</v>
      </c>
      <c r="F1144" s="4">
        <f>VLOOKUP($A1144,'Order Sales'!$A$2:$H$2154,F$1,FALSE)</f>
        <v>958.18</v>
      </c>
      <c r="G1144" s="4" t="str">
        <f>VLOOKUP($A1144,'Order Sales'!$A$2:$H$2154,G$1,FALSE)</f>
        <v>Home Office</v>
      </c>
    </row>
    <row r="1145" spans="1:7" x14ac:dyDescent="0.2">
      <c r="A1145">
        <v>28250</v>
      </c>
      <c r="B1145" s="2">
        <v>40168</v>
      </c>
      <c r="C1145" s="2">
        <v>40170</v>
      </c>
      <c r="D1145" s="4">
        <f>VLOOKUP(A1145,'Order Shipping'!$A$2:$C$2154,3,FALSE)</f>
        <v>1.99</v>
      </c>
      <c r="E1145" s="4">
        <f>VLOOKUP($A1145,'Order Sales'!$A$2:$H$2154,E$1,FALSE)</f>
        <v>41</v>
      </c>
      <c r="F1145" s="4">
        <f>VLOOKUP($A1145,'Order Sales'!$A$2:$H$2154,F$1,FALSE)</f>
        <v>627.91</v>
      </c>
      <c r="G1145" s="4" t="str">
        <f>VLOOKUP($A1145,'Order Sales'!$A$2:$H$2154,G$1,FALSE)</f>
        <v>Corporate</v>
      </c>
    </row>
    <row r="1146" spans="1:7" x14ac:dyDescent="0.2">
      <c r="A1146">
        <v>7730</v>
      </c>
      <c r="B1146" s="2">
        <v>39896</v>
      </c>
      <c r="C1146" s="2">
        <v>39897</v>
      </c>
      <c r="D1146" s="4">
        <f>VLOOKUP(A1146,'Order Shipping'!$A$2:$C$2154,3,FALSE)</f>
        <v>19.989999999999998</v>
      </c>
      <c r="E1146" s="4">
        <f>VLOOKUP($A1146,'Order Sales'!$A$2:$H$2154,E$1,FALSE)</f>
        <v>15</v>
      </c>
      <c r="F1146" s="4">
        <f>VLOOKUP($A1146,'Order Sales'!$A$2:$H$2154,F$1,FALSE)</f>
        <v>1386.69</v>
      </c>
      <c r="G1146" s="4" t="str">
        <f>VLOOKUP($A1146,'Order Sales'!$A$2:$H$2154,G$1,FALSE)</f>
        <v>Small Business</v>
      </c>
    </row>
    <row r="1147" spans="1:7" x14ac:dyDescent="0.2">
      <c r="A1147">
        <v>16773</v>
      </c>
      <c r="B1147" s="2">
        <v>40011</v>
      </c>
      <c r="C1147" s="2">
        <v>40012</v>
      </c>
      <c r="D1147" s="4">
        <f>VLOOKUP(A1147,'Order Shipping'!$A$2:$C$2154,3,FALSE)</f>
        <v>0.5</v>
      </c>
      <c r="E1147" s="4">
        <f>VLOOKUP($A1147,'Order Sales'!$A$2:$H$2154,E$1,FALSE)</f>
        <v>21</v>
      </c>
      <c r="F1147" s="4">
        <f>VLOOKUP($A1147,'Order Sales'!$A$2:$H$2154,F$1,FALSE)</f>
        <v>98.77</v>
      </c>
      <c r="G1147" s="4" t="str">
        <f>VLOOKUP($A1147,'Order Sales'!$A$2:$H$2154,G$1,FALSE)</f>
        <v>Consumer</v>
      </c>
    </row>
    <row r="1148" spans="1:7" x14ac:dyDescent="0.2">
      <c r="A1148">
        <v>24254</v>
      </c>
      <c r="B1148" s="2">
        <v>40111</v>
      </c>
      <c r="C1148" s="2">
        <v>40112</v>
      </c>
      <c r="D1148" s="4">
        <f>VLOOKUP(A1148,'Order Shipping'!$A$2:$C$2154,3,FALSE)</f>
        <v>1.92</v>
      </c>
      <c r="E1148" s="4">
        <f>VLOOKUP($A1148,'Order Sales'!$A$2:$H$2154,E$1,FALSE)</f>
        <v>39</v>
      </c>
      <c r="F1148" s="4">
        <f>VLOOKUP($A1148,'Order Sales'!$A$2:$H$2154,F$1,FALSE)</f>
        <v>128.31</v>
      </c>
      <c r="G1148" s="4" t="str">
        <f>VLOOKUP($A1148,'Order Sales'!$A$2:$H$2154,G$1,FALSE)</f>
        <v>Home Office</v>
      </c>
    </row>
    <row r="1149" spans="1:7" x14ac:dyDescent="0.2">
      <c r="A1149">
        <v>12542</v>
      </c>
      <c r="B1149" s="2">
        <v>39954</v>
      </c>
      <c r="C1149" s="2">
        <v>39955</v>
      </c>
      <c r="D1149" s="4">
        <f>VLOOKUP(A1149,'Order Shipping'!$A$2:$C$2154,3,FALSE)</f>
        <v>0.8</v>
      </c>
      <c r="E1149" s="4">
        <f>VLOOKUP($A1149,'Order Sales'!$A$2:$H$2154,E$1,FALSE)</f>
        <v>40</v>
      </c>
      <c r="F1149" s="4">
        <f>VLOOKUP($A1149,'Order Sales'!$A$2:$H$2154,F$1,FALSE)</f>
        <v>194.02</v>
      </c>
      <c r="G1149" s="4" t="str">
        <f>VLOOKUP($A1149,'Order Sales'!$A$2:$H$2154,G$1,FALSE)</f>
        <v>Small Business</v>
      </c>
    </row>
    <row r="1150" spans="1:7" x14ac:dyDescent="0.2">
      <c r="A1150">
        <v>4897</v>
      </c>
      <c r="B1150" s="2">
        <v>39855</v>
      </c>
      <c r="C1150" s="2">
        <v>39856</v>
      </c>
      <c r="D1150" s="4">
        <f>VLOOKUP(A1150,'Order Shipping'!$A$2:$C$2154,3,FALSE)</f>
        <v>8.99</v>
      </c>
      <c r="E1150" s="4">
        <f>VLOOKUP($A1150,'Order Sales'!$A$2:$H$2154,E$1,FALSE)</f>
        <v>48</v>
      </c>
      <c r="F1150" s="4">
        <f>VLOOKUP($A1150,'Order Sales'!$A$2:$H$2154,F$1,FALSE)</f>
        <v>8475.9619999999995</v>
      </c>
      <c r="G1150" s="4" t="str">
        <f>VLOOKUP($A1150,'Order Sales'!$A$2:$H$2154,G$1,FALSE)</f>
        <v>Consumer</v>
      </c>
    </row>
    <row r="1151" spans="1:7" x14ac:dyDescent="0.2">
      <c r="A1151">
        <v>26411</v>
      </c>
      <c r="B1151" s="2">
        <v>40144</v>
      </c>
      <c r="C1151" s="2">
        <v>40147</v>
      </c>
      <c r="D1151" s="4">
        <f>VLOOKUP(A1151,'Order Shipping'!$A$2:$C$2154,3,FALSE)</f>
        <v>24.49</v>
      </c>
      <c r="E1151" s="4">
        <f>VLOOKUP($A1151,'Order Sales'!$A$2:$H$2154,E$1,FALSE)</f>
        <v>29</v>
      </c>
      <c r="F1151" s="4">
        <f>VLOOKUP($A1151,'Order Sales'!$A$2:$H$2154,F$1,FALSE)</f>
        <v>20872.16</v>
      </c>
      <c r="G1151" s="4" t="str">
        <f>VLOOKUP($A1151,'Order Sales'!$A$2:$H$2154,G$1,FALSE)</f>
        <v>Corporate</v>
      </c>
    </row>
    <row r="1152" spans="1:7" x14ac:dyDescent="0.2">
      <c r="A1152">
        <v>18998</v>
      </c>
      <c r="B1152" s="2">
        <v>40040</v>
      </c>
      <c r="C1152" s="2">
        <v>40041</v>
      </c>
      <c r="D1152" s="4">
        <f>VLOOKUP(A1152,'Order Shipping'!$A$2:$C$2154,3,FALSE)</f>
        <v>19.989999999999998</v>
      </c>
      <c r="E1152" s="4">
        <f>VLOOKUP($A1152,'Order Sales'!$A$2:$H$2154,E$1,FALSE)</f>
        <v>5</v>
      </c>
      <c r="F1152" s="4">
        <f>VLOOKUP($A1152,'Order Sales'!$A$2:$H$2154,F$1,FALSE)</f>
        <v>2019.65</v>
      </c>
      <c r="G1152" s="4" t="str">
        <f>VLOOKUP($A1152,'Order Sales'!$A$2:$H$2154,G$1,FALSE)</f>
        <v>Consumer</v>
      </c>
    </row>
    <row r="1153" spans="1:7" x14ac:dyDescent="0.2">
      <c r="A1153">
        <v>21178</v>
      </c>
      <c r="B1153" s="2">
        <v>40068</v>
      </c>
      <c r="C1153" s="2">
        <v>40073</v>
      </c>
      <c r="D1153" s="4">
        <f>VLOOKUP(A1153,'Order Shipping'!$A$2:$C$2154,3,FALSE)</f>
        <v>0.99</v>
      </c>
      <c r="E1153" s="4">
        <f>VLOOKUP($A1153,'Order Sales'!$A$2:$H$2154,E$1,FALSE)</f>
        <v>4</v>
      </c>
      <c r="F1153" s="4">
        <f>VLOOKUP($A1153,'Order Sales'!$A$2:$H$2154,F$1,FALSE)</f>
        <v>292.34050000000002</v>
      </c>
      <c r="G1153" s="4" t="str">
        <f>VLOOKUP($A1153,'Order Sales'!$A$2:$H$2154,G$1,FALSE)</f>
        <v>Corporate</v>
      </c>
    </row>
    <row r="1154" spans="1:7" x14ac:dyDescent="0.2">
      <c r="A1154">
        <v>17960</v>
      </c>
      <c r="B1154" s="2">
        <v>40028</v>
      </c>
      <c r="C1154" s="2">
        <v>40030</v>
      </c>
      <c r="D1154" s="4">
        <f>VLOOKUP(A1154,'Order Shipping'!$A$2:$C$2154,3,FALSE)</f>
        <v>30</v>
      </c>
      <c r="E1154" s="4">
        <f>VLOOKUP($A1154,'Order Sales'!$A$2:$H$2154,E$1,FALSE)</f>
        <v>24</v>
      </c>
      <c r="F1154" s="4">
        <f>VLOOKUP($A1154,'Order Sales'!$A$2:$H$2154,F$1,FALSE)</f>
        <v>4547.26</v>
      </c>
      <c r="G1154" s="4" t="str">
        <f>VLOOKUP($A1154,'Order Sales'!$A$2:$H$2154,G$1,FALSE)</f>
        <v>Small Business</v>
      </c>
    </row>
    <row r="1155" spans="1:7" x14ac:dyDescent="0.2">
      <c r="A1155">
        <v>20565</v>
      </c>
      <c r="B1155" s="2">
        <v>40060</v>
      </c>
      <c r="C1155" s="2">
        <v>40062</v>
      </c>
      <c r="D1155" s="4">
        <f>VLOOKUP(A1155,'Order Shipping'!$A$2:$C$2154,3,FALSE)</f>
        <v>61.76</v>
      </c>
      <c r="E1155" s="4">
        <f>VLOOKUP($A1155,'Order Sales'!$A$2:$H$2154,E$1,FALSE)</f>
        <v>43</v>
      </c>
      <c r="F1155" s="4">
        <f>VLOOKUP($A1155,'Order Sales'!$A$2:$H$2154,F$1,FALSE)</f>
        <v>9501.6239999999998</v>
      </c>
      <c r="G1155" s="4" t="str">
        <f>VLOOKUP($A1155,'Order Sales'!$A$2:$H$2154,G$1,FALSE)</f>
        <v>Corporate</v>
      </c>
    </row>
    <row r="1156" spans="1:7" x14ac:dyDescent="0.2">
      <c r="A1156">
        <v>21870</v>
      </c>
      <c r="B1156" s="2">
        <v>40077</v>
      </c>
      <c r="C1156" s="2">
        <v>40082</v>
      </c>
      <c r="D1156" s="4">
        <f>VLOOKUP(A1156,'Order Shipping'!$A$2:$C$2154,3,FALSE)</f>
        <v>5.3</v>
      </c>
      <c r="E1156" s="4">
        <f>VLOOKUP($A1156,'Order Sales'!$A$2:$H$2154,E$1,FALSE)</f>
        <v>16</v>
      </c>
      <c r="F1156" s="4">
        <f>VLOOKUP($A1156,'Order Sales'!$A$2:$H$2154,F$1,FALSE)</f>
        <v>96.04</v>
      </c>
      <c r="G1156" s="4" t="str">
        <f>VLOOKUP($A1156,'Order Sales'!$A$2:$H$2154,G$1,FALSE)</f>
        <v>Corporate</v>
      </c>
    </row>
    <row r="1157" spans="1:7" x14ac:dyDescent="0.2">
      <c r="A1157">
        <v>4083</v>
      </c>
      <c r="B1157" s="2">
        <v>39844</v>
      </c>
      <c r="C1157" s="2">
        <v>39849</v>
      </c>
      <c r="D1157" s="4">
        <f>VLOOKUP(A1157,'Order Shipping'!$A$2:$C$2154,3,FALSE)</f>
        <v>19.989999999999998</v>
      </c>
      <c r="E1157" s="4">
        <f>VLOOKUP($A1157,'Order Sales'!$A$2:$H$2154,E$1,FALSE)</f>
        <v>46</v>
      </c>
      <c r="F1157" s="4">
        <f>VLOOKUP($A1157,'Order Sales'!$A$2:$H$2154,F$1,FALSE)</f>
        <v>2188.06</v>
      </c>
      <c r="G1157" s="4" t="str">
        <f>VLOOKUP($A1157,'Order Sales'!$A$2:$H$2154,G$1,FALSE)</f>
        <v>Corporate</v>
      </c>
    </row>
    <row r="1158" spans="1:7" x14ac:dyDescent="0.2">
      <c r="A1158">
        <v>25533</v>
      </c>
      <c r="B1158" s="2">
        <v>40133</v>
      </c>
      <c r="C1158" s="2">
        <v>40133</v>
      </c>
      <c r="D1158" s="4">
        <f>VLOOKUP(A1158,'Order Shipping'!$A$2:$C$2154,3,FALSE)</f>
        <v>1.69</v>
      </c>
      <c r="E1158" s="4">
        <f>VLOOKUP($A1158,'Order Sales'!$A$2:$H$2154,E$1,FALSE)</f>
        <v>22</v>
      </c>
      <c r="F1158" s="4">
        <f>VLOOKUP($A1158,'Order Sales'!$A$2:$H$2154,F$1,FALSE)</f>
        <v>168.31</v>
      </c>
      <c r="G1158" s="4" t="str">
        <f>VLOOKUP($A1158,'Order Sales'!$A$2:$H$2154,G$1,FALSE)</f>
        <v>Corporate</v>
      </c>
    </row>
    <row r="1159" spans="1:7" x14ac:dyDescent="0.2">
      <c r="A1159">
        <v>6865</v>
      </c>
      <c r="B1159" s="2">
        <v>39886</v>
      </c>
      <c r="C1159" s="2">
        <v>39888</v>
      </c>
      <c r="D1159" s="4">
        <f>VLOOKUP(A1159,'Order Shipping'!$A$2:$C$2154,3,FALSE)</f>
        <v>55.96</v>
      </c>
      <c r="E1159" s="4">
        <f>VLOOKUP($A1159,'Order Sales'!$A$2:$H$2154,E$1,FALSE)</f>
        <v>45</v>
      </c>
      <c r="F1159" s="4">
        <f>VLOOKUP($A1159,'Order Sales'!$A$2:$H$2154,F$1,FALSE)</f>
        <v>9539.6</v>
      </c>
      <c r="G1159" s="4" t="str">
        <f>VLOOKUP($A1159,'Order Sales'!$A$2:$H$2154,G$1,FALSE)</f>
        <v>Small Business</v>
      </c>
    </row>
    <row r="1160" spans="1:7" x14ac:dyDescent="0.2">
      <c r="A1160">
        <v>15089</v>
      </c>
      <c r="B1160" s="2">
        <v>39988</v>
      </c>
      <c r="C1160" s="2">
        <v>39990</v>
      </c>
      <c r="D1160" s="4">
        <f>VLOOKUP(A1160,'Order Shipping'!$A$2:$C$2154,3,FALSE)</f>
        <v>8.2899999999999991</v>
      </c>
      <c r="E1160" s="4">
        <f>VLOOKUP($A1160,'Order Sales'!$A$2:$H$2154,E$1,FALSE)</f>
        <v>37</v>
      </c>
      <c r="F1160" s="4">
        <f>VLOOKUP($A1160,'Order Sales'!$A$2:$H$2154,F$1,FALSE)</f>
        <v>347.84</v>
      </c>
      <c r="G1160" s="4" t="str">
        <f>VLOOKUP($A1160,'Order Sales'!$A$2:$H$2154,G$1,FALSE)</f>
        <v>Consumer</v>
      </c>
    </row>
    <row r="1161" spans="1:7" x14ac:dyDescent="0.2">
      <c r="A1161">
        <v>11150</v>
      </c>
      <c r="B1161" s="2">
        <v>39939</v>
      </c>
      <c r="C1161" s="2">
        <v>39941</v>
      </c>
      <c r="D1161" s="4">
        <f>VLOOKUP(A1161,'Order Shipping'!$A$2:$C$2154,3,FALSE)</f>
        <v>7.47</v>
      </c>
      <c r="E1161" s="4">
        <f>VLOOKUP($A1161,'Order Sales'!$A$2:$H$2154,E$1,FALSE)</f>
        <v>37</v>
      </c>
      <c r="F1161" s="4">
        <f>VLOOKUP($A1161,'Order Sales'!$A$2:$H$2154,F$1,FALSE)</f>
        <v>1599.54</v>
      </c>
      <c r="G1161" s="4" t="str">
        <f>VLOOKUP($A1161,'Order Sales'!$A$2:$H$2154,G$1,FALSE)</f>
        <v>Small Business</v>
      </c>
    </row>
    <row r="1162" spans="1:7" x14ac:dyDescent="0.2">
      <c r="A1162">
        <v>18961</v>
      </c>
      <c r="B1162" s="2">
        <v>40040</v>
      </c>
      <c r="C1162" s="2">
        <v>40044</v>
      </c>
      <c r="D1162" s="4">
        <f>VLOOKUP(A1162,'Order Shipping'!$A$2:$C$2154,3,FALSE)</f>
        <v>44.55</v>
      </c>
      <c r="E1162" s="4">
        <f>VLOOKUP($A1162,'Order Sales'!$A$2:$H$2154,E$1,FALSE)</f>
        <v>17</v>
      </c>
      <c r="F1162" s="4">
        <f>VLOOKUP($A1162,'Order Sales'!$A$2:$H$2154,F$1,FALSE)</f>
        <v>14665.15</v>
      </c>
      <c r="G1162" s="4" t="str">
        <f>VLOOKUP($A1162,'Order Sales'!$A$2:$H$2154,G$1,FALSE)</f>
        <v>Consumer</v>
      </c>
    </row>
    <row r="1163" spans="1:7" x14ac:dyDescent="0.2">
      <c r="A1163">
        <v>27207</v>
      </c>
      <c r="B1163" s="2">
        <v>40153</v>
      </c>
      <c r="C1163" s="2">
        <v>40156</v>
      </c>
      <c r="D1163" s="4">
        <f>VLOOKUP(A1163,'Order Shipping'!$A$2:$C$2154,3,FALSE)</f>
        <v>0.83</v>
      </c>
      <c r="E1163" s="4">
        <f>VLOOKUP($A1163,'Order Sales'!$A$2:$H$2154,E$1,FALSE)</f>
        <v>41</v>
      </c>
      <c r="F1163" s="4">
        <f>VLOOKUP($A1163,'Order Sales'!$A$2:$H$2154,F$1,FALSE)</f>
        <v>152.59</v>
      </c>
      <c r="G1163" s="4" t="str">
        <f>VLOOKUP($A1163,'Order Sales'!$A$2:$H$2154,G$1,FALSE)</f>
        <v>Home Office</v>
      </c>
    </row>
    <row r="1164" spans="1:7" x14ac:dyDescent="0.2">
      <c r="A1164">
        <v>17102</v>
      </c>
      <c r="B1164" s="2">
        <v>40015</v>
      </c>
      <c r="C1164" s="2">
        <v>40016</v>
      </c>
      <c r="D1164" s="4">
        <f>VLOOKUP(A1164,'Order Shipping'!$A$2:$C$2154,3,FALSE)</f>
        <v>4</v>
      </c>
      <c r="E1164" s="4">
        <f>VLOOKUP($A1164,'Order Sales'!$A$2:$H$2154,E$1,FALSE)</f>
        <v>40</v>
      </c>
      <c r="F1164" s="4">
        <f>VLOOKUP($A1164,'Order Sales'!$A$2:$H$2154,F$1,FALSE)</f>
        <v>1184.03</v>
      </c>
      <c r="G1164" s="4" t="str">
        <f>VLOOKUP($A1164,'Order Sales'!$A$2:$H$2154,G$1,FALSE)</f>
        <v>Home Office</v>
      </c>
    </row>
    <row r="1165" spans="1:7" x14ac:dyDescent="0.2">
      <c r="A1165">
        <v>1111</v>
      </c>
      <c r="B1165" s="2">
        <v>39815</v>
      </c>
      <c r="C1165" s="2">
        <v>39817</v>
      </c>
      <c r="D1165" s="4">
        <f>VLOOKUP(A1165,'Order Shipping'!$A$2:$C$2154,3,FALSE)</f>
        <v>2.99</v>
      </c>
      <c r="E1165" s="4">
        <f>VLOOKUP($A1165,'Order Sales'!$A$2:$H$2154,E$1,FALSE)</f>
        <v>3</v>
      </c>
      <c r="F1165" s="4">
        <f>VLOOKUP($A1165,'Order Sales'!$A$2:$H$2154,F$1,FALSE)</f>
        <v>124.81</v>
      </c>
      <c r="G1165" s="4" t="str">
        <f>VLOOKUP($A1165,'Order Sales'!$A$2:$H$2154,G$1,FALSE)</f>
        <v>Consumer</v>
      </c>
    </row>
    <row r="1166" spans="1:7" x14ac:dyDescent="0.2">
      <c r="A1166">
        <v>15796</v>
      </c>
      <c r="B1166" s="2">
        <v>39998</v>
      </c>
      <c r="C1166" s="2">
        <v>40000</v>
      </c>
      <c r="D1166" s="4">
        <f>VLOOKUP(A1166,'Order Shipping'!$A$2:$C$2154,3,FALSE)</f>
        <v>12.06</v>
      </c>
      <c r="E1166" s="4">
        <f>VLOOKUP($A1166,'Order Sales'!$A$2:$H$2154,E$1,FALSE)</f>
        <v>5</v>
      </c>
      <c r="F1166" s="4">
        <f>VLOOKUP($A1166,'Order Sales'!$A$2:$H$2154,F$1,FALSE)</f>
        <v>2017.5</v>
      </c>
      <c r="G1166" s="4" t="str">
        <f>VLOOKUP($A1166,'Order Sales'!$A$2:$H$2154,G$1,FALSE)</f>
        <v>Home Office</v>
      </c>
    </row>
    <row r="1167" spans="1:7" x14ac:dyDescent="0.2">
      <c r="A1167">
        <v>13988</v>
      </c>
      <c r="B1167" s="2">
        <v>39975</v>
      </c>
      <c r="C1167" s="2">
        <v>39976</v>
      </c>
      <c r="D1167" s="4">
        <f>VLOOKUP(A1167,'Order Shipping'!$A$2:$C$2154,3,FALSE)</f>
        <v>6.26</v>
      </c>
      <c r="E1167" s="4">
        <f>VLOOKUP($A1167,'Order Sales'!$A$2:$H$2154,E$1,FALSE)</f>
        <v>3</v>
      </c>
      <c r="F1167" s="4">
        <f>VLOOKUP($A1167,'Order Sales'!$A$2:$H$2154,F$1,FALSE)</f>
        <v>21.46</v>
      </c>
      <c r="G1167" s="4" t="str">
        <f>VLOOKUP($A1167,'Order Sales'!$A$2:$H$2154,G$1,FALSE)</f>
        <v>Home Office</v>
      </c>
    </row>
    <row r="1168" spans="1:7" x14ac:dyDescent="0.2">
      <c r="A1168">
        <v>23289</v>
      </c>
      <c r="B1168" s="2">
        <v>40095</v>
      </c>
      <c r="C1168" s="2">
        <v>40096</v>
      </c>
      <c r="D1168" s="4">
        <f>VLOOKUP(A1168,'Order Shipping'!$A$2:$C$2154,3,FALSE)</f>
        <v>6.17</v>
      </c>
      <c r="E1168" s="4">
        <f>VLOOKUP($A1168,'Order Sales'!$A$2:$H$2154,E$1,FALSE)</f>
        <v>25</v>
      </c>
      <c r="F1168" s="4">
        <f>VLOOKUP($A1168,'Order Sales'!$A$2:$H$2154,F$1,FALSE)</f>
        <v>744.12</v>
      </c>
      <c r="G1168" s="4" t="str">
        <f>VLOOKUP($A1168,'Order Sales'!$A$2:$H$2154,G$1,FALSE)</f>
        <v>Consumer</v>
      </c>
    </row>
    <row r="1169" spans="1:7" x14ac:dyDescent="0.2">
      <c r="A1169">
        <v>19067</v>
      </c>
      <c r="B1169" s="2">
        <v>40040</v>
      </c>
      <c r="C1169" s="2">
        <v>40045</v>
      </c>
      <c r="D1169" s="4">
        <f>VLOOKUP(A1169,'Order Shipping'!$A$2:$C$2154,3,FALSE)</f>
        <v>4.95</v>
      </c>
      <c r="E1169" s="4">
        <f>VLOOKUP($A1169,'Order Sales'!$A$2:$H$2154,E$1,FALSE)</f>
        <v>24</v>
      </c>
      <c r="F1169" s="4">
        <f>VLOOKUP($A1169,'Order Sales'!$A$2:$H$2154,F$1,FALSE)</f>
        <v>324.97000000000003</v>
      </c>
      <c r="G1169" s="4" t="str">
        <f>VLOOKUP($A1169,'Order Sales'!$A$2:$H$2154,G$1,FALSE)</f>
        <v>Consumer</v>
      </c>
    </row>
    <row r="1170" spans="1:7" x14ac:dyDescent="0.2">
      <c r="A1170">
        <v>27774</v>
      </c>
      <c r="B1170" s="2">
        <v>40162</v>
      </c>
      <c r="C1170" s="2">
        <v>40164</v>
      </c>
      <c r="D1170" s="4">
        <f>VLOOKUP(A1170,'Order Shipping'!$A$2:$C$2154,3,FALSE)</f>
        <v>0.7</v>
      </c>
      <c r="E1170" s="4">
        <f>VLOOKUP($A1170,'Order Sales'!$A$2:$H$2154,E$1,FALSE)</f>
        <v>27</v>
      </c>
      <c r="F1170" s="4">
        <f>VLOOKUP($A1170,'Order Sales'!$A$2:$H$2154,F$1,FALSE)</f>
        <v>43.46</v>
      </c>
      <c r="G1170" s="4" t="str">
        <f>VLOOKUP($A1170,'Order Sales'!$A$2:$H$2154,G$1,FALSE)</f>
        <v>Home Office</v>
      </c>
    </row>
    <row r="1171" spans="1:7" x14ac:dyDescent="0.2">
      <c r="A1171">
        <v>18149</v>
      </c>
      <c r="B1171" s="2">
        <v>40030</v>
      </c>
      <c r="C1171" s="2">
        <v>40031</v>
      </c>
      <c r="D1171" s="4">
        <f>VLOOKUP(A1171,'Order Shipping'!$A$2:$C$2154,3,FALSE)</f>
        <v>35</v>
      </c>
      <c r="E1171" s="4">
        <f>VLOOKUP($A1171,'Order Sales'!$A$2:$H$2154,E$1,FALSE)</f>
        <v>8</v>
      </c>
      <c r="F1171" s="4">
        <f>VLOOKUP($A1171,'Order Sales'!$A$2:$H$2154,F$1,FALSE)</f>
        <v>555.20000000000005</v>
      </c>
      <c r="G1171" s="4" t="str">
        <f>VLOOKUP($A1171,'Order Sales'!$A$2:$H$2154,G$1,FALSE)</f>
        <v>Home Office</v>
      </c>
    </row>
    <row r="1172" spans="1:7" x14ac:dyDescent="0.2">
      <c r="A1172">
        <v>4437</v>
      </c>
      <c r="B1172" s="2">
        <v>39848</v>
      </c>
      <c r="C1172" s="2">
        <v>39850</v>
      </c>
      <c r="D1172" s="4">
        <f>VLOOKUP(A1172,'Order Shipping'!$A$2:$C$2154,3,FALSE)</f>
        <v>3.37</v>
      </c>
      <c r="E1172" s="4">
        <f>VLOOKUP($A1172,'Order Sales'!$A$2:$H$2154,E$1,FALSE)</f>
        <v>36</v>
      </c>
      <c r="F1172" s="4">
        <f>VLOOKUP($A1172,'Order Sales'!$A$2:$H$2154,F$1,FALSE)</f>
        <v>213.74</v>
      </c>
      <c r="G1172" s="4" t="str">
        <f>VLOOKUP($A1172,'Order Sales'!$A$2:$H$2154,G$1,FALSE)</f>
        <v>Consumer</v>
      </c>
    </row>
    <row r="1173" spans="1:7" x14ac:dyDescent="0.2">
      <c r="A1173">
        <v>15916</v>
      </c>
      <c r="B1173" s="2">
        <v>39999</v>
      </c>
      <c r="C1173" s="2">
        <v>39999</v>
      </c>
      <c r="D1173" s="4">
        <f>VLOOKUP(A1173,'Order Shipping'!$A$2:$C$2154,3,FALSE)</f>
        <v>35</v>
      </c>
      <c r="E1173" s="4">
        <f>VLOOKUP($A1173,'Order Sales'!$A$2:$H$2154,E$1,FALSE)</f>
        <v>26</v>
      </c>
      <c r="F1173" s="4">
        <f>VLOOKUP($A1173,'Order Sales'!$A$2:$H$2154,F$1,FALSE)</f>
        <v>7007.19</v>
      </c>
      <c r="G1173" s="4" t="str">
        <f>VLOOKUP($A1173,'Order Sales'!$A$2:$H$2154,G$1,FALSE)</f>
        <v>Home Office</v>
      </c>
    </row>
    <row r="1174" spans="1:7" x14ac:dyDescent="0.2">
      <c r="A1174">
        <v>7668</v>
      </c>
      <c r="B1174" s="2">
        <v>39896</v>
      </c>
      <c r="C1174" s="2">
        <v>39897</v>
      </c>
      <c r="D1174" s="4">
        <f>VLOOKUP(A1174,'Order Shipping'!$A$2:$C$2154,3,FALSE)</f>
        <v>52.42</v>
      </c>
      <c r="E1174" s="4">
        <f>VLOOKUP($A1174,'Order Sales'!$A$2:$H$2154,E$1,FALSE)</f>
        <v>23</v>
      </c>
      <c r="F1174" s="4">
        <f>VLOOKUP($A1174,'Order Sales'!$A$2:$H$2154,F$1,FALSE)</f>
        <v>2527.7919999999999</v>
      </c>
      <c r="G1174" s="4" t="str">
        <f>VLOOKUP($A1174,'Order Sales'!$A$2:$H$2154,G$1,FALSE)</f>
        <v>Small Business</v>
      </c>
    </row>
    <row r="1175" spans="1:7" x14ac:dyDescent="0.2">
      <c r="A1175">
        <v>23460</v>
      </c>
      <c r="B1175" s="2">
        <v>40098</v>
      </c>
      <c r="C1175" s="2">
        <v>40105</v>
      </c>
      <c r="D1175" s="4">
        <f>VLOOKUP(A1175,'Order Shipping'!$A$2:$C$2154,3,FALSE)</f>
        <v>14</v>
      </c>
      <c r="E1175" s="4">
        <f>VLOOKUP($A1175,'Order Sales'!$A$2:$H$2154,E$1,FALSE)</f>
        <v>4</v>
      </c>
      <c r="F1175" s="4">
        <f>VLOOKUP($A1175,'Order Sales'!$A$2:$H$2154,F$1,FALSE)</f>
        <v>487.72</v>
      </c>
      <c r="G1175" s="4" t="str">
        <f>VLOOKUP($A1175,'Order Sales'!$A$2:$H$2154,G$1,FALSE)</f>
        <v>Consumer</v>
      </c>
    </row>
    <row r="1176" spans="1:7" x14ac:dyDescent="0.2">
      <c r="A1176">
        <v>3446</v>
      </c>
      <c r="B1176" s="2">
        <v>39835</v>
      </c>
      <c r="C1176" s="2">
        <v>39836</v>
      </c>
      <c r="D1176" s="4">
        <f>VLOOKUP(A1176,'Order Shipping'!$A$2:$C$2154,3,FALSE)</f>
        <v>19.989999999999998</v>
      </c>
      <c r="E1176" s="4">
        <f>VLOOKUP($A1176,'Order Sales'!$A$2:$H$2154,E$1,FALSE)</f>
        <v>27</v>
      </c>
      <c r="F1176" s="4">
        <f>VLOOKUP($A1176,'Order Sales'!$A$2:$H$2154,F$1,FALSE)</f>
        <v>4584.7299999999996</v>
      </c>
      <c r="G1176" s="4" t="str">
        <f>VLOOKUP($A1176,'Order Sales'!$A$2:$H$2154,G$1,FALSE)</f>
        <v>Home Office</v>
      </c>
    </row>
    <row r="1177" spans="1:7" x14ac:dyDescent="0.2">
      <c r="A1177">
        <v>22997</v>
      </c>
      <c r="B1177" s="2">
        <v>40091</v>
      </c>
      <c r="C1177" s="2">
        <v>40092</v>
      </c>
      <c r="D1177" s="4">
        <f>VLOOKUP(A1177,'Order Shipping'!$A$2:$C$2154,3,FALSE)</f>
        <v>99</v>
      </c>
      <c r="E1177" s="4">
        <f>VLOOKUP($A1177,'Order Sales'!$A$2:$H$2154,E$1,FALSE)</f>
        <v>14</v>
      </c>
      <c r="F1177" s="4">
        <f>VLOOKUP($A1177,'Order Sales'!$A$2:$H$2154,F$1,FALSE)</f>
        <v>5388.8</v>
      </c>
      <c r="G1177" s="4" t="str">
        <f>VLOOKUP($A1177,'Order Sales'!$A$2:$H$2154,G$1,FALSE)</f>
        <v>Corporate</v>
      </c>
    </row>
    <row r="1178" spans="1:7" x14ac:dyDescent="0.2">
      <c r="A1178">
        <v>14123</v>
      </c>
      <c r="B1178" s="2">
        <v>39976</v>
      </c>
      <c r="C1178" s="2">
        <v>39978</v>
      </c>
      <c r="D1178" s="4">
        <f>VLOOKUP(A1178,'Order Shipping'!$A$2:$C$2154,3,FALSE)</f>
        <v>45.51</v>
      </c>
      <c r="E1178" s="4">
        <f>VLOOKUP($A1178,'Order Sales'!$A$2:$H$2154,E$1,FALSE)</f>
        <v>47</v>
      </c>
      <c r="F1178" s="4">
        <f>VLOOKUP($A1178,'Order Sales'!$A$2:$H$2154,F$1,FALSE)</f>
        <v>1146.992</v>
      </c>
      <c r="G1178" s="4" t="str">
        <f>VLOOKUP($A1178,'Order Sales'!$A$2:$H$2154,G$1,FALSE)</f>
        <v>Small Business</v>
      </c>
    </row>
    <row r="1179" spans="1:7" x14ac:dyDescent="0.2">
      <c r="A1179">
        <v>19159</v>
      </c>
      <c r="B1179" s="2">
        <v>40041</v>
      </c>
      <c r="C1179" s="2">
        <v>40044</v>
      </c>
      <c r="D1179" s="4">
        <f>VLOOKUP(A1179,'Order Shipping'!$A$2:$C$2154,3,FALSE)</f>
        <v>30</v>
      </c>
      <c r="E1179" s="4">
        <f>VLOOKUP($A1179,'Order Sales'!$A$2:$H$2154,E$1,FALSE)</f>
        <v>1</v>
      </c>
      <c r="F1179" s="4">
        <f>VLOOKUP($A1179,'Order Sales'!$A$2:$H$2154,F$1,FALSE)</f>
        <v>192.49</v>
      </c>
      <c r="G1179" s="4" t="str">
        <f>VLOOKUP($A1179,'Order Sales'!$A$2:$H$2154,G$1,FALSE)</f>
        <v>Home Office</v>
      </c>
    </row>
    <row r="1180" spans="1:7" x14ac:dyDescent="0.2">
      <c r="A1180">
        <v>8822</v>
      </c>
      <c r="B1180" s="2">
        <v>39909</v>
      </c>
      <c r="C1180" s="2">
        <v>39909</v>
      </c>
      <c r="D1180" s="4">
        <f>VLOOKUP(A1180,'Order Shipping'!$A$2:$C$2154,3,FALSE)</f>
        <v>1.38</v>
      </c>
      <c r="E1180" s="4">
        <f>VLOOKUP($A1180,'Order Sales'!$A$2:$H$2154,E$1,FALSE)</f>
        <v>29</v>
      </c>
      <c r="F1180" s="4">
        <f>VLOOKUP($A1180,'Order Sales'!$A$2:$H$2154,F$1,FALSE)</f>
        <v>65.16</v>
      </c>
      <c r="G1180" s="4" t="str">
        <f>VLOOKUP($A1180,'Order Sales'!$A$2:$H$2154,G$1,FALSE)</f>
        <v>Small Business</v>
      </c>
    </row>
    <row r="1181" spans="1:7" x14ac:dyDescent="0.2">
      <c r="A1181">
        <v>16230</v>
      </c>
      <c r="B1181" s="2">
        <v>40002</v>
      </c>
      <c r="C1181" s="2">
        <v>40006</v>
      </c>
      <c r="D1181" s="4">
        <f>VLOOKUP(A1181,'Order Shipping'!$A$2:$C$2154,3,FALSE)</f>
        <v>8.49</v>
      </c>
      <c r="E1181" s="4">
        <f>VLOOKUP($A1181,'Order Sales'!$A$2:$H$2154,E$1,FALSE)</f>
        <v>23</v>
      </c>
      <c r="F1181" s="4">
        <f>VLOOKUP($A1181,'Order Sales'!$A$2:$H$2154,F$1,FALSE)</f>
        <v>139.44999999999999</v>
      </c>
      <c r="G1181" s="4" t="str">
        <f>VLOOKUP($A1181,'Order Sales'!$A$2:$H$2154,G$1,FALSE)</f>
        <v>Home Office</v>
      </c>
    </row>
    <row r="1182" spans="1:7" x14ac:dyDescent="0.2">
      <c r="A1182">
        <v>4854</v>
      </c>
      <c r="B1182" s="2">
        <v>39854</v>
      </c>
      <c r="C1182" s="2">
        <v>39861</v>
      </c>
      <c r="D1182" s="4">
        <f>VLOOKUP(A1182,'Order Shipping'!$A$2:$C$2154,3,FALSE)</f>
        <v>2.85</v>
      </c>
      <c r="E1182" s="4">
        <f>VLOOKUP($A1182,'Order Sales'!$A$2:$H$2154,E$1,FALSE)</f>
        <v>5</v>
      </c>
      <c r="F1182" s="4">
        <f>VLOOKUP($A1182,'Order Sales'!$A$2:$H$2154,F$1,FALSE)</f>
        <v>63.85</v>
      </c>
      <c r="G1182" s="4" t="str">
        <f>VLOOKUP($A1182,'Order Sales'!$A$2:$H$2154,G$1,FALSE)</f>
        <v>Small Business</v>
      </c>
    </row>
    <row r="1183" spans="1:7" x14ac:dyDescent="0.2">
      <c r="A1183">
        <v>3039</v>
      </c>
      <c r="B1183" s="2">
        <v>39830</v>
      </c>
      <c r="C1183" s="2">
        <v>39832</v>
      </c>
      <c r="D1183" s="4">
        <f>VLOOKUP(A1183,'Order Shipping'!$A$2:$C$2154,3,FALSE)</f>
        <v>91.05</v>
      </c>
      <c r="E1183" s="4">
        <f>VLOOKUP($A1183,'Order Sales'!$A$2:$H$2154,E$1,FALSE)</f>
        <v>24</v>
      </c>
      <c r="F1183" s="4">
        <f>VLOOKUP($A1183,'Order Sales'!$A$2:$H$2154,F$1,FALSE)</f>
        <v>7871.91</v>
      </c>
      <c r="G1183" s="4" t="str">
        <f>VLOOKUP($A1183,'Order Sales'!$A$2:$H$2154,G$1,FALSE)</f>
        <v>Small Business</v>
      </c>
    </row>
    <row r="1184" spans="1:7" x14ac:dyDescent="0.2">
      <c r="A1184">
        <v>3730</v>
      </c>
      <c r="B1184" s="2">
        <v>39839</v>
      </c>
      <c r="C1184" s="2">
        <v>39841</v>
      </c>
      <c r="D1184" s="4">
        <f>VLOOKUP(A1184,'Order Shipping'!$A$2:$C$2154,3,FALSE)</f>
        <v>85.63</v>
      </c>
      <c r="E1184" s="4">
        <f>VLOOKUP($A1184,'Order Sales'!$A$2:$H$2154,E$1,FALSE)</f>
        <v>24</v>
      </c>
      <c r="F1184" s="4">
        <f>VLOOKUP($A1184,'Order Sales'!$A$2:$H$2154,F$1,FALSE)</f>
        <v>7332.0879999999997</v>
      </c>
      <c r="G1184" s="4" t="str">
        <f>VLOOKUP($A1184,'Order Sales'!$A$2:$H$2154,G$1,FALSE)</f>
        <v>Small Business</v>
      </c>
    </row>
    <row r="1185" spans="1:7" x14ac:dyDescent="0.2">
      <c r="A1185">
        <v>5733</v>
      </c>
      <c r="B1185" s="2">
        <v>39867</v>
      </c>
      <c r="C1185" s="2">
        <v>39869</v>
      </c>
      <c r="D1185" s="4">
        <f>VLOOKUP(A1185,'Order Shipping'!$A$2:$C$2154,3,FALSE)</f>
        <v>8.7799999999999994</v>
      </c>
      <c r="E1185" s="4">
        <f>VLOOKUP($A1185,'Order Sales'!$A$2:$H$2154,E$1,FALSE)</f>
        <v>17</v>
      </c>
      <c r="F1185" s="4">
        <f>VLOOKUP($A1185,'Order Sales'!$A$2:$H$2154,F$1,FALSE)</f>
        <v>240.87</v>
      </c>
      <c r="G1185" s="4" t="str">
        <f>VLOOKUP($A1185,'Order Sales'!$A$2:$H$2154,G$1,FALSE)</f>
        <v>Corporate</v>
      </c>
    </row>
    <row r="1186" spans="1:7" x14ac:dyDescent="0.2">
      <c r="A1186">
        <v>25530</v>
      </c>
      <c r="B1186" s="2">
        <v>40133</v>
      </c>
      <c r="C1186" s="2">
        <v>40136</v>
      </c>
      <c r="D1186" s="4">
        <f>VLOOKUP(A1186,'Order Shipping'!$A$2:$C$2154,3,FALSE)</f>
        <v>0.7</v>
      </c>
      <c r="E1186" s="4">
        <f>VLOOKUP($A1186,'Order Sales'!$A$2:$H$2154,E$1,FALSE)</f>
        <v>49</v>
      </c>
      <c r="F1186" s="4">
        <f>VLOOKUP($A1186,'Order Sales'!$A$2:$H$2154,F$1,FALSE)</f>
        <v>150.06</v>
      </c>
      <c r="G1186" s="4" t="str">
        <f>VLOOKUP($A1186,'Order Sales'!$A$2:$H$2154,G$1,FALSE)</f>
        <v>Small Business</v>
      </c>
    </row>
    <row r="1187" spans="1:7" x14ac:dyDescent="0.2">
      <c r="A1187">
        <v>13817</v>
      </c>
      <c r="B1187" s="2">
        <v>39970</v>
      </c>
      <c r="C1187" s="2">
        <v>39971</v>
      </c>
      <c r="D1187" s="4">
        <f>VLOOKUP(A1187,'Order Shipping'!$A$2:$C$2154,3,FALSE)</f>
        <v>1.22</v>
      </c>
      <c r="E1187" s="4">
        <f>VLOOKUP($A1187,'Order Sales'!$A$2:$H$2154,E$1,FALSE)</f>
        <v>20</v>
      </c>
      <c r="F1187" s="4">
        <f>VLOOKUP($A1187,'Order Sales'!$A$2:$H$2154,F$1,FALSE)</f>
        <v>129.30000000000001</v>
      </c>
      <c r="G1187" s="4" t="str">
        <f>VLOOKUP($A1187,'Order Sales'!$A$2:$H$2154,G$1,FALSE)</f>
        <v>Consumer</v>
      </c>
    </row>
    <row r="1188" spans="1:7" x14ac:dyDescent="0.2">
      <c r="A1188">
        <v>9137</v>
      </c>
      <c r="B1188" s="2">
        <v>39911</v>
      </c>
      <c r="C1188" s="2">
        <v>39912</v>
      </c>
      <c r="D1188" s="4">
        <f>VLOOKUP(A1188,'Order Shipping'!$A$2:$C$2154,3,FALSE)</f>
        <v>4.99</v>
      </c>
      <c r="E1188" s="4">
        <f>VLOOKUP($A1188,'Order Sales'!$A$2:$H$2154,E$1,FALSE)</f>
        <v>27</v>
      </c>
      <c r="F1188" s="4">
        <f>VLOOKUP($A1188,'Order Sales'!$A$2:$H$2154,F$1,FALSE)</f>
        <v>129.1</v>
      </c>
      <c r="G1188" s="4" t="str">
        <f>VLOOKUP($A1188,'Order Sales'!$A$2:$H$2154,G$1,FALSE)</f>
        <v>Small Business</v>
      </c>
    </row>
    <row r="1189" spans="1:7" x14ac:dyDescent="0.2">
      <c r="A1189">
        <v>27094</v>
      </c>
      <c r="B1189" s="2">
        <v>40153</v>
      </c>
      <c r="C1189" s="2">
        <v>40154</v>
      </c>
      <c r="D1189" s="4">
        <f>VLOOKUP(A1189,'Order Shipping'!$A$2:$C$2154,3,FALSE)</f>
        <v>7.96</v>
      </c>
      <c r="E1189" s="4">
        <f>VLOOKUP($A1189,'Order Sales'!$A$2:$H$2154,E$1,FALSE)</f>
        <v>2</v>
      </c>
      <c r="F1189" s="4">
        <f>VLOOKUP($A1189,'Order Sales'!$A$2:$H$2154,F$1,FALSE)</f>
        <v>18.809999999999999</v>
      </c>
      <c r="G1189" s="4" t="str">
        <f>VLOOKUP($A1189,'Order Sales'!$A$2:$H$2154,G$1,FALSE)</f>
        <v>Corporate</v>
      </c>
    </row>
    <row r="1190" spans="1:7" x14ac:dyDescent="0.2">
      <c r="A1190">
        <v>14268</v>
      </c>
      <c r="B1190" s="2">
        <v>39977</v>
      </c>
      <c r="C1190" s="2">
        <v>39977</v>
      </c>
      <c r="D1190" s="4">
        <f>VLOOKUP(A1190,'Order Shipping'!$A$2:$C$2154,3,FALSE)</f>
        <v>0.99</v>
      </c>
      <c r="E1190" s="4">
        <f>VLOOKUP($A1190,'Order Sales'!$A$2:$H$2154,E$1,FALSE)</f>
        <v>9</v>
      </c>
      <c r="F1190" s="4">
        <f>VLOOKUP($A1190,'Order Sales'!$A$2:$H$2154,F$1,FALSE)</f>
        <v>1608.87</v>
      </c>
      <c r="G1190" s="4" t="str">
        <f>VLOOKUP($A1190,'Order Sales'!$A$2:$H$2154,G$1,FALSE)</f>
        <v>Corporate</v>
      </c>
    </row>
    <row r="1191" spans="1:7" x14ac:dyDescent="0.2">
      <c r="A1191">
        <v>28193</v>
      </c>
      <c r="B1191" s="2">
        <v>40167</v>
      </c>
      <c r="C1191" s="2">
        <v>40170</v>
      </c>
      <c r="D1191" s="4">
        <f>VLOOKUP(A1191,'Order Shipping'!$A$2:$C$2154,3,FALSE)</f>
        <v>9.7100000000000009</v>
      </c>
      <c r="E1191" s="4">
        <f>VLOOKUP($A1191,'Order Sales'!$A$2:$H$2154,E$1,FALSE)</f>
        <v>38</v>
      </c>
      <c r="F1191" s="4">
        <f>VLOOKUP($A1191,'Order Sales'!$A$2:$H$2154,F$1,FALSE)</f>
        <v>2315.11</v>
      </c>
      <c r="G1191" s="4" t="str">
        <f>VLOOKUP($A1191,'Order Sales'!$A$2:$H$2154,G$1,FALSE)</f>
        <v>Consumer</v>
      </c>
    </row>
    <row r="1192" spans="1:7" x14ac:dyDescent="0.2">
      <c r="A1192">
        <v>5924</v>
      </c>
      <c r="B1192" s="2">
        <v>39870</v>
      </c>
      <c r="C1192" s="2">
        <v>39872</v>
      </c>
      <c r="D1192" s="4">
        <f>VLOOKUP(A1192,'Order Shipping'!$A$2:$C$2154,3,FALSE)</f>
        <v>8.99</v>
      </c>
      <c r="E1192" s="4">
        <f>VLOOKUP($A1192,'Order Sales'!$A$2:$H$2154,E$1,FALSE)</f>
        <v>23</v>
      </c>
      <c r="F1192" s="4">
        <f>VLOOKUP($A1192,'Order Sales'!$A$2:$H$2154,F$1,FALSE)</f>
        <v>3637.7280000000001</v>
      </c>
      <c r="G1192" s="4" t="str">
        <f>VLOOKUP($A1192,'Order Sales'!$A$2:$H$2154,G$1,FALSE)</f>
        <v>Home Office</v>
      </c>
    </row>
    <row r="1193" spans="1:7" x14ac:dyDescent="0.2">
      <c r="A1193">
        <v>27252</v>
      </c>
      <c r="B1193" s="2">
        <v>40154</v>
      </c>
      <c r="C1193" s="2">
        <v>40156</v>
      </c>
      <c r="D1193" s="4">
        <f>VLOOKUP(A1193,'Order Shipping'!$A$2:$C$2154,3,FALSE)</f>
        <v>14.7</v>
      </c>
      <c r="E1193" s="4">
        <f>VLOOKUP($A1193,'Order Sales'!$A$2:$H$2154,E$1,FALSE)</f>
        <v>1</v>
      </c>
      <c r="F1193" s="4">
        <f>VLOOKUP($A1193,'Order Sales'!$A$2:$H$2154,F$1,FALSE)</f>
        <v>534.29999999999995</v>
      </c>
      <c r="G1193" s="4" t="str">
        <f>VLOOKUP($A1193,'Order Sales'!$A$2:$H$2154,G$1,FALSE)</f>
        <v>Home Office</v>
      </c>
    </row>
    <row r="1194" spans="1:7" x14ac:dyDescent="0.2">
      <c r="A1194">
        <v>9834</v>
      </c>
      <c r="B1194" s="2">
        <v>39919</v>
      </c>
      <c r="C1194" s="2">
        <v>39921</v>
      </c>
      <c r="D1194" s="4">
        <f>VLOOKUP(A1194,'Order Shipping'!$A$2:$C$2154,3,FALSE)</f>
        <v>29.7</v>
      </c>
      <c r="E1194" s="4">
        <f>VLOOKUP($A1194,'Order Sales'!$A$2:$H$2154,E$1,FALSE)</f>
        <v>6</v>
      </c>
      <c r="F1194" s="4">
        <f>VLOOKUP($A1194,'Order Sales'!$A$2:$H$2154,F$1,FALSE)</f>
        <v>14734.71</v>
      </c>
      <c r="G1194" s="4" t="str">
        <f>VLOOKUP($A1194,'Order Sales'!$A$2:$H$2154,G$1,FALSE)</f>
        <v>Consumer</v>
      </c>
    </row>
    <row r="1195" spans="1:7" x14ac:dyDescent="0.2">
      <c r="A1195">
        <v>17235</v>
      </c>
      <c r="B1195" s="2">
        <v>40018</v>
      </c>
      <c r="C1195" s="2">
        <v>40023</v>
      </c>
      <c r="D1195" s="4">
        <f>VLOOKUP(A1195,'Order Shipping'!$A$2:$C$2154,3,FALSE)</f>
        <v>19.989999999999998</v>
      </c>
      <c r="E1195" s="4">
        <f>VLOOKUP($A1195,'Order Sales'!$A$2:$H$2154,E$1,FALSE)</f>
        <v>20</v>
      </c>
      <c r="F1195" s="4">
        <f>VLOOKUP($A1195,'Order Sales'!$A$2:$H$2154,F$1,FALSE)</f>
        <v>939.39</v>
      </c>
      <c r="G1195" s="4" t="str">
        <f>VLOOKUP($A1195,'Order Sales'!$A$2:$H$2154,G$1,FALSE)</f>
        <v>Corporate</v>
      </c>
    </row>
    <row r="1196" spans="1:7" x14ac:dyDescent="0.2">
      <c r="A1196">
        <v>26724</v>
      </c>
      <c r="B1196" s="2">
        <v>40149</v>
      </c>
      <c r="C1196" s="2">
        <v>40156</v>
      </c>
      <c r="D1196" s="4">
        <f>VLOOKUP(A1196,'Order Shipping'!$A$2:$C$2154,3,FALSE)</f>
        <v>0.94</v>
      </c>
      <c r="E1196" s="4">
        <f>VLOOKUP($A1196,'Order Sales'!$A$2:$H$2154,E$1,FALSE)</f>
        <v>25</v>
      </c>
      <c r="F1196" s="4">
        <f>VLOOKUP($A1196,'Order Sales'!$A$2:$H$2154,F$1,FALSE)</f>
        <v>93.22</v>
      </c>
      <c r="G1196" s="4" t="str">
        <f>VLOOKUP($A1196,'Order Sales'!$A$2:$H$2154,G$1,FALSE)</f>
        <v>Home Office</v>
      </c>
    </row>
    <row r="1197" spans="1:7" x14ac:dyDescent="0.2">
      <c r="A1197">
        <v>12393</v>
      </c>
      <c r="B1197" s="2">
        <v>39953</v>
      </c>
      <c r="C1197" s="2">
        <v>39954</v>
      </c>
      <c r="D1197" s="4">
        <f>VLOOKUP(A1197,'Order Shipping'!$A$2:$C$2154,3,FALSE)</f>
        <v>35.840000000000003</v>
      </c>
      <c r="E1197" s="4">
        <f>VLOOKUP($A1197,'Order Sales'!$A$2:$H$2154,E$1,FALSE)</f>
        <v>4</v>
      </c>
      <c r="F1197" s="4">
        <f>VLOOKUP($A1197,'Order Sales'!$A$2:$H$2154,F$1,FALSE)</f>
        <v>442.99</v>
      </c>
      <c r="G1197" s="4" t="str">
        <f>VLOOKUP($A1197,'Order Sales'!$A$2:$H$2154,G$1,FALSE)</f>
        <v>Consumer</v>
      </c>
    </row>
    <row r="1198" spans="1:7" x14ac:dyDescent="0.2">
      <c r="A1198">
        <v>2831</v>
      </c>
      <c r="B1198" s="2">
        <v>39829</v>
      </c>
      <c r="C1198" s="2">
        <v>39830</v>
      </c>
      <c r="D1198" s="4">
        <f>VLOOKUP(A1198,'Order Shipping'!$A$2:$C$2154,3,FALSE)</f>
        <v>0.75</v>
      </c>
      <c r="E1198" s="4">
        <f>VLOOKUP($A1198,'Order Sales'!$A$2:$H$2154,E$1,FALSE)</f>
        <v>41</v>
      </c>
      <c r="F1198" s="4">
        <f>VLOOKUP($A1198,'Order Sales'!$A$2:$H$2154,F$1,FALSE)</f>
        <v>78.489999999999995</v>
      </c>
      <c r="G1198" s="4" t="str">
        <f>VLOOKUP($A1198,'Order Sales'!$A$2:$H$2154,G$1,FALSE)</f>
        <v>Corporate</v>
      </c>
    </row>
    <row r="1199" spans="1:7" x14ac:dyDescent="0.2">
      <c r="A1199">
        <v>16520</v>
      </c>
      <c r="B1199" s="2">
        <v>40007</v>
      </c>
      <c r="C1199" s="2">
        <v>40008</v>
      </c>
      <c r="D1199" s="4">
        <f>VLOOKUP(A1199,'Order Shipping'!$A$2:$C$2154,3,FALSE)</f>
        <v>4.2</v>
      </c>
      <c r="E1199" s="4">
        <f>VLOOKUP($A1199,'Order Sales'!$A$2:$H$2154,E$1,FALSE)</f>
        <v>47</v>
      </c>
      <c r="F1199" s="4">
        <f>VLOOKUP($A1199,'Order Sales'!$A$2:$H$2154,F$1,FALSE)</f>
        <v>4815.8620000000001</v>
      </c>
      <c r="G1199" s="4" t="str">
        <f>VLOOKUP($A1199,'Order Sales'!$A$2:$H$2154,G$1,FALSE)</f>
        <v>Consumer</v>
      </c>
    </row>
    <row r="1200" spans="1:7" x14ac:dyDescent="0.2">
      <c r="A1200">
        <v>6826</v>
      </c>
      <c r="B1200" s="2">
        <v>39886</v>
      </c>
      <c r="C1200" s="2">
        <v>39888</v>
      </c>
      <c r="D1200" s="4">
        <f>VLOOKUP(A1200,'Order Shipping'!$A$2:$C$2154,3,FALSE)</f>
        <v>0.99</v>
      </c>
      <c r="E1200" s="4">
        <f>VLOOKUP($A1200,'Order Sales'!$A$2:$H$2154,E$1,FALSE)</f>
        <v>19</v>
      </c>
      <c r="F1200" s="4">
        <f>VLOOKUP($A1200,'Order Sales'!$A$2:$H$2154,F$1,FALSE)</f>
        <v>1426.5125</v>
      </c>
      <c r="G1200" s="4" t="str">
        <f>VLOOKUP($A1200,'Order Sales'!$A$2:$H$2154,G$1,FALSE)</f>
        <v>Small Business</v>
      </c>
    </row>
    <row r="1201" spans="1:7" x14ac:dyDescent="0.2">
      <c r="A1201">
        <v>23367</v>
      </c>
      <c r="B1201" s="2">
        <v>40096</v>
      </c>
      <c r="C1201" s="2">
        <v>40098</v>
      </c>
      <c r="D1201" s="4">
        <f>VLOOKUP(A1201,'Order Shipping'!$A$2:$C$2154,3,FALSE)</f>
        <v>0.8</v>
      </c>
      <c r="E1201" s="4">
        <f>VLOOKUP($A1201,'Order Sales'!$A$2:$H$2154,E$1,FALSE)</f>
        <v>26</v>
      </c>
      <c r="F1201" s="4">
        <f>VLOOKUP($A1201,'Order Sales'!$A$2:$H$2154,F$1,FALSE)</f>
        <v>64.03</v>
      </c>
      <c r="G1201" s="4" t="str">
        <f>VLOOKUP($A1201,'Order Sales'!$A$2:$H$2154,G$1,FALSE)</f>
        <v>Small Business</v>
      </c>
    </row>
    <row r="1202" spans="1:7" x14ac:dyDescent="0.2">
      <c r="A1202">
        <v>10562</v>
      </c>
      <c r="B1202" s="2">
        <v>39930</v>
      </c>
      <c r="C1202" s="2">
        <v>39932</v>
      </c>
      <c r="D1202" s="4">
        <f>VLOOKUP(A1202,'Order Shipping'!$A$2:$C$2154,3,FALSE)</f>
        <v>7.12</v>
      </c>
      <c r="E1202" s="4">
        <f>VLOOKUP($A1202,'Order Sales'!$A$2:$H$2154,E$1,FALSE)</f>
        <v>14</v>
      </c>
      <c r="F1202" s="4">
        <f>VLOOKUP($A1202,'Order Sales'!$A$2:$H$2154,F$1,FALSE)</f>
        <v>572.33000000000004</v>
      </c>
      <c r="G1202" s="4" t="str">
        <f>VLOOKUP($A1202,'Order Sales'!$A$2:$H$2154,G$1,FALSE)</f>
        <v>Home Office</v>
      </c>
    </row>
    <row r="1203" spans="1:7" x14ac:dyDescent="0.2">
      <c r="A1203">
        <v>5535</v>
      </c>
      <c r="B1203" s="2">
        <v>39863</v>
      </c>
      <c r="C1203" s="2">
        <v>39864</v>
      </c>
      <c r="D1203" s="4">
        <f>VLOOKUP(A1203,'Order Shipping'!$A$2:$C$2154,3,FALSE)</f>
        <v>0.96</v>
      </c>
      <c r="E1203" s="4">
        <f>VLOOKUP($A1203,'Order Sales'!$A$2:$H$2154,E$1,FALSE)</f>
        <v>37</v>
      </c>
      <c r="F1203" s="4">
        <f>VLOOKUP($A1203,'Order Sales'!$A$2:$H$2154,F$1,FALSE)</f>
        <v>226.65</v>
      </c>
      <c r="G1203" s="4" t="str">
        <f>VLOOKUP($A1203,'Order Sales'!$A$2:$H$2154,G$1,FALSE)</f>
        <v>Corporate</v>
      </c>
    </row>
    <row r="1204" spans="1:7" x14ac:dyDescent="0.2">
      <c r="A1204">
        <v>16373</v>
      </c>
      <c r="B1204" s="2">
        <v>40005</v>
      </c>
      <c r="C1204" s="2">
        <v>40007</v>
      </c>
      <c r="D1204" s="4">
        <f>VLOOKUP(A1204,'Order Shipping'!$A$2:$C$2154,3,FALSE)</f>
        <v>5.3</v>
      </c>
      <c r="E1204" s="4">
        <f>VLOOKUP($A1204,'Order Sales'!$A$2:$H$2154,E$1,FALSE)</f>
        <v>16</v>
      </c>
      <c r="F1204" s="4">
        <f>VLOOKUP($A1204,'Order Sales'!$A$2:$H$2154,F$1,FALSE)</f>
        <v>230.74</v>
      </c>
      <c r="G1204" s="4" t="str">
        <f>VLOOKUP($A1204,'Order Sales'!$A$2:$H$2154,G$1,FALSE)</f>
        <v>Home Office</v>
      </c>
    </row>
    <row r="1205" spans="1:7" x14ac:dyDescent="0.2">
      <c r="A1205">
        <v>10148</v>
      </c>
      <c r="B1205" s="2">
        <v>39924</v>
      </c>
      <c r="C1205" s="2">
        <v>39924</v>
      </c>
      <c r="D1205" s="4">
        <f>VLOOKUP(A1205,'Order Shipping'!$A$2:$C$2154,3,FALSE)</f>
        <v>9.18</v>
      </c>
      <c r="E1205" s="4">
        <f>VLOOKUP($A1205,'Order Sales'!$A$2:$H$2154,E$1,FALSE)</f>
        <v>12</v>
      </c>
      <c r="F1205" s="4">
        <f>VLOOKUP($A1205,'Order Sales'!$A$2:$H$2154,F$1,FALSE)</f>
        <v>382.29</v>
      </c>
      <c r="G1205" s="4" t="str">
        <f>VLOOKUP($A1205,'Order Sales'!$A$2:$H$2154,G$1,FALSE)</f>
        <v>Small Business</v>
      </c>
    </row>
    <row r="1206" spans="1:7" x14ac:dyDescent="0.2">
      <c r="A1206">
        <v>19509</v>
      </c>
      <c r="B1206" s="2">
        <v>40047</v>
      </c>
      <c r="C1206" s="2">
        <v>40048</v>
      </c>
      <c r="D1206" s="4">
        <f>VLOOKUP(A1206,'Order Shipping'!$A$2:$C$2154,3,FALSE)</f>
        <v>4</v>
      </c>
      <c r="E1206" s="4">
        <f>VLOOKUP($A1206,'Order Sales'!$A$2:$H$2154,E$1,FALSE)</f>
        <v>43</v>
      </c>
      <c r="F1206" s="4">
        <f>VLOOKUP($A1206,'Order Sales'!$A$2:$H$2154,F$1,FALSE)</f>
        <v>3277.39</v>
      </c>
      <c r="G1206" s="4" t="str">
        <f>VLOOKUP($A1206,'Order Sales'!$A$2:$H$2154,G$1,FALSE)</f>
        <v>Consumer</v>
      </c>
    </row>
    <row r="1207" spans="1:7" x14ac:dyDescent="0.2">
      <c r="A1207">
        <v>20814</v>
      </c>
      <c r="B1207" s="2">
        <v>40062</v>
      </c>
      <c r="C1207" s="2">
        <v>40065</v>
      </c>
      <c r="D1207" s="4">
        <f>VLOOKUP(A1207,'Order Shipping'!$A$2:$C$2154,3,FALSE)</f>
        <v>70.2</v>
      </c>
      <c r="E1207" s="4">
        <f>VLOOKUP($A1207,'Order Sales'!$A$2:$H$2154,E$1,FALSE)</f>
        <v>43</v>
      </c>
      <c r="F1207" s="4">
        <f>VLOOKUP($A1207,'Order Sales'!$A$2:$H$2154,F$1,FALSE)</f>
        <v>5041.46</v>
      </c>
      <c r="G1207" s="4" t="str">
        <f>VLOOKUP($A1207,'Order Sales'!$A$2:$H$2154,G$1,FALSE)</f>
        <v>Corporate</v>
      </c>
    </row>
    <row r="1208" spans="1:7" x14ac:dyDescent="0.2">
      <c r="A1208">
        <v>5887</v>
      </c>
      <c r="B1208" s="2">
        <v>39870</v>
      </c>
      <c r="C1208" s="2">
        <v>39871</v>
      </c>
      <c r="D1208" s="4">
        <f>VLOOKUP(A1208,'Order Shipping'!$A$2:$C$2154,3,FALSE)</f>
        <v>5.99</v>
      </c>
      <c r="E1208" s="4">
        <f>VLOOKUP($A1208,'Order Sales'!$A$2:$H$2154,E$1,FALSE)</f>
        <v>20</v>
      </c>
      <c r="F1208" s="4">
        <f>VLOOKUP($A1208,'Order Sales'!$A$2:$H$2154,F$1,FALSE)</f>
        <v>606.39850000000001</v>
      </c>
      <c r="G1208" s="4" t="str">
        <f>VLOOKUP($A1208,'Order Sales'!$A$2:$H$2154,G$1,FALSE)</f>
        <v>Home Office</v>
      </c>
    </row>
    <row r="1209" spans="1:7" x14ac:dyDescent="0.2">
      <c r="A1209">
        <v>22510</v>
      </c>
      <c r="B1209" s="2">
        <v>40086</v>
      </c>
      <c r="C1209" s="2">
        <v>40087</v>
      </c>
      <c r="D1209" s="4">
        <f>VLOOKUP(A1209,'Order Shipping'!$A$2:$C$2154,3,FALSE)</f>
        <v>5.27</v>
      </c>
      <c r="E1209" s="4">
        <f>VLOOKUP($A1209,'Order Sales'!$A$2:$H$2154,E$1,FALSE)</f>
        <v>47</v>
      </c>
      <c r="F1209" s="4">
        <f>VLOOKUP($A1209,'Order Sales'!$A$2:$H$2154,F$1,FALSE)</f>
        <v>314</v>
      </c>
      <c r="G1209" s="4" t="str">
        <f>VLOOKUP($A1209,'Order Sales'!$A$2:$H$2154,G$1,FALSE)</f>
        <v>Corporate</v>
      </c>
    </row>
    <row r="1210" spans="1:7" x14ac:dyDescent="0.2">
      <c r="A1210">
        <v>5905</v>
      </c>
      <c r="B1210" s="2">
        <v>39870</v>
      </c>
      <c r="C1210" s="2">
        <v>39871</v>
      </c>
      <c r="D1210" s="4">
        <f>VLOOKUP(A1210,'Order Shipping'!$A$2:$C$2154,3,FALSE)</f>
        <v>2.2000000000000002</v>
      </c>
      <c r="E1210" s="4">
        <f>VLOOKUP($A1210,'Order Sales'!$A$2:$H$2154,E$1,FALSE)</f>
        <v>9</v>
      </c>
      <c r="F1210" s="4">
        <f>VLOOKUP($A1210,'Order Sales'!$A$2:$H$2154,F$1,FALSE)</f>
        <v>31.36</v>
      </c>
      <c r="G1210" s="4" t="str">
        <f>VLOOKUP($A1210,'Order Sales'!$A$2:$H$2154,G$1,FALSE)</f>
        <v>Consumer</v>
      </c>
    </row>
    <row r="1211" spans="1:7" x14ac:dyDescent="0.2">
      <c r="A1211">
        <v>12715</v>
      </c>
      <c r="B1211" s="2">
        <v>39956</v>
      </c>
      <c r="C1211" s="2">
        <v>39958</v>
      </c>
      <c r="D1211" s="4">
        <f>VLOOKUP(A1211,'Order Shipping'!$A$2:$C$2154,3,FALSE)</f>
        <v>1.17</v>
      </c>
      <c r="E1211" s="4">
        <f>VLOOKUP($A1211,'Order Sales'!$A$2:$H$2154,E$1,FALSE)</f>
        <v>4</v>
      </c>
      <c r="F1211" s="4">
        <f>VLOOKUP($A1211,'Order Sales'!$A$2:$H$2154,F$1,FALSE)</f>
        <v>16.82</v>
      </c>
      <c r="G1211" s="4" t="str">
        <f>VLOOKUP($A1211,'Order Sales'!$A$2:$H$2154,G$1,FALSE)</f>
        <v>Home Office</v>
      </c>
    </row>
    <row r="1212" spans="1:7" x14ac:dyDescent="0.2">
      <c r="A1212">
        <v>14073</v>
      </c>
      <c r="B1212" s="2">
        <v>39975</v>
      </c>
      <c r="C1212" s="2">
        <v>39977</v>
      </c>
      <c r="D1212" s="4">
        <f>VLOOKUP(A1212,'Order Shipping'!$A$2:$C$2154,3,FALSE)</f>
        <v>6.19</v>
      </c>
      <c r="E1212" s="4">
        <f>VLOOKUP($A1212,'Order Sales'!$A$2:$H$2154,E$1,FALSE)</f>
        <v>23</v>
      </c>
      <c r="F1212" s="4">
        <f>VLOOKUP($A1212,'Order Sales'!$A$2:$H$2154,F$1,FALSE)</f>
        <v>224.34</v>
      </c>
      <c r="G1212" s="4" t="str">
        <f>VLOOKUP($A1212,'Order Sales'!$A$2:$H$2154,G$1,FALSE)</f>
        <v>Small Business</v>
      </c>
    </row>
    <row r="1213" spans="1:7" x14ac:dyDescent="0.2">
      <c r="A1213">
        <v>20345</v>
      </c>
      <c r="B1213" s="2">
        <v>40057</v>
      </c>
      <c r="C1213" s="2">
        <v>40059</v>
      </c>
      <c r="D1213" s="4">
        <f>VLOOKUP(A1213,'Order Shipping'!$A$2:$C$2154,3,FALSE)</f>
        <v>3.63</v>
      </c>
      <c r="E1213" s="4">
        <f>VLOOKUP($A1213,'Order Sales'!$A$2:$H$2154,E$1,FALSE)</f>
        <v>21</v>
      </c>
      <c r="F1213" s="4">
        <f>VLOOKUP($A1213,'Order Sales'!$A$2:$H$2154,F$1,FALSE)</f>
        <v>441.7</v>
      </c>
      <c r="G1213" s="4" t="str">
        <f>VLOOKUP($A1213,'Order Sales'!$A$2:$H$2154,G$1,FALSE)</f>
        <v>Home Office</v>
      </c>
    </row>
    <row r="1214" spans="1:7" x14ac:dyDescent="0.2">
      <c r="A1214">
        <v>25886</v>
      </c>
      <c r="B1214" s="2">
        <v>40137</v>
      </c>
      <c r="C1214" s="2">
        <v>40138</v>
      </c>
      <c r="D1214" s="4">
        <f>VLOOKUP(A1214,'Order Shipping'!$A$2:$C$2154,3,FALSE)</f>
        <v>8.74</v>
      </c>
      <c r="E1214" s="4">
        <f>VLOOKUP($A1214,'Order Sales'!$A$2:$H$2154,E$1,FALSE)</f>
        <v>29</v>
      </c>
      <c r="F1214" s="4">
        <f>VLOOKUP($A1214,'Order Sales'!$A$2:$H$2154,F$1,FALSE)</f>
        <v>843.55</v>
      </c>
      <c r="G1214" s="4" t="str">
        <f>VLOOKUP($A1214,'Order Sales'!$A$2:$H$2154,G$1,FALSE)</f>
        <v>Corporate</v>
      </c>
    </row>
    <row r="1215" spans="1:7" x14ac:dyDescent="0.2">
      <c r="A1215">
        <v>16628</v>
      </c>
      <c r="B1215" s="2">
        <v>40009</v>
      </c>
      <c r="C1215" s="2">
        <v>40010</v>
      </c>
      <c r="D1215" s="4">
        <f>VLOOKUP(A1215,'Order Shipping'!$A$2:$C$2154,3,FALSE)</f>
        <v>24.49</v>
      </c>
      <c r="E1215" s="4">
        <f>VLOOKUP($A1215,'Order Sales'!$A$2:$H$2154,E$1,FALSE)</f>
        <v>1</v>
      </c>
      <c r="F1215" s="4">
        <f>VLOOKUP($A1215,'Order Sales'!$A$2:$H$2154,F$1,FALSE)</f>
        <v>3672.89</v>
      </c>
      <c r="G1215" s="4" t="str">
        <f>VLOOKUP($A1215,'Order Sales'!$A$2:$H$2154,G$1,FALSE)</f>
        <v>Corporate</v>
      </c>
    </row>
    <row r="1216" spans="1:7" x14ac:dyDescent="0.2">
      <c r="A1216">
        <v>2561</v>
      </c>
      <c r="B1216" s="2">
        <v>39827</v>
      </c>
      <c r="C1216" s="2">
        <v>39830</v>
      </c>
      <c r="D1216" s="4">
        <f>VLOOKUP(A1216,'Order Shipping'!$A$2:$C$2154,3,FALSE)</f>
        <v>0.94</v>
      </c>
      <c r="E1216" s="4">
        <f>VLOOKUP($A1216,'Order Sales'!$A$2:$H$2154,E$1,FALSE)</f>
        <v>27</v>
      </c>
      <c r="F1216" s="4">
        <f>VLOOKUP($A1216,'Order Sales'!$A$2:$H$2154,F$1,FALSE)</f>
        <v>112.57</v>
      </c>
      <c r="G1216" s="4" t="str">
        <f>VLOOKUP($A1216,'Order Sales'!$A$2:$H$2154,G$1,FALSE)</f>
        <v>Home Office</v>
      </c>
    </row>
    <row r="1217" spans="1:7" x14ac:dyDescent="0.2">
      <c r="A1217">
        <v>27577</v>
      </c>
      <c r="B1217" s="2">
        <v>40159</v>
      </c>
      <c r="C1217" s="2">
        <v>40160</v>
      </c>
      <c r="D1217" s="4">
        <f>VLOOKUP(A1217,'Order Shipping'!$A$2:$C$2154,3,FALSE)</f>
        <v>49</v>
      </c>
      <c r="E1217" s="4">
        <f>VLOOKUP($A1217,'Order Sales'!$A$2:$H$2154,E$1,FALSE)</f>
        <v>28</v>
      </c>
      <c r="F1217" s="4">
        <f>VLOOKUP($A1217,'Order Sales'!$A$2:$H$2154,F$1,FALSE)</f>
        <v>14475.74</v>
      </c>
      <c r="G1217" s="4" t="str">
        <f>VLOOKUP($A1217,'Order Sales'!$A$2:$H$2154,G$1,FALSE)</f>
        <v>Corporate</v>
      </c>
    </row>
    <row r="1218" spans="1:7" x14ac:dyDescent="0.2">
      <c r="A1218">
        <v>1406</v>
      </c>
      <c r="B1218" s="2">
        <v>39818</v>
      </c>
      <c r="C1218" s="2">
        <v>39820</v>
      </c>
      <c r="D1218" s="4">
        <f>VLOOKUP(A1218,'Order Shipping'!$A$2:$C$2154,3,FALSE)</f>
        <v>11.54</v>
      </c>
      <c r="E1218" s="4">
        <f>VLOOKUP($A1218,'Order Sales'!$A$2:$H$2154,E$1,FALSE)</f>
        <v>21</v>
      </c>
      <c r="F1218" s="4">
        <f>VLOOKUP($A1218,'Order Sales'!$A$2:$H$2154,F$1,FALSE)</f>
        <v>4201.08</v>
      </c>
      <c r="G1218" s="4" t="str">
        <f>VLOOKUP($A1218,'Order Sales'!$A$2:$H$2154,G$1,FALSE)</f>
        <v>Small Business</v>
      </c>
    </row>
    <row r="1219" spans="1:7" x14ac:dyDescent="0.2">
      <c r="A1219">
        <v>3800</v>
      </c>
      <c r="B1219" s="2">
        <v>39840</v>
      </c>
      <c r="C1219" s="2">
        <v>39842</v>
      </c>
      <c r="D1219" s="4">
        <f>VLOOKUP(A1219,'Order Shipping'!$A$2:$C$2154,3,FALSE)</f>
        <v>8.99</v>
      </c>
      <c r="E1219" s="4">
        <f>VLOOKUP($A1219,'Order Sales'!$A$2:$H$2154,E$1,FALSE)</f>
        <v>41</v>
      </c>
      <c r="F1219" s="4">
        <f>VLOOKUP($A1219,'Order Sales'!$A$2:$H$2154,F$1,FALSE)</f>
        <v>1863.02</v>
      </c>
      <c r="G1219" s="4" t="str">
        <f>VLOOKUP($A1219,'Order Sales'!$A$2:$H$2154,G$1,FALSE)</f>
        <v>Corporate</v>
      </c>
    </row>
    <row r="1220" spans="1:7" x14ac:dyDescent="0.2">
      <c r="A1220">
        <v>10605</v>
      </c>
      <c r="B1220" s="2">
        <v>39931</v>
      </c>
      <c r="C1220" s="2">
        <v>39934</v>
      </c>
      <c r="D1220" s="4">
        <f>VLOOKUP(A1220,'Order Shipping'!$A$2:$C$2154,3,FALSE)</f>
        <v>30</v>
      </c>
      <c r="E1220" s="4">
        <f>VLOOKUP($A1220,'Order Sales'!$A$2:$H$2154,E$1,FALSE)</f>
        <v>41</v>
      </c>
      <c r="F1220" s="4">
        <f>VLOOKUP($A1220,'Order Sales'!$A$2:$H$2154,F$1,FALSE)</f>
        <v>5258.94</v>
      </c>
      <c r="G1220" s="4" t="str">
        <f>VLOOKUP($A1220,'Order Sales'!$A$2:$H$2154,G$1,FALSE)</f>
        <v>Small Business</v>
      </c>
    </row>
    <row r="1221" spans="1:7" x14ac:dyDescent="0.2">
      <c r="A1221">
        <v>25849</v>
      </c>
      <c r="B1221" s="2">
        <v>40137</v>
      </c>
      <c r="C1221" s="2">
        <v>40138</v>
      </c>
      <c r="D1221" s="4">
        <f>VLOOKUP(A1221,'Order Shipping'!$A$2:$C$2154,3,FALSE)</f>
        <v>1.2</v>
      </c>
      <c r="E1221" s="4">
        <f>VLOOKUP($A1221,'Order Sales'!$A$2:$H$2154,E$1,FALSE)</f>
        <v>26</v>
      </c>
      <c r="F1221" s="4">
        <f>VLOOKUP($A1221,'Order Sales'!$A$2:$H$2154,F$1,FALSE)</f>
        <v>103.87</v>
      </c>
      <c r="G1221" s="4" t="str">
        <f>VLOOKUP($A1221,'Order Sales'!$A$2:$H$2154,G$1,FALSE)</f>
        <v>Consumer</v>
      </c>
    </row>
    <row r="1222" spans="1:7" x14ac:dyDescent="0.2">
      <c r="A1222">
        <v>25104</v>
      </c>
      <c r="B1222" s="2">
        <v>40122</v>
      </c>
      <c r="C1222" s="2">
        <v>40123</v>
      </c>
      <c r="D1222" s="4">
        <f>VLOOKUP(A1222,'Order Shipping'!$A$2:$C$2154,3,FALSE)</f>
        <v>4.53</v>
      </c>
      <c r="E1222" s="4">
        <f>VLOOKUP($A1222,'Order Sales'!$A$2:$H$2154,E$1,FALSE)</f>
        <v>4</v>
      </c>
      <c r="F1222" s="4">
        <f>VLOOKUP($A1222,'Order Sales'!$A$2:$H$2154,F$1,FALSE)</f>
        <v>68.03</v>
      </c>
      <c r="G1222" s="4" t="str">
        <f>VLOOKUP($A1222,'Order Sales'!$A$2:$H$2154,G$1,FALSE)</f>
        <v>Small Business</v>
      </c>
    </row>
    <row r="1223" spans="1:7" x14ac:dyDescent="0.2">
      <c r="A1223">
        <v>6699</v>
      </c>
      <c r="B1223" s="2">
        <v>39884</v>
      </c>
      <c r="C1223" s="2">
        <v>39885</v>
      </c>
      <c r="D1223" s="4">
        <f>VLOOKUP(A1223,'Order Shipping'!$A$2:$C$2154,3,FALSE)</f>
        <v>10.17</v>
      </c>
      <c r="E1223" s="4">
        <f>VLOOKUP($A1223,'Order Sales'!$A$2:$H$2154,E$1,FALSE)</f>
        <v>34</v>
      </c>
      <c r="F1223" s="4">
        <f>VLOOKUP($A1223,'Order Sales'!$A$2:$H$2154,F$1,FALSE)</f>
        <v>1806.65</v>
      </c>
      <c r="G1223" s="4" t="str">
        <f>VLOOKUP($A1223,'Order Sales'!$A$2:$H$2154,G$1,FALSE)</f>
        <v>Small Business</v>
      </c>
    </row>
    <row r="1224" spans="1:7" x14ac:dyDescent="0.2">
      <c r="A1224">
        <v>6828</v>
      </c>
      <c r="B1224" s="2">
        <v>39886</v>
      </c>
      <c r="C1224" s="2">
        <v>39886</v>
      </c>
      <c r="D1224" s="4">
        <f>VLOOKUP(A1224,'Order Shipping'!$A$2:$C$2154,3,FALSE)</f>
        <v>29.21</v>
      </c>
      <c r="E1224" s="4">
        <f>VLOOKUP($A1224,'Order Sales'!$A$2:$H$2154,E$1,FALSE)</f>
        <v>6</v>
      </c>
      <c r="F1224" s="4">
        <f>VLOOKUP($A1224,'Order Sales'!$A$2:$H$2154,F$1,FALSE)</f>
        <v>934.21600000000001</v>
      </c>
      <c r="G1224" s="4" t="str">
        <f>VLOOKUP($A1224,'Order Sales'!$A$2:$H$2154,G$1,FALSE)</f>
        <v>Corporate</v>
      </c>
    </row>
    <row r="1225" spans="1:7" x14ac:dyDescent="0.2">
      <c r="A1225">
        <v>15020</v>
      </c>
      <c r="B1225" s="2">
        <v>39987</v>
      </c>
      <c r="C1225" s="2">
        <v>39987</v>
      </c>
      <c r="D1225" s="4">
        <f>VLOOKUP(A1225,'Order Shipping'!$A$2:$C$2154,3,FALSE)</f>
        <v>3.97</v>
      </c>
      <c r="E1225" s="4">
        <f>VLOOKUP($A1225,'Order Sales'!$A$2:$H$2154,E$1,FALSE)</f>
        <v>10</v>
      </c>
      <c r="F1225" s="4">
        <f>VLOOKUP($A1225,'Order Sales'!$A$2:$H$2154,F$1,FALSE)</f>
        <v>36.909999999999997</v>
      </c>
      <c r="G1225" s="4" t="str">
        <f>VLOOKUP($A1225,'Order Sales'!$A$2:$H$2154,G$1,FALSE)</f>
        <v>Corporate</v>
      </c>
    </row>
    <row r="1226" spans="1:7" x14ac:dyDescent="0.2">
      <c r="A1226">
        <v>7696</v>
      </c>
      <c r="B1226" s="2">
        <v>39896</v>
      </c>
      <c r="C1226" s="2">
        <v>39898</v>
      </c>
      <c r="D1226" s="4">
        <f>VLOOKUP(A1226,'Order Shipping'!$A$2:$C$2154,3,FALSE)</f>
        <v>54.95</v>
      </c>
      <c r="E1226" s="4">
        <f>VLOOKUP($A1226,'Order Sales'!$A$2:$H$2154,E$1,FALSE)</f>
        <v>17</v>
      </c>
      <c r="F1226" s="4">
        <f>VLOOKUP($A1226,'Order Sales'!$A$2:$H$2154,F$1,FALSE)</f>
        <v>107.56</v>
      </c>
      <c r="G1226" s="4" t="str">
        <f>VLOOKUP($A1226,'Order Sales'!$A$2:$H$2154,G$1,FALSE)</f>
        <v>Small Business</v>
      </c>
    </row>
    <row r="1227" spans="1:7" x14ac:dyDescent="0.2">
      <c r="A1227">
        <v>25580</v>
      </c>
      <c r="B1227" s="2">
        <v>40133</v>
      </c>
      <c r="C1227" s="2">
        <v>40134</v>
      </c>
      <c r="D1227" s="4">
        <f>VLOOKUP(A1227,'Order Shipping'!$A$2:$C$2154,3,FALSE)</f>
        <v>89.3</v>
      </c>
      <c r="E1227" s="4">
        <f>VLOOKUP($A1227,'Order Sales'!$A$2:$H$2154,E$1,FALSE)</f>
        <v>3</v>
      </c>
      <c r="F1227" s="4">
        <f>VLOOKUP($A1227,'Order Sales'!$A$2:$H$2154,F$1,FALSE)</f>
        <v>246.2</v>
      </c>
      <c r="G1227" s="4" t="str">
        <f>VLOOKUP($A1227,'Order Sales'!$A$2:$H$2154,G$1,FALSE)</f>
        <v>Corporate</v>
      </c>
    </row>
    <row r="1228" spans="1:7" x14ac:dyDescent="0.2">
      <c r="A1228">
        <v>24724</v>
      </c>
      <c r="B1228" s="2">
        <v>40119</v>
      </c>
      <c r="C1228" s="2">
        <v>40121</v>
      </c>
      <c r="D1228" s="4">
        <f>VLOOKUP(A1228,'Order Shipping'!$A$2:$C$2154,3,FALSE)</f>
        <v>8.99</v>
      </c>
      <c r="E1228" s="4">
        <f>VLOOKUP($A1228,'Order Sales'!$A$2:$H$2154,E$1,FALSE)</f>
        <v>32</v>
      </c>
      <c r="F1228" s="4">
        <f>VLOOKUP($A1228,'Order Sales'!$A$2:$H$2154,F$1,FALSE)</f>
        <v>1909.0065</v>
      </c>
      <c r="G1228" s="4" t="str">
        <f>VLOOKUP($A1228,'Order Sales'!$A$2:$H$2154,G$1,FALSE)</f>
        <v>Corporate</v>
      </c>
    </row>
    <row r="1229" spans="1:7" x14ac:dyDescent="0.2">
      <c r="A1229">
        <v>5640</v>
      </c>
      <c r="B1229" s="2">
        <v>39865</v>
      </c>
      <c r="C1229" s="2">
        <v>39870</v>
      </c>
      <c r="D1229" s="4">
        <f>VLOOKUP(A1229,'Order Shipping'!$A$2:$C$2154,3,FALSE)</f>
        <v>66.67</v>
      </c>
      <c r="E1229" s="4">
        <f>VLOOKUP($A1229,'Order Sales'!$A$2:$H$2154,E$1,FALSE)</f>
        <v>11</v>
      </c>
      <c r="F1229" s="4">
        <f>VLOOKUP($A1229,'Order Sales'!$A$2:$H$2154,F$1,FALSE)</f>
        <v>2770.35</v>
      </c>
      <c r="G1229" s="4" t="str">
        <f>VLOOKUP($A1229,'Order Sales'!$A$2:$H$2154,G$1,FALSE)</f>
        <v>Home Office</v>
      </c>
    </row>
    <row r="1230" spans="1:7" x14ac:dyDescent="0.2">
      <c r="A1230">
        <v>17764</v>
      </c>
      <c r="B1230" s="2">
        <v>40025</v>
      </c>
      <c r="C1230" s="2">
        <v>40029</v>
      </c>
      <c r="D1230" s="4">
        <f>VLOOKUP(A1230,'Order Shipping'!$A$2:$C$2154,3,FALSE)</f>
        <v>3.37</v>
      </c>
      <c r="E1230" s="4">
        <f>VLOOKUP($A1230,'Order Sales'!$A$2:$H$2154,E$1,FALSE)</f>
        <v>42</v>
      </c>
      <c r="F1230" s="4">
        <f>VLOOKUP($A1230,'Order Sales'!$A$2:$H$2154,F$1,FALSE)</f>
        <v>477.53</v>
      </c>
      <c r="G1230" s="4" t="str">
        <f>VLOOKUP($A1230,'Order Sales'!$A$2:$H$2154,G$1,FALSE)</f>
        <v>Consumer</v>
      </c>
    </row>
    <row r="1231" spans="1:7" x14ac:dyDescent="0.2">
      <c r="A1231">
        <v>15203</v>
      </c>
      <c r="B1231" s="2">
        <v>39989</v>
      </c>
      <c r="C1231" s="2">
        <v>39992</v>
      </c>
      <c r="D1231" s="4">
        <f>VLOOKUP(A1231,'Order Shipping'!$A$2:$C$2154,3,FALSE)</f>
        <v>30</v>
      </c>
      <c r="E1231" s="4">
        <f>VLOOKUP($A1231,'Order Sales'!$A$2:$H$2154,E$1,FALSE)</f>
        <v>1</v>
      </c>
      <c r="F1231" s="4">
        <f>VLOOKUP($A1231,'Order Sales'!$A$2:$H$2154,F$1,FALSE)</f>
        <v>159.51</v>
      </c>
      <c r="G1231" s="4" t="str">
        <f>VLOOKUP($A1231,'Order Sales'!$A$2:$H$2154,G$1,FALSE)</f>
        <v>Corporate</v>
      </c>
    </row>
    <row r="1232" spans="1:7" x14ac:dyDescent="0.2">
      <c r="A1232">
        <v>28483</v>
      </c>
      <c r="B1232" s="2">
        <v>40172</v>
      </c>
      <c r="C1232" s="2">
        <v>40179</v>
      </c>
      <c r="D1232" s="4">
        <f>VLOOKUP(A1232,'Order Shipping'!$A$2:$C$2154,3,FALSE)</f>
        <v>36.61</v>
      </c>
      <c r="E1232" s="4">
        <f>VLOOKUP($A1232,'Order Sales'!$A$2:$H$2154,E$1,FALSE)</f>
        <v>48</v>
      </c>
      <c r="F1232" s="4">
        <f>VLOOKUP($A1232,'Order Sales'!$A$2:$H$2154,F$1,FALSE)</f>
        <v>2962.96</v>
      </c>
      <c r="G1232" s="4" t="str">
        <f>VLOOKUP($A1232,'Order Sales'!$A$2:$H$2154,G$1,FALSE)</f>
        <v>Consumer</v>
      </c>
    </row>
    <row r="1233" spans="1:7" x14ac:dyDescent="0.2">
      <c r="A1233">
        <v>7472</v>
      </c>
      <c r="B1233" s="2">
        <v>39894</v>
      </c>
      <c r="C1233" s="2">
        <v>39896</v>
      </c>
      <c r="D1233" s="4">
        <f>VLOOKUP(A1233,'Order Shipping'!$A$2:$C$2154,3,FALSE)</f>
        <v>1.99</v>
      </c>
      <c r="E1233" s="4">
        <f>VLOOKUP($A1233,'Order Sales'!$A$2:$H$2154,E$1,FALSE)</f>
        <v>17</v>
      </c>
      <c r="F1233" s="4">
        <f>VLOOKUP($A1233,'Order Sales'!$A$2:$H$2154,F$1,FALSE)</f>
        <v>642.9</v>
      </c>
      <c r="G1233" s="4" t="str">
        <f>VLOOKUP($A1233,'Order Sales'!$A$2:$H$2154,G$1,FALSE)</f>
        <v>Home Office</v>
      </c>
    </row>
    <row r="1234" spans="1:7" x14ac:dyDescent="0.2">
      <c r="A1234">
        <v>28479</v>
      </c>
      <c r="B1234" s="2">
        <v>40172</v>
      </c>
      <c r="C1234" s="2">
        <v>40174</v>
      </c>
      <c r="D1234" s="4">
        <f>VLOOKUP(A1234,'Order Shipping'!$A$2:$C$2154,3,FALSE)</f>
        <v>5.0999999999999996</v>
      </c>
      <c r="E1234" s="4">
        <f>VLOOKUP($A1234,'Order Sales'!$A$2:$H$2154,E$1,FALSE)</f>
        <v>8</v>
      </c>
      <c r="F1234" s="4">
        <f>VLOOKUP($A1234,'Order Sales'!$A$2:$H$2154,F$1,FALSE)</f>
        <v>365.22</v>
      </c>
      <c r="G1234" s="4" t="str">
        <f>VLOOKUP($A1234,'Order Sales'!$A$2:$H$2154,G$1,FALSE)</f>
        <v>Small Business</v>
      </c>
    </row>
    <row r="1235" spans="1:7" x14ac:dyDescent="0.2">
      <c r="A1235">
        <v>12319</v>
      </c>
      <c r="B1235" s="2">
        <v>39952</v>
      </c>
      <c r="C1235" s="2">
        <v>39954</v>
      </c>
      <c r="D1235" s="4">
        <f>VLOOKUP(A1235,'Order Shipping'!$A$2:$C$2154,3,FALSE)</f>
        <v>11.59</v>
      </c>
      <c r="E1235" s="4">
        <f>VLOOKUP($A1235,'Order Sales'!$A$2:$H$2154,E$1,FALSE)</f>
        <v>14</v>
      </c>
      <c r="F1235" s="4">
        <f>VLOOKUP($A1235,'Order Sales'!$A$2:$H$2154,F$1,FALSE)</f>
        <v>145.86000000000001</v>
      </c>
      <c r="G1235" s="4" t="str">
        <f>VLOOKUP($A1235,'Order Sales'!$A$2:$H$2154,G$1,FALSE)</f>
        <v>Corporate</v>
      </c>
    </row>
    <row r="1236" spans="1:7" x14ac:dyDescent="0.2">
      <c r="A1236">
        <v>16930</v>
      </c>
      <c r="B1236" s="2">
        <v>40014</v>
      </c>
      <c r="C1236" s="2">
        <v>40015</v>
      </c>
      <c r="D1236" s="4">
        <f>VLOOKUP(A1236,'Order Shipping'!$A$2:$C$2154,3,FALSE)</f>
        <v>4.96</v>
      </c>
      <c r="E1236" s="4">
        <f>VLOOKUP($A1236,'Order Sales'!$A$2:$H$2154,E$1,FALSE)</f>
        <v>16</v>
      </c>
      <c r="F1236" s="4">
        <f>VLOOKUP($A1236,'Order Sales'!$A$2:$H$2154,F$1,FALSE)</f>
        <v>278.92</v>
      </c>
      <c r="G1236" s="4" t="str">
        <f>VLOOKUP($A1236,'Order Sales'!$A$2:$H$2154,G$1,FALSE)</f>
        <v>Consumer</v>
      </c>
    </row>
    <row r="1237" spans="1:7" x14ac:dyDescent="0.2">
      <c r="A1237">
        <v>13523</v>
      </c>
      <c r="B1237" s="2">
        <v>39966</v>
      </c>
      <c r="C1237" s="2">
        <v>39968</v>
      </c>
      <c r="D1237" s="4">
        <f>VLOOKUP(A1237,'Order Shipping'!$A$2:$C$2154,3,FALSE)</f>
        <v>8.08</v>
      </c>
      <c r="E1237" s="4">
        <f>VLOOKUP($A1237,'Order Sales'!$A$2:$H$2154,E$1,FALSE)</f>
        <v>15</v>
      </c>
      <c r="F1237" s="4">
        <f>VLOOKUP($A1237,'Order Sales'!$A$2:$H$2154,F$1,FALSE)</f>
        <v>2690.7514999999999</v>
      </c>
      <c r="G1237" s="4" t="str">
        <f>VLOOKUP($A1237,'Order Sales'!$A$2:$H$2154,G$1,FALSE)</f>
        <v>Consumer</v>
      </c>
    </row>
    <row r="1238" spans="1:7" x14ac:dyDescent="0.2">
      <c r="A1238">
        <v>17965</v>
      </c>
      <c r="B1238" s="2">
        <v>40028</v>
      </c>
      <c r="C1238" s="2">
        <v>40029</v>
      </c>
      <c r="D1238" s="4">
        <f>VLOOKUP(A1238,'Order Shipping'!$A$2:$C$2154,3,FALSE)</f>
        <v>5.26</v>
      </c>
      <c r="E1238" s="4">
        <f>VLOOKUP($A1238,'Order Sales'!$A$2:$H$2154,E$1,FALSE)</f>
        <v>6</v>
      </c>
      <c r="F1238" s="4">
        <f>VLOOKUP($A1238,'Order Sales'!$A$2:$H$2154,F$1,FALSE)</f>
        <v>27.89</v>
      </c>
      <c r="G1238" s="4" t="str">
        <f>VLOOKUP($A1238,'Order Sales'!$A$2:$H$2154,G$1,FALSE)</f>
        <v>Corporate</v>
      </c>
    </row>
    <row r="1239" spans="1:7" x14ac:dyDescent="0.2">
      <c r="A1239">
        <v>25265</v>
      </c>
      <c r="B1239" s="2">
        <v>40127</v>
      </c>
      <c r="C1239" s="2">
        <v>40129</v>
      </c>
      <c r="D1239" s="4">
        <f>VLOOKUP(A1239,'Order Shipping'!$A$2:$C$2154,3,FALSE)</f>
        <v>7.51</v>
      </c>
      <c r="E1239" s="4">
        <f>VLOOKUP($A1239,'Order Sales'!$A$2:$H$2154,E$1,FALSE)</f>
        <v>25</v>
      </c>
      <c r="F1239" s="4">
        <f>VLOOKUP($A1239,'Order Sales'!$A$2:$H$2154,F$1,FALSE)</f>
        <v>342.85</v>
      </c>
      <c r="G1239" s="4" t="str">
        <f>VLOOKUP($A1239,'Order Sales'!$A$2:$H$2154,G$1,FALSE)</f>
        <v>Consumer</v>
      </c>
    </row>
    <row r="1240" spans="1:7" x14ac:dyDescent="0.2">
      <c r="A1240">
        <v>9708</v>
      </c>
      <c r="B1240" s="2">
        <v>39917</v>
      </c>
      <c r="C1240" s="2">
        <v>39919</v>
      </c>
      <c r="D1240" s="4">
        <f>VLOOKUP(A1240,'Order Shipping'!$A$2:$C$2154,3,FALSE)</f>
        <v>4</v>
      </c>
      <c r="E1240" s="4">
        <f>VLOOKUP($A1240,'Order Sales'!$A$2:$H$2154,E$1,FALSE)</f>
        <v>33</v>
      </c>
      <c r="F1240" s="4">
        <f>VLOOKUP($A1240,'Order Sales'!$A$2:$H$2154,F$1,FALSE)</f>
        <v>1003.71</v>
      </c>
      <c r="G1240" s="4" t="str">
        <f>VLOOKUP($A1240,'Order Sales'!$A$2:$H$2154,G$1,FALSE)</f>
        <v>Home Office</v>
      </c>
    </row>
    <row r="1241" spans="1:7" x14ac:dyDescent="0.2">
      <c r="A1241">
        <v>26142</v>
      </c>
      <c r="B1241" s="2">
        <v>40140</v>
      </c>
      <c r="C1241" s="2">
        <v>40141</v>
      </c>
      <c r="D1241" s="4">
        <f>VLOOKUP(A1241,'Order Shipping'!$A$2:$C$2154,3,FALSE)</f>
        <v>35</v>
      </c>
      <c r="E1241" s="4">
        <f>VLOOKUP($A1241,'Order Sales'!$A$2:$H$2154,E$1,FALSE)</f>
        <v>9</v>
      </c>
      <c r="F1241" s="4">
        <f>VLOOKUP($A1241,'Order Sales'!$A$2:$H$2154,F$1,FALSE)</f>
        <v>351.06</v>
      </c>
      <c r="G1241" s="4" t="str">
        <f>VLOOKUP($A1241,'Order Sales'!$A$2:$H$2154,G$1,FALSE)</f>
        <v>Home Office</v>
      </c>
    </row>
    <row r="1242" spans="1:7" x14ac:dyDescent="0.2">
      <c r="A1242">
        <v>23429</v>
      </c>
      <c r="B1242" s="2">
        <v>40097</v>
      </c>
      <c r="C1242" s="2">
        <v>40099</v>
      </c>
      <c r="D1242" s="4">
        <f>VLOOKUP(A1242,'Order Shipping'!$A$2:$C$2154,3,FALSE)</f>
        <v>5.92</v>
      </c>
      <c r="E1242" s="4">
        <f>VLOOKUP($A1242,'Order Sales'!$A$2:$H$2154,E$1,FALSE)</f>
        <v>25</v>
      </c>
      <c r="F1242" s="4">
        <f>VLOOKUP($A1242,'Order Sales'!$A$2:$H$2154,F$1,FALSE)</f>
        <v>158.83000000000001</v>
      </c>
      <c r="G1242" s="4" t="str">
        <f>VLOOKUP($A1242,'Order Sales'!$A$2:$H$2154,G$1,FALSE)</f>
        <v>Home Office</v>
      </c>
    </row>
    <row r="1243" spans="1:7" x14ac:dyDescent="0.2">
      <c r="A1243">
        <v>27826</v>
      </c>
      <c r="B1243" s="2">
        <v>40163</v>
      </c>
      <c r="C1243" s="2">
        <v>40163</v>
      </c>
      <c r="D1243" s="4">
        <f>VLOOKUP(A1243,'Order Shipping'!$A$2:$C$2154,3,FALSE)</f>
        <v>2</v>
      </c>
      <c r="E1243" s="4">
        <f>VLOOKUP($A1243,'Order Sales'!$A$2:$H$2154,E$1,FALSE)</f>
        <v>11</v>
      </c>
      <c r="F1243" s="4">
        <f>VLOOKUP($A1243,'Order Sales'!$A$2:$H$2154,F$1,FALSE)</f>
        <v>79.19</v>
      </c>
      <c r="G1243" s="4" t="str">
        <f>VLOOKUP($A1243,'Order Sales'!$A$2:$H$2154,G$1,FALSE)</f>
        <v>Small Business</v>
      </c>
    </row>
    <row r="1244" spans="1:7" x14ac:dyDescent="0.2">
      <c r="A1244">
        <v>21895</v>
      </c>
      <c r="B1244" s="2">
        <v>40078</v>
      </c>
      <c r="C1244" s="2">
        <v>40079</v>
      </c>
      <c r="D1244" s="4">
        <f>VLOOKUP(A1244,'Order Shipping'!$A$2:$C$2154,3,FALSE)</f>
        <v>0.5</v>
      </c>
      <c r="E1244" s="4">
        <f>VLOOKUP($A1244,'Order Sales'!$A$2:$H$2154,E$1,FALSE)</f>
        <v>20</v>
      </c>
      <c r="F1244" s="4">
        <f>VLOOKUP($A1244,'Order Sales'!$A$2:$H$2154,F$1,FALSE)</f>
        <v>92.94</v>
      </c>
      <c r="G1244" s="4" t="str">
        <f>VLOOKUP($A1244,'Order Sales'!$A$2:$H$2154,G$1,FALSE)</f>
        <v>Corporate</v>
      </c>
    </row>
    <row r="1245" spans="1:7" x14ac:dyDescent="0.2">
      <c r="A1245">
        <v>15268</v>
      </c>
      <c r="B1245" s="2">
        <v>39992</v>
      </c>
      <c r="C1245" s="2">
        <v>39994</v>
      </c>
      <c r="D1245" s="4">
        <f>VLOOKUP(A1245,'Order Shipping'!$A$2:$C$2154,3,FALSE)</f>
        <v>5.47</v>
      </c>
      <c r="E1245" s="4">
        <f>VLOOKUP($A1245,'Order Sales'!$A$2:$H$2154,E$1,FALSE)</f>
        <v>46</v>
      </c>
      <c r="F1245" s="4">
        <f>VLOOKUP($A1245,'Order Sales'!$A$2:$H$2154,F$1,FALSE)</f>
        <v>160.27000000000001</v>
      </c>
      <c r="G1245" s="4" t="str">
        <f>VLOOKUP($A1245,'Order Sales'!$A$2:$H$2154,G$1,FALSE)</f>
        <v>Home Office</v>
      </c>
    </row>
    <row r="1246" spans="1:7" x14ac:dyDescent="0.2">
      <c r="A1246">
        <v>2965</v>
      </c>
      <c r="B1246" s="2">
        <v>39830</v>
      </c>
      <c r="C1246" s="2">
        <v>39832</v>
      </c>
      <c r="D1246" s="4">
        <f>VLOOKUP(A1246,'Order Shipping'!$A$2:$C$2154,3,FALSE)</f>
        <v>2.2599999999999998</v>
      </c>
      <c r="E1246" s="4">
        <f>VLOOKUP($A1246,'Order Sales'!$A$2:$H$2154,E$1,FALSE)</f>
        <v>11</v>
      </c>
      <c r="F1246" s="4">
        <f>VLOOKUP($A1246,'Order Sales'!$A$2:$H$2154,F$1,FALSE)</f>
        <v>49.76</v>
      </c>
      <c r="G1246" s="4" t="str">
        <f>VLOOKUP($A1246,'Order Sales'!$A$2:$H$2154,G$1,FALSE)</f>
        <v>Home Office</v>
      </c>
    </row>
    <row r="1247" spans="1:7" x14ac:dyDescent="0.2">
      <c r="A1247">
        <v>7164</v>
      </c>
      <c r="B1247" s="2">
        <v>39891</v>
      </c>
      <c r="C1247" s="2">
        <v>39891</v>
      </c>
      <c r="D1247" s="4">
        <f>VLOOKUP(A1247,'Order Shipping'!$A$2:$C$2154,3,FALSE)</f>
        <v>28.06</v>
      </c>
      <c r="E1247" s="4">
        <f>VLOOKUP($A1247,'Order Sales'!$A$2:$H$2154,E$1,FALSE)</f>
        <v>9</v>
      </c>
      <c r="F1247" s="4">
        <f>VLOOKUP($A1247,'Order Sales'!$A$2:$H$2154,F$1,FALSE)</f>
        <v>2503.86</v>
      </c>
      <c r="G1247" s="4" t="str">
        <f>VLOOKUP($A1247,'Order Sales'!$A$2:$H$2154,G$1,FALSE)</f>
        <v>Home Office</v>
      </c>
    </row>
    <row r="1248" spans="1:7" x14ac:dyDescent="0.2">
      <c r="A1248">
        <v>23910</v>
      </c>
      <c r="B1248" s="2">
        <v>40106</v>
      </c>
      <c r="C1248" s="2">
        <v>40107</v>
      </c>
      <c r="D1248" s="4">
        <f>VLOOKUP(A1248,'Order Shipping'!$A$2:$C$2154,3,FALSE)</f>
        <v>14.48</v>
      </c>
      <c r="E1248" s="4">
        <f>VLOOKUP($A1248,'Order Sales'!$A$2:$H$2154,E$1,FALSE)</f>
        <v>18</v>
      </c>
      <c r="F1248" s="4">
        <f>VLOOKUP($A1248,'Order Sales'!$A$2:$H$2154,F$1,FALSE)</f>
        <v>1175.53</v>
      </c>
      <c r="G1248" s="4" t="str">
        <f>VLOOKUP($A1248,'Order Sales'!$A$2:$H$2154,G$1,FALSE)</f>
        <v>Home Office</v>
      </c>
    </row>
    <row r="1249" spans="1:7" x14ac:dyDescent="0.2">
      <c r="A1249">
        <v>6814</v>
      </c>
      <c r="B1249" s="2">
        <v>39886</v>
      </c>
      <c r="C1249" s="2">
        <v>39888</v>
      </c>
      <c r="D1249" s="4">
        <f>VLOOKUP(A1249,'Order Shipping'!$A$2:$C$2154,3,FALSE)</f>
        <v>10.84</v>
      </c>
      <c r="E1249" s="4">
        <f>VLOOKUP($A1249,'Order Sales'!$A$2:$H$2154,E$1,FALSE)</f>
        <v>34</v>
      </c>
      <c r="F1249" s="4">
        <f>VLOOKUP($A1249,'Order Sales'!$A$2:$H$2154,F$1,FALSE)</f>
        <v>1932.58</v>
      </c>
      <c r="G1249" s="4" t="str">
        <f>VLOOKUP($A1249,'Order Sales'!$A$2:$H$2154,G$1,FALSE)</f>
        <v>Consumer</v>
      </c>
    </row>
    <row r="1250" spans="1:7" x14ac:dyDescent="0.2">
      <c r="A1250">
        <v>26573</v>
      </c>
      <c r="B1250" s="2">
        <v>40147</v>
      </c>
      <c r="C1250" s="2">
        <v>40147</v>
      </c>
      <c r="D1250" s="4">
        <f>VLOOKUP(A1250,'Order Shipping'!$A$2:$C$2154,3,FALSE)</f>
        <v>0.5</v>
      </c>
      <c r="E1250" s="4">
        <f>VLOOKUP($A1250,'Order Sales'!$A$2:$H$2154,E$1,FALSE)</f>
        <v>6</v>
      </c>
      <c r="F1250" s="4">
        <f>VLOOKUP($A1250,'Order Sales'!$A$2:$H$2154,F$1,FALSE)</f>
        <v>36.56</v>
      </c>
      <c r="G1250" s="4" t="str">
        <f>VLOOKUP($A1250,'Order Sales'!$A$2:$H$2154,G$1,FALSE)</f>
        <v>Small Business</v>
      </c>
    </row>
    <row r="1251" spans="1:7" x14ac:dyDescent="0.2">
      <c r="A1251">
        <v>7829</v>
      </c>
      <c r="B1251" s="2">
        <v>39897</v>
      </c>
      <c r="C1251" s="2">
        <v>39899</v>
      </c>
      <c r="D1251" s="4">
        <f>VLOOKUP(A1251,'Order Shipping'!$A$2:$C$2154,3,FALSE)</f>
        <v>13.99</v>
      </c>
      <c r="E1251" s="4">
        <f>VLOOKUP($A1251,'Order Sales'!$A$2:$H$2154,E$1,FALSE)</f>
        <v>11</v>
      </c>
      <c r="F1251" s="4">
        <f>VLOOKUP($A1251,'Order Sales'!$A$2:$H$2154,F$1,FALSE)</f>
        <v>1610.29</v>
      </c>
      <c r="G1251" s="4" t="str">
        <f>VLOOKUP($A1251,'Order Sales'!$A$2:$H$2154,G$1,FALSE)</f>
        <v>Corporate</v>
      </c>
    </row>
    <row r="1252" spans="1:7" x14ac:dyDescent="0.2">
      <c r="A1252">
        <v>9053</v>
      </c>
      <c r="B1252" s="2">
        <v>39910</v>
      </c>
      <c r="C1252" s="2">
        <v>39917</v>
      </c>
      <c r="D1252" s="4">
        <f>VLOOKUP(A1252,'Order Shipping'!$A$2:$C$2154,3,FALSE)</f>
        <v>18.98</v>
      </c>
      <c r="E1252" s="4">
        <f>VLOOKUP($A1252,'Order Sales'!$A$2:$H$2154,E$1,FALSE)</f>
        <v>21</v>
      </c>
      <c r="F1252" s="4">
        <f>VLOOKUP($A1252,'Order Sales'!$A$2:$H$2154,F$1,FALSE)</f>
        <v>885.23</v>
      </c>
      <c r="G1252" s="4" t="str">
        <f>VLOOKUP($A1252,'Order Sales'!$A$2:$H$2154,G$1,FALSE)</f>
        <v>Home Office</v>
      </c>
    </row>
    <row r="1253" spans="1:7" x14ac:dyDescent="0.2">
      <c r="A1253">
        <v>3946</v>
      </c>
      <c r="B1253" s="2">
        <v>39842</v>
      </c>
      <c r="C1253" s="2">
        <v>39844</v>
      </c>
      <c r="D1253" s="4">
        <f>VLOOKUP(A1253,'Order Shipping'!$A$2:$C$2154,3,FALSE)</f>
        <v>4.9000000000000004</v>
      </c>
      <c r="E1253" s="4">
        <f>VLOOKUP($A1253,'Order Sales'!$A$2:$H$2154,E$1,FALSE)</f>
        <v>14</v>
      </c>
      <c r="F1253" s="4">
        <f>VLOOKUP($A1253,'Order Sales'!$A$2:$H$2154,F$1,FALSE)</f>
        <v>1122.6375</v>
      </c>
      <c r="G1253" s="4" t="str">
        <f>VLOOKUP($A1253,'Order Sales'!$A$2:$H$2154,G$1,FALSE)</f>
        <v>Consumer</v>
      </c>
    </row>
    <row r="1254" spans="1:7" x14ac:dyDescent="0.2">
      <c r="A1254">
        <v>23361</v>
      </c>
      <c r="B1254" s="2">
        <v>40095</v>
      </c>
      <c r="C1254" s="2">
        <v>40097</v>
      </c>
      <c r="D1254" s="4">
        <f>VLOOKUP(A1254,'Order Shipping'!$A$2:$C$2154,3,FALSE)</f>
        <v>1.49</v>
      </c>
      <c r="E1254" s="4">
        <f>VLOOKUP($A1254,'Order Sales'!$A$2:$H$2154,E$1,FALSE)</f>
        <v>30</v>
      </c>
      <c r="F1254" s="4">
        <f>VLOOKUP($A1254,'Order Sales'!$A$2:$H$2154,F$1,FALSE)</f>
        <v>114.12</v>
      </c>
      <c r="G1254" s="4" t="str">
        <f>VLOOKUP($A1254,'Order Sales'!$A$2:$H$2154,G$1,FALSE)</f>
        <v>Corporate</v>
      </c>
    </row>
    <row r="1255" spans="1:7" x14ac:dyDescent="0.2">
      <c r="A1255">
        <v>16347</v>
      </c>
      <c r="B1255" s="2">
        <v>40004</v>
      </c>
      <c r="C1255" s="2">
        <v>40006</v>
      </c>
      <c r="D1255" s="4">
        <f>VLOOKUP(A1255,'Order Shipping'!$A$2:$C$2154,3,FALSE)</f>
        <v>1.25</v>
      </c>
      <c r="E1255" s="4">
        <f>VLOOKUP($A1255,'Order Sales'!$A$2:$H$2154,E$1,FALSE)</f>
        <v>32</v>
      </c>
      <c r="F1255" s="4">
        <f>VLOOKUP($A1255,'Order Sales'!$A$2:$H$2154,F$1,FALSE)</f>
        <v>89.89</v>
      </c>
      <c r="G1255" s="4" t="str">
        <f>VLOOKUP($A1255,'Order Sales'!$A$2:$H$2154,G$1,FALSE)</f>
        <v>Consumer</v>
      </c>
    </row>
    <row r="1256" spans="1:7" x14ac:dyDescent="0.2">
      <c r="A1256">
        <v>26528</v>
      </c>
      <c r="B1256" s="2">
        <v>40146</v>
      </c>
      <c r="C1256" s="2">
        <v>40148</v>
      </c>
      <c r="D1256" s="4">
        <f>VLOOKUP(A1256,'Order Shipping'!$A$2:$C$2154,3,FALSE)</f>
        <v>0.5</v>
      </c>
      <c r="E1256" s="4">
        <f>VLOOKUP($A1256,'Order Sales'!$A$2:$H$2154,E$1,FALSE)</f>
        <v>26</v>
      </c>
      <c r="F1256" s="4">
        <f>VLOOKUP($A1256,'Order Sales'!$A$2:$H$2154,F$1,FALSE)</f>
        <v>67.400000000000006</v>
      </c>
      <c r="G1256" s="4" t="str">
        <f>VLOOKUP($A1256,'Order Sales'!$A$2:$H$2154,G$1,FALSE)</f>
        <v>Small Business</v>
      </c>
    </row>
    <row r="1257" spans="1:7" x14ac:dyDescent="0.2">
      <c r="A1257">
        <v>1448</v>
      </c>
      <c r="B1257" s="2">
        <v>39818</v>
      </c>
      <c r="C1257" s="2">
        <v>39819</v>
      </c>
      <c r="D1257" s="4">
        <f>VLOOKUP(A1257,'Order Shipping'!$A$2:$C$2154,3,FALSE)</f>
        <v>5.83</v>
      </c>
      <c r="E1257" s="4">
        <f>VLOOKUP($A1257,'Order Sales'!$A$2:$H$2154,E$1,FALSE)</f>
        <v>24</v>
      </c>
      <c r="F1257" s="4">
        <f>VLOOKUP($A1257,'Order Sales'!$A$2:$H$2154,F$1,FALSE)</f>
        <v>188.73</v>
      </c>
      <c r="G1257" s="4" t="str">
        <f>VLOOKUP($A1257,'Order Sales'!$A$2:$H$2154,G$1,FALSE)</f>
        <v>Home Office</v>
      </c>
    </row>
    <row r="1258" spans="1:7" x14ac:dyDescent="0.2">
      <c r="A1258">
        <v>16154</v>
      </c>
      <c r="B1258" s="2">
        <v>40001</v>
      </c>
      <c r="C1258" s="2">
        <v>40002</v>
      </c>
      <c r="D1258" s="4">
        <f>VLOOKUP(A1258,'Order Shipping'!$A$2:$C$2154,3,FALSE)</f>
        <v>0.93</v>
      </c>
      <c r="E1258" s="4">
        <f>VLOOKUP($A1258,'Order Sales'!$A$2:$H$2154,E$1,FALSE)</f>
        <v>13</v>
      </c>
      <c r="F1258" s="4">
        <f>VLOOKUP($A1258,'Order Sales'!$A$2:$H$2154,F$1,FALSE)</f>
        <v>42.27</v>
      </c>
      <c r="G1258" s="4" t="str">
        <f>VLOOKUP($A1258,'Order Sales'!$A$2:$H$2154,G$1,FALSE)</f>
        <v>Corporate</v>
      </c>
    </row>
    <row r="1259" spans="1:7" x14ac:dyDescent="0.2">
      <c r="A1259">
        <v>4298</v>
      </c>
      <c r="B1259" s="2">
        <v>39848</v>
      </c>
      <c r="C1259" s="2">
        <v>39852</v>
      </c>
      <c r="D1259" s="4">
        <f>VLOOKUP(A1259,'Order Shipping'!$A$2:$C$2154,3,FALSE)</f>
        <v>19.190000000000001</v>
      </c>
      <c r="E1259" s="4">
        <f>VLOOKUP($A1259,'Order Sales'!$A$2:$H$2154,E$1,FALSE)</f>
        <v>18</v>
      </c>
      <c r="F1259" s="4">
        <f>VLOOKUP($A1259,'Order Sales'!$A$2:$H$2154,F$1,FALSE)</f>
        <v>610.07000000000005</v>
      </c>
      <c r="G1259" s="4" t="str">
        <f>VLOOKUP($A1259,'Order Sales'!$A$2:$H$2154,G$1,FALSE)</f>
        <v>Home Office</v>
      </c>
    </row>
    <row r="1260" spans="1:7" x14ac:dyDescent="0.2">
      <c r="A1260">
        <v>10794</v>
      </c>
      <c r="B1260" s="2">
        <v>39934</v>
      </c>
      <c r="C1260" s="2">
        <v>39934</v>
      </c>
      <c r="D1260" s="4">
        <f>VLOOKUP(A1260,'Order Shipping'!$A$2:$C$2154,3,FALSE)</f>
        <v>11.37</v>
      </c>
      <c r="E1260" s="4">
        <f>VLOOKUP($A1260,'Order Sales'!$A$2:$H$2154,E$1,FALSE)</f>
        <v>2</v>
      </c>
      <c r="F1260" s="4">
        <f>VLOOKUP($A1260,'Order Sales'!$A$2:$H$2154,F$1,FALSE)</f>
        <v>789.01</v>
      </c>
      <c r="G1260" s="4" t="str">
        <f>VLOOKUP($A1260,'Order Sales'!$A$2:$H$2154,G$1,FALSE)</f>
        <v>Corporate</v>
      </c>
    </row>
    <row r="1261" spans="1:7" x14ac:dyDescent="0.2">
      <c r="A1261">
        <v>27028</v>
      </c>
      <c r="B1261" s="2">
        <v>40153</v>
      </c>
      <c r="C1261" s="2">
        <v>40155</v>
      </c>
      <c r="D1261" s="4">
        <f>VLOOKUP(A1261,'Order Shipping'!$A$2:$C$2154,3,FALSE)</f>
        <v>7.17</v>
      </c>
      <c r="E1261" s="4">
        <f>VLOOKUP($A1261,'Order Sales'!$A$2:$H$2154,E$1,FALSE)</f>
        <v>15</v>
      </c>
      <c r="F1261" s="4">
        <f>VLOOKUP($A1261,'Order Sales'!$A$2:$H$2154,F$1,FALSE)</f>
        <v>201.74</v>
      </c>
      <c r="G1261" s="4" t="str">
        <f>VLOOKUP($A1261,'Order Sales'!$A$2:$H$2154,G$1,FALSE)</f>
        <v>Corporate</v>
      </c>
    </row>
    <row r="1262" spans="1:7" x14ac:dyDescent="0.2">
      <c r="A1262">
        <v>20512</v>
      </c>
      <c r="B1262" s="2">
        <v>40060</v>
      </c>
      <c r="C1262" s="2">
        <v>40062</v>
      </c>
      <c r="D1262" s="4">
        <f>VLOOKUP(A1262,'Order Shipping'!$A$2:$C$2154,3,FALSE)</f>
        <v>8.99</v>
      </c>
      <c r="E1262" s="4">
        <f>VLOOKUP($A1262,'Order Sales'!$A$2:$H$2154,E$1,FALSE)</f>
        <v>50</v>
      </c>
      <c r="F1262" s="4">
        <f>VLOOKUP($A1262,'Order Sales'!$A$2:$H$2154,F$1,FALSE)</f>
        <v>7312.0315000000001</v>
      </c>
      <c r="G1262" s="4" t="str">
        <f>VLOOKUP($A1262,'Order Sales'!$A$2:$H$2154,G$1,FALSE)</f>
        <v>Corporate</v>
      </c>
    </row>
    <row r="1263" spans="1:7" x14ac:dyDescent="0.2">
      <c r="A1263">
        <v>25709</v>
      </c>
      <c r="B1263" s="2">
        <v>40134</v>
      </c>
      <c r="C1263" s="2">
        <v>40138</v>
      </c>
      <c r="D1263" s="4">
        <f>VLOOKUP(A1263,'Order Shipping'!$A$2:$C$2154,3,FALSE)</f>
        <v>5.76</v>
      </c>
      <c r="E1263" s="4">
        <f>VLOOKUP($A1263,'Order Sales'!$A$2:$H$2154,E$1,FALSE)</f>
        <v>43</v>
      </c>
      <c r="F1263" s="4">
        <f>VLOOKUP($A1263,'Order Sales'!$A$2:$H$2154,F$1,FALSE)</f>
        <v>400.45</v>
      </c>
      <c r="G1263" s="4" t="str">
        <f>VLOOKUP($A1263,'Order Sales'!$A$2:$H$2154,G$1,FALSE)</f>
        <v>Small Business</v>
      </c>
    </row>
    <row r="1264" spans="1:7" x14ac:dyDescent="0.2">
      <c r="A1264">
        <v>27143</v>
      </c>
      <c r="B1264" s="2">
        <v>40153</v>
      </c>
      <c r="C1264" s="2">
        <v>40155</v>
      </c>
      <c r="D1264" s="4">
        <f>VLOOKUP(A1264,'Order Shipping'!$A$2:$C$2154,3,FALSE)</f>
        <v>7.78</v>
      </c>
      <c r="E1264" s="4">
        <f>VLOOKUP($A1264,'Order Sales'!$A$2:$H$2154,E$1,FALSE)</f>
        <v>14</v>
      </c>
      <c r="F1264" s="4">
        <f>VLOOKUP($A1264,'Order Sales'!$A$2:$H$2154,F$1,FALSE)</f>
        <v>87.23</v>
      </c>
      <c r="G1264" s="4" t="str">
        <f>VLOOKUP($A1264,'Order Sales'!$A$2:$H$2154,G$1,FALSE)</f>
        <v>Consumer</v>
      </c>
    </row>
    <row r="1265" spans="1:7" x14ac:dyDescent="0.2">
      <c r="A1265">
        <v>1757</v>
      </c>
      <c r="B1265" s="2">
        <v>39820</v>
      </c>
      <c r="C1265" s="2">
        <v>39821</v>
      </c>
      <c r="D1265" s="4">
        <f>VLOOKUP(A1265,'Order Shipping'!$A$2:$C$2154,3,FALSE)</f>
        <v>24.49</v>
      </c>
      <c r="E1265" s="4">
        <f>VLOOKUP($A1265,'Order Sales'!$A$2:$H$2154,E$1,FALSE)</f>
        <v>7</v>
      </c>
      <c r="F1265" s="4">
        <f>VLOOKUP($A1265,'Order Sales'!$A$2:$H$2154,F$1,FALSE)</f>
        <v>45923.76</v>
      </c>
      <c r="G1265" s="4" t="str">
        <f>VLOOKUP($A1265,'Order Sales'!$A$2:$H$2154,G$1,FALSE)</f>
        <v>Home Office</v>
      </c>
    </row>
    <row r="1266" spans="1:7" x14ac:dyDescent="0.2">
      <c r="A1266">
        <v>3170</v>
      </c>
      <c r="B1266" s="2">
        <v>39832</v>
      </c>
      <c r="C1266" s="2">
        <v>39834</v>
      </c>
      <c r="D1266" s="4">
        <f>VLOOKUP(A1266,'Order Shipping'!$A$2:$C$2154,3,FALSE)</f>
        <v>9.0299999999999994</v>
      </c>
      <c r="E1266" s="4">
        <f>VLOOKUP($A1266,'Order Sales'!$A$2:$H$2154,E$1,FALSE)</f>
        <v>5</v>
      </c>
      <c r="F1266" s="4">
        <f>VLOOKUP($A1266,'Order Sales'!$A$2:$H$2154,F$1,FALSE)</f>
        <v>98.66</v>
      </c>
      <c r="G1266" s="4" t="str">
        <f>VLOOKUP($A1266,'Order Sales'!$A$2:$H$2154,G$1,FALSE)</f>
        <v>Consumer</v>
      </c>
    </row>
    <row r="1267" spans="1:7" x14ac:dyDescent="0.2">
      <c r="A1267">
        <v>7873</v>
      </c>
      <c r="B1267" s="2">
        <v>39897</v>
      </c>
      <c r="C1267" s="2">
        <v>39899</v>
      </c>
      <c r="D1267" s="4">
        <f>VLOOKUP(A1267,'Order Shipping'!$A$2:$C$2154,3,FALSE)</f>
        <v>7.73</v>
      </c>
      <c r="E1267" s="4">
        <f>VLOOKUP($A1267,'Order Sales'!$A$2:$H$2154,E$1,FALSE)</f>
        <v>46</v>
      </c>
      <c r="F1267" s="4">
        <f>VLOOKUP($A1267,'Order Sales'!$A$2:$H$2154,F$1,FALSE)</f>
        <v>1605.22</v>
      </c>
      <c r="G1267" s="4" t="str">
        <f>VLOOKUP($A1267,'Order Sales'!$A$2:$H$2154,G$1,FALSE)</f>
        <v>Corporate</v>
      </c>
    </row>
    <row r="1268" spans="1:7" x14ac:dyDescent="0.2">
      <c r="A1268">
        <v>18904</v>
      </c>
      <c r="B1268" s="2">
        <v>40040</v>
      </c>
      <c r="C1268" s="2">
        <v>40041</v>
      </c>
      <c r="D1268" s="4">
        <f>VLOOKUP(A1268,'Order Shipping'!$A$2:$C$2154,3,FALSE)</f>
        <v>7.91</v>
      </c>
      <c r="E1268" s="4">
        <f>VLOOKUP($A1268,'Order Sales'!$A$2:$H$2154,E$1,FALSE)</f>
        <v>34</v>
      </c>
      <c r="F1268" s="4">
        <f>VLOOKUP($A1268,'Order Sales'!$A$2:$H$2154,F$1,FALSE)</f>
        <v>223.76</v>
      </c>
      <c r="G1268" s="4" t="str">
        <f>VLOOKUP($A1268,'Order Sales'!$A$2:$H$2154,G$1,FALSE)</f>
        <v>Corporate</v>
      </c>
    </row>
    <row r="1269" spans="1:7" x14ac:dyDescent="0.2">
      <c r="A1269">
        <v>10853</v>
      </c>
      <c r="B1269" s="2">
        <v>39934</v>
      </c>
      <c r="C1269" s="2">
        <v>39936</v>
      </c>
      <c r="D1269" s="4">
        <f>VLOOKUP(A1269,'Order Shipping'!$A$2:$C$2154,3,FALSE)</f>
        <v>5.63</v>
      </c>
      <c r="E1269" s="4">
        <f>VLOOKUP($A1269,'Order Sales'!$A$2:$H$2154,E$1,FALSE)</f>
        <v>43</v>
      </c>
      <c r="F1269" s="4">
        <f>VLOOKUP($A1269,'Order Sales'!$A$2:$H$2154,F$1,FALSE)</f>
        <v>528.6</v>
      </c>
      <c r="G1269" s="4" t="str">
        <f>VLOOKUP($A1269,'Order Sales'!$A$2:$H$2154,G$1,FALSE)</f>
        <v>Corporate</v>
      </c>
    </row>
    <row r="1270" spans="1:7" x14ac:dyDescent="0.2">
      <c r="A1270">
        <v>2060</v>
      </c>
      <c r="B1270" s="2">
        <v>39823</v>
      </c>
      <c r="C1270" s="2">
        <v>39825</v>
      </c>
      <c r="D1270" s="4">
        <f>VLOOKUP(A1270,'Order Shipping'!$A$2:$C$2154,3,FALSE)</f>
        <v>19.989999999999998</v>
      </c>
      <c r="E1270" s="4">
        <f>VLOOKUP($A1270,'Order Sales'!$A$2:$H$2154,E$1,FALSE)</f>
        <v>32</v>
      </c>
      <c r="F1270" s="4">
        <f>VLOOKUP($A1270,'Order Sales'!$A$2:$H$2154,F$1,FALSE)</f>
        <v>4906.8500000000004</v>
      </c>
      <c r="G1270" s="4" t="str">
        <f>VLOOKUP($A1270,'Order Sales'!$A$2:$H$2154,G$1,FALSE)</f>
        <v>Corporate</v>
      </c>
    </row>
    <row r="1271" spans="1:7" x14ac:dyDescent="0.2">
      <c r="A1271">
        <v>23175</v>
      </c>
      <c r="B1271" s="2">
        <v>40094</v>
      </c>
      <c r="C1271" s="2">
        <v>40095</v>
      </c>
      <c r="D1271" s="4">
        <f>VLOOKUP(A1271,'Order Shipping'!$A$2:$C$2154,3,FALSE)</f>
        <v>5.92</v>
      </c>
      <c r="E1271" s="4">
        <f>VLOOKUP($A1271,'Order Sales'!$A$2:$H$2154,E$1,FALSE)</f>
        <v>15</v>
      </c>
      <c r="F1271" s="4">
        <f>VLOOKUP($A1271,'Order Sales'!$A$2:$H$2154,F$1,FALSE)</f>
        <v>822.84249999999997</v>
      </c>
      <c r="G1271" s="4" t="str">
        <f>VLOOKUP($A1271,'Order Sales'!$A$2:$H$2154,G$1,FALSE)</f>
        <v>Consumer</v>
      </c>
    </row>
    <row r="1272" spans="1:7" x14ac:dyDescent="0.2">
      <c r="A1272">
        <v>15973</v>
      </c>
      <c r="B1272" s="2">
        <v>40000</v>
      </c>
      <c r="C1272" s="2">
        <v>40002</v>
      </c>
      <c r="D1272" s="4">
        <f>VLOOKUP(A1272,'Order Shipping'!$A$2:$C$2154,3,FALSE)</f>
        <v>4.91</v>
      </c>
      <c r="E1272" s="4">
        <f>VLOOKUP($A1272,'Order Sales'!$A$2:$H$2154,E$1,FALSE)</f>
        <v>23</v>
      </c>
      <c r="F1272" s="4">
        <f>VLOOKUP($A1272,'Order Sales'!$A$2:$H$2154,F$1,FALSE)</f>
        <v>167.66</v>
      </c>
      <c r="G1272" s="4" t="str">
        <f>VLOOKUP($A1272,'Order Sales'!$A$2:$H$2154,G$1,FALSE)</f>
        <v>Small Business</v>
      </c>
    </row>
    <row r="1273" spans="1:7" x14ac:dyDescent="0.2">
      <c r="A1273">
        <v>27439</v>
      </c>
      <c r="B1273" s="2">
        <v>40158</v>
      </c>
      <c r="C1273" s="2">
        <v>40160</v>
      </c>
      <c r="D1273" s="4">
        <f>VLOOKUP(A1273,'Order Shipping'!$A$2:$C$2154,3,FALSE)</f>
        <v>3.73</v>
      </c>
      <c r="E1273" s="4">
        <f>VLOOKUP($A1273,'Order Sales'!$A$2:$H$2154,E$1,FALSE)</f>
        <v>37</v>
      </c>
      <c r="F1273" s="4">
        <f>VLOOKUP($A1273,'Order Sales'!$A$2:$H$2154,F$1,FALSE)</f>
        <v>565.91</v>
      </c>
      <c r="G1273" s="4" t="str">
        <f>VLOOKUP($A1273,'Order Sales'!$A$2:$H$2154,G$1,FALSE)</f>
        <v>Corporate</v>
      </c>
    </row>
    <row r="1274" spans="1:7" x14ac:dyDescent="0.2">
      <c r="A1274">
        <v>17258</v>
      </c>
      <c r="B1274" s="2">
        <v>40018</v>
      </c>
      <c r="C1274" s="2">
        <v>40019</v>
      </c>
      <c r="D1274" s="4">
        <f>VLOOKUP(A1274,'Order Shipping'!$A$2:$C$2154,3,FALSE)</f>
        <v>4.9000000000000004</v>
      </c>
      <c r="E1274" s="4">
        <f>VLOOKUP($A1274,'Order Sales'!$A$2:$H$2154,E$1,FALSE)</f>
        <v>8</v>
      </c>
      <c r="F1274" s="4">
        <f>VLOOKUP($A1274,'Order Sales'!$A$2:$H$2154,F$1,FALSE)</f>
        <v>599.20749999999998</v>
      </c>
      <c r="G1274" s="4" t="str">
        <f>VLOOKUP($A1274,'Order Sales'!$A$2:$H$2154,G$1,FALSE)</f>
        <v>Corporate</v>
      </c>
    </row>
    <row r="1275" spans="1:7" x14ac:dyDescent="0.2">
      <c r="A1275">
        <v>16686</v>
      </c>
      <c r="B1275" s="2">
        <v>40010</v>
      </c>
      <c r="C1275" s="2">
        <v>40012</v>
      </c>
      <c r="D1275" s="4">
        <f>VLOOKUP(A1275,'Order Shipping'!$A$2:$C$2154,3,FALSE)</f>
        <v>7.5</v>
      </c>
      <c r="E1275" s="4">
        <f>VLOOKUP($A1275,'Order Sales'!$A$2:$H$2154,E$1,FALSE)</f>
        <v>22</v>
      </c>
      <c r="F1275" s="4">
        <f>VLOOKUP($A1275,'Order Sales'!$A$2:$H$2154,F$1,FALSE)</f>
        <v>755.6</v>
      </c>
      <c r="G1275" s="4" t="str">
        <f>VLOOKUP($A1275,'Order Sales'!$A$2:$H$2154,G$1,FALSE)</f>
        <v>Home Office</v>
      </c>
    </row>
    <row r="1276" spans="1:7" x14ac:dyDescent="0.2">
      <c r="A1276">
        <v>18041</v>
      </c>
      <c r="B1276" s="2">
        <v>40029</v>
      </c>
      <c r="C1276" s="2">
        <v>40030</v>
      </c>
      <c r="D1276" s="4">
        <f>VLOOKUP(A1276,'Order Shipping'!$A$2:$C$2154,3,FALSE)</f>
        <v>5.67</v>
      </c>
      <c r="E1276" s="4">
        <f>VLOOKUP($A1276,'Order Sales'!$A$2:$H$2154,E$1,FALSE)</f>
        <v>43</v>
      </c>
      <c r="F1276" s="4">
        <f>VLOOKUP($A1276,'Order Sales'!$A$2:$H$2154,F$1,FALSE)</f>
        <v>241.19</v>
      </c>
      <c r="G1276" s="4" t="str">
        <f>VLOOKUP($A1276,'Order Sales'!$A$2:$H$2154,G$1,FALSE)</f>
        <v>Consumer</v>
      </c>
    </row>
    <row r="1277" spans="1:7" x14ac:dyDescent="0.2">
      <c r="A1277">
        <v>11459</v>
      </c>
      <c r="B1277" s="2">
        <v>39942</v>
      </c>
      <c r="C1277" s="2">
        <v>39943</v>
      </c>
      <c r="D1277" s="4">
        <f>VLOOKUP(A1277,'Order Shipping'!$A$2:$C$2154,3,FALSE)</f>
        <v>5.41</v>
      </c>
      <c r="E1277" s="4">
        <f>VLOOKUP($A1277,'Order Sales'!$A$2:$H$2154,E$1,FALSE)</f>
        <v>44</v>
      </c>
      <c r="F1277" s="4">
        <f>VLOOKUP($A1277,'Order Sales'!$A$2:$H$2154,F$1,FALSE)</f>
        <v>287.22000000000003</v>
      </c>
      <c r="G1277" s="4" t="str">
        <f>VLOOKUP($A1277,'Order Sales'!$A$2:$H$2154,G$1,FALSE)</f>
        <v>Corporate</v>
      </c>
    </row>
    <row r="1278" spans="1:7" x14ac:dyDescent="0.2">
      <c r="A1278">
        <v>28171</v>
      </c>
      <c r="B1278" s="2">
        <v>40167</v>
      </c>
      <c r="C1278" s="2">
        <v>40169</v>
      </c>
      <c r="D1278" s="4">
        <f>VLOOKUP(A1278,'Order Shipping'!$A$2:$C$2154,3,FALSE)</f>
        <v>3.61</v>
      </c>
      <c r="E1278" s="4">
        <f>VLOOKUP($A1278,'Order Sales'!$A$2:$H$2154,E$1,FALSE)</f>
        <v>23</v>
      </c>
      <c r="F1278" s="4">
        <f>VLOOKUP($A1278,'Order Sales'!$A$2:$H$2154,F$1,FALSE)</f>
        <v>1082.43</v>
      </c>
      <c r="G1278" s="4" t="str">
        <f>VLOOKUP($A1278,'Order Sales'!$A$2:$H$2154,G$1,FALSE)</f>
        <v>Corporate</v>
      </c>
    </row>
    <row r="1279" spans="1:7" x14ac:dyDescent="0.2">
      <c r="A1279">
        <v>1205</v>
      </c>
      <c r="B1279" s="2">
        <v>39816</v>
      </c>
      <c r="C1279" s="2">
        <v>39820</v>
      </c>
      <c r="D1279" s="4">
        <f>VLOOKUP(A1279,'Order Shipping'!$A$2:$C$2154,3,FALSE)</f>
        <v>2.27</v>
      </c>
      <c r="E1279" s="4">
        <f>VLOOKUP($A1279,'Order Sales'!$A$2:$H$2154,E$1,FALSE)</f>
        <v>12</v>
      </c>
      <c r="F1279" s="4">
        <f>VLOOKUP($A1279,'Order Sales'!$A$2:$H$2154,F$1,FALSE)</f>
        <v>123.76</v>
      </c>
      <c r="G1279" s="4" t="str">
        <f>VLOOKUP($A1279,'Order Sales'!$A$2:$H$2154,G$1,FALSE)</f>
        <v>Corporate</v>
      </c>
    </row>
    <row r="1280" spans="1:7" x14ac:dyDescent="0.2">
      <c r="A1280">
        <v>6435</v>
      </c>
      <c r="B1280" s="2">
        <v>39879</v>
      </c>
      <c r="C1280" s="2">
        <v>39879</v>
      </c>
      <c r="D1280" s="4">
        <f>VLOOKUP(A1280,'Order Shipping'!$A$2:$C$2154,3,FALSE)</f>
        <v>16.63</v>
      </c>
      <c r="E1280" s="4">
        <f>VLOOKUP($A1280,'Order Sales'!$A$2:$H$2154,E$1,FALSE)</f>
        <v>20</v>
      </c>
      <c r="F1280" s="4">
        <f>VLOOKUP($A1280,'Order Sales'!$A$2:$H$2154,F$1,FALSE)</f>
        <v>9418.14</v>
      </c>
      <c r="G1280" s="4" t="str">
        <f>VLOOKUP($A1280,'Order Sales'!$A$2:$H$2154,G$1,FALSE)</f>
        <v>Small Business</v>
      </c>
    </row>
    <row r="1281" spans="1:7" x14ac:dyDescent="0.2">
      <c r="A1281">
        <v>22195</v>
      </c>
      <c r="B1281" s="2">
        <v>40081</v>
      </c>
      <c r="C1281" s="2">
        <v>40083</v>
      </c>
      <c r="D1281" s="4">
        <f>VLOOKUP(A1281,'Order Shipping'!$A$2:$C$2154,3,FALSE)</f>
        <v>5</v>
      </c>
      <c r="E1281" s="4">
        <f>VLOOKUP($A1281,'Order Sales'!$A$2:$H$2154,E$1,FALSE)</f>
        <v>2</v>
      </c>
      <c r="F1281" s="4">
        <f>VLOOKUP($A1281,'Order Sales'!$A$2:$H$2154,F$1,FALSE)</f>
        <v>63.427</v>
      </c>
      <c r="G1281" s="4" t="str">
        <f>VLOOKUP($A1281,'Order Sales'!$A$2:$H$2154,G$1,FALSE)</f>
        <v>Consumer</v>
      </c>
    </row>
    <row r="1282" spans="1:7" x14ac:dyDescent="0.2">
      <c r="A1282">
        <v>10552</v>
      </c>
      <c r="B1282" s="2">
        <v>39930</v>
      </c>
      <c r="C1282" s="2">
        <v>39931</v>
      </c>
      <c r="D1282" s="4">
        <f>VLOOKUP(A1282,'Order Shipping'!$A$2:$C$2154,3,FALSE)</f>
        <v>8.99</v>
      </c>
      <c r="E1282" s="4">
        <f>VLOOKUP($A1282,'Order Sales'!$A$2:$H$2154,E$1,FALSE)</f>
        <v>40</v>
      </c>
      <c r="F1282" s="4">
        <f>VLOOKUP($A1282,'Order Sales'!$A$2:$H$2154,F$1,FALSE)</f>
        <v>2205.7584999999999</v>
      </c>
      <c r="G1282" s="4" t="str">
        <f>VLOOKUP($A1282,'Order Sales'!$A$2:$H$2154,G$1,FALSE)</f>
        <v>Home Office</v>
      </c>
    </row>
    <row r="1283" spans="1:7" x14ac:dyDescent="0.2">
      <c r="A1283">
        <v>20861</v>
      </c>
      <c r="B1283" s="2">
        <v>40063</v>
      </c>
      <c r="C1283" s="2">
        <v>40065</v>
      </c>
      <c r="D1283" s="4">
        <f>VLOOKUP(A1283,'Order Shipping'!$A$2:$C$2154,3,FALSE)</f>
        <v>6.27</v>
      </c>
      <c r="E1283" s="4">
        <f>VLOOKUP($A1283,'Order Sales'!$A$2:$H$2154,E$1,FALSE)</f>
        <v>46</v>
      </c>
      <c r="F1283" s="4">
        <f>VLOOKUP($A1283,'Order Sales'!$A$2:$H$2154,F$1,FALSE)</f>
        <v>162.28</v>
      </c>
      <c r="G1283" s="4" t="str">
        <f>VLOOKUP($A1283,'Order Sales'!$A$2:$H$2154,G$1,FALSE)</f>
        <v>Corporate</v>
      </c>
    </row>
    <row r="1284" spans="1:7" x14ac:dyDescent="0.2">
      <c r="A1284">
        <v>7582</v>
      </c>
      <c r="B1284" s="2">
        <v>39895</v>
      </c>
      <c r="C1284" s="2">
        <v>39896</v>
      </c>
      <c r="D1284" s="4">
        <f>VLOOKUP(A1284,'Order Shipping'!$A$2:$C$2154,3,FALSE)</f>
        <v>24.49</v>
      </c>
      <c r="E1284" s="4">
        <f>VLOOKUP($A1284,'Order Sales'!$A$2:$H$2154,E$1,FALSE)</f>
        <v>3</v>
      </c>
      <c r="F1284" s="4">
        <f>VLOOKUP($A1284,'Order Sales'!$A$2:$H$2154,F$1,FALSE)</f>
        <v>1759.65</v>
      </c>
      <c r="G1284" s="4" t="str">
        <f>VLOOKUP($A1284,'Order Sales'!$A$2:$H$2154,G$1,FALSE)</f>
        <v>Corporate</v>
      </c>
    </row>
    <row r="1285" spans="1:7" x14ac:dyDescent="0.2">
      <c r="A1285">
        <v>20130</v>
      </c>
      <c r="B1285" s="2">
        <v>40053</v>
      </c>
      <c r="C1285" s="2">
        <v>40057</v>
      </c>
      <c r="D1285" s="4">
        <f>VLOOKUP(A1285,'Order Shipping'!$A$2:$C$2154,3,FALSE)</f>
        <v>5.3</v>
      </c>
      <c r="E1285" s="4">
        <f>VLOOKUP($A1285,'Order Sales'!$A$2:$H$2154,E$1,FALSE)</f>
        <v>9</v>
      </c>
      <c r="F1285" s="4">
        <f>VLOOKUP($A1285,'Order Sales'!$A$2:$H$2154,F$1,FALSE)</f>
        <v>123.92</v>
      </c>
      <c r="G1285" s="4" t="str">
        <f>VLOOKUP($A1285,'Order Sales'!$A$2:$H$2154,G$1,FALSE)</f>
        <v>Consumer</v>
      </c>
    </row>
    <row r="1286" spans="1:7" x14ac:dyDescent="0.2">
      <c r="A1286">
        <v>4492</v>
      </c>
      <c r="B1286" s="2">
        <v>39848</v>
      </c>
      <c r="C1286" s="2">
        <v>39852</v>
      </c>
      <c r="D1286" s="4">
        <f>VLOOKUP(A1286,'Order Shipping'!$A$2:$C$2154,3,FALSE)</f>
        <v>0.96</v>
      </c>
      <c r="E1286" s="4">
        <f>VLOOKUP($A1286,'Order Sales'!$A$2:$H$2154,E$1,FALSE)</f>
        <v>2</v>
      </c>
      <c r="F1286" s="4">
        <f>VLOOKUP($A1286,'Order Sales'!$A$2:$H$2154,F$1,FALSE)</f>
        <v>7.01</v>
      </c>
      <c r="G1286" s="4" t="str">
        <f>VLOOKUP($A1286,'Order Sales'!$A$2:$H$2154,G$1,FALSE)</f>
        <v>Home Office</v>
      </c>
    </row>
    <row r="1287" spans="1:7" x14ac:dyDescent="0.2">
      <c r="A1287">
        <v>13866</v>
      </c>
      <c r="B1287" s="2">
        <v>39971</v>
      </c>
      <c r="C1287" s="2">
        <v>39973</v>
      </c>
      <c r="D1287" s="4">
        <f>VLOOKUP(A1287,'Order Shipping'!$A$2:$C$2154,3,FALSE)</f>
        <v>6.89</v>
      </c>
      <c r="E1287" s="4">
        <f>VLOOKUP($A1287,'Order Sales'!$A$2:$H$2154,E$1,FALSE)</f>
        <v>22</v>
      </c>
      <c r="F1287" s="4">
        <f>VLOOKUP($A1287,'Order Sales'!$A$2:$H$2154,F$1,FALSE)</f>
        <v>89.96</v>
      </c>
      <c r="G1287" s="4" t="str">
        <f>VLOOKUP($A1287,'Order Sales'!$A$2:$H$2154,G$1,FALSE)</f>
        <v>Home Office</v>
      </c>
    </row>
    <row r="1288" spans="1:7" x14ac:dyDescent="0.2">
      <c r="A1288">
        <v>13566</v>
      </c>
      <c r="B1288" s="2">
        <v>39967</v>
      </c>
      <c r="C1288" s="2">
        <v>39969</v>
      </c>
      <c r="D1288" s="4">
        <f>VLOOKUP(A1288,'Order Shipping'!$A$2:$C$2154,3,FALSE)</f>
        <v>3.92</v>
      </c>
      <c r="E1288" s="4">
        <f>VLOOKUP($A1288,'Order Sales'!$A$2:$H$2154,E$1,FALSE)</f>
        <v>42</v>
      </c>
      <c r="F1288" s="4">
        <f>VLOOKUP($A1288,'Order Sales'!$A$2:$H$2154,F$1,FALSE)</f>
        <v>1186.06</v>
      </c>
      <c r="G1288" s="4" t="str">
        <f>VLOOKUP($A1288,'Order Sales'!$A$2:$H$2154,G$1,FALSE)</f>
        <v>Corporate</v>
      </c>
    </row>
    <row r="1289" spans="1:7" x14ac:dyDescent="0.2">
      <c r="A1289">
        <v>25467</v>
      </c>
      <c r="B1289" s="2">
        <v>40131</v>
      </c>
      <c r="C1289" s="2">
        <v>40131</v>
      </c>
      <c r="D1289" s="4">
        <f>VLOOKUP(A1289,'Order Shipping'!$A$2:$C$2154,3,FALSE)</f>
        <v>0.5</v>
      </c>
      <c r="E1289" s="4">
        <f>VLOOKUP($A1289,'Order Sales'!$A$2:$H$2154,E$1,FALSE)</f>
        <v>12</v>
      </c>
      <c r="F1289" s="4">
        <f>VLOOKUP($A1289,'Order Sales'!$A$2:$H$2154,F$1,FALSE)</f>
        <v>61.09</v>
      </c>
      <c r="G1289" s="4" t="str">
        <f>VLOOKUP($A1289,'Order Sales'!$A$2:$H$2154,G$1,FALSE)</f>
        <v>Home Office</v>
      </c>
    </row>
    <row r="1290" spans="1:7" x14ac:dyDescent="0.2">
      <c r="A1290">
        <v>18106</v>
      </c>
      <c r="B1290" s="2">
        <v>40030</v>
      </c>
      <c r="C1290" s="2">
        <v>40031</v>
      </c>
      <c r="D1290" s="4">
        <f>VLOOKUP(A1290,'Order Shipping'!$A$2:$C$2154,3,FALSE)</f>
        <v>6.75</v>
      </c>
      <c r="E1290" s="4">
        <f>VLOOKUP($A1290,'Order Sales'!$A$2:$H$2154,E$1,FALSE)</f>
        <v>44</v>
      </c>
      <c r="F1290" s="4">
        <f>VLOOKUP($A1290,'Order Sales'!$A$2:$H$2154,F$1,FALSE)</f>
        <v>634.12</v>
      </c>
      <c r="G1290" s="4" t="str">
        <f>VLOOKUP($A1290,'Order Sales'!$A$2:$H$2154,G$1,FALSE)</f>
        <v>Home Office</v>
      </c>
    </row>
    <row r="1291" spans="1:7" x14ac:dyDescent="0.2">
      <c r="A1291">
        <v>4646</v>
      </c>
      <c r="B1291" s="2">
        <v>39850</v>
      </c>
      <c r="C1291" s="2">
        <v>39851</v>
      </c>
      <c r="D1291" s="4">
        <f>VLOOKUP(A1291,'Order Shipping'!$A$2:$C$2154,3,FALSE)</f>
        <v>69</v>
      </c>
      <c r="E1291" s="4">
        <f>VLOOKUP($A1291,'Order Sales'!$A$2:$H$2154,E$1,FALSE)</f>
        <v>16</v>
      </c>
      <c r="F1291" s="4">
        <f>VLOOKUP($A1291,'Order Sales'!$A$2:$H$2154,F$1,FALSE)</f>
        <v>950.46400000000006</v>
      </c>
      <c r="G1291" s="4" t="str">
        <f>VLOOKUP($A1291,'Order Sales'!$A$2:$H$2154,G$1,FALSE)</f>
        <v>Small Business</v>
      </c>
    </row>
    <row r="1292" spans="1:7" x14ac:dyDescent="0.2">
      <c r="A1292">
        <v>26870</v>
      </c>
      <c r="B1292" s="2">
        <v>40152</v>
      </c>
      <c r="C1292" s="2">
        <v>40159</v>
      </c>
      <c r="D1292" s="4">
        <f>VLOOKUP(A1292,'Order Shipping'!$A$2:$C$2154,3,FALSE)</f>
        <v>4.9800000000000004</v>
      </c>
      <c r="E1292" s="4">
        <f>VLOOKUP($A1292,'Order Sales'!$A$2:$H$2154,E$1,FALSE)</f>
        <v>35</v>
      </c>
      <c r="F1292" s="4">
        <f>VLOOKUP($A1292,'Order Sales'!$A$2:$H$2154,F$1,FALSE)</f>
        <v>436.98</v>
      </c>
      <c r="G1292" s="4" t="str">
        <f>VLOOKUP($A1292,'Order Sales'!$A$2:$H$2154,G$1,FALSE)</f>
        <v>Home Office</v>
      </c>
    </row>
    <row r="1293" spans="1:7" x14ac:dyDescent="0.2">
      <c r="A1293">
        <v>11651</v>
      </c>
      <c r="B1293" s="2">
        <v>39945</v>
      </c>
      <c r="C1293" s="2">
        <v>39946</v>
      </c>
      <c r="D1293" s="4">
        <f>VLOOKUP(A1293,'Order Shipping'!$A$2:$C$2154,3,FALSE)</f>
        <v>4.2</v>
      </c>
      <c r="E1293" s="4">
        <f>VLOOKUP($A1293,'Order Sales'!$A$2:$H$2154,E$1,FALSE)</f>
        <v>12</v>
      </c>
      <c r="F1293" s="4">
        <f>VLOOKUP($A1293,'Order Sales'!$A$2:$H$2154,F$1,FALSE)</f>
        <v>41.97</v>
      </c>
      <c r="G1293" s="4" t="str">
        <f>VLOOKUP($A1293,'Order Sales'!$A$2:$H$2154,G$1,FALSE)</f>
        <v>Small Business</v>
      </c>
    </row>
    <row r="1294" spans="1:7" x14ac:dyDescent="0.2">
      <c r="A1294">
        <v>14691</v>
      </c>
      <c r="B1294" s="2">
        <v>39982</v>
      </c>
      <c r="C1294" s="2">
        <v>39984</v>
      </c>
      <c r="D1294" s="4">
        <f>VLOOKUP(A1294,'Order Shipping'!$A$2:$C$2154,3,FALSE)</f>
        <v>6.5</v>
      </c>
      <c r="E1294" s="4">
        <f>VLOOKUP($A1294,'Order Sales'!$A$2:$H$2154,E$1,FALSE)</f>
        <v>31</v>
      </c>
      <c r="F1294" s="4">
        <f>VLOOKUP($A1294,'Order Sales'!$A$2:$H$2154,F$1,FALSE)</f>
        <v>4483.92</v>
      </c>
      <c r="G1294" s="4" t="str">
        <f>VLOOKUP($A1294,'Order Sales'!$A$2:$H$2154,G$1,FALSE)</f>
        <v>Small Business</v>
      </c>
    </row>
    <row r="1295" spans="1:7" x14ac:dyDescent="0.2">
      <c r="A1295">
        <v>26278</v>
      </c>
      <c r="B1295" s="2">
        <v>40142</v>
      </c>
      <c r="C1295" s="2">
        <v>40143</v>
      </c>
      <c r="D1295" s="4">
        <f>VLOOKUP(A1295,'Order Shipping'!$A$2:$C$2154,3,FALSE)</f>
        <v>1.6</v>
      </c>
      <c r="E1295" s="4">
        <f>VLOOKUP($A1295,'Order Sales'!$A$2:$H$2154,E$1,FALSE)</f>
        <v>4</v>
      </c>
      <c r="F1295" s="4">
        <f>VLOOKUP($A1295,'Order Sales'!$A$2:$H$2154,F$1,FALSE)</f>
        <v>29.24</v>
      </c>
      <c r="G1295" s="4" t="str">
        <f>VLOOKUP($A1295,'Order Sales'!$A$2:$H$2154,G$1,FALSE)</f>
        <v>Home Office</v>
      </c>
    </row>
    <row r="1296" spans="1:7" x14ac:dyDescent="0.2">
      <c r="A1296">
        <v>16200</v>
      </c>
      <c r="B1296" s="2">
        <v>40001</v>
      </c>
      <c r="C1296" s="2">
        <v>40002</v>
      </c>
      <c r="D1296" s="4">
        <f>VLOOKUP(A1296,'Order Shipping'!$A$2:$C$2154,3,FALSE)</f>
        <v>32.18</v>
      </c>
      <c r="E1296" s="4">
        <f>VLOOKUP($A1296,'Order Sales'!$A$2:$H$2154,E$1,FALSE)</f>
        <v>8</v>
      </c>
      <c r="F1296" s="4">
        <f>VLOOKUP($A1296,'Order Sales'!$A$2:$H$2154,F$1,FALSE)</f>
        <v>1187.01</v>
      </c>
      <c r="G1296" s="4" t="str">
        <f>VLOOKUP($A1296,'Order Sales'!$A$2:$H$2154,G$1,FALSE)</f>
        <v>Small Business</v>
      </c>
    </row>
    <row r="1297" spans="1:7" x14ac:dyDescent="0.2">
      <c r="A1297">
        <v>26236</v>
      </c>
      <c r="B1297" s="2">
        <v>40141</v>
      </c>
      <c r="C1297" s="2">
        <v>40143</v>
      </c>
      <c r="D1297" s="4">
        <f>VLOOKUP(A1297,'Order Shipping'!$A$2:$C$2154,3,FALSE)</f>
        <v>8.4</v>
      </c>
      <c r="E1297" s="4">
        <f>VLOOKUP($A1297,'Order Sales'!$A$2:$H$2154,E$1,FALSE)</f>
        <v>26</v>
      </c>
      <c r="F1297" s="4">
        <f>VLOOKUP($A1297,'Order Sales'!$A$2:$H$2154,F$1,FALSE)</f>
        <v>393.59</v>
      </c>
      <c r="G1297" s="4" t="str">
        <f>VLOOKUP($A1297,'Order Sales'!$A$2:$H$2154,G$1,FALSE)</f>
        <v>Small Business</v>
      </c>
    </row>
    <row r="1298" spans="1:7" x14ac:dyDescent="0.2">
      <c r="A1298">
        <v>25249</v>
      </c>
      <c r="B1298" s="2">
        <v>40127</v>
      </c>
      <c r="C1298" s="2">
        <v>40128</v>
      </c>
      <c r="D1298" s="4">
        <f>VLOOKUP(A1298,'Order Shipping'!$A$2:$C$2154,3,FALSE)</f>
        <v>19.989999999999998</v>
      </c>
      <c r="E1298" s="4">
        <f>VLOOKUP($A1298,'Order Sales'!$A$2:$H$2154,E$1,FALSE)</f>
        <v>7</v>
      </c>
      <c r="F1298" s="4">
        <f>VLOOKUP($A1298,'Order Sales'!$A$2:$H$2154,F$1,FALSE)</f>
        <v>754.92</v>
      </c>
      <c r="G1298" s="4" t="str">
        <f>VLOOKUP($A1298,'Order Sales'!$A$2:$H$2154,G$1,FALSE)</f>
        <v>Consumer</v>
      </c>
    </row>
    <row r="1299" spans="1:7" x14ac:dyDescent="0.2">
      <c r="A1299">
        <v>6365</v>
      </c>
      <c r="B1299" s="2">
        <v>39877</v>
      </c>
      <c r="C1299" s="2">
        <v>39878</v>
      </c>
      <c r="D1299" s="4">
        <f>VLOOKUP(A1299,'Order Shipping'!$A$2:$C$2154,3,FALSE)</f>
        <v>2.99</v>
      </c>
      <c r="E1299" s="4">
        <f>VLOOKUP($A1299,'Order Sales'!$A$2:$H$2154,E$1,FALSE)</f>
        <v>44</v>
      </c>
      <c r="F1299" s="4">
        <f>VLOOKUP($A1299,'Order Sales'!$A$2:$H$2154,F$1,FALSE)</f>
        <v>479.96</v>
      </c>
      <c r="G1299" s="4" t="str">
        <f>VLOOKUP($A1299,'Order Sales'!$A$2:$H$2154,G$1,FALSE)</f>
        <v>Home Office</v>
      </c>
    </row>
    <row r="1300" spans="1:7" x14ac:dyDescent="0.2">
      <c r="A1300">
        <v>13498</v>
      </c>
      <c r="B1300" s="2">
        <v>39966</v>
      </c>
      <c r="C1300" s="2">
        <v>39967</v>
      </c>
      <c r="D1300" s="4">
        <f>VLOOKUP(A1300,'Order Shipping'!$A$2:$C$2154,3,FALSE)</f>
        <v>6.24</v>
      </c>
      <c r="E1300" s="4">
        <f>VLOOKUP($A1300,'Order Sales'!$A$2:$H$2154,E$1,FALSE)</f>
        <v>2</v>
      </c>
      <c r="F1300" s="4">
        <f>VLOOKUP($A1300,'Order Sales'!$A$2:$H$2154,F$1,FALSE)</f>
        <v>25.96</v>
      </c>
      <c r="G1300" s="4" t="str">
        <f>VLOOKUP($A1300,'Order Sales'!$A$2:$H$2154,G$1,FALSE)</f>
        <v>Small Business</v>
      </c>
    </row>
    <row r="1301" spans="1:7" x14ac:dyDescent="0.2">
      <c r="A1301">
        <v>24076</v>
      </c>
      <c r="B1301" s="2">
        <v>40107</v>
      </c>
      <c r="C1301" s="2">
        <v>40108</v>
      </c>
      <c r="D1301" s="4">
        <f>VLOOKUP(A1301,'Order Shipping'!$A$2:$C$2154,3,FALSE)</f>
        <v>19.989999999999998</v>
      </c>
      <c r="E1301" s="4">
        <f>VLOOKUP($A1301,'Order Sales'!$A$2:$H$2154,E$1,FALSE)</f>
        <v>49</v>
      </c>
      <c r="F1301" s="4">
        <f>VLOOKUP($A1301,'Order Sales'!$A$2:$H$2154,F$1,FALSE)</f>
        <v>21337.27</v>
      </c>
      <c r="G1301" s="4" t="str">
        <f>VLOOKUP($A1301,'Order Sales'!$A$2:$H$2154,G$1,FALSE)</f>
        <v>Corporate</v>
      </c>
    </row>
    <row r="1302" spans="1:7" x14ac:dyDescent="0.2">
      <c r="A1302">
        <v>7264</v>
      </c>
      <c r="B1302" s="2">
        <v>39892</v>
      </c>
      <c r="C1302" s="2">
        <v>39892</v>
      </c>
      <c r="D1302" s="4">
        <f>VLOOKUP(A1302,'Order Shipping'!$A$2:$C$2154,3,FALSE)</f>
        <v>4</v>
      </c>
      <c r="E1302" s="4">
        <f>VLOOKUP($A1302,'Order Sales'!$A$2:$H$2154,E$1,FALSE)</f>
        <v>7</v>
      </c>
      <c r="F1302" s="4">
        <f>VLOOKUP($A1302,'Order Sales'!$A$2:$H$2154,F$1,FALSE)</f>
        <v>150.77000000000001</v>
      </c>
      <c r="G1302" s="4" t="str">
        <f>VLOOKUP($A1302,'Order Sales'!$A$2:$H$2154,G$1,FALSE)</f>
        <v>Corporate</v>
      </c>
    </row>
    <row r="1303" spans="1:7" x14ac:dyDescent="0.2">
      <c r="A1303">
        <v>7787</v>
      </c>
      <c r="B1303" s="2">
        <v>39897</v>
      </c>
      <c r="C1303" s="2">
        <v>39899</v>
      </c>
      <c r="D1303" s="4">
        <f>VLOOKUP(A1303,'Order Shipping'!$A$2:$C$2154,3,FALSE)</f>
        <v>5.16</v>
      </c>
      <c r="E1303" s="4">
        <f>VLOOKUP($A1303,'Order Sales'!$A$2:$H$2154,E$1,FALSE)</f>
        <v>20</v>
      </c>
      <c r="F1303" s="4">
        <f>VLOOKUP($A1303,'Order Sales'!$A$2:$H$2154,F$1,FALSE)</f>
        <v>234.09</v>
      </c>
      <c r="G1303" s="4" t="str">
        <f>VLOOKUP($A1303,'Order Sales'!$A$2:$H$2154,G$1,FALSE)</f>
        <v>Corporate</v>
      </c>
    </row>
    <row r="1304" spans="1:7" x14ac:dyDescent="0.2">
      <c r="A1304">
        <v>25442</v>
      </c>
      <c r="B1304" s="2">
        <v>40130</v>
      </c>
      <c r="C1304" s="2">
        <v>40132</v>
      </c>
      <c r="D1304" s="4">
        <f>VLOOKUP(A1304,'Order Shipping'!$A$2:$C$2154,3,FALSE)</f>
        <v>8.99</v>
      </c>
      <c r="E1304" s="4">
        <f>VLOOKUP($A1304,'Order Sales'!$A$2:$H$2154,E$1,FALSE)</f>
        <v>31</v>
      </c>
      <c r="F1304" s="4">
        <f>VLOOKUP($A1304,'Order Sales'!$A$2:$H$2154,F$1,FALSE)</f>
        <v>835.11</v>
      </c>
      <c r="G1304" s="4" t="str">
        <f>VLOOKUP($A1304,'Order Sales'!$A$2:$H$2154,G$1,FALSE)</f>
        <v>Consumer</v>
      </c>
    </row>
    <row r="1305" spans="1:7" x14ac:dyDescent="0.2">
      <c r="A1305">
        <v>12843</v>
      </c>
      <c r="B1305" s="2">
        <v>39957</v>
      </c>
      <c r="C1305" s="2">
        <v>39958</v>
      </c>
      <c r="D1305" s="4">
        <f>VLOOKUP(A1305,'Order Shipping'!$A$2:$C$2154,3,FALSE)</f>
        <v>2.83</v>
      </c>
      <c r="E1305" s="4">
        <f>VLOOKUP($A1305,'Order Sales'!$A$2:$H$2154,E$1,FALSE)</f>
        <v>32</v>
      </c>
      <c r="F1305" s="4">
        <f>VLOOKUP($A1305,'Order Sales'!$A$2:$H$2154,F$1,FALSE)</f>
        <v>263.39</v>
      </c>
      <c r="G1305" s="4" t="str">
        <f>VLOOKUP($A1305,'Order Sales'!$A$2:$H$2154,G$1,FALSE)</f>
        <v>Consumer</v>
      </c>
    </row>
    <row r="1306" spans="1:7" x14ac:dyDescent="0.2">
      <c r="A1306">
        <v>10533</v>
      </c>
      <c r="B1306" s="2">
        <v>39929</v>
      </c>
      <c r="C1306" s="2">
        <v>39931</v>
      </c>
      <c r="D1306" s="4">
        <f>VLOOKUP(A1306,'Order Shipping'!$A$2:$C$2154,3,FALSE)</f>
        <v>0.94</v>
      </c>
      <c r="E1306" s="4">
        <f>VLOOKUP($A1306,'Order Sales'!$A$2:$H$2154,E$1,FALSE)</f>
        <v>9</v>
      </c>
      <c r="F1306" s="4">
        <f>VLOOKUP($A1306,'Order Sales'!$A$2:$H$2154,F$1,FALSE)</f>
        <v>38.96</v>
      </c>
      <c r="G1306" s="4" t="str">
        <f>VLOOKUP($A1306,'Order Sales'!$A$2:$H$2154,G$1,FALSE)</f>
        <v>Consumer</v>
      </c>
    </row>
    <row r="1307" spans="1:7" x14ac:dyDescent="0.2">
      <c r="A1307">
        <v>25499</v>
      </c>
      <c r="B1307" s="2">
        <v>40131</v>
      </c>
      <c r="C1307" s="2">
        <v>40132</v>
      </c>
      <c r="D1307" s="4">
        <f>VLOOKUP(A1307,'Order Shipping'!$A$2:$C$2154,3,FALSE)</f>
        <v>5.45</v>
      </c>
      <c r="E1307" s="4">
        <f>VLOOKUP($A1307,'Order Sales'!$A$2:$H$2154,E$1,FALSE)</f>
        <v>48</v>
      </c>
      <c r="F1307" s="4">
        <f>VLOOKUP($A1307,'Order Sales'!$A$2:$H$2154,F$1,FALSE)</f>
        <v>777.76</v>
      </c>
      <c r="G1307" s="4" t="str">
        <f>VLOOKUP($A1307,'Order Sales'!$A$2:$H$2154,G$1,FALSE)</f>
        <v>Home Office</v>
      </c>
    </row>
    <row r="1308" spans="1:7" x14ac:dyDescent="0.2">
      <c r="A1308">
        <v>23080</v>
      </c>
      <c r="B1308" s="2">
        <v>40093</v>
      </c>
      <c r="C1308" s="2">
        <v>40095</v>
      </c>
      <c r="D1308" s="4">
        <f>VLOOKUP(A1308,'Order Shipping'!$A$2:$C$2154,3,FALSE)</f>
        <v>5.77</v>
      </c>
      <c r="E1308" s="4">
        <f>VLOOKUP($A1308,'Order Sales'!$A$2:$H$2154,E$1,FALSE)</f>
        <v>47</v>
      </c>
      <c r="F1308" s="4">
        <f>VLOOKUP($A1308,'Order Sales'!$A$2:$H$2154,F$1,FALSE)</f>
        <v>925.3</v>
      </c>
      <c r="G1308" s="4" t="str">
        <f>VLOOKUP($A1308,'Order Sales'!$A$2:$H$2154,G$1,FALSE)</f>
        <v>Consumer</v>
      </c>
    </row>
    <row r="1309" spans="1:7" x14ac:dyDescent="0.2">
      <c r="A1309">
        <v>11729</v>
      </c>
      <c r="B1309" s="2">
        <v>39946</v>
      </c>
      <c r="C1309" s="2">
        <v>39947</v>
      </c>
      <c r="D1309" s="4">
        <f>VLOOKUP(A1309,'Order Shipping'!$A$2:$C$2154,3,FALSE)</f>
        <v>7.59</v>
      </c>
      <c r="E1309" s="4">
        <f>VLOOKUP($A1309,'Order Sales'!$A$2:$H$2154,E$1,FALSE)</f>
        <v>34</v>
      </c>
      <c r="F1309" s="4">
        <f>VLOOKUP($A1309,'Order Sales'!$A$2:$H$2154,F$1,FALSE)</f>
        <v>482.93</v>
      </c>
      <c r="G1309" s="4" t="str">
        <f>VLOOKUP($A1309,'Order Sales'!$A$2:$H$2154,G$1,FALSE)</f>
        <v>Corporate</v>
      </c>
    </row>
    <row r="1310" spans="1:7" x14ac:dyDescent="0.2">
      <c r="A1310">
        <v>4255</v>
      </c>
      <c r="B1310" s="2">
        <v>39848</v>
      </c>
      <c r="C1310" s="2">
        <v>39851</v>
      </c>
      <c r="D1310" s="4">
        <f>VLOOKUP(A1310,'Order Shipping'!$A$2:$C$2154,3,FALSE)</f>
        <v>6.93</v>
      </c>
      <c r="E1310" s="4">
        <f>VLOOKUP($A1310,'Order Sales'!$A$2:$H$2154,E$1,FALSE)</f>
        <v>10</v>
      </c>
      <c r="F1310" s="4">
        <f>VLOOKUP($A1310,'Order Sales'!$A$2:$H$2154,F$1,FALSE)</f>
        <v>71.86</v>
      </c>
      <c r="G1310" s="4" t="str">
        <f>VLOOKUP($A1310,'Order Sales'!$A$2:$H$2154,G$1,FALSE)</f>
        <v>Corporate</v>
      </c>
    </row>
    <row r="1311" spans="1:7" x14ac:dyDescent="0.2">
      <c r="A1311">
        <v>24804</v>
      </c>
      <c r="B1311" s="2">
        <v>40120</v>
      </c>
      <c r="C1311" s="2">
        <v>40122</v>
      </c>
      <c r="D1311" s="4">
        <f>VLOOKUP(A1311,'Order Shipping'!$A$2:$C$2154,3,FALSE)</f>
        <v>4</v>
      </c>
      <c r="E1311" s="4">
        <f>VLOOKUP($A1311,'Order Sales'!$A$2:$H$2154,E$1,FALSE)</f>
        <v>43</v>
      </c>
      <c r="F1311" s="4">
        <f>VLOOKUP($A1311,'Order Sales'!$A$2:$H$2154,F$1,FALSE)</f>
        <v>784.72</v>
      </c>
      <c r="G1311" s="4" t="str">
        <f>VLOOKUP($A1311,'Order Sales'!$A$2:$H$2154,G$1,FALSE)</f>
        <v>Home Office</v>
      </c>
    </row>
    <row r="1312" spans="1:7" x14ac:dyDescent="0.2">
      <c r="A1312">
        <v>12359</v>
      </c>
      <c r="B1312" s="2">
        <v>39953</v>
      </c>
      <c r="C1312" s="2">
        <v>39955</v>
      </c>
      <c r="D1312" s="4">
        <f>VLOOKUP(A1312,'Order Shipping'!$A$2:$C$2154,3,FALSE)</f>
        <v>5.1100000000000003</v>
      </c>
      <c r="E1312" s="4">
        <f>VLOOKUP($A1312,'Order Sales'!$A$2:$H$2154,E$1,FALSE)</f>
        <v>50</v>
      </c>
      <c r="F1312" s="4">
        <f>VLOOKUP($A1312,'Order Sales'!$A$2:$H$2154,F$1,FALSE)</f>
        <v>355.03</v>
      </c>
      <c r="G1312" s="4" t="str">
        <f>VLOOKUP($A1312,'Order Sales'!$A$2:$H$2154,G$1,FALSE)</f>
        <v>Home Office</v>
      </c>
    </row>
    <row r="1313" spans="1:7" x14ac:dyDescent="0.2">
      <c r="A1313">
        <v>4170</v>
      </c>
      <c r="B1313" s="2">
        <v>39846</v>
      </c>
      <c r="C1313" s="2">
        <v>39847</v>
      </c>
      <c r="D1313" s="4">
        <f>VLOOKUP(A1313,'Order Shipping'!$A$2:$C$2154,3,FALSE)</f>
        <v>69</v>
      </c>
      <c r="E1313" s="4">
        <f>VLOOKUP($A1313,'Order Sales'!$A$2:$H$2154,E$1,FALSE)</f>
        <v>31</v>
      </c>
      <c r="F1313" s="4">
        <f>VLOOKUP($A1313,'Order Sales'!$A$2:$H$2154,F$1,FALSE)</f>
        <v>4713.25</v>
      </c>
      <c r="G1313" s="4" t="str">
        <f>VLOOKUP($A1313,'Order Sales'!$A$2:$H$2154,G$1,FALSE)</f>
        <v>Corporate</v>
      </c>
    </row>
    <row r="1314" spans="1:7" x14ac:dyDescent="0.2">
      <c r="A1314">
        <v>18602</v>
      </c>
      <c r="B1314" s="2">
        <v>40036</v>
      </c>
      <c r="C1314" s="2">
        <v>40038</v>
      </c>
      <c r="D1314" s="4">
        <f>VLOOKUP(A1314,'Order Shipping'!$A$2:$C$2154,3,FALSE)</f>
        <v>5.08</v>
      </c>
      <c r="E1314" s="4">
        <f>VLOOKUP($A1314,'Order Sales'!$A$2:$H$2154,E$1,FALSE)</f>
        <v>3</v>
      </c>
      <c r="F1314" s="4">
        <f>VLOOKUP($A1314,'Order Sales'!$A$2:$H$2154,F$1,FALSE)</f>
        <v>119.9</v>
      </c>
      <c r="G1314" s="4" t="str">
        <f>VLOOKUP($A1314,'Order Sales'!$A$2:$H$2154,G$1,FALSE)</f>
        <v>Home Office</v>
      </c>
    </row>
    <row r="1315" spans="1:7" x14ac:dyDescent="0.2">
      <c r="A1315">
        <v>6790</v>
      </c>
      <c r="B1315" s="2">
        <v>39885</v>
      </c>
      <c r="C1315" s="2">
        <v>39886</v>
      </c>
      <c r="D1315" s="4">
        <f>VLOOKUP(A1315,'Order Shipping'!$A$2:$C$2154,3,FALSE)</f>
        <v>5.04</v>
      </c>
      <c r="E1315" s="4">
        <f>VLOOKUP($A1315,'Order Sales'!$A$2:$H$2154,E$1,FALSE)</f>
        <v>3</v>
      </c>
      <c r="F1315" s="4">
        <f>VLOOKUP($A1315,'Order Sales'!$A$2:$H$2154,F$1,FALSE)</f>
        <v>17.52</v>
      </c>
      <c r="G1315" s="4" t="str">
        <f>VLOOKUP($A1315,'Order Sales'!$A$2:$H$2154,G$1,FALSE)</f>
        <v>Home Office</v>
      </c>
    </row>
    <row r="1316" spans="1:7" x14ac:dyDescent="0.2">
      <c r="A1316">
        <v>11935</v>
      </c>
      <c r="B1316" s="2">
        <v>39948</v>
      </c>
      <c r="C1316" s="2">
        <v>39950</v>
      </c>
      <c r="D1316" s="4">
        <f>VLOOKUP(A1316,'Order Shipping'!$A$2:$C$2154,3,FALSE)</f>
        <v>2.38</v>
      </c>
      <c r="E1316" s="4">
        <f>VLOOKUP($A1316,'Order Sales'!$A$2:$H$2154,E$1,FALSE)</f>
        <v>34</v>
      </c>
      <c r="F1316" s="4">
        <f>VLOOKUP($A1316,'Order Sales'!$A$2:$H$2154,F$1,FALSE)</f>
        <v>286.89999999999998</v>
      </c>
      <c r="G1316" s="4" t="str">
        <f>VLOOKUP($A1316,'Order Sales'!$A$2:$H$2154,G$1,FALSE)</f>
        <v>Consumer</v>
      </c>
    </row>
    <row r="1317" spans="1:7" x14ac:dyDescent="0.2">
      <c r="A1317">
        <v>21894</v>
      </c>
      <c r="B1317" s="2">
        <v>40077</v>
      </c>
      <c r="C1317" s="2">
        <v>40079</v>
      </c>
      <c r="D1317" s="4">
        <f>VLOOKUP(A1317,'Order Shipping'!$A$2:$C$2154,3,FALSE)</f>
        <v>0.99</v>
      </c>
      <c r="E1317" s="4">
        <f>VLOOKUP($A1317,'Order Sales'!$A$2:$H$2154,E$1,FALSE)</f>
        <v>23</v>
      </c>
      <c r="F1317" s="4">
        <f>VLOOKUP($A1317,'Order Sales'!$A$2:$H$2154,F$1,FALSE)</f>
        <v>66.09</v>
      </c>
      <c r="G1317" s="4" t="str">
        <f>VLOOKUP($A1317,'Order Sales'!$A$2:$H$2154,G$1,FALSE)</f>
        <v>Corporate</v>
      </c>
    </row>
    <row r="1318" spans="1:7" x14ac:dyDescent="0.2">
      <c r="A1318">
        <v>22673</v>
      </c>
      <c r="B1318" s="2">
        <v>40087</v>
      </c>
      <c r="C1318" s="2">
        <v>40089</v>
      </c>
      <c r="D1318" s="4">
        <f>VLOOKUP(A1318,'Order Shipping'!$A$2:$C$2154,3,FALSE)</f>
        <v>19.989999999999998</v>
      </c>
      <c r="E1318" s="4">
        <f>VLOOKUP($A1318,'Order Sales'!$A$2:$H$2154,E$1,FALSE)</f>
        <v>35</v>
      </c>
      <c r="F1318" s="4">
        <f>VLOOKUP($A1318,'Order Sales'!$A$2:$H$2154,F$1,FALSE)</f>
        <v>2333.06</v>
      </c>
      <c r="G1318" s="4" t="str">
        <f>VLOOKUP($A1318,'Order Sales'!$A$2:$H$2154,G$1,FALSE)</f>
        <v>Consumer</v>
      </c>
    </row>
    <row r="1319" spans="1:7" x14ac:dyDescent="0.2">
      <c r="A1319">
        <v>21748</v>
      </c>
      <c r="B1319" s="2">
        <v>40075</v>
      </c>
      <c r="C1319" s="2">
        <v>40076</v>
      </c>
      <c r="D1319" s="4">
        <f>VLOOKUP(A1319,'Order Shipping'!$A$2:$C$2154,3,FALSE)</f>
        <v>2.87</v>
      </c>
      <c r="E1319" s="4">
        <f>VLOOKUP($A1319,'Order Sales'!$A$2:$H$2154,E$1,FALSE)</f>
        <v>35</v>
      </c>
      <c r="F1319" s="4">
        <f>VLOOKUP($A1319,'Order Sales'!$A$2:$H$2154,F$1,FALSE)</f>
        <v>787.56</v>
      </c>
      <c r="G1319" s="4" t="str">
        <f>VLOOKUP($A1319,'Order Sales'!$A$2:$H$2154,G$1,FALSE)</f>
        <v>Corporate</v>
      </c>
    </row>
    <row r="1320" spans="1:7" x14ac:dyDescent="0.2">
      <c r="A1320">
        <v>13156</v>
      </c>
      <c r="B1320" s="2">
        <v>39960</v>
      </c>
      <c r="C1320" s="2">
        <v>39961</v>
      </c>
      <c r="D1320" s="4">
        <f>VLOOKUP(A1320,'Order Shipping'!$A$2:$C$2154,3,FALSE)</f>
        <v>5</v>
      </c>
      <c r="E1320" s="4">
        <f>VLOOKUP($A1320,'Order Sales'!$A$2:$H$2154,E$1,FALSE)</f>
        <v>1</v>
      </c>
      <c r="F1320" s="4">
        <f>VLOOKUP($A1320,'Order Sales'!$A$2:$H$2154,F$1,FALSE)</f>
        <v>51.832999999999998</v>
      </c>
      <c r="G1320" s="4" t="str">
        <f>VLOOKUP($A1320,'Order Sales'!$A$2:$H$2154,G$1,FALSE)</f>
        <v>Home Office</v>
      </c>
    </row>
    <row r="1321" spans="1:7" x14ac:dyDescent="0.2">
      <c r="A1321">
        <v>10582</v>
      </c>
      <c r="B1321" s="2">
        <v>39930</v>
      </c>
      <c r="C1321" s="2">
        <v>39930</v>
      </c>
      <c r="D1321" s="4">
        <f>VLOOKUP(A1321,'Order Shipping'!$A$2:$C$2154,3,FALSE)</f>
        <v>7.18</v>
      </c>
      <c r="E1321" s="4">
        <f>VLOOKUP($A1321,'Order Sales'!$A$2:$H$2154,E$1,FALSE)</f>
        <v>38</v>
      </c>
      <c r="F1321" s="4">
        <f>VLOOKUP($A1321,'Order Sales'!$A$2:$H$2154,F$1,FALSE)</f>
        <v>10823.84</v>
      </c>
      <c r="G1321" s="4" t="str">
        <f>VLOOKUP($A1321,'Order Sales'!$A$2:$H$2154,G$1,FALSE)</f>
        <v>Corporate</v>
      </c>
    </row>
    <row r="1322" spans="1:7" x14ac:dyDescent="0.2">
      <c r="A1322">
        <v>9851</v>
      </c>
      <c r="B1322" s="2">
        <v>39920</v>
      </c>
      <c r="C1322" s="2">
        <v>39921</v>
      </c>
      <c r="D1322" s="4">
        <f>VLOOKUP(A1322,'Order Shipping'!$A$2:$C$2154,3,FALSE)</f>
        <v>8.99</v>
      </c>
      <c r="E1322" s="4">
        <f>VLOOKUP($A1322,'Order Sales'!$A$2:$H$2154,E$1,FALSE)</f>
        <v>2</v>
      </c>
      <c r="F1322" s="4">
        <f>VLOOKUP($A1322,'Order Sales'!$A$2:$H$2154,F$1,FALSE)</f>
        <v>226.88200000000001</v>
      </c>
      <c r="G1322" s="4" t="str">
        <f>VLOOKUP($A1322,'Order Sales'!$A$2:$H$2154,G$1,FALSE)</f>
        <v>Corporate</v>
      </c>
    </row>
    <row r="1323" spans="1:7" x14ac:dyDescent="0.2">
      <c r="A1323">
        <v>12582</v>
      </c>
      <c r="B1323" s="2">
        <v>39954</v>
      </c>
      <c r="C1323" s="2">
        <v>39956</v>
      </c>
      <c r="D1323" s="4">
        <f>VLOOKUP(A1323,'Order Shipping'!$A$2:$C$2154,3,FALSE)</f>
        <v>1.39</v>
      </c>
      <c r="E1323" s="4">
        <f>VLOOKUP($A1323,'Order Sales'!$A$2:$H$2154,E$1,FALSE)</f>
        <v>36</v>
      </c>
      <c r="F1323" s="4">
        <f>VLOOKUP($A1323,'Order Sales'!$A$2:$H$2154,F$1,FALSE)</f>
        <v>281.70999999999998</v>
      </c>
      <c r="G1323" s="4" t="str">
        <f>VLOOKUP($A1323,'Order Sales'!$A$2:$H$2154,G$1,FALSE)</f>
        <v>Home Office</v>
      </c>
    </row>
    <row r="1324" spans="1:7" x14ac:dyDescent="0.2">
      <c r="A1324">
        <v>2581</v>
      </c>
      <c r="B1324" s="2">
        <v>39827</v>
      </c>
      <c r="C1324" s="2">
        <v>39829</v>
      </c>
      <c r="D1324" s="4">
        <f>VLOOKUP(A1324,'Order Shipping'!$A$2:$C$2154,3,FALSE)</f>
        <v>9.5399999999999991</v>
      </c>
      <c r="E1324" s="4">
        <f>VLOOKUP($A1324,'Order Sales'!$A$2:$H$2154,E$1,FALSE)</f>
        <v>13</v>
      </c>
      <c r="F1324" s="4">
        <f>VLOOKUP($A1324,'Order Sales'!$A$2:$H$2154,F$1,FALSE)</f>
        <v>245.82</v>
      </c>
      <c r="G1324" s="4" t="str">
        <f>VLOOKUP($A1324,'Order Sales'!$A$2:$H$2154,G$1,FALSE)</f>
        <v>Small Business</v>
      </c>
    </row>
    <row r="1325" spans="1:7" x14ac:dyDescent="0.2">
      <c r="A1325">
        <v>24349</v>
      </c>
      <c r="B1325" s="2">
        <v>40113</v>
      </c>
      <c r="C1325" s="2">
        <v>40115</v>
      </c>
      <c r="D1325" s="4">
        <f>VLOOKUP(A1325,'Order Shipping'!$A$2:$C$2154,3,FALSE)</f>
        <v>8.99</v>
      </c>
      <c r="E1325" s="4">
        <f>VLOOKUP($A1325,'Order Sales'!$A$2:$H$2154,E$1,FALSE)</f>
        <v>49</v>
      </c>
      <c r="F1325" s="4">
        <f>VLOOKUP($A1325,'Order Sales'!$A$2:$H$2154,F$1,FALSE)</f>
        <v>1836.84</v>
      </c>
      <c r="G1325" s="4" t="str">
        <f>VLOOKUP($A1325,'Order Sales'!$A$2:$H$2154,G$1,FALSE)</f>
        <v>Small Business</v>
      </c>
    </row>
    <row r="1326" spans="1:7" x14ac:dyDescent="0.2">
      <c r="A1326">
        <v>5448</v>
      </c>
      <c r="B1326" s="2">
        <v>39862</v>
      </c>
      <c r="C1326" s="2">
        <v>39864</v>
      </c>
      <c r="D1326" s="4">
        <f>VLOOKUP(A1326,'Order Shipping'!$A$2:$C$2154,3,FALSE)</f>
        <v>58.92</v>
      </c>
      <c r="E1326" s="4">
        <f>VLOOKUP($A1326,'Order Sales'!$A$2:$H$2154,E$1,FALSE)</f>
        <v>30</v>
      </c>
      <c r="F1326" s="4">
        <f>VLOOKUP($A1326,'Order Sales'!$A$2:$H$2154,F$1,FALSE)</f>
        <v>10554.63</v>
      </c>
      <c r="G1326" s="4" t="str">
        <f>VLOOKUP($A1326,'Order Sales'!$A$2:$H$2154,G$1,FALSE)</f>
        <v>Corporate</v>
      </c>
    </row>
    <row r="1327" spans="1:7" x14ac:dyDescent="0.2">
      <c r="A1327">
        <v>28011</v>
      </c>
      <c r="B1327" s="2">
        <v>40165</v>
      </c>
      <c r="C1327" s="2">
        <v>40172</v>
      </c>
      <c r="D1327" s="4">
        <f>VLOOKUP(A1327,'Order Shipping'!$A$2:$C$2154,3,FALSE)</f>
        <v>2.85</v>
      </c>
      <c r="E1327" s="4">
        <f>VLOOKUP($A1327,'Order Sales'!$A$2:$H$2154,E$1,FALSE)</f>
        <v>19</v>
      </c>
      <c r="F1327" s="4">
        <f>VLOOKUP($A1327,'Order Sales'!$A$2:$H$2154,F$1,FALSE)</f>
        <v>216.25</v>
      </c>
      <c r="G1327" s="4" t="str">
        <f>VLOOKUP($A1327,'Order Sales'!$A$2:$H$2154,G$1,FALSE)</f>
        <v>Consumer</v>
      </c>
    </row>
    <row r="1328" spans="1:7" x14ac:dyDescent="0.2">
      <c r="A1328">
        <v>18872</v>
      </c>
      <c r="B1328" s="2">
        <v>40039</v>
      </c>
      <c r="C1328" s="2">
        <v>40041</v>
      </c>
      <c r="D1328" s="4">
        <f>VLOOKUP(A1328,'Order Shipping'!$A$2:$C$2154,3,FALSE)</f>
        <v>0.99</v>
      </c>
      <c r="E1328" s="4">
        <f>VLOOKUP($A1328,'Order Sales'!$A$2:$H$2154,E$1,FALSE)</f>
        <v>38</v>
      </c>
      <c r="F1328" s="4">
        <f>VLOOKUP($A1328,'Order Sales'!$A$2:$H$2154,F$1,FALSE)</f>
        <v>2773.0315000000001</v>
      </c>
      <c r="G1328" s="4" t="str">
        <f>VLOOKUP($A1328,'Order Sales'!$A$2:$H$2154,G$1,FALSE)</f>
        <v>Small Business</v>
      </c>
    </row>
    <row r="1329" spans="1:7" x14ac:dyDescent="0.2">
      <c r="A1329">
        <v>6853</v>
      </c>
      <c r="B1329" s="2">
        <v>39886</v>
      </c>
      <c r="C1329" s="2">
        <v>39887</v>
      </c>
      <c r="D1329" s="4">
        <f>VLOOKUP(A1329,'Order Shipping'!$A$2:$C$2154,3,FALSE)</f>
        <v>69</v>
      </c>
      <c r="E1329" s="4">
        <f>VLOOKUP($A1329,'Order Sales'!$A$2:$H$2154,E$1,FALSE)</f>
        <v>38</v>
      </c>
      <c r="F1329" s="4">
        <f>VLOOKUP($A1329,'Order Sales'!$A$2:$H$2154,F$1,FALSE)</f>
        <v>5679.59</v>
      </c>
      <c r="G1329" s="4" t="str">
        <f>VLOOKUP($A1329,'Order Sales'!$A$2:$H$2154,G$1,FALSE)</f>
        <v>Corporate</v>
      </c>
    </row>
    <row r="1330" spans="1:7" x14ac:dyDescent="0.2">
      <c r="A1330">
        <v>15239</v>
      </c>
      <c r="B1330" s="2">
        <v>39992</v>
      </c>
      <c r="C1330" s="2">
        <v>39992</v>
      </c>
      <c r="D1330" s="4">
        <f>VLOOKUP(A1330,'Order Shipping'!$A$2:$C$2154,3,FALSE)</f>
        <v>7.96</v>
      </c>
      <c r="E1330" s="4">
        <f>VLOOKUP($A1330,'Order Sales'!$A$2:$H$2154,E$1,FALSE)</f>
        <v>15</v>
      </c>
      <c r="F1330" s="4">
        <f>VLOOKUP($A1330,'Order Sales'!$A$2:$H$2154,F$1,FALSE)</f>
        <v>89.89</v>
      </c>
      <c r="G1330" s="4" t="str">
        <f>VLOOKUP($A1330,'Order Sales'!$A$2:$H$2154,G$1,FALSE)</f>
        <v>Home Office</v>
      </c>
    </row>
    <row r="1331" spans="1:7" x14ac:dyDescent="0.2">
      <c r="A1331">
        <v>6007</v>
      </c>
      <c r="B1331" s="2">
        <v>39871</v>
      </c>
      <c r="C1331" s="2">
        <v>39871</v>
      </c>
      <c r="D1331" s="4">
        <f>VLOOKUP(A1331,'Order Shipping'!$A$2:$C$2154,3,FALSE)</f>
        <v>42.52</v>
      </c>
      <c r="E1331" s="4">
        <f>VLOOKUP($A1331,'Order Sales'!$A$2:$H$2154,E$1,FALSE)</f>
        <v>39</v>
      </c>
      <c r="F1331" s="4">
        <f>VLOOKUP($A1331,'Order Sales'!$A$2:$H$2154,F$1,FALSE)</f>
        <v>11613.13</v>
      </c>
      <c r="G1331" s="4" t="str">
        <f>VLOOKUP($A1331,'Order Sales'!$A$2:$H$2154,G$1,FALSE)</f>
        <v>Corporate</v>
      </c>
    </row>
    <row r="1332" spans="1:7" x14ac:dyDescent="0.2">
      <c r="A1332">
        <v>2463</v>
      </c>
      <c r="B1332" s="2">
        <v>39825</v>
      </c>
      <c r="C1332" s="2">
        <v>39827</v>
      </c>
      <c r="D1332" s="4">
        <f>VLOOKUP(A1332,'Order Shipping'!$A$2:$C$2154,3,FALSE)</f>
        <v>1</v>
      </c>
      <c r="E1332" s="4">
        <f>VLOOKUP($A1332,'Order Sales'!$A$2:$H$2154,E$1,FALSE)</f>
        <v>33</v>
      </c>
      <c r="F1332" s="4">
        <f>VLOOKUP($A1332,'Order Sales'!$A$2:$H$2154,F$1,FALSE)</f>
        <v>58.48</v>
      </c>
      <c r="G1332" s="4" t="str">
        <f>VLOOKUP($A1332,'Order Sales'!$A$2:$H$2154,G$1,FALSE)</f>
        <v>Consumer</v>
      </c>
    </row>
    <row r="1333" spans="1:7" x14ac:dyDescent="0.2">
      <c r="A1333">
        <v>28768</v>
      </c>
      <c r="B1333" s="2">
        <v>40176</v>
      </c>
      <c r="C1333" s="2">
        <v>40180</v>
      </c>
      <c r="D1333" s="4">
        <f>VLOOKUP(A1333,'Order Shipping'!$A$2:$C$2154,3,FALSE)</f>
        <v>8.99</v>
      </c>
      <c r="E1333" s="4">
        <f>VLOOKUP($A1333,'Order Sales'!$A$2:$H$2154,E$1,FALSE)</f>
        <v>29</v>
      </c>
      <c r="F1333" s="4">
        <f>VLOOKUP($A1333,'Order Sales'!$A$2:$H$2154,F$1,FALSE)</f>
        <v>5433.0895</v>
      </c>
      <c r="G1333" s="4" t="str">
        <f>VLOOKUP($A1333,'Order Sales'!$A$2:$H$2154,G$1,FALSE)</f>
        <v>Small Business</v>
      </c>
    </row>
    <row r="1334" spans="1:7" x14ac:dyDescent="0.2">
      <c r="A1334">
        <v>8274</v>
      </c>
      <c r="B1334" s="2">
        <v>39900</v>
      </c>
      <c r="C1334" s="2">
        <v>39901</v>
      </c>
      <c r="D1334" s="4">
        <f>VLOOKUP(A1334,'Order Shipping'!$A$2:$C$2154,3,FALSE)</f>
        <v>14.36</v>
      </c>
      <c r="E1334" s="4">
        <f>VLOOKUP($A1334,'Order Sales'!$A$2:$H$2154,E$1,FALSE)</f>
        <v>6</v>
      </c>
      <c r="F1334" s="4">
        <f>VLOOKUP($A1334,'Order Sales'!$A$2:$H$2154,F$1,FALSE)</f>
        <v>171.77</v>
      </c>
      <c r="G1334" s="4" t="str">
        <f>VLOOKUP($A1334,'Order Sales'!$A$2:$H$2154,G$1,FALSE)</f>
        <v>Small Business</v>
      </c>
    </row>
    <row r="1335" spans="1:7" x14ac:dyDescent="0.2">
      <c r="A1335">
        <v>18016</v>
      </c>
      <c r="B1335" s="2">
        <v>40029</v>
      </c>
      <c r="C1335" s="2">
        <v>40031</v>
      </c>
      <c r="D1335" s="4">
        <f>VLOOKUP(A1335,'Order Shipping'!$A$2:$C$2154,3,FALSE)</f>
        <v>4.5</v>
      </c>
      <c r="E1335" s="4">
        <f>VLOOKUP($A1335,'Order Sales'!$A$2:$H$2154,E$1,FALSE)</f>
        <v>37</v>
      </c>
      <c r="F1335" s="4">
        <f>VLOOKUP($A1335,'Order Sales'!$A$2:$H$2154,F$1,FALSE)</f>
        <v>388.9</v>
      </c>
      <c r="G1335" s="4" t="str">
        <f>VLOOKUP($A1335,'Order Sales'!$A$2:$H$2154,G$1,FALSE)</f>
        <v>Small Business</v>
      </c>
    </row>
    <row r="1336" spans="1:7" x14ac:dyDescent="0.2">
      <c r="A1336">
        <v>16951</v>
      </c>
      <c r="B1336" s="2">
        <v>40014</v>
      </c>
      <c r="C1336" s="2">
        <v>40016</v>
      </c>
      <c r="D1336" s="4">
        <f>VLOOKUP(A1336,'Order Shipping'!$A$2:$C$2154,3,FALSE)</f>
        <v>19.989999999999998</v>
      </c>
      <c r="E1336" s="4">
        <f>VLOOKUP($A1336,'Order Sales'!$A$2:$H$2154,E$1,FALSE)</f>
        <v>6</v>
      </c>
      <c r="F1336" s="4">
        <f>VLOOKUP($A1336,'Order Sales'!$A$2:$H$2154,F$1,FALSE)</f>
        <v>7767.02</v>
      </c>
      <c r="G1336" s="4" t="str">
        <f>VLOOKUP($A1336,'Order Sales'!$A$2:$H$2154,G$1,FALSE)</f>
        <v>Consumer</v>
      </c>
    </row>
    <row r="1337" spans="1:7" x14ac:dyDescent="0.2">
      <c r="A1337">
        <v>12522</v>
      </c>
      <c r="B1337" s="2">
        <v>39954</v>
      </c>
      <c r="C1337" s="2">
        <v>39955</v>
      </c>
      <c r="D1337" s="4">
        <f>VLOOKUP(A1337,'Order Shipping'!$A$2:$C$2154,3,FALSE)</f>
        <v>3.39</v>
      </c>
      <c r="E1337" s="4">
        <f>VLOOKUP($A1337,'Order Sales'!$A$2:$H$2154,E$1,FALSE)</f>
        <v>40</v>
      </c>
      <c r="F1337" s="4">
        <f>VLOOKUP($A1337,'Order Sales'!$A$2:$H$2154,F$1,FALSE)</f>
        <v>202.11</v>
      </c>
      <c r="G1337" s="4" t="str">
        <f>VLOOKUP($A1337,'Order Sales'!$A$2:$H$2154,G$1,FALSE)</f>
        <v>Small Business</v>
      </c>
    </row>
    <row r="1338" spans="1:7" x14ac:dyDescent="0.2">
      <c r="A1338">
        <v>16606</v>
      </c>
      <c r="B1338" s="2">
        <v>40009</v>
      </c>
      <c r="C1338" s="2">
        <v>40010</v>
      </c>
      <c r="D1338" s="4">
        <f>VLOOKUP(A1338,'Order Shipping'!$A$2:$C$2154,3,FALSE)</f>
        <v>3.3</v>
      </c>
      <c r="E1338" s="4">
        <f>VLOOKUP($A1338,'Order Sales'!$A$2:$H$2154,E$1,FALSE)</f>
        <v>3</v>
      </c>
      <c r="F1338" s="4">
        <f>VLOOKUP($A1338,'Order Sales'!$A$2:$H$2154,F$1,FALSE)</f>
        <v>221.4675</v>
      </c>
      <c r="G1338" s="4" t="str">
        <f>VLOOKUP($A1338,'Order Sales'!$A$2:$H$2154,G$1,FALSE)</f>
        <v>Corporate</v>
      </c>
    </row>
    <row r="1339" spans="1:7" x14ac:dyDescent="0.2">
      <c r="A1339">
        <v>22180</v>
      </c>
      <c r="B1339" s="2">
        <v>40081</v>
      </c>
      <c r="C1339" s="2">
        <v>40083</v>
      </c>
      <c r="D1339" s="4">
        <f>VLOOKUP(A1339,'Order Shipping'!$A$2:$C$2154,3,FALSE)</f>
        <v>5.0999999999999996</v>
      </c>
      <c r="E1339" s="4">
        <f>VLOOKUP($A1339,'Order Sales'!$A$2:$H$2154,E$1,FALSE)</f>
        <v>37</v>
      </c>
      <c r="F1339" s="4">
        <f>VLOOKUP($A1339,'Order Sales'!$A$2:$H$2154,F$1,FALSE)</f>
        <v>1601.24</v>
      </c>
      <c r="G1339" s="4" t="str">
        <f>VLOOKUP($A1339,'Order Sales'!$A$2:$H$2154,G$1,FALSE)</f>
        <v>Corporate</v>
      </c>
    </row>
    <row r="1340" spans="1:7" x14ac:dyDescent="0.2">
      <c r="A1340">
        <v>3896</v>
      </c>
      <c r="B1340" s="2">
        <v>39841</v>
      </c>
      <c r="C1340" s="2">
        <v>39843</v>
      </c>
      <c r="D1340" s="4">
        <f>VLOOKUP(A1340,'Order Shipping'!$A$2:$C$2154,3,FALSE)</f>
        <v>1.57</v>
      </c>
      <c r="E1340" s="4">
        <f>VLOOKUP($A1340,'Order Sales'!$A$2:$H$2154,E$1,FALSE)</f>
        <v>3</v>
      </c>
      <c r="F1340" s="4">
        <f>VLOOKUP($A1340,'Order Sales'!$A$2:$H$2154,F$1,FALSE)</f>
        <v>6.76</v>
      </c>
      <c r="G1340" s="4" t="str">
        <f>VLOOKUP($A1340,'Order Sales'!$A$2:$H$2154,G$1,FALSE)</f>
        <v>Corporate</v>
      </c>
    </row>
    <row r="1341" spans="1:7" x14ac:dyDescent="0.2">
      <c r="A1341">
        <v>18133</v>
      </c>
      <c r="B1341" s="2">
        <v>40030</v>
      </c>
      <c r="C1341" s="2">
        <v>40031</v>
      </c>
      <c r="D1341" s="4">
        <f>VLOOKUP(A1341,'Order Shipping'!$A$2:$C$2154,3,FALSE)</f>
        <v>1.57</v>
      </c>
      <c r="E1341" s="4">
        <f>VLOOKUP($A1341,'Order Sales'!$A$2:$H$2154,E$1,FALSE)</f>
        <v>49</v>
      </c>
      <c r="F1341" s="4">
        <f>VLOOKUP($A1341,'Order Sales'!$A$2:$H$2154,F$1,FALSE)</f>
        <v>82.61</v>
      </c>
      <c r="G1341" s="4" t="str">
        <f>VLOOKUP($A1341,'Order Sales'!$A$2:$H$2154,G$1,FALSE)</f>
        <v>Small Business</v>
      </c>
    </row>
    <row r="1342" spans="1:7" x14ac:dyDescent="0.2">
      <c r="A1342">
        <v>11334</v>
      </c>
      <c r="B1342" s="2">
        <v>39941</v>
      </c>
      <c r="C1342" s="2">
        <v>39943</v>
      </c>
      <c r="D1342" s="4">
        <f>VLOOKUP(A1342,'Order Shipping'!$A$2:$C$2154,3,FALSE)</f>
        <v>7.87</v>
      </c>
      <c r="E1342" s="4">
        <f>VLOOKUP($A1342,'Order Sales'!$A$2:$H$2154,E$1,FALSE)</f>
        <v>2</v>
      </c>
      <c r="F1342" s="4">
        <f>VLOOKUP($A1342,'Order Sales'!$A$2:$H$2154,F$1,FALSE)</f>
        <v>64.790000000000006</v>
      </c>
      <c r="G1342" s="4" t="str">
        <f>VLOOKUP($A1342,'Order Sales'!$A$2:$H$2154,G$1,FALSE)</f>
        <v>Corporate</v>
      </c>
    </row>
    <row r="1343" spans="1:7" x14ac:dyDescent="0.2">
      <c r="A1343">
        <v>15370</v>
      </c>
      <c r="B1343" s="2">
        <v>39994</v>
      </c>
      <c r="C1343" s="2">
        <v>39995</v>
      </c>
      <c r="D1343" s="4">
        <f>VLOOKUP(A1343,'Order Shipping'!$A$2:$C$2154,3,FALSE)</f>
        <v>1.32</v>
      </c>
      <c r="E1343" s="4">
        <f>VLOOKUP($A1343,'Order Sales'!$A$2:$H$2154,E$1,FALSE)</f>
        <v>16</v>
      </c>
      <c r="F1343" s="4">
        <f>VLOOKUP($A1343,'Order Sales'!$A$2:$H$2154,F$1,FALSE)</f>
        <v>55.44</v>
      </c>
      <c r="G1343" s="4" t="str">
        <f>VLOOKUP($A1343,'Order Sales'!$A$2:$H$2154,G$1,FALSE)</f>
        <v>Consumer</v>
      </c>
    </row>
    <row r="1344" spans="1:7" x14ac:dyDescent="0.2">
      <c r="A1344">
        <v>25130</v>
      </c>
      <c r="B1344" s="2">
        <v>40124</v>
      </c>
      <c r="C1344" s="2">
        <v>40127</v>
      </c>
      <c r="D1344" s="4">
        <f>VLOOKUP(A1344,'Order Shipping'!$A$2:$C$2154,3,FALSE)</f>
        <v>0.5</v>
      </c>
      <c r="E1344" s="4">
        <f>VLOOKUP($A1344,'Order Sales'!$A$2:$H$2154,E$1,FALSE)</f>
        <v>45</v>
      </c>
      <c r="F1344" s="4">
        <f>VLOOKUP($A1344,'Order Sales'!$A$2:$H$2154,F$1,FALSE)</f>
        <v>153.27000000000001</v>
      </c>
      <c r="G1344" s="4" t="str">
        <f>VLOOKUP($A1344,'Order Sales'!$A$2:$H$2154,G$1,FALSE)</f>
        <v>Small Business</v>
      </c>
    </row>
    <row r="1345" spans="1:7" x14ac:dyDescent="0.2">
      <c r="A1345">
        <v>25807</v>
      </c>
      <c r="B1345" s="2">
        <v>40137</v>
      </c>
      <c r="C1345" s="2">
        <v>40138</v>
      </c>
      <c r="D1345" s="4">
        <f>VLOOKUP(A1345,'Order Shipping'!$A$2:$C$2154,3,FALSE)</f>
        <v>14.7</v>
      </c>
      <c r="E1345" s="4">
        <f>VLOOKUP($A1345,'Order Sales'!$A$2:$H$2154,E$1,FALSE)</f>
        <v>7</v>
      </c>
      <c r="F1345" s="4">
        <f>VLOOKUP($A1345,'Order Sales'!$A$2:$H$2154,F$1,FALSE)</f>
        <v>2813.34</v>
      </c>
      <c r="G1345" s="4" t="str">
        <f>VLOOKUP($A1345,'Order Sales'!$A$2:$H$2154,G$1,FALSE)</f>
        <v>Home Office</v>
      </c>
    </row>
    <row r="1346" spans="1:7" x14ac:dyDescent="0.2">
      <c r="A1346">
        <v>23291</v>
      </c>
      <c r="B1346" s="2">
        <v>40095</v>
      </c>
      <c r="C1346" s="2">
        <v>40097</v>
      </c>
      <c r="D1346" s="4">
        <f>VLOOKUP(A1346,'Order Shipping'!$A$2:$C$2154,3,FALSE)</f>
        <v>7.07</v>
      </c>
      <c r="E1346" s="4">
        <f>VLOOKUP($A1346,'Order Sales'!$A$2:$H$2154,E$1,FALSE)</f>
        <v>29</v>
      </c>
      <c r="F1346" s="4">
        <f>VLOOKUP($A1346,'Order Sales'!$A$2:$H$2154,F$1,FALSE)</f>
        <v>195.82</v>
      </c>
      <c r="G1346" s="4" t="str">
        <f>VLOOKUP($A1346,'Order Sales'!$A$2:$H$2154,G$1,FALSE)</f>
        <v>Home Office</v>
      </c>
    </row>
    <row r="1347" spans="1:7" x14ac:dyDescent="0.2">
      <c r="A1347">
        <v>2943</v>
      </c>
      <c r="B1347" s="2">
        <v>39830</v>
      </c>
      <c r="C1347" s="2">
        <v>39832</v>
      </c>
      <c r="D1347" s="4">
        <f>VLOOKUP(A1347,'Order Shipping'!$A$2:$C$2154,3,FALSE)</f>
        <v>2.5</v>
      </c>
      <c r="E1347" s="4">
        <f>VLOOKUP($A1347,'Order Sales'!$A$2:$H$2154,E$1,FALSE)</f>
        <v>3</v>
      </c>
      <c r="F1347" s="4">
        <f>VLOOKUP($A1347,'Order Sales'!$A$2:$H$2154,F$1,FALSE)</f>
        <v>337.33949999999999</v>
      </c>
      <c r="G1347" s="4" t="str">
        <f>VLOOKUP($A1347,'Order Sales'!$A$2:$H$2154,G$1,FALSE)</f>
        <v>Corporate</v>
      </c>
    </row>
    <row r="1348" spans="1:7" x14ac:dyDescent="0.2">
      <c r="A1348">
        <v>13950</v>
      </c>
      <c r="B1348" s="2">
        <v>39974</v>
      </c>
      <c r="C1348" s="2">
        <v>39974</v>
      </c>
      <c r="D1348" s="4">
        <f>VLOOKUP(A1348,'Order Shipping'!$A$2:$C$2154,3,FALSE)</f>
        <v>3.52</v>
      </c>
      <c r="E1348" s="4">
        <f>VLOOKUP($A1348,'Order Sales'!$A$2:$H$2154,E$1,FALSE)</f>
        <v>7</v>
      </c>
      <c r="F1348" s="4">
        <f>VLOOKUP($A1348,'Order Sales'!$A$2:$H$2154,F$1,FALSE)</f>
        <v>57.03</v>
      </c>
      <c r="G1348" s="4" t="str">
        <f>VLOOKUP($A1348,'Order Sales'!$A$2:$H$2154,G$1,FALSE)</f>
        <v>Small Business</v>
      </c>
    </row>
    <row r="1349" spans="1:7" x14ac:dyDescent="0.2">
      <c r="A1349">
        <v>10882</v>
      </c>
      <c r="B1349" s="2">
        <v>39935</v>
      </c>
      <c r="C1349" s="2">
        <v>39937</v>
      </c>
      <c r="D1349" s="4">
        <f>VLOOKUP(A1349,'Order Shipping'!$A$2:$C$2154,3,FALSE)</f>
        <v>6.05</v>
      </c>
      <c r="E1349" s="4">
        <f>VLOOKUP($A1349,'Order Sales'!$A$2:$H$2154,E$1,FALSE)</f>
        <v>25</v>
      </c>
      <c r="F1349" s="4">
        <f>VLOOKUP($A1349,'Order Sales'!$A$2:$H$2154,F$1,FALSE)</f>
        <v>172.42</v>
      </c>
      <c r="G1349" s="4" t="str">
        <f>VLOOKUP($A1349,'Order Sales'!$A$2:$H$2154,G$1,FALSE)</f>
        <v>Consumer</v>
      </c>
    </row>
    <row r="1350" spans="1:7" x14ac:dyDescent="0.2">
      <c r="A1350">
        <v>15248</v>
      </c>
      <c r="B1350" s="2">
        <v>39992</v>
      </c>
      <c r="C1350" s="2">
        <v>39997</v>
      </c>
      <c r="D1350" s="4">
        <f>VLOOKUP(A1350,'Order Shipping'!$A$2:$C$2154,3,FALSE)</f>
        <v>8.17</v>
      </c>
      <c r="E1350" s="4">
        <f>VLOOKUP($A1350,'Order Sales'!$A$2:$H$2154,E$1,FALSE)</f>
        <v>39</v>
      </c>
      <c r="F1350" s="4">
        <f>VLOOKUP($A1350,'Order Sales'!$A$2:$H$2154,F$1,FALSE)</f>
        <v>739.28</v>
      </c>
      <c r="G1350" s="4" t="str">
        <f>VLOOKUP($A1350,'Order Sales'!$A$2:$H$2154,G$1,FALSE)</f>
        <v>Home Office</v>
      </c>
    </row>
    <row r="1351" spans="1:7" x14ac:dyDescent="0.2">
      <c r="A1351">
        <v>26658</v>
      </c>
      <c r="B1351" s="2">
        <v>40148</v>
      </c>
      <c r="C1351" s="2">
        <v>40150</v>
      </c>
      <c r="D1351" s="4">
        <f>VLOOKUP(A1351,'Order Shipping'!$A$2:$C$2154,3,FALSE)</f>
        <v>35</v>
      </c>
      <c r="E1351" s="4">
        <f>VLOOKUP($A1351,'Order Sales'!$A$2:$H$2154,E$1,FALSE)</f>
        <v>33</v>
      </c>
      <c r="F1351" s="4">
        <f>VLOOKUP($A1351,'Order Sales'!$A$2:$H$2154,F$1,FALSE)</f>
        <v>1621.1</v>
      </c>
      <c r="G1351" s="4" t="str">
        <f>VLOOKUP($A1351,'Order Sales'!$A$2:$H$2154,G$1,FALSE)</f>
        <v>Consumer</v>
      </c>
    </row>
    <row r="1352" spans="1:7" x14ac:dyDescent="0.2">
      <c r="A1352">
        <v>17439</v>
      </c>
      <c r="B1352" s="2">
        <v>40020</v>
      </c>
      <c r="C1352" s="2">
        <v>40022</v>
      </c>
      <c r="D1352" s="4">
        <f>VLOOKUP(A1352,'Order Shipping'!$A$2:$C$2154,3,FALSE)</f>
        <v>57.38</v>
      </c>
      <c r="E1352" s="4">
        <f>VLOOKUP($A1352,'Order Sales'!$A$2:$H$2154,E$1,FALSE)</f>
        <v>32</v>
      </c>
      <c r="F1352" s="4">
        <f>VLOOKUP($A1352,'Order Sales'!$A$2:$H$2154,F$1,FALSE)</f>
        <v>3416.38</v>
      </c>
      <c r="G1352" s="4" t="str">
        <f>VLOOKUP($A1352,'Order Sales'!$A$2:$H$2154,G$1,FALSE)</f>
        <v>Consumer</v>
      </c>
    </row>
    <row r="1353" spans="1:7" x14ac:dyDescent="0.2">
      <c r="A1353">
        <v>4331</v>
      </c>
      <c r="B1353" s="2">
        <v>39848</v>
      </c>
      <c r="C1353" s="2">
        <v>39849</v>
      </c>
      <c r="D1353" s="4">
        <f>VLOOKUP(A1353,'Order Shipping'!$A$2:$C$2154,3,FALSE)</f>
        <v>6.46</v>
      </c>
      <c r="E1353" s="4">
        <f>VLOOKUP($A1353,'Order Sales'!$A$2:$H$2154,E$1,FALSE)</f>
        <v>47</v>
      </c>
      <c r="F1353" s="4">
        <f>VLOOKUP($A1353,'Order Sales'!$A$2:$H$2154,F$1,FALSE)</f>
        <v>671.03</v>
      </c>
      <c r="G1353" s="4" t="str">
        <f>VLOOKUP($A1353,'Order Sales'!$A$2:$H$2154,G$1,FALSE)</f>
        <v>Small Business</v>
      </c>
    </row>
    <row r="1354" spans="1:7" x14ac:dyDescent="0.2">
      <c r="A1354">
        <v>26451</v>
      </c>
      <c r="B1354" s="2">
        <v>40146</v>
      </c>
      <c r="C1354" s="2">
        <v>40148</v>
      </c>
      <c r="D1354" s="4">
        <f>VLOOKUP(A1354,'Order Shipping'!$A$2:$C$2154,3,FALSE)</f>
        <v>7.4</v>
      </c>
      <c r="E1354" s="4">
        <f>VLOOKUP($A1354,'Order Sales'!$A$2:$H$2154,E$1,FALSE)</f>
        <v>20</v>
      </c>
      <c r="F1354" s="4">
        <f>VLOOKUP($A1354,'Order Sales'!$A$2:$H$2154,F$1,FALSE)</f>
        <v>307.45999999999998</v>
      </c>
      <c r="G1354" s="4" t="str">
        <f>VLOOKUP($A1354,'Order Sales'!$A$2:$H$2154,G$1,FALSE)</f>
        <v>Home Office</v>
      </c>
    </row>
    <row r="1355" spans="1:7" x14ac:dyDescent="0.2">
      <c r="A1355">
        <v>4642</v>
      </c>
      <c r="B1355" s="2">
        <v>39850</v>
      </c>
      <c r="C1355" s="2">
        <v>39854</v>
      </c>
      <c r="D1355" s="4">
        <f>VLOOKUP(A1355,'Order Shipping'!$A$2:$C$2154,3,FALSE)</f>
        <v>30</v>
      </c>
      <c r="E1355" s="4">
        <f>VLOOKUP($A1355,'Order Sales'!$A$2:$H$2154,E$1,FALSE)</f>
        <v>45</v>
      </c>
      <c r="F1355" s="4">
        <f>VLOOKUP($A1355,'Order Sales'!$A$2:$H$2154,F$1,FALSE)</f>
        <v>7548.65</v>
      </c>
      <c r="G1355" s="4" t="str">
        <f>VLOOKUP($A1355,'Order Sales'!$A$2:$H$2154,G$1,FALSE)</f>
        <v>Corporate</v>
      </c>
    </row>
    <row r="1356" spans="1:7" x14ac:dyDescent="0.2">
      <c r="A1356">
        <v>25024</v>
      </c>
      <c r="B1356" s="2">
        <v>40121</v>
      </c>
      <c r="C1356" s="2">
        <v>40123</v>
      </c>
      <c r="D1356" s="4">
        <f>VLOOKUP(A1356,'Order Shipping'!$A$2:$C$2154,3,FALSE)</f>
        <v>0.5</v>
      </c>
      <c r="E1356" s="4">
        <f>VLOOKUP($A1356,'Order Sales'!$A$2:$H$2154,E$1,FALSE)</f>
        <v>25</v>
      </c>
      <c r="F1356" s="4">
        <f>VLOOKUP($A1356,'Order Sales'!$A$2:$H$2154,F$1,FALSE)</f>
        <v>88.37</v>
      </c>
      <c r="G1356" s="4" t="str">
        <f>VLOOKUP($A1356,'Order Sales'!$A$2:$H$2154,G$1,FALSE)</f>
        <v>Home Office</v>
      </c>
    </row>
    <row r="1357" spans="1:7" x14ac:dyDescent="0.2">
      <c r="A1357">
        <v>6681</v>
      </c>
      <c r="B1357" s="2">
        <v>39883</v>
      </c>
      <c r="C1357" s="2">
        <v>39883</v>
      </c>
      <c r="D1357" s="4">
        <f>VLOOKUP(A1357,'Order Shipping'!$A$2:$C$2154,3,FALSE)</f>
        <v>3.3</v>
      </c>
      <c r="E1357" s="4">
        <f>VLOOKUP($A1357,'Order Sales'!$A$2:$H$2154,E$1,FALSE)</f>
        <v>44</v>
      </c>
      <c r="F1357" s="4">
        <f>VLOOKUP($A1357,'Order Sales'!$A$2:$H$2154,F$1,FALSE)</f>
        <v>774.05250000000001</v>
      </c>
      <c r="G1357" s="4" t="str">
        <f>VLOOKUP($A1357,'Order Sales'!$A$2:$H$2154,G$1,FALSE)</f>
        <v>Home Office</v>
      </c>
    </row>
    <row r="1358" spans="1:7" x14ac:dyDescent="0.2">
      <c r="A1358">
        <v>18387</v>
      </c>
      <c r="B1358" s="2">
        <v>40032</v>
      </c>
      <c r="C1358" s="2">
        <v>40032</v>
      </c>
      <c r="D1358" s="4">
        <f>VLOOKUP(A1358,'Order Shipping'!$A$2:$C$2154,3,FALSE)</f>
        <v>5.92</v>
      </c>
      <c r="E1358" s="4">
        <f>VLOOKUP($A1358,'Order Sales'!$A$2:$H$2154,E$1,FALSE)</f>
        <v>48</v>
      </c>
      <c r="F1358" s="4">
        <f>VLOOKUP($A1358,'Order Sales'!$A$2:$H$2154,F$1,FALSE)</f>
        <v>2482.0340000000001</v>
      </c>
      <c r="G1358" s="4" t="str">
        <f>VLOOKUP($A1358,'Order Sales'!$A$2:$H$2154,G$1,FALSE)</f>
        <v>Small Business</v>
      </c>
    </row>
    <row r="1359" spans="1:7" x14ac:dyDescent="0.2">
      <c r="A1359">
        <v>18446</v>
      </c>
      <c r="B1359" s="2">
        <v>40034</v>
      </c>
      <c r="C1359" s="2">
        <v>40035</v>
      </c>
      <c r="D1359" s="4">
        <f>VLOOKUP(A1359,'Order Shipping'!$A$2:$C$2154,3,FALSE)</f>
        <v>5.99</v>
      </c>
      <c r="E1359" s="4">
        <f>VLOOKUP($A1359,'Order Sales'!$A$2:$H$2154,E$1,FALSE)</f>
        <v>42</v>
      </c>
      <c r="F1359" s="4">
        <f>VLOOKUP($A1359,'Order Sales'!$A$2:$H$2154,F$1,FALSE)</f>
        <v>865.21</v>
      </c>
      <c r="G1359" s="4" t="str">
        <f>VLOOKUP($A1359,'Order Sales'!$A$2:$H$2154,G$1,FALSE)</f>
        <v>Consumer</v>
      </c>
    </row>
    <row r="1360" spans="1:7" x14ac:dyDescent="0.2">
      <c r="A1360">
        <v>22072</v>
      </c>
      <c r="B1360" s="2">
        <v>40080</v>
      </c>
      <c r="C1360" s="2">
        <v>40081</v>
      </c>
      <c r="D1360" s="4">
        <f>VLOOKUP(A1360,'Order Shipping'!$A$2:$C$2154,3,FALSE)</f>
        <v>3.99</v>
      </c>
      <c r="E1360" s="4">
        <f>VLOOKUP($A1360,'Order Sales'!$A$2:$H$2154,E$1,FALSE)</f>
        <v>9</v>
      </c>
      <c r="F1360" s="4">
        <f>VLOOKUP($A1360,'Order Sales'!$A$2:$H$2154,F$1,FALSE)</f>
        <v>477.05399999999997</v>
      </c>
      <c r="G1360" s="4" t="str">
        <f>VLOOKUP($A1360,'Order Sales'!$A$2:$H$2154,G$1,FALSE)</f>
        <v>Home Office</v>
      </c>
    </row>
    <row r="1361" spans="1:7" x14ac:dyDescent="0.2">
      <c r="A1361">
        <v>2579</v>
      </c>
      <c r="B1361" s="2">
        <v>39827</v>
      </c>
      <c r="C1361" s="2">
        <v>39827</v>
      </c>
      <c r="D1361" s="4">
        <f>VLOOKUP(A1361,'Order Shipping'!$A$2:$C$2154,3,FALSE)</f>
        <v>26.53</v>
      </c>
      <c r="E1361" s="4">
        <f>VLOOKUP($A1361,'Order Sales'!$A$2:$H$2154,E$1,FALSE)</f>
        <v>23</v>
      </c>
      <c r="F1361" s="4">
        <f>VLOOKUP($A1361,'Order Sales'!$A$2:$H$2154,F$1,FALSE)</f>
        <v>7202.94</v>
      </c>
      <c r="G1361" s="4" t="str">
        <f>VLOOKUP($A1361,'Order Sales'!$A$2:$H$2154,G$1,FALSE)</f>
        <v>Small Business</v>
      </c>
    </row>
    <row r="1362" spans="1:7" x14ac:dyDescent="0.2">
      <c r="A1362">
        <v>17152</v>
      </c>
      <c r="B1362" s="2">
        <v>40016</v>
      </c>
      <c r="C1362" s="2">
        <v>40016</v>
      </c>
      <c r="D1362" s="4">
        <f>VLOOKUP(A1362,'Order Shipping'!$A$2:$C$2154,3,FALSE)</f>
        <v>5.92</v>
      </c>
      <c r="E1362" s="4">
        <f>VLOOKUP($A1362,'Order Sales'!$A$2:$H$2154,E$1,FALSE)</f>
        <v>38</v>
      </c>
      <c r="F1362" s="4">
        <f>VLOOKUP($A1362,'Order Sales'!$A$2:$H$2154,F$1,FALSE)</f>
        <v>4008.7275</v>
      </c>
      <c r="G1362" s="4" t="str">
        <f>VLOOKUP($A1362,'Order Sales'!$A$2:$H$2154,G$1,FALSE)</f>
        <v>Consumer</v>
      </c>
    </row>
    <row r="1363" spans="1:7" x14ac:dyDescent="0.2">
      <c r="A1363">
        <v>2287</v>
      </c>
      <c r="B1363" s="2">
        <v>39824</v>
      </c>
      <c r="C1363" s="2">
        <v>39826</v>
      </c>
      <c r="D1363" s="4">
        <f>VLOOKUP(A1363,'Order Shipping'!$A$2:$C$2154,3,FALSE)</f>
        <v>6.6</v>
      </c>
      <c r="E1363" s="4">
        <f>VLOOKUP($A1363,'Order Sales'!$A$2:$H$2154,E$1,FALSE)</f>
        <v>29</v>
      </c>
      <c r="F1363" s="4">
        <f>VLOOKUP($A1363,'Order Sales'!$A$2:$H$2154,F$1,FALSE)</f>
        <v>138.16999999999999</v>
      </c>
      <c r="G1363" s="4" t="str">
        <f>VLOOKUP($A1363,'Order Sales'!$A$2:$H$2154,G$1,FALSE)</f>
        <v>Small Business</v>
      </c>
    </row>
    <row r="1364" spans="1:7" x14ac:dyDescent="0.2">
      <c r="A1364">
        <v>15996</v>
      </c>
      <c r="B1364" s="2">
        <v>40000</v>
      </c>
      <c r="C1364" s="2">
        <v>40001</v>
      </c>
      <c r="D1364" s="4">
        <f>VLOOKUP(A1364,'Order Shipping'!$A$2:$C$2154,3,FALSE)</f>
        <v>0.5</v>
      </c>
      <c r="E1364" s="4">
        <f>VLOOKUP($A1364,'Order Sales'!$A$2:$H$2154,E$1,FALSE)</f>
        <v>11</v>
      </c>
      <c r="F1364" s="4">
        <f>VLOOKUP($A1364,'Order Sales'!$A$2:$H$2154,F$1,FALSE)</f>
        <v>33.020000000000003</v>
      </c>
      <c r="G1364" s="4" t="str">
        <f>VLOOKUP($A1364,'Order Sales'!$A$2:$H$2154,G$1,FALSE)</f>
        <v>Home Office</v>
      </c>
    </row>
    <row r="1365" spans="1:7" x14ac:dyDescent="0.2">
      <c r="A1365">
        <v>13441</v>
      </c>
      <c r="B1365" s="2">
        <v>39965</v>
      </c>
      <c r="C1365" s="2">
        <v>39967</v>
      </c>
      <c r="D1365" s="4">
        <f>VLOOKUP(A1365,'Order Shipping'!$A$2:$C$2154,3,FALSE)</f>
        <v>35</v>
      </c>
      <c r="E1365" s="4">
        <f>VLOOKUP($A1365,'Order Sales'!$A$2:$H$2154,E$1,FALSE)</f>
        <v>34</v>
      </c>
      <c r="F1365" s="4">
        <f>VLOOKUP($A1365,'Order Sales'!$A$2:$H$2154,F$1,FALSE)</f>
        <v>2181.44</v>
      </c>
      <c r="G1365" s="4" t="str">
        <f>VLOOKUP($A1365,'Order Sales'!$A$2:$H$2154,G$1,FALSE)</f>
        <v>Corporate</v>
      </c>
    </row>
    <row r="1366" spans="1:7" x14ac:dyDescent="0.2">
      <c r="A1366">
        <v>16091</v>
      </c>
      <c r="B1366" s="2">
        <v>40000</v>
      </c>
      <c r="C1366" s="2">
        <v>40002</v>
      </c>
      <c r="D1366" s="4">
        <f>VLOOKUP(A1366,'Order Shipping'!$A$2:$C$2154,3,FALSE)</f>
        <v>5.92</v>
      </c>
      <c r="E1366" s="4">
        <f>VLOOKUP($A1366,'Order Sales'!$A$2:$H$2154,E$1,FALSE)</f>
        <v>9</v>
      </c>
      <c r="F1366" s="4">
        <f>VLOOKUP($A1366,'Order Sales'!$A$2:$H$2154,F$1,FALSE)</f>
        <v>519.95349999999996</v>
      </c>
      <c r="G1366" s="4" t="str">
        <f>VLOOKUP($A1366,'Order Sales'!$A$2:$H$2154,G$1,FALSE)</f>
        <v>Consumer</v>
      </c>
    </row>
    <row r="1367" spans="1:7" x14ac:dyDescent="0.2">
      <c r="A1367">
        <v>19899</v>
      </c>
      <c r="B1367" s="2">
        <v>40051</v>
      </c>
      <c r="C1367" s="2">
        <v>40058</v>
      </c>
      <c r="D1367" s="4">
        <f>VLOOKUP(A1367,'Order Shipping'!$A$2:$C$2154,3,FALSE)</f>
        <v>5.16</v>
      </c>
      <c r="E1367" s="4">
        <f>VLOOKUP($A1367,'Order Sales'!$A$2:$H$2154,E$1,FALSE)</f>
        <v>26</v>
      </c>
      <c r="F1367" s="4">
        <f>VLOOKUP($A1367,'Order Sales'!$A$2:$H$2154,F$1,FALSE)</f>
        <v>188.05</v>
      </c>
      <c r="G1367" s="4" t="str">
        <f>VLOOKUP($A1367,'Order Sales'!$A$2:$H$2154,G$1,FALSE)</f>
        <v>Corporate</v>
      </c>
    </row>
    <row r="1368" spans="1:7" x14ac:dyDescent="0.2">
      <c r="A1368">
        <v>10220</v>
      </c>
      <c r="B1368" s="2">
        <v>39924</v>
      </c>
      <c r="C1368" s="2">
        <v>39924</v>
      </c>
      <c r="D1368" s="4">
        <f>VLOOKUP(A1368,'Order Shipping'!$A$2:$C$2154,3,FALSE)</f>
        <v>17.48</v>
      </c>
      <c r="E1368" s="4">
        <f>VLOOKUP($A1368,'Order Sales'!$A$2:$H$2154,E$1,FALSE)</f>
        <v>26</v>
      </c>
      <c r="F1368" s="4">
        <f>VLOOKUP($A1368,'Order Sales'!$A$2:$H$2154,F$1,FALSE)</f>
        <v>1029.29</v>
      </c>
      <c r="G1368" s="4" t="str">
        <f>VLOOKUP($A1368,'Order Sales'!$A$2:$H$2154,G$1,FALSE)</f>
        <v>Small Business</v>
      </c>
    </row>
    <row r="1369" spans="1:7" x14ac:dyDescent="0.2">
      <c r="A1369">
        <v>22225</v>
      </c>
      <c r="B1369" s="2">
        <v>40082</v>
      </c>
      <c r="C1369" s="2">
        <v>40084</v>
      </c>
      <c r="D1369" s="4">
        <f>VLOOKUP(A1369,'Order Shipping'!$A$2:$C$2154,3,FALSE)</f>
        <v>18.98</v>
      </c>
      <c r="E1369" s="4">
        <f>VLOOKUP($A1369,'Order Sales'!$A$2:$H$2154,E$1,FALSE)</f>
        <v>6</v>
      </c>
      <c r="F1369" s="4">
        <f>VLOOKUP($A1369,'Order Sales'!$A$2:$H$2154,F$1,FALSE)</f>
        <v>247.15</v>
      </c>
      <c r="G1369" s="4" t="str">
        <f>VLOOKUP($A1369,'Order Sales'!$A$2:$H$2154,G$1,FALSE)</f>
        <v>Corporate</v>
      </c>
    </row>
    <row r="1370" spans="1:7" x14ac:dyDescent="0.2">
      <c r="A1370">
        <v>4377</v>
      </c>
      <c r="B1370" s="2">
        <v>39848</v>
      </c>
      <c r="C1370" s="2">
        <v>39849</v>
      </c>
      <c r="D1370" s="4">
        <f>VLOOKUP(A1370,'Order Shipping'!$A$2:$C$2154,3,FALSE)</f>
        <v>6.6</v>
      </c>
      <c r="E1370" s="4">
        <f>VLOOKUP($A1370,'Order Sales'!$A$2:$H$2154,E$1,FALSE)</f>
        <v>35</v>
      </c>
      <c r="F1370" s="4">
        <f>VLOOKUP($A1370,'Order Sales'!$A$2:$H$2154,F$1,FALSE)</f>
        <v>228.8</v>
      </c>
      <c r="G1370" s="4" t="str">
        <f>VLOOKUP($A1370,'Order Sales'!$A$2:$H$2154,G$1,FALSE)</f>
        <v>Home Office</v>
      </c>
    </row>
    <row r="1371" spans="1:7" x14ac:dyDescent="0.2">
      <c r="A1371">
        <v>24101</v>
      </c>
      <c r="B1371" s="2">
        <v>40108</v>
      </c>
      <c r="C1371" s="2">
        <v>40111</v>
      </c>
      <c r="D1371" s="4">
        <f>VLOOKUP(A1371,'Order Shipping'!$A$2:$C$2154,3,FALSE)</f>
        <v>5.86</v>
      </c>
      <c r="E1371" s="4">
        <f>VLOOKUP($A1371,'Order Sales'!$A$2:$H$2154,E$1,FALSE)</f>
        <v>45</v>
      </c>
      <c r="F1371" s="4">
        <f>VLOOKUP($A1371,'Order Sales'!$A$2:$H$2154,F$1,FALSE)</f>
        <v>2096.6999999999998</v>
      </c>
      <c r="G1371" s="4" t="str">
        <f>VLOOKUP($A1371,'Order Sales'!$A$2:$H$2154,G$1,FALSE)</f>
        <v>Small Business</v>
      </c>
    </row>
    <row r="1372" spans="1:7" x14ac:dyDescent="0.2">
      <c r="A1372">
        <v>6768</v>
      </c>
      <c r="B1372" s="2">
        <v>39885</v>
      </c>
      <c r="C1372" s="2">
        <v>39885</v>
      </c>
      <c r="D1372" s="4">
        <f>VLOOKUP(A1372,'Order Shipping'!$A$2:$C$2154,3,FALSE)</f>
        <v>2.5</v>
      </c>
      <c r="E1372" s="4">
        <f>VLOOKUP($A1372,'Order Sales'!$A$2:$H$2154,E$1,FALSE)</f>
        <v>2</v>
      </c>
      <c r="F1372" s="4">
        <f>VLOOKUP($A1372,'Order Sales'!$A$2:$H$2154,F$1,FALSE)</f>
        <v>201.178</v>
      </c>
      <c r="G1372" s="4" t="str">
        <f>VLOOKUP($A1372,'Order Sales'!$A$2:$H$2154,G$1,FALSE)</f>
        <v>Home Office</v>
      </c>
    </row>
    <row r="1373" spans="1:7" x14ac:dyDescent="0.2">
      <c r="A1373">
        <v>4765</v>
      </c>
      <c r="B1373" s="2">
        <v>39852</v>
      </c>
      <c r="C1373" s="2">
        <v>39855</v>
      </c>
      <c r="D1373" s="4">
        <f>VLOOKUP(A1373,'Order Shipping'!$A$2:$C$2154,3,FALSE)</f>
        <v>13.99</v>
      </c>
      <c r="E1373" s="4">
        <f>VLOOKUP($A1373,'Order Sales'!$A$2:$H$2154,E$1,FALSE)</f>
        <v>20</v>
      </c>
      <c r="F1373" s="4">
        <f>VLOOKUP($A1373,'Order Sales'!$A$2:$H$2154,F$1,FALSE)</f>
        <v>2026.01</v>
      </c>
      <c r="G1373" s="4" t="str">
        <f>VLOOKUP($A1373,'Order Sales'!$A$2:$H$2154,G$1,FALSE)</f>
        <v>Consumer</v>
      </c>
    </row>
    <row r="1374" spans="1:7" x14ac:dyDescent="0.2">
      <c r="A1374">
        <v>1510</v>
      </c>
      <c r="B1374" s="2">
        <v>39818</v>
      </c>
      <c r="C1374" s="2">
        <v>39819</v>
      </c>
      <c r="D1374" s="4">
        <f>VLOOKUP(A1374,'Order Shipping'!$A$2:$C$2154,3,FALSE)</f>
        <v>43.32</v>
      </c>
      <c r="E1374" s="4">
        <f>VLOOKUP($A1374,'Order Sales'!$A$2:$H$2154,E$1,FALSE)</f>
        <v>5</v>
      </c>
      <c r="F1374" s="4">
        <f>VLOOKUP($A1374,'Order Sales'!$A$2:$H$2154,F$1,FALSE)</f>
        <v>1244.19</v>
      </c>
      <c r="G1374" s="4" t="str">
        <f>VLOOKUP($A1374,'Order Sales'!$A$2:$H$2154,G$1,FALSE)</f>
        <v>Corporate</v>
      </c>
    </row>
    <row r="1375" spans="1:7" x14ac:dyDescent="0.2">
      <c r="A1375">
        <v>23348</v>
      </c>
      <c r="B1375" s="2">
        <v>40095</v>
      </c>
      <c r="C1375" s="2">
        <v>40096</v>
      </c>
      <c r="D1375" s="4">
        <f>VLOOKUP(A1375,'Order Shipping'!$A$2:$C$2154,3,FALSE)</f>
        <v>14</v>
      </c>
      <c r="E1375" s="4">
        <f>VLOOKUP($A1375,'Order Sales'!$A$2:$H$2154,E$1,FALSE)</f>
        <v>34</v>
      </c>
      <c r="F1375" s="4">
        <f>VLOOKUP($A1375,'Order Sales'!$A$2:$H$2154,F$1,FALSE)</f>
        <v>3361.84</v>
      </c>
      <c r="G1375" s="4" t="str">
        <f>VLOOKUP($A1375,'Order Sales'!$A$2:$H$2154,G$1,FALSE)</f>
        <v>Home Office</v>
      </c>
    </row>
    <row r="1376" spans="1:7" x14ac:dyDescent="0.2">
      <c r="A1376">
        <v>17892</v>
      </c>
      <c r="B1376" s="2">
        <v>40027</v>
      </c>
      <c r="C1376" s="2">
        <v>40029</v>
      </c>
      <c r="D1376" s="4">
        <f>VLOOKUP(A1376,'Order Shipping'!$A$2:$C$2154,3,FALSE)</f>
        <v>1.99</v>
      </c>
      <c r="E1376" s="4">
        <f>VLOOKUP($A1376,'Order Sales'!$A$2:$H$2154,E$1,FALSE)</f>
        <v>15</v>
      </c>
      <c r="F1376" s="4">
        <f>VLOOKUP($A1376,'Order Sales'!$A$2:$H$2154,F$1,FALSE)</f>
        <v>269.2</v>
      </c>
      <c r="G1376" s="4" t="str">
        <f>VLOOKUP($A1376,'Order Sales'!$A$2:$H$2154,G$1,FALSE)</f>
        <v>Corporate</v>
      </c>
    </row>
    <row r="1377" spans="1:7" x14ac:dyDescent="0.2">
      <c r="A1377">
        <v>21472</v>
      </c>
      <c r="B1377" s="2">
        <v>40072</v>
      </c>
      <c r="C1377" s="2">
        <v>40072</v>
      </c>
      <c r="D1377" s="4">
        <f>VLOOKUP(A1377,'Order Shipping'!$A$2:$C$2154,3,FALSE)</f>
        <v>16.87</v>
      </c>
      <c r="E1377" s="4">
        <f>VLOOKUP($A1377,'Order Sales'!$A$2:$H$2154,E$1,FALSE)</f>
        <v>27</v>
      </c>
      <c r="F1377" s="4">
        <f>VLOOKUP($A1377,'Order Sales'!$A$2:$H$2154,F$1,FALSE)</f>
        <v>644.4</v>
      </c>
      <c r="G1377" s="4" t="str">
        <f>VLOOKUP($A1377,'Order Sales'!$A$2:$H$2154,G$1,FALSE)</f>
        <v>Home Office</v>
      </c>
    </row>
    <row r="1378" spans="1:7" x14ac:dyDescent="0.2">
      <c r="A1378">
        <v>18109</v>
      </c>
      <c r="B1378" s="2">
        <v>40030</v>
      </c>
      <c r="C1378" s="2">
        <v>40032</v>
      </c>
      <c r="D1378" s="4">
        <f>VLOOKUP(A1378,'Order Shipping'!$A$2:$C$2154,3,FALSE)</f>
        <v>5.79</v>
      </c>
      <c r="E1378" s="4">
        <f>VLOOKUP($A1378,'Order Sales'!$A$2:$H$2154,E$1,FALSE)</f>
        <v>32</v>
      </c>
      <c r="F1378" s="4">
        <f>VLOOKUP($A1378,'Order Sales'!$A$2:$H$2154,F$1,FALSE)</f>
        <v>196.84</v>
      </c>
      <c r="G1378" s="4" t="str">
        <f>VLOOKUP($A1378,'Order Sales'!$A$2:$H$2154,G$1,FALSE)</f>
        <v>Home Office</v>
      </c>
    </row>
    <row r="1379" spans="1:7" x14ac:dyDescent="0.2">
      <c r="A1379">
        <v>20658</v>
      </c>
      <c r="B1379" s="2">
        <v>40061</v>
      </c>
      <c r="C1379" s="2">
        <v>40061</v>
      </c>
      <c r="D1379" s="4">
        <f>VLOOKUP(A1379,'Order Shipping'!$A$2:$C$2154,3,FALSE)</f>
        <v>14.7</v>
      </c>
      <c r="E1379" s="4">
        <f>VLOOKUP($A1379,'Order Sales'!$A$2:$H$2154,E$1,FALSE)</f>
        <v>11</v>
      </c>
      <c r="F1379" s="4">
        <f>VLOOKUP($A1379,'Order Sales'!$A$2:$H$2154,F$1,FALSE)</f>
        <v>5155.3500000000004</v>
      </c>
      <c r="G1379" s="4" t="str">
        <f>VLOOKUP($A1379,'Order Sales'!$A$2:$H$2154,G$1,FALSE)</f>
        <v>Corporate</v>
      </c>
    </row>
    <row r="1380" spans="1:7" x14ac:dyDescent="0.2">
      <c r="A1380">
        <v>21176</v>
      </c>
      <c r="B1380" s="2">
        <v>40068</v>
      </c>
      <c r="C1380" s="2">
        <v>40069</v>
      </c>
      <c r="D1380" s="4">
        <f>VLOOKUP(A1380,'Order Shipping'!$A$2:$C$2154,3,FALSE)</f>
        <v>4.8</v>
      </c>
      <c r="E1380" s="4">
        <f>VLOOKUP($A1380,'Order Sales'!$A$2:$H$2154,E$1,FALSE)</f>
        <v>8</v>
      </c>
      <c r="F1380" s="4">
        <f>VLOOKUP($A1380,'Order Sales'!$A$2:$H$2154,F$1,FALSE)</f>
        <v>387.17</v>
      </c>
      <c r="G1380" s="4" t="str">
        <f>VLOOKUP($A1380,'Order Sales'!$A$2:$H$2154,G$1,FALSE)</f>
        <v>Small Business</v>
      </c>
    </row>
    <row r="1381" spans="1:7" x14ac:dyDescent="0.2">
      <c r="A1381">
        <v>24385</v>
      </c>
      <c r="B1381" s="2">
        <v>40114</v>
      </c>
      <c r="C1381" s="2">
        <v>40116</v>
      </c>
      <c r="D1381" s="4">
        <f>VLOOKUP(A1381,'Order Shipping'!$A$2:$C$2154,3,FALSE)</f>
        <v>5.97</v>
      </c>
      <c r="E1381" s="4">
        <f>VLOOKUP($A1381,'Order Sales'!$A$2:$H$2154,E$1,FALSE)</f>
        <v>31</v>
      </c>
      <c r="F1381" s="4">
        <f>VLOOKUP($A1381,'Order Sales'!$A$2:$H$2154,F$1,FALSE)</f>
        <v>1370.56</v>
      </c>
      <c r="G1381" s="4" t="str">
        <f>VLOOKUP($A1381,'Order Sales'!$A$2:$H$2154,G$1,FALSE)</f>
        <v>Corporate</v>
      </c>
    </row>
    <row r="1382" spans="1:7" x14ac:dyDescent="0.2">
      <c r="A1382">
        <v>5217</v>
      </c>
      <c r="B1382" s="2">
        <v>39859</v>
      </c>
      <c r="C1382" s="2">
        <v>39861</v>
      </c>
      <c r="D1382" s="4">
        <f>VLOOKUP(A1382,'Order Shipping'!$A$2:$C$2154,3,FALSE)</f>
        <v>1.25</v>
      </c>
      <c r="E1382" s="4">
        <f>VLOOKUP($A1382,'Order Sales'!$A$2:$H$2154,E$1,FALSE)</f>
        <v>20</v>
      </c>
      <c r="F1382" s="4">
        <f>VLOOKUP($A1382,'Order Sales'!$A$2:$H$2154,F$1,FALSE)</f>
        <v>154.13</v>
      </c>
      <c r="G1382" s="4" t="str">
        <f>VLOOKUP($A1382,'Order Sales'!$A$2:$H$2154,G$1,FALSE)</f>
        <v>Consumer</v>
      </c>
    </row>
    <row r="1383" spans="1:7" x14ac:dyDescent="0.2">
      <c r="A1383">
        <v>21717</v>
      </c>
      <c r="B1383" s="2">
        <v>40075</v>
      </c>
      <c r="C1383" s="2">
        <v>40078</v>
      </c>
      <c r="D1383" s="4">
        <f>VLOOKUP(A1383,'Order Shipping'!$A$2:$C$2154,3,FALSE)</f>
        <v>4</v>
      </c>
      <c r="E1383" s="4">
        <f>VLOOKUP($A1383,'Order Sales'!$A$2:$H$2154,E$1,FALSE)</f>
        <v>35</v>
      </c>
      <c r="F1383" s="4">
        <f>VLOOKUP($A1383,'Order Sales'!$A$2:$H$2154,F$1,FALSE)</f>
        <v>1142.3599999999999</v>
      </c>
      <c r="G1383" s="4" t="str">
        <f>VLOOKUP($A1383,'Order Sales'!$A$2:$H$2154,G$1,FALSE)</f>
        <v>Home Office</v>
      </c>
    </row>
    <row r="1384" spans="1:7" x14ac:dyDescent="0.2">
      <c r="A1384">
        <v>25582</v>
      </c>
      <c r="B1384" s="2">
        <v>40133</v>
      </c>
      <c r="C1384" s="2">
        <v>40135</v>
      </c>
      <c r="D1384" s="4">
        <f>VLOOKUP(A1384,'Order Shipping'!$A$2:$C$2154,3,FALSE)</f>
        <v>2.5</v>
      </c>
      <c r="E1384" s="4">
        <f>VLOOKUP($A1384,'Order Sales'!$A$2:$H$2154,E$1,FALSE)</f>
        <v>45</v>
      </c>
      <c r="F1384" s="4">
        <f>VLOOKUP($A1384,'Order Sales'!$A$2:$H$2154,F$1,FALSE)</f>
        <v>4282.7250000000004</v>
      </c>
      <c r="G1384" s="4" t="str">
        <f>VLOOKUP($A1384,'Order Sales'!$A$2:$H$2154,G$1,FALSE)</f>
        <v>Corporate</v>
      </c>
    </row>
    <row r="1385" spans="1:7" x14ac:dyDescent="0.2">
      <c r="A1385">
        <v>27760</v>
      </c>
      <c r="B1385" s="2">
        <v>40161</v>
      </c>
      <c r="C1385" s="2">
        <v>40162</v>
      </c>
      <c r="D1385" s="4">
        <f>VLOOKUP(A1385,'Order Shipping'!$A$2:$C$2154,3,FALSE)</f>
        <v>0.5</v>
      </c>
      <c r="E1385" s="4">
        <f>VLOOKUP($A1385,'Order Sales'!$A$2:$H$2154,E$1,FALSE)</f>
        <v>15</v>
      </c>
      <c r="F1385" s="4">
        <f>VLOOKUP($A1385,'Order Sales'!$A$2:$H$2154,F$1,FALSE)</f>
        <v>40.75</v>
      </c>
      <c r="G1385" s="4" t="str">
        <f>VLOOKUP($A1385,'Order Sales'!$A$2:$H$2154,G$1,FALSE)</f>
        <v>Consumer</v>
      </c>
    </row>
    <row r="1386" spans="1:7" x14ac:dyDescent="0.2">
      <c r="A1386">
        <v>5670</v>
      </c>
      <c r="B1386" s="2">
        <v>39866</v>
      </c>
      <c r="C1386" s="2">
        <v>39867</v>
      </c>
      <c r="D1386" s="4">
        <f>VLOOKUP(A1386,'Order Shipping'!$A$2:$C$2154,3,FALSE)</f>
        <v>4.62</v>
      </c>
      <c r="E1386" s="4">
        <f>VLOOKUP($A1386,'Order Sales'!$A$2:$H$2154,E$1,FALSE)</f>
        <v>27</v>
      </c>
      <c r="F1386" s="4">
        <f>VLOOKUP($A1386,'Order Sales'!$A$2:$H$2154,F$1,FALSE)</f>
        <v>132.36000000000001</v>
      </c>
      <c r="G1386" s="4" t="str">
        <f>VLOOKUP($A1386,'Order Sales'!$A$2:$H$2154,G$1,FALSE)</f>
        <v>Consumer</v>
      </c>
    </row>
    <row r="1387" spans="1:7" x14ac:dyDescent="0.2">
      <c r="A1387">
        <v>6166</v>
      </c>
      <c r="B1387" s="2">
        <v>39874</v>
      </c>
      <c r="C1387" s="2">
        <v>39876</v>
      </c>
      <c r="D1387" s="4">
        <f>VLOOKUP(A1387,'Order Shipping'!$A$2:$C$2154,3,FALSE)</f>
        <v>35.89</v>
      </c>
      <c r="E1387" s="4">
        <f>VLOOKUP($A1387,'Order Sales'!$A$2:$H$2154,E$1,FALSE)</f>
        <v>1</v>
      </c>
      <c r="F1387" s="4">
        <f>VLOOKUP($A1387,'Order Sales'!$A$2:$H$2154,F$1,FALSE)</f>
        <v>199.48</v>
      </c>
      <c r="G1387" s="4" t="str">
        <f>VLOOKUP($A1387,'Order Sales'!$A$2:$H$2154,G$1,FALSE)</f>
        <v>Small Business</v>
      </c>
    </row>
    <row r="1388" spans="1:7" x14ac:dyDescent="0.2">
      <c r="A1388">
        <v>6807</v>
      </c>
      <c r="B1388" s="2">
        <v>39885</v>
      </c>
      <c r="C1388" s="2">
        <v>39886</v>
      </c>
      <c r="D1388" s="4">
        <f>VLOOKUP(A1388,'Order Shipping'!$A$2:$C$2154,3,FALSE)</f>
        <v>7.37</v>
      </c>
      <c r="E1388" s="4">
        <f>VLOOKUP($A1388,'Order Sales'!$A$2:$H$2154,E$1,FALSE)</f>
        <v>19</v>
      </c>
      <c r="F1388" s="4">
        <f>VLOOKUP($A1388,'Order Sales'!$A$2:$H$2154,F$1,FALSE)</f>
        <v>123.1</v>
      </c>
      <c r="G1388" s="4" t="str">
        <f>VLOOKUP($A1388,'Order Sales'!$A$2:$H$2154,G$1,FALSE)</f>
        <v>Corporate</v>
      </c>
    </row>
    <row r="1389" spans="1:7" x14ac:dyDescent="0.2">
      <c r="A1389">
        <v>16967</v>
      </c>
      <c r="B1389" s="2">
        <v>40015</v>
      </c>
      <c r="C1389" s="2">
        <v>40016</v>
      </c>
      <c r="D1389" s="4">
        <f>VLOOKUP(A1389,'Order Shipping'!$A$2:$C$2154,3,FALSE)</f>
        <v>8.99</v>
      </c>
      <c r="E1389" s="4">
        <f>VLOOKUP($A1389,'Order Sales'!$A$2:$H$2154,E$1,FALSE)</f>
        <v>20</v>
      </c>
      <c r="F1389" s="4">
        <f>VLOOKUP($A1389,'Order Sales'!$A$2:$H$2154,F$1,FALSE)</f>
        <v>3361.7584999999999</v>
      </c>
      <c r="G1389" s="4" t="str">
        <f>VLOOKUP($A1389,'Order Sales'!$A$2:$H$2154,G$1,FALSE)</f>
        <v>Consumer</v>
      </c>
    </row>
    <row r="1390" spans="1:7" x14ac:dyDescent="0.2">
      <c r="A1390">
        <v>25108</v>
      </c>
      <c r="B1390" s="2">
        <v>40123</v>
      </c>
      <c r="C1390" s="2">
        <v>40125</v>
      </c>
      <c r="D1390" s="4">
        <f>VLOOKUP(A1390,'Order Shipping'!$A$2:$C$2154,3,FALSE)</f>
        <v>5.03</v>
      </c>
      <c r="E1390" s="4">
        <f>VLOOKUP($A1390,'Order Sales'!$A$2:$H$2154,E$1,FALSE)</f>
        <v>5</v>
      </c>
      <c r="F1390" s="4">
        <f>VLOOKUP($A1390,'Order Sales'!$A$2:$H$2154,F$1,FALSE)</f>
        <v>53.737000000000002</v>
      </c>
      <c r="G1390" s="4" t="str">
        <f>VLOOKUP($A1390,'Order Sales'!$A$2:$H$2154,G$1,FALSE)</f>
        <v>Home Office</v>
      </c>
    </row>
    <row r="1391" spans="1:7" x14ac:dyDescent="0.2">
      <c r="A1391">
        <v>6203</v>
      </c>
      <c r="B1391" s="2">
        <v>39874</v>
      </c>
      <c r="C1391" s="2">
        <v>39875</v>
      </c>
      <c r="D1391" s="4">
        <f>VLOOKUP(A1391,'Order Shipping'!$A$2:$C$2154,3,FALSE)</f>
        <v>4</v>
      </c>
      <c r="E1391" s="4">
        <f>VLOOKUP($A1391,'Order Sales'!$A$2:$H$2154,E$1,FALSE)</f>
        <v>29</v>
      </c>
      <c r="F1391" s="4">
        <f>VLOOKUP($A1391,'Order Sales'!$A$2:$H$2154,F$1,FALSE)</f>
        <v>862.2</v>
      </c>
      <c r="G1391" s="4" t="str">
        <f>VLOOKUP($A1391,'Order Sales'!$A$2:$H$2154,G$1,FALSE)</f>
        <v>Corporate</v>
      </c>
    </row>
    <row r="1392" spans="1:7" x14ac:dyDescent="0.2">
      <c r="A1392">
        <v>1688</v>
      </c>
      <c r="B1392" s="2">
        <v>39819</v>
      </c>
      <c r="C1392" s="2">
        <v>39821</v>
      </c>
      <c r="D1392" s="4">
        <f>VLOOKUP(A1392,'Order Shipping'!$A$2:$C$2154,3,FALSE)</f>
        <v>8.73</v>
      </c>
      <c r="E1392" s="4">
        <f>VLOOKUP($A1392,'Order Sales'!$A$2:$H$2154,E$1,FALSE)</f>
        <v>46</v>
      </c>
      <c r="F1392" s="4">
        <f>VLOOKUP($A1392,'Order Sales'!$A$2:$H$2154,F$1,FALSE)</f>
        <v>298.97000000000003</v>
      </c>
      <c r="G1392" s="4" t="str">
        <f>VLOOKUP($A1392,'Order Sales'!$A$2:$H$2154,G$1,FALSE)</f>
        <v>Corporate</v>
      </c>
    </row>
    <row r="1393" spans="1:7" x14ac:dyDescent="0.2">
      <c r="A1393">
        <v>24779</v>
      </c>
      <c r="B1393" s="2">
        <v>40120</v>
      </c>
      <c r="C1393" s="2">
        <v>40123</v>
      </c>
      <c r="D1393" s="4">
        <f>VLOOKUP(A1393,'Order Shipping'!$A$2:$C$2154,3,FALSE)</f>
        <v>8.99</v>
      </c>
      <c r="E1393" s="4">
        <f>VLOOKUP($A1393,'Order Sales'!$A$2:$H$2154,E$1,FALSE)</f>
        <v>41</v>
      </c>
      <c r="F1393" s="4">
        <f>VLOOKUP($A1393,'Order Sales'!$A$2:$H$2154,F$1,FALSE)</f>
        <v>1008.95</v>
      </c>
      <c r="G1393" s="4" t="str">
        <f>VLOOKUP($A1393,'Order Sales'!$A$2:$H$2154,G$1,FALSE)</f>
        <v>Corporate</v>
      </c>
    </row>
    <row r="1394" spans="1:7" x14ac:dyDescent="0.2">
      <c r="A1394">
        <v>13246</v>
      </c>
      <c r="B1394" s="2">
        <v>39961</v>
      </c>
      <c r="C1394" s="2">
        <v>39963</v>
      </c>
      <c r="D1394" s="4">
        <f>VLOOKUP(A1394,'Order Shipping'!$A$2:$C$2154,3,FALSE)</f>
        <v>56.2</v>
      </c>
      <c r="E1394" s="4">
        <f>VLOOKUP($A1394,'Order Sales'!$A$2:$H$2154,E$1,FALSE)</f>
        <v>42</v>
      </c>
      <c r="F1394" s="4">
        <f>VLOOKUP($A1394,'Order Sales'!$A$2:$H$2154,F$1,FALSE)</f>
        <v>3991.99</v>
      </c>
      <c r="G1394" s="4" t="str">
        <f>VLOOKUP($A1394,'Order Sales'!$A$2:$H$2154,G$1,FALSE)</f>
        <v>Consumer</v>
      </c>
    </row>
    <row r="1395" spans="1:7" x14ac:dyDescent="0.2">
      <c r="A1395">
        <v>1748</v>
      </c>
      <c r="B1395" s="2">
        <v>39819</v>
      </c>
      <c r="C1395" s="2">
        <v>39821</v>
      </c>
      <c r="D1395" s="4">
        <f>VLOOKUP(A1395,'Order Shipping'!$A$2:$C$2154,3,FALSE)</f>
        <v>4.95</v>
      </c>
      <c r="E1395" s="4">
        <f>VLOOKUP($A1395,'Order Sales'!$A$2:$H$2154,E$1,FALSE)</f>
        <v>19</v>
      </c>
      <c r="F1395" s="4">
        <f>VLOOKUP($A1395,'Order Sales'!$A$2:$H$2154,F$1,FALSE)</f>
        <v>129.84</v>
      </c>
      <c r="G1395" s="4" t="str">
        <f>VLOOKUP($A1395,'Order Sales'!$A$2:$H$2154,G$1,FALSE)</f>
        <v>Consumer</v>
      </c>
    </row>
    <row r="1396" spans="1:7" x14ac:dyDescent="0.2">
      <c r="A1396">
        <v>25777</v>
      </c>
      <c r="B1396" s="2">
        <v>40136</v>
      </c>
      <c r="C1396" s="2">
        <v>40136</v>
      </c>
      <c r="D1396" s="4">
        <f>VLOOKUP(A1396,'Order Shipping'!$A$2:$C$2154,3,FALSE)</f>
        <v>45</v>
      </c>
      <c r="E1396" s="4">
        <f>VLOOKUP($A1396,'Order Sales'!$A$2:$H$2154,E$1,FALSE)</f>
        <v>33</v>
      </c>
      <c r="F1396" s="4">
        <f>VLOOKUP($A1396,'Order Sales'!$A$2:$H$2154,F$1,FALSE)</f>
        <v>744.12</v>
      </c>
      <c r="G1396" s="4" t="str">
        <f>VLOOKUP($A1396,'Order Sales'!$A$2:$H$2154,G$1,FALSE)</f>
        <v>Corporate</v>
      </c>
    </row>
    <row r="1397" spans="1:7" x14ac:dyDescent="0.2">
      <c r="A1397">
        <v>7921</v>
      </c>
      <c r="B1397" s="2">
        <v>39898</v>
      </c>
      <c r="C1397" s="2">
        <v>39898</v>
      </c>
      <c r="D1397" s="4">
        <f>VLOOKUP(A1397,'Order Shipping'!$A$2:$C$2154,3,FALSE)</f>
        <v>11.79</v>
      </c>
      <c r="E1397" s="4">
        <f>VLOOKUP($A1397,'Order Sales'!$A$2:$H$2154,E$1,FALSE)</f>
        <v>20</v>
      </c>
      <c r="F1397" s="4">
        <f>VLOOKUP($A1397,'Order Sales'!$A$2:$H$2154,F$1,FALSE)</f>
        <v>4520.6000000000004</v>
      </c>
      <c r="G1397" s="4" t="str">
        <f>VLOOKUP($A1397,'Order Sales'!$A$2:$H$2154,G$1,FALSE)</f>
        <v>Consumer</v>
      </c>
    </row>
    <row r="1398" spans="1:7" x14ac:dyDescent="0.2">
      <c r="A1398">
        <v>21811</v>
      </c>
      <c r="B1398" s="2">
        <v>40076</v>
      </c>
      <c r="C1398" s="2">
        <v>40078</v>
      </c>
      <c r="D1398" s="4">
        <f>VLOOKUP(A1398,'Order Shipping'!$A$2:$C$2154,3,FALSE)</f>
        <v>0.5</v>
      </c>
      <c r="E1398" s="4">
        <f>VLOOKUP($A1398,'Order Sales'!$A$2:$H$2154,E$1,FALSE)</f>
        <v>48</v>
      </c>
      <c r="F1398" s="4">
        <f>VLOOKUP($A1398,'Order Sales'!$A$2:$H$2154,F$1,FALSE)</f>
        <v>128</v>
      </c>
      <c r="G1398" s="4" t="str">
        <f>VLOOKUP($A1398,'Order Sales'!$A$2:$H$2154,G$1,FALSE)</f>
        <v>Home Office</v>
      </c>
    </row>
    <row r="1399" spans="1:7" x14ac:dyDescent="0.2">
      <c r="A1399">
        <v>3002</v>
      </c>
      <c r="B1399" s="2">
        <v>39830</v>
      </c>
      <c r="C1399" s="2">
        <v>39833</v>
      </c>
      <c r="D1399" s="4">
        <f>VLOOKUP(A1399,'Order Shipping'!$A$2:$C$2154,3,FALSE)</f>
        <v>13.32</v>
      </c>
      <c r="E1399" s="4">
        <f>VLOOKUP($A1399,'Order Sales'!$A$2:$H$2154,E$1,FALSE)</f>
        <v>13</v>
      </c>
      <c r="F1399" s="4">
        <f>VLOOKUP($A1399,'Order Sales'!$A$2:$H$2154,F$1,FALSE)</f>
        <v>196.22</v>
      </c>
      <c r="G1399" s="4" t="str">
        <f>VLOOKUP($A1399,'Order Sales'!$A$2:$H$2154,G$1,FALSE)</f>
        <v>Home Office</v>
      </c>
    </row>
    <row r="1400" spans="1:7" x14ac:dyDescent="0.2">
      <c r="A1400">
        <v>8844</v>
      </c>
      <c r="B1400" s="2">
        <v>39909</v>
      </c>
      <c r="C1400" s="2">
        <v>39910</v>
      </c>
      <c r="D1400" s="4">
        <f>VLOOKUP(A1400,'Order Shipping'!$A$2:$C$2154,3,FALSE)</f>
        <v>4.99</v>
      </c>
      <c r="E1400" s="4">
        <f>VLOOKUP($A1400,'Order Sales'!$A$2:$H$2154,E$1,FALSE)</f>
        <v>14</v>
      </c>
      <c r="F1400" s="4">
        <f>VLOOKUP($A1400,'Order Sales'!$A$2:$H$2154,F$1,FALSE)</f>
        <v>570.52850000000001</v>
      </c>
      <c r="G1400" s="4" t="str">
        <f>VLOOKUP($A1400,'Order Sales'!$A$2:$H$2154,G$1,FALSE)</f>
        <v>Consumer</v>
      </c>
    </row>
    <row r="1401" spans="1:7" x14ac:dyDescent="0.2">
      <c r="A1401">
        <v>14836</v>
      </c>
      <c r="B1401" s="2">
        <v>39985</v>
      </c>
      <c r="C1401" s="2">
        <v>39986</v>
      </c>
      <c r="D1401" s="4">
        <f>VLOOKUP(A1401,'Order Shipping'!$A$2:$C$2154,3,FALSE)</f>
        <v>14</v>
      </c>
      <c r="E1401" s="4">
        <f>VLOOKUP($A1401,'Order Sales'!$A$2:$H$2154,E$1,FALSE)</f>
        <v>24</v>
      </c>
      <c r="F1401" s="4">
        <f>VLOOKUP($A1401,'Order Sales'!$A$2:$H$2154,F$1,FALSE)</f>
        <v>2920.83</v>
      </c>
      <c r="G1401" s="4" t="str">
        <f>VLOOKUP($A1401,'Order Sales'!$A$2:$H$2154,G$1,FALSE)</f>
        <v>Corporate</v>
      </c>
    </row>
    <row r="1402" spans="1:7" x14ac:dyDescent="0.2">
      <c r="A1402">
        <v>7804</v>
      </c>
      <c r="B1402" s="2">
        <v>39897</v>
      </c>
      <c r="C1402" s="2">
        <v>39899</v>
      </c>
      <c r="D1402" s="4">
        <f>VLOOKUP(A1402,'Order Shipping'!$A$2:$C$2154,3,FALSE)</f>
        <v>1.39</v>
      </c>
      <c r="E1402" s="4">
        <f>VLOOKUP($A1402,'Order Sales'!$A$2:$H$2154,E$1,FALSE)</f>
        <v>20</v>
      </c>
      <c r="F1402" s="4">
        <f>VLOOKUP($A1402,'Order Sales'!$A$2:$H$2154,F$1,FALSE)</f>
        <v>108.09</v>
      </c>
      <c r="G1402" s="4" t="str">
        <f>VLOOKUP($A1402,'Order Sales'!$A$2:$H$2154,G$1,FALSE)</f>
        <v>Small Business</v>
      </c>
    </row>
    <row r="1403" spans="1:7" x14ac:dyDescent="0.2">
      <c r="A1403">
        <v>14882</v>
      </c>
      <c r="B1403" s="2">
        <v>39985</v>
      </c>
      <c r="C1403" s="2">
        <v>39986</v>
      </c>
      <c r="D1403" s="4">
        <f>VLOOKUP(A1403,'Order Shipping'!$A$2:$C$2154,3,FALSE)</f>
        <v>40.19</v>
      </c>
      <c r="E1403" s="4">
        <f>VLOOKUP($A1403,'Order Sales'!$A$2:$H$2154,E$1,FALSE)</f>
        <v>4</v>
      </c>
      <c r="F1403" s="4">
        <f>VLOOKUP($A1403,'Order Sales'!$A$2:$H$2154,F$1,FALSE)</f>
        <v>1472.31</v>
      </c>
      <c r="G1403" s="4" t="str">
        <f>VLOOKUP($A1403,'Order Sales'!$A$2:$H$2154,G$1,FALSE)</f>
        <v>Corporate</v>
      </c>
    </row>
    <row r="1404" spans="1:7" x14ac:dyDescent="0.2">
      <c r="A1404">
        <v>8132</v>
      </c>
      <c r="B1404" s="2">
        <v>39899</v>
      </c>
      <c r="C1404" s="2">
        <v>39902</v>
      </c>
      <c r="D1404" s="4">
        <f>VLOOKUP(A1404,'Order Shipping'!$A$2:$C$2154,3,FALSE)</f>
        <v>60.2</v>
      </c>
      <c r="E1404" s="4">
        <f>VLOOKUP($A1404,'Order Sales'!$A$2:$H$2154,E$1,FALSE)</f>
        <v>11</v>
      </c>
      <c r="F1404" s="4">
        <f>VLOOKUP($A1404,'Order Sales'!$A$2:$H$2154,F$1,FALSE)</f>
        <v>1736.26</v>
      </c>
      <c r="G1404" s="4" t="str">
        <f>VLOOKUP($A1404,'Order Sales'!$A$2:$H$2154,G$1,FALSE)</f>
        <v>Corporate</v>
      </c>
    </row>
    <row r="1405" spans="1:7" x14ac:dyDescent="0.2">
      <c r="A1405">
        <v>19475</v>
      </c>
      <c r="B1405" s="2">
        <v>40047</v>
      </c>
      <c r="C1405" s="2">
        <v>40047</v>
      </c>
      <c r="D1405" s="4">
        <f>VLOOKUP(A1405,'Order Shipping'!$A$2:$C$2154,3,FALSE)</f>
        <v>60.2</v>
      </c>
      <c r="E1405" s="4">
        <f>VLOOKUP($A1405,'Order Sales'!$A$2:$H$2154,E$1,FALSE)</f>
        <v>50</v>
      </c>
      <c r="F1405" s="4">
        <f>VLOOKUP($A1405,'Order Sales'!$A$2:$H$2154,F$1,FALSE)</f>
        <v>7817.45</v>
      </c>
      <c r="G1405" s="4" t="str">
        <f>VLOOKUP($A1405,'Order Sales'!$A$2:$H$2154,G$1,FALSE)</f>
        <v>Consumer</v>
      </c>
    </row>
    <row r="1406" spans="1:7" x14ac:dyDescent="0.2">
      <c r="A1406">
        <v>8155</v>
      </c>
      <c r="B1406" s="2">
        <v>39899</v>
      </c>
      <c r="C1406" s="2">
        <v>39900</v>
      </c>
      <c r="D1406" s="4">
        <f>VLOOKUP(A1406,'Order Shipping'!$A$2:$C$2154,3,FALSE)</f>
        <v>8.99</v>
      </c>
      <c r="E1406" s="4">
        <f>VLOOKUP($A1406,'Order Sales'!$A$2:$H$2154,E$1,FALSE)</f>
        <v>29</v>
      </c>
      <c r="F1406" s="4">
        <f>VLOOKUP($A1406,'Order Sales'!$A$2:$H$2154,F$1,FALSE)</f>
        <v>547.82000000000005</v>
      </c>
      <c r="G1406" s="4" t="str">
        <f>VLOOKUP($A1406,'Order Sales'!$A$2:$H$2154,G$1,FALSE)</f>
        <v>Home Office</v>
      </c>
    </row>
    <row r="1407" spans="1:7" x14ac:dyDescent="0.2">
      <c r="A1407">
        <v>22312</v>
      </c>
      <c r="B1407" s="2">
        <v>40083</v>
      </c>
      <c r="C1407" s="2">
        <v>40084</v>
      </c>
      <c r="D1407" s="4">
        <f>VLOOKUP(A1407,'Order Shipping'!$A$2:$C$2154,3,FALSE)</f>
        <v>4.82</v>
      </c>
      <c r="E1407" s="4">
        <f>VLOOKUP($A1407,'Order Sales'!$A$2:$H$2154,E$1,FALSE)</f>
        <v>27</v>
      </c>
      <c r="F1407" s="4">
        <f>VLOOKUP($A1407,'Order Sales'!$A$2:$H$2154,F$1,FALSE)</f>
        <v>258.54000000000002</v>
      </c>
      <c r="G1407" s="4" t="str">
        <f>VLOOKUP($A1407,'Order Sales'!$A$2:$H$2154,G$1,FALSE)</f>
        <v>Corporate</v>
      </c>
    </row>
    <row r="1408" spans="1:7" x14ac:dyDescent="0.2">
      <c r="A1408">
        <v>17732</v>
      </c>
      <c r="B1408" s="2">
        <v>40025</v>
      </c>
      <c r="C1408" s="2">
        <v>40027</v>
      </c>
      <c r="D1408" s="4">
        <f>VLOOKUP(A1408,'Order Shipping'!$A$2:$C$2154,3,FALSE)</f>
        <v>30</v>
      </c>
      <c r="E1408" s="4">
        <f>VLOOKUP($A1408,'Order Sales'!$A$2:$H$2154,E$1,FALSE)</f>
        <v>33</v>
      </c>
      <c r="F1408" s="4">
        <f>VLOOKUP($A1408,'Order Sales'!$A$2:$H$2154,F$1,FALSE)</f>
        <v>5394.4</v>
      </c>
      <c r="G1408" s="4" t="str">
        <f>VLOOKUP($A1408,'Order Sales'!$A$2:$H$2154,G$1,FALSE)</f>
        <v>Corporate</v>
      </c>
    </row>
    <row r="1409" spans="1:7" x14ac:dyDescent="0.2">
      <c r="A1409">
        <v>20256</v>
      </c>
      <c r="B1409" s="2">
        <v>40056</v>
      </c>
      <c r="C1409" s="2">
        <v>40058</v>
      </c>
      <c r="D1409" s="4">
        <f>VLOOKUP(A1409,'Order Shipping'!$A$2:$C$2154,3,FALSE)</f>
        <v>1.99</v>
      </c>
      <c r="E1409" s="4">
        <f>VLOOKUP($A1409,'Order Sales'!$A$2:$H$2154,E$1,FALSE)</f>
        <v>32</v>
      </c>
      <c r="F1409" s="4">
        <f>VLOOKUP($A1409,'Order Sales'!$A$2:$H$2154,F$1,FALSE)</f>
        <v>279.43</v>
      </c>
      <c r="G1409" s="4" t="str">
        <f>VLOOKUP($A1409,'Order Sales'!$A$2:$H$2154,G$1,FALSE)</f>
        <v>Corporate</v>
      </c>
    </row>
    <row r="1410" spans="1:7" x14ac:dyDescent="0.2">
      <c r="A1410">
        <v>18775</v>
      </c>
      <c r="B1410" s="2">
        <v>40039</v>
      </c>
      <c r="C1410" s="2">
        <v>40041</v>
      </c>
      <c r="D1410" s="4">
        <f>VLOOKUP(A1410,'Order Shipping'!$A$2:$C$2154,3,FALSE)</f>
        <v>4.2300000000000004</v>
      </c>
      <c r="E1410" s="4">
        <f>VLOOKUP($A1410,'Order Sales'!$A$2:$H$2154,E$1,FALSE)</f>
        <v>27</v>
      </c>
      <c r="F1410" s="4">
        <f>VLOOKUP($A1410,'Order Sales'!$A$2:$H$2154,F$1,FALSE)</f>
        <v>2762.857</v>
      </c>
      <c r="G1410" s="4" t="str">
        <f>VLOOKUP($A1410,'Order Sales'!$A$2:$H$2154,G$1,FALSE)</f>
        <v>Home Office</v>
      </c>
    </row>
    <row r="1411" spans="1:7" x14ac:dyDescent="0.2">
      <c r="A1411">
        <v>2177</v>
      </c>
      <c r="B1411" s="2">
        <v>39823</v>
      </c>
      <c r="C1411" s="2">
        <v>39828</v>
      </c>
      <c r="D1411" s="4">
        <f>VLOOKUP(A1411,'Order Shipping'!$A$2:$C$2154,3,FALSE)</f>
        <v>8.5500000000000007</v>
      </c>
      <c r="E1411" s="4">
        <f>VLOOKUP($A1411,'Order Sales'!$A$2:$H$2154,E$1,FALSE)</f>
        <v>35</v>
      </c>
      <c r="F1411" s="4">
        <f>VLOOKUP($A1411,'Order Sales'!$A$2:$H$2154,F$1,FALSE)</f>
        <v>1009.42</v>
      </c>
      <c r="G1411" s="4" t="str">
        <f>VLOOKUP($A1411,'Order Sales'!$A$2:$H$2154,G$1,FALSE)</f>
        <v>Corporate</v>
      </c>
    </row>
    <row r="1412" spans="1:7" x14ac:dyDescent="0.2">
      <c r="A1412">
        <v>21022</v>
      </c>
      <c r="B1412" s="2">
        <v>40067</v>
      </c>
      <c r="C1412" s="2">
        <v>40069</v>
      </c>
      <c r="D1412" s="4">
        <f>VLOOKUP(A1412,'Order Shipping'!$A$2:$C$2154,3,FALSE)</f>
        <v>1.02</v>
      </c>
      <c r="E1412" s="4">
        <f>VLOOKUP($A1412,'Order Sales'!$A$2:$H$2154,E$1,FALSE)</f>
        <v>48</v>
      </c>
      <c r="F1412" s="4">
        <f>VLOOKUP($A1412,'Order Sales'!$A$2:$H$2154,F$1,FALSE)</f>
        <v>308.81</v>
      </c>
      <c r="G1412" s="4" t="str">
        <f>VLOOKUP($A1412,'Order Sales'!$A$2:$H$2154,G$1,FALSE)</f>
        <v>Corporate</v>
      </c>
    </row>
    <row r="1413" spans="1:7" x14ac:dyDescent="0.2">
      <c r="A1413">
        <v>18186</v>
      </c>
      <c r="B1413" s="2">
        <v>40030</v>
      </c>
      <c r="C1413" s="2">
        <v>40032</v>
      </c>
      <c r="D1413" s="4">
        <f>VLOOKUP(A1413,'Order Shipping'!$A$2:$C$2154,3,FALSE)</f>
        <v>2.89</v>
      </c>
      <c r="E1413" s="4">
        <f>VLOOKUP($A1413,'Order Sales'!$A$2:$H$2154,E$1,FALSE)</f>
        <v>42</v>
      </c>
      <c r="F1413" s="4">
        <f>VLOOKUP($A1413,'Order Sales'!$A$2:$H$2154,F$1,FALSE)</f>
        <v>447.36</v>
      </c>
      <c r="G1413" s="4" t="str">
        <f>VLOOKUP($A1413,'Order Sales'!$A$2:$H$2154,G$1,FALSE)</f>
        <v>Consumer</v>
      </c>
    </row>
    <row r="1414" spans="1:7" x14ac:dyDescent="0.2">
      <c r="A1414">
        <v>27536</v>
      </c>
      <c r="B1414" s="2">
        <v>40159</v>
      </c>
      <c r="C1414" s="2">
        <v>40159</v>
      </c>
      <c r="D1414" s="4">
        <f>VLOOKUP(A1414,'Order Shipping'!$A$2:$C$2154,3,FALSE)</f>
        <v>5</v>
      </c>
      <c r="E1414" s="4">
        <f>VLOOKUP($A1414,'Order Sales'!$A$2:$H$2154,E$1,FALSE)</f>
        <v>29</v>
      </c>
      <c r="F1414" s="4">
        <f>VLOOKUP($A1414,'Order Sales'!$A$2:$H$2154,F$1,FALSE)</f>
        <v>842.61350000000004</v>
      </c>
      <c r="G1414" s="4" t="str">
        <f>VLOOKUP($A1414,'Order Sales'!$A$2:$H$2154,G$1,FALSE)</f>
        <v>Consumer</v>
      </c>
    </row>
    <row r="1415" spans="1:7" x14ac:dyDescent="0.2">
      <c r="A1415">
        <v>1731</v>
      </c>
      <c r="B1415" s="2">
        <v>39819</v>
      </c>
      <c r="C1415" s="2">
        <v>39820</v>
      </c>
      <c r="D1415" s="4">
        <f>VLOOKUP(A1415,'Order Shipping'!$A$2:$C$2154,3,FALSE)</f>
        <v>1.99</v>
      </c>
      <c r="E1415" s="4">
        <f>VLOOKUP($A1415,'Order Sales'!$A$2:$H$2154,E$1,FALSE)</f>
        <v>27</v>
      </c>
      <c r="F1415" s="4">
        <f>VLOOKUP($A1415,'Order Sales'!$A$2:$H$2154,F$1,FALSE)</f>
        <v>46.86</v>
      </c>
      <c r="G1415" s="4" t="str">
        <f>VLOOKUP($A1415,'Order Sales'!$A$2:$H$2154,G$1,FALSE)</f>
        <v>Consumer</v>
      </c>
    </row>
    <row r="1416" spans="1:7" x14ac:dyDescent="0.2">
      <c r="A1416">
        <v>8740</v>
      </c>
      <c r="B1416" s="2">
        <v>39907</v>
      </c>
      <c r="C1416" s="2">
        <v>39909</v>
      </c>
      <c r="D1416" s="4">
        <f>VLOOKUP(A1416,'Order Shipping'!$A$2:$C$2154,3,FALSE)</f>
        <v>1.3</v>
      </c>
      <c r="E1416" s="4">
        <f>VLOOKUP($A1416,'Order Sales'!$A$2:$H$2154,E$1,FALSE)</f>
        <v>19</v>
      </c>
      <c r="F1416" s="4">
        <f>VLOOKUP($A1416,'Order Sales'!$A$2:$H$2154,F$1,FALSE)</f>
        <v>77.61</v>
      </c>
      <c r="G1416" s="4" t="str">
        <f>VLOOKUP($A1416,'Order Sales'!$A$2:$H$2154,G$1,FALSE)</f>
        <v>Home Office</v>
      </c>
    </row>
    <row r="1417" spans="1:7" x14ac:dyDescent="0.2">
      <c r="A1417">
        <v>10506</v>
      </c>
      <c r="B1417" s="2">
        <v>39929</v>
      </c>
      <c r="C1417" s="2">
        <v>39933</v>
      </c>
      <c r="D1417" s="4">
        <f>VLOOKUP(A1417,'Order Shipping'!$A$2:$C$2154,3,FALSE)</f>
        <v>26.2</v>
      </c>
      <c r="E1417" s="4">
        <f>VLOOKUP($A1417,'Order Sales'!$A$2:$H$2154,E$1,FALSE)</f>
        <v>18</v>
      </c>
      <c r="F1417" s="4">
        <f>VLOOKUP($A1417,'Order Sales'!$A$2:$H$2154,F$1,FALSE)</f>
        <v>3344.11</v>
      </c>
      <c r="G1417" s="4" t="str">
        <f>VLOOKUP($A1417,'Order Sales'!$A$2:$H$2154,G$1,FALSE)</f>
        <v>Consumer</v>
      </c>
    </row>
    <row r="1418" spans="1:7" x14ac:dyDescent="0.2">
      <c r="A1418">
        <v>12382</v>
      </c>
      <c r="B1418" s="2">
        <v>39953</v>
      </c>
      <c r="C1418" s="2">
        <v>39954</v>
      </c>
      <c r="D1418" s="4">
        <f>VLOOKUP(A1418,'Order Shipping'!$A$2:$C$2154,3,FALSE)</f>
        <v>8.99</v>
      </c>
      <c r="E1418" s="4">
        <f>VLOOKUP($A1418,'Order Sales'!$A$2:$H$2154,E$1,FALSE)</f>
        <v>21</v>
      </c>
      <c r="F1418" s="4">
        <f>VLOOKUP($A1418,'Order Sales'!$A$2:$H$2154,F$1,FALSE)</f>
        <v>1259.4535000000001</v>
      </c>
      <c r="G1418" s="4" t="str">
        <f>VLOOKUP($A1418,'Order Sales'!$A$2:$H$2154,G$1,FALSE)</f>
        <v>Small Business</v>
      </c>
    </row>
    <row r="1419" spans="1:7" x14ac:dyDescent="0.2">
      <c r="A1419">
        <v>4705</v>
      </c>
      <c r="B1419" s="2">
        <v>39851</v>
      </c>
      <c r="C1419" s="2">
        <v>39851</v>
      </c>
      <c r="D1419" s="4">
        <f>VLOOKUP(A1419,'Order Shipping'!$A$2:$C$2154,3,FALSE)</f>
        <v>2.99</v>
      </c>
      <c r="E1419" s="4">
        <f>VLOOKUP($A1419,'Order Sales'!$A$2:$H$2154,E$1,FALSE)</f>
        <v>46</v>
      </c>
      <c r="F1419" s="4">
        <f>VLOOKUP($A1419,'Order Sales'!$A$2:$H$2154,F$1,FALSE)</f>
        <v>1398.87</v>
      </c>
      <c r="G1419" s="4" t="str">
        <f>VLOOKUP($A1419,'Order Sales'!$A$2:$H$2154,G$1,FALSE)</f>
        <v>Corporate</v>
      </c>
    </row>
    <row r="1420" spans="1:7" x14ac:dyDescent="0.2">
      <c r="A1420">
        <v>3121</v>
      </c>
      <c r="B1420" s="2">
        <v>39831</v>
      </c>
      <c r="C1420" s="2">
        <v>39834</v>
      </c>
      <c r="D1420" s="4">
        <f>VLOOKUP(A1420,'Order Shipping'!$A$2:$C$2154,3,FALSE)</f>
        <v>1.39</v>
      </c>
      <c r="E1420" s="4">
        <f>VLOOKUP($A1420,'Order Sales'!$A$2:$H$2154,E$1,FALSE)</f>
        <v>47</v>
      </c>
      <c r="F1420" s="4">
        <f>VLOOKUP($A1420,'Order Sales'!$A$2:$H$2154,F$1,FALSE)</f>
        <v>672.46</v>
      </c>
      <c r="G1420" s="4" t="str">
        <f>VLOOKUP($A1420,'Order Sales'!$A$2:$H$2154,G$1,FALSE)</f>
        <v>Corporate</v>
      </c>
    </row>
    <row r="1421" spans="1:7" x14ac:dyDescent="0.2">
      <c r="A1421">
        <v>21186</v>
      </c>
      <c r="B1421" s="2">
        <v>40069</v>
      </c>
      <c r="C1421" s="2">
        <v>40070</v>
      </c>
      <c r="D1421" s="4">
        <f>VLOOKUP(A1421,'Order Shipping'!$A$2:$C$2154,3,FALSE)</f>
        <v>8.64</v>
      </c>
      <c r="E1421" s="4">
        <f>VLOOKUP($A1421,'Order Sales'!$A$2:$H$2154,E$1,FALSE)</f>
        <v>17</v>
      </c>
      <c r="F1421" s="4">
        <f>VLOOKUP($A1421,'Order Sales'!$A$2:$H$2154,F$1,FALSE)</f>
        <v>1912.76</v>
      </c>
      <c r="G1421" s="4" t="str">
        <f>VLOOKUP($A1421,'Order Sales'!$A$2:$H$2154,G$1,FALSE)</f>
        <v>Corporate</v>
      </c>
    </row>
    <row r="1422" spans="1:7" x14ac:dyDescent="0.2">
      <c r="A1422">
        <v>3341</v>
      </c>
      <c r="B1422" s="2">
        <v>39834</v>
      </c>
      <c r="C1422" s="2">
        <v>39841</v>
      </c>
      <c r="D1422" s="4">
        <f>VLOOKUP(A1422,'Order Shipping'!$A$2:$C$2154,3,FALSE)</f>
        <v>2.87</v>
      </c>
      <c r="E1422" s="4">
        <f>VLOOKUP($A1422,'Order Sales'!$A$2:$H$2154,E$1,FALSE)</f>
        <v>4</v>
      </c>
      <c r="F1422" s="4">
        <f>VLOOKUP($A1422,'Order Sales'!$A$2:$H$2154,F$1,FALSE)</f>
        <v>33.44</v>
      </c>
      <c r="G1422" s="4" t="str">
        <f>VLOOKUP($A1422,'Order Sales'!$A$2:$H$2154,G$1,FALSE)</f>
        <v>Corporate</v>
      </c>
    </row>
    <row r="1423" spans="1:7" x14ac:dyDescent="0.2">
      <c r="A1423">
        <v>20653</v>
      </c>
      <c r="B1423" s="2">
        <v>40061</v>
      </c>
      <c r="C1423" s="2">
        <v>40062</v>
      </c>
      <c r="D1423" s="4">
        <f>VLOOKUP(A1423,'Order Shipping'!$A$2:$C$2154,3,FALSE)</f>
        <v>3.97</v>
      </c>
      <c r="E1423" s="4">
        <f>VLOOKUP($A1423,'Order Sales'!$A$2:$H$2154,E$1,FALSE)</f>
        <v>39</v>
      </c>
      <c r="F1423" s="4">
        <f>VLOOKUP($A1423,'Order Sales'!$A$2:$H$2154,F$1,FALSE)</f>
        <v>132.79</v>
      </c>
      <c r="G1423" s="4" t="str">
        <f>VLOOKUP($A1423,'Order Sales'!$A$2:$H$2154,G$1,FALSE)</f>
        <v>Corporate</v>
      </c>
    </row>
    <row r="1424" spans="1:7" x14ac:dyDescent="0.2">
      <c r="A1424">
        <v>17089</v>
      </c>
      <c r="B1424" s="2">
        <v>40015</v>
      </c>
      <c r="C1424" s="2">
        <v>40020</v>
      </c>
      <c r="D1424" s="4">
        <f>VLOOKUP(A1424,'Order Shipping'!$A$2:$C$2154,3,FALSE)</f>
        <v>7.18</v>
      </c>
      <c r="E1424" s="4">
        <f>VLOOKUP($A1424,'Order Sales'!$A$2:$H$2154,E$1,FALSE)</f>
        <v>12</v>
      </c>
      <c r="F1424" s="4">
        <f>VLOOKUP($A1424,'Order Sales'!$A$2:$H$2154,F$1,FALSE)</f>
        <v>1244.72</v>
      </c>
      <c r="G1424" s="4" t="str">
        <f>VLOOKUP($A1424,'Order Sales'!$A$2:$H$2154,G$1,FALSE)</f>
        <v>Home Office</v>
      </c>
    </row>
    <row r="1425" spans="1:7" x14ac:dyDescent="0.2">
      <c r="A1425">
        <v>15933</v>
      </c>
      <c r="B1425" s="2">
        <v>39999</v>
      </c>
      <c r="C1425" s="2">
        <v>40008</v>
      </c>
      <c r="D1425" s="4">
        <f>VLOOKUP(A1425,'Order Shipping'!$A$2:$C$2154,3,FALSE)</f>
        <v>0.99</v>
      </c>
      <c r="E1425" s="4">
        <f>VLOOKUP($A1425,'Order Sales'!$A$2:$H$2154,E$1,FALSE)</f>
        <v>26</v>
      </c>
      <c r="F1425" s="4">
        <f>VLOOKUP($A1425,'Order Sales'!$A$2:$H$2154,F$1,FALSE)</f>
        <v>75.599999999999994</v>
      </c>
      <c r="G1425" s="4" t="str">
        <f>VLOOKUP($A1425,'Order Sales'!$A$2:$H$2154,G$1,FALSE)</f>
        <v>Home Office</v>
      </c>
    </row>
    <row r="1426" spans="1:7" x14ac:dyDescent="0.2">
      <c r="A1426">
        <v>28571</v>
      </c>
      <c r="B1426" s="2">
        <v>40174</v>
      </c>
      <c r="C1426" s="2">
        <v>40181</v>
      </c>
      <c r="D1426" s="4">
        <f>VLOOKUP(A1426,'Order Shipping'!$A$2:$C$2154,3,FALSE)</f>
        <v>0.5</v>
      </c>
      <c r="E1426" s="4">
        <f>VLOOKUP($A1426,'Order Sales'!$A$2:$H$2154,E$1,FALSE)</f>
        <v>19</v>
      </c>
      <c r="F1426" s="4">
        <f>VLOOKUP($A1426,'Order Sales'!$A$2:$H$2154,F$1,FALSE)</f>
        <v>55.27</v>
      </c>
      <c r="G1426" s="4" t="str">
        <f>VLOOKUP($A1426,'Order Sales'!$A$2:$H$2154,G$1,FALSE)</f>
        <v>Home Office</v>
      </c>
    </row>
    <row r="1427" spans="1:7" x14ac:dyDescent="0.2">
      <c r="A1427">
        <v>15228</v>
      </c>
      <c r="B1427" s="2">
        <v>39989</v>
      </c>
      <c r="C1427" s="2">
        <v>39990</v>
      </c>
      <c r="D1427" s="4">
        <f>VLOOKUP(A1427,'Order Shipping'!$A$2:$C$2154,3,FALSE)</f>
        <v>24.49</v>
      </c>
      <c r="E1427" s="4">
        <f>VLOOKUP($A1427,'Order Sales'!$A$2:$H$2154,E$1,FALSE)</f>
        <v>27</v>
      </c>
      <c r="F1427" s="4">
        <f>VLOOKUP($A1427,'Order Sales'!$A$2:$H$2154,F$1,FALSE)</f>
        <v>2780.88</v>
      </c>
      <c r="G1427" s="4" t="str">
        <f>VLOOKUP($A1427,'Order Sales'!$A$2:$H$2154,G$1,FALSE)</f>
        <v>Consumer</v>
      </c>
    </row>
    <row r="1428" spans="1:7" x14ac:dyDescent="0.2">
      <c r="A1428">
        <v>28152</v>
      </c>
      <c r="B1428" s="2">
        <v>40167</v>
      </c>
      <c r="C1428" s="2">
        <v>40169</v>
      </c>
      <c r="D1428" s="4">
        <f>VLOOKUP(A1428,'Order Shipping'!$A$2:$C$2154,3,FALSE)</f>
        <v>14.7</v>
      </c>
      <c r="E1428" s="4">
        <f>VLOOKUP($A1428,'Order Sales'!$A$2:$H$2154,E$1,FALSE)</f>
        <v>12</v>
      </c>
      <c r="F1428" s="4">
        <f>VLOOKUP($A1428,'Order Sales'!$A$2:$H$2154,F$1,FALSE)</f>
        <v>17274.87</v>
      </c>
      <c r="G1428" s="4" t="str">
        <f>VLOOKUP($A1428,'Order Sales'!$A$2:$H$2154,G$1,FALSE)</f>
        <v>Consumer</v>
      </c>
    </row>
    <row r="1429" spans="1:7" x14ac:dyDescent="0.2">
      <c r="A1429">
        <v>2484</v>
      </c>
      <c r="B1429" s="2">
        <v>39825</v>
      </c>
      <c r="C1429" s="2">
        <v>39827</v>
      </c>
      <c r="D1429" s="4">
        <f>VLOOKUP(A1429,'Order Shipping'!$A$2:$C$2154,3,FALSE)</f>
        <v>6.5</v>
      </c>
      <c r="E1429" s="4">
        <f>VLOOKUP($A1429,'Order Sales'!$A$2:$H$2154,E$1,FALSE)</f>
        <v>10</v>
      </c>
      <c r="F1429" s="4">
        <f>VLOOKUP($A1429,'Order Sales'!$A$2:$H$2154,F$1,FALSE)</f>
        <v>401.14</v>
      </c>
      <c r="G1429" s="4" t="str">
        <f>VLOOKUP($A1429,'Order Sales'!$A$2:$H$2154,G$1,FALSE)</f>
        <v>Consumer</v>
      </c>
    </row>
    <row r="1430" spans="1:7" x14ac:dyDescent="0.2">
      <c r="A1430">
        <v>11314</v>
      </c>
      <c r="B1430" s="2">
        <v>39940</v>
      </c>
      <c r="C1430" s="2">
        <v>39940</v>
      </c>
      <c r="D1430" s="4">
        <f>VLOOKUP(A1430,'Order Shipping'!$A$2:$C$2154,3,FALSE)</f>
        <v>8.4</v>
      </c>
      <c r="E1430" s="4">
        <f>VLOOKUP($A1430,'Order Sales'!$A$2:$H$2154,E$1,FALSE)</f>
        <v>18</v>
      </c>
      <c r="F1430" s="4">
        <f>VLOOKUP($A1430,'Order Sales'!$A$2:$H$2154,F$1,FALSE)</f>
        <v>115.71</v>
      </c>
      <c r="G1430" s="4" t="str">
        <f>VLOOKUP($A1430,'Order Sales'!$A$2:$H$2154,G$1,FALSE)</f>
        <v>Consumer</v>
      </c>
    </row>
    <row r="1431" spans="1:7" x14ac:dyDescent="0.2">
      <c r="A1431">
        <v>22685</v>
      </c>
      <c r="B1431" s="2">
        <v>40088</v>
      </c>
      <c r="C1431" s="2">
        <v>40090</v>
      </c>
      <c r="D1431" s="4">
        <f>VLOOKUP(A1431,'Order Shipping'!$A$2:$C$2154,3,FALSE)</f>
        <v>29.7</v>
      </c>
      <c r="E1431" s="4">
        <f>VLOOKUP($A1431,'Order Sales'!$A$2:$H$2154,E$1,FALSE)</f>
        <v>4</v>
      </c>
      <c r="F1431" s="4">
        <f>VLOOKUP($A1431,'Order Sales'!$A$2:$H$2154,F$1,FALSE)</f>
        <v>9396.41</v>
      </c>
      <c r="G1431" s="4" t="str">
        <f>VLOOKUP($A1431,'Order Sales'!$A$2:$H$2154,G$1,FALSE)</f>
        <v>Corporate</v>
      </c>
    </row>
    <row r="1432" spans="1:7" x14ac:dyDescent="0.2">
      <c r="A1432">
        <v>17359</v>
      </c>
      <c r="B1432" s="2">
        <v>40020</v>
      </c>
      <c r="C1432" s="2">
        <v>40020</v>
      </c>
      <c r="D1432" s="4">
        <f>VLOOKUP(A1432,'Order Shipping'!$A$2:$C$2154,3,FALSE)</f>
        <v>8.99</v>
      </c>
      <c r="E1432" s="4">
        <f>VLOOKUP($A1432,'Order Sales'!$A$2:$H$2154,E$1,FALSE)</f>
        <v>8</v>
      </c>
      <c r="F1432" s="4">
        <f>VLOOKUP($A1432,'Order Sales'!$A$2:$H$2154,F$1,FALSE)</f>
        <v>1313.8109999999999</v>
      </c>
      <c r="G1432" s="4" t="str">
        <f>VLOOKUP($A1432,'Order Sales'!$A$2:$H$2154,G$1,FALSE)</f>
        <v>Corporate</v>
      </c>
    </row>
    <row r="1433" spans="1:7" x14ac:dyDescent="0.2">
      <c r="A1433">
        <v>20449</v>
      </c>
      <c r="B1433" s="2">
        <v>40058</v>
      </c>
      <c r="C1433" s="2">
        <v>40059</v>
      </c>
      <c r="D1433" s="4">
        <f>VLOOKUP(A1433,'Order Shipping'!$A$2:$C$2154,3,FALSE)</f>
        <v>1.46</v>
      </c>
      <c r="E1433" s="4">
        <f>VLOOKUP($A1433,'Order Sales'!$A$2:$H$2154,E$1,FALSE)</f>
        <v>35</v>
      </c>
      <c r="F1433" s="4">
        <f>VLOOKUP($A1433,'Order Sales'!$A$2:$H$2154,F$1,FALSE)</f>
        <v>205.87</v>
      </c>
      <c r="G1433" s="4" t="str">
        <f>VLOOKUP($A1433,'Order Sales'!$A$2:$H$2154,G$1,FALSE)</f>
        <v>Small Business</v>
      </c>
    </row>
    <row r="1434" spans="1:7" x14ac:dyDescent="0.2">
      <c r="A1434">
        <v>1025</v>
      </c>
      <c r="B1434" s="2">
        <v>39814</v>
      </c>
      <c r="C1434" s="2">
        <v>39816</v>
      </c>
      <c r="D1434" s="4">
        <f>VLOOKUP(A1434,'Order Shipping'!$A$2:$C$2154,3,FALSE)</f>
        <v>35</v>
      </c>
      <c r="E1434" s="4">
        <f>VLOOKUP($A1434,'Order Sales'!$A$2:$H$2154,E$1,FALSE)</f>
        <v>9</v>
      </c>
      <c r="F1434" s="4">
        <f>VLOOKUP($A1434,'Order Sales'!$A$2:$H$2154,F$1,FALSE)</f>
        <v>872.48</v>
      </c>
      <c r="G1434" s="4" t="str">
        <f>VLOOKUP($A1434,'Order Sales'!$A$2:$H$2154,G$1,FALSE)</f>
        <v>Home Office</v>
      </c>
    </row>
    <row r="1435" spans="1:7" x14ac:dyDescent="0.2">
      <c r="A1435">
        <v>6410</v>
      </c>
      <c r="B1435" s="2">
        <v>39878</v>
      </c>
      <c r="C1435" s="2">
        <v>39880</v>
      </c>
      <c r="D1435" s="4">
        <f>VLOOKUP(A1435,'Order Shipping'!$A$2:$C$2154,3,FALSE)</f>
        <v>30</v>
      </c>
      <c r="E1435" s="4">
        <f>VLOOKUP($A1435,'Order Sales'!$A$2:$H$2154,E$1,FALSE)</f>
        <v>10</v>
      </c>
      <c r="F1435" s="4">
        <f>VLOOKUP($A1435,'Order Sales'!$A$2:$H$2154,F$1,FALSE)</f>
        <v>1187.1199999999999</v>
      </c>
      <c r="G1435" s="4" t="str">
        <f>VLOOKUP($A1435,'Order Sales'!$A$2:$H$2154,G$1,FALSE)</f>
        <v>Small Business</v>
      </c>
    </row>
    <row r="1436" spans="1:7" x14ac:dyDescent="0.2">
      <c r="A1436">
        <v>8060</v>
      </c>
      <c r="B1436" s="2">
        <v>39899</v>
      </c>
      <c r="C1436" s="2">
        <v>39900</v>
      </c>
      <c r="D1436" s="4">
        <f>VLOOKUP(A1436,'Order Shipping'!$A$2:$C$2154,3,FALSE)</f>
        <v>8.34</v>
      </c>
      <c r="E1436" s="4">
        <f>VLOOKUP($A1436,'Order Sales'!$A$2:$H$2154,E$1,FALSE)</f>
        <v>3</v>
      </c>
      <c r="F1436" s="4">
        <f>VLOOKUP($A1436,'Order Sales'!$A$2:$H$2154,F$1,FALSE)</f>
        <v>57.48</v>
      </c>
      <c r="G1436" s="4" t="str">
        <f>VLOOKUP($A1436,'Order Sales'!$A$2:$H$2154,G$1,FALSE)</f>
        <v>Home Office</v>
      </c>
    </row>
    <row r="1437" spans="1:7" x14ac:dyDescent="0.2">
      <c r="A1437">
        <v>18361</v>
      </c>
      <c r="B1437" s="2">
        <v>40032</v>
      </c>
      <c r="C1437" s="2">
        <v>40032</v>
      </c>
      <c r="D1437" s="4">
        <f>VLOOKUP(A1437,'Order Shipping'!$A$2:$C$2154,3,FALSE)</f>
        <v>0.7</v>
      </c>
      <c r="E1437" s="4">
        <f>VLOOKUP($A1437,'Order Sales'!$A$2:$H$2154,E$1,FALSE)</f>
        <v>22</v>
      </c>
      <c r="F1437" s="4">
        <f>VLOOKUP($A1437,'Order Sales'!$A$2:$H$2154,F$1,FALSE)</f>
        <v>41.65</v>
      </c>
      <c r="G1437" s="4" t="str">
        <f>VLOOKUP($A1437,'Order Sales'!$A$2:$H$2154,G$1,FALSE)</f>
        <v>Consumer</v>
      </c>
    </row>
    <row r="1438" spans="1:7" x14ac:dyDescent="0.2">
      <c r="A1438">
        <v>19259</v>
      </c>
      <c r="B1438" s="2">
        <v>40043</v>
      </c>
      <c r="C1438" s="2">
        <v>40046</v>
      </c>
      <c r="D1438" s="4">
        <f>VLOOKUP(A1438,'Order Shipping'!$A$2:$C$2154,3,FALSE)</f>
        <v>4.99</v>
      </c>
      <c r="E1438" s="4">
        <f>VLOOKUP($A1438,'Order Sales'!$A$2:$H$2154,E$1,FALSE)</f>
        <v>34</v>
      </c>
      <c r="F1438" s="4">
        <f>VLOOKUP($A1438,'Order Sales'!$A$2:$H$2154,F$1,FALSE)</f>
        <v>5442.1419999999998</v>
      </c>
      <c r="G1438" s="4" t="str">
        <f>VLOOKUP($A1438,'Order Sales'!$A$2:$H$2154,G$1,FALSE)</f>
        <v>Home Office</v>
      </c>
    </row>
    <row r="1439" spans="1:7" x14ac:dyDescent="0.2">
      <c r="A1439">
        <v>25057</v>
      </c>
      <c r="B1439" s="2">
        <v>40122</v>
      </c>
      <c r="C1439" s="2">
        <v>40122</v>
      </c>
      <c r="D1439" s="4">
        <f>VLOOKUP(A1439,'Order Shipping'!$A$2:$C$2154,3,FALSE)</f>
        <v>14.37</v>
      </c>
      <c r="E1439" s="4">
        <f>VLOOKUP($A1439,'Order Sales'!$A$2:$H$2154,E$1,FALSE)</f>
        <v>13</v>
      </c>
      <c r="F1439" s="4">
        <f>VLOOKUP($A1439,'Order Sales'!$A$2:$H$2154,F$1,FALSE)</f>
        <v>183.22</v>
      </c>
      <c r="G1439" s="4" t="str">
        <f>VLOOKUP($A1439,'Order Sales'!$A$2:$H$2154,G$1,FALSE)</f>
        <v>Small Business</v>
      </c>
    </row>
    <row r="1440" spans="1:7" x14ac:dyDescent="0.2">
      <c r="A1440">
        <v>24602</v>
      </c>
      <c r="B1440" s="2">
        <v>40117</v>
      </c>
      <c r="C1440" s="2">
        <v>40117</v>
      </c>
      <c r="D1440" s="4">
        <f>VLOOKUP(A1440,'Order Shipping'!$A$2:$C$2154,3,FALSE)</f>
        <v>0.7</v>
      </c>
      <c r="E1440" s="4">
        <f>VLOOKUP($A1440,'Order Sales'!$A$2:$H$2154,E$1,FALSE)</f>
        <v>9</v>
      </c>
      <c r="F1440" s="4">
        <f>VLOOKUP($A1440,'Order Sales'!$A$2:$H$2154,F$1,FALSE)</f>
        <v>11.89</v>
      </c>
      <c r="G1440" s="4" t="str">
        <f>VLOOKUP($A1440,'Order Sales'!$A$2:$H$2154,G$1,FALSE)</f>
        <v>Corporate</v>
      </c>
    </row>
    <row r="1441" spans="1:7" x14ac:dyDescent="0.2">
      <c r="A1441">
        <v>19125</v>
      </c>
      <c r="B1441" s="2">
        <v>40041</v>
      </c>
      <c r="C1441" s="2">
        <v>40043</v>
      </c>
      <c r="D1441" s="4">
        <f>VLOOKUP(A1441,'Order Shipping'!$A$2:$C$2154,3,FALSE)</f>
        <v>69</v>
      </c>
      <c r="E1441" s="4">
        <f>VLOOKUP($A1441,'Order Sales'!$A$2:$H$2154,E$1,FALSE)</f>
        <v>24</v>
      </c>
      <c r="F1441" s="4">
        <f>VLOOKUP($A1441,'Order Sales'!$A$2:$H$2154,F$1,FALSE)</f>
        <v>4276.0959999999995</v>
      </c>
      <c r="G1441" s="4" t="str">
        <f>VLOOKUP($A1441,'Order Sales'!$A$2:$H$2154,G$1,FALSE)</f>
        <v>Home Office</v>
      </c>
    </row>
    <row r="1442" spans="1:7" x14ac:dyDescent="0.2">
      <c r="A1442">
        <v>10909</v>
      </c>
      <c r="B1442" s="2">
        <v>39935</v>
      </c>
      <c r="C1442" s="2">
        <v>39937</v>
      </c>
      <c r="D1442" s="4">
        <f>VLOOKUP(A1442,'Order Shipping'!$A$2:$C$2154,3,FALSE)</f>
        <v>1.3</v>
      </c>
      <c r="E1442" s="4">
        <f>VLOOKUP($A1442,'Order Sales'!$A$2:$H$2154,E$1,FALSE)</f>
        <v>39</v>
      </c>
      <c r="F1442" s="4">
        <f>VLOOKUP($A1442,'Order Sales'!$A$2:$H$2154,F$1,FALSE)</f>
        <v>144.82</v>
      </c>
      <c r="G1442" s="4" t="str">
        <f>VLOOKUP($A1442,'Order Sales'!$A$2:$H$2154,G$1,FALSE)</f>
        <v>Small Business</v>
      </c>
    </row>
    <row r="1443" spans="1:7" x14ac:dyDescent="0.2">
      <c r="A1443">
        <v>15130</v>
      </c>
      <c r="B1443" s="2">
        <v>39988</v>
      </c>
      <c r="C1443" s="2">
        <v>39990</v>
      </c>
      <c r="D1443" s="4">
        <f>VLOOKUP(A1443,'Order Shipping'!$A$2:$C$2154,3,FALSE)</f>
        <v>3.99</v>
      </c>
      <c r="E1443" s="4">
        <f>VLOOKUP($A1443,'Order Sales'!$A$2:$H$2154,E$1,FALSE)</f>
        <v>49</v>
      </c>
      <c r="F1443" s="4">
        <f>VLOOKUP($A1443,'Order Sales'!$A$2:$H$2154,F$1,FALSE)</f>
        <v>2693.5140000000001</v>
      </c>
      <c r="G1443" s="4" t="str">
        <f>VLOOKUP($A1443,'Order Sales'!$A$2:$H$2154,G$1,FALSE)</f>
        <v>Corporate</v>
      </c>
    </row>
    <row r="1444" spans="1:7" x14ac:dyDescent="0.2">
      <c r="A1444">
        <v>6626</v>
      </c>
      <c r="B1444" s="2">
        <v>39882</v>
      </c>
      <c r="C1444" s="2">
        <v>39883</v>
      </c>
      <c r="D1444" s="4">
        <f>VLOOKUP(A1444,'Order Shipping'!$A$2:$C$2154,3,FALSE)</f>
        <v>7.54</v>
      </c>
      <c r="E1444" s="4">
        <f>VLOOKUP($A1444,'Order Sales'!$A$2:$H$2154,E$1,FALSE)</f>
        <v>36</v>
      </c>
      <c r="F1444" s="4">
        <f>VLOOKUP($A1444,'Order Sales'!$A$2:$H$2154,F$1,FALSE)</f>
        <v>175.35</v>
      </c>
      <c r="G1444" s="4" t="str">
        <f>VLOOKUP($A1444,'Order Sales'!$A$2:$H$2154,G$1,FALSE)</f>
        <v>Consumer</v>
      </c>
    </row>
    <row r="1445" spans="1:7" x14ac:dyDescent="0.2">
      <c r="A1445">
        <v>24179</v>
      </c>
      <c r="B1445" s="2">
        <v>40110</v>
      </c>
      <c r="C1445" s="2">
        <v>40110</v>
      </c>
      <c r="D1445" s="4">
        <f>VLOOKUP(A1445,'Order Shipping'!$A$2:$C$2154,3,FALSE)</f>
        <v>1.92</v>
      </c>
      <c r="E1445" s="4">
        <f>VLOOKUP($A1445,'Order Sales'!$A$2:$H$2154,E$1,FALSE)</f>
        <v>3</v>
      </c>
      <c r="F1445" s="4">
        <f>VLOOKUP($A1445,'Order Sales'!$A$2:$H$2154,F$1,FALSE)</f>
        <v>9.4</v>
      </c>
      <c r="G1445" s="4" t="str">
        <f>VLOOKUP($A1445,'Order Sales'!$A$2:$H$2154,G$1,FALSE)</f>
        <v>Home Office</v>
      </c>
    </row>
    <row r="1446" spans="1:7" x14ac:dyDescent="0.2">
      <c r="A1446">
        <v>2407</v>
      </c>
      <c r="B1446" s="2">
        <v>39825</v>
      </c>
      <c r="C1446" s="2">
        <v>39829</v>
      </c>
      <c r="D1446" s="4">
        <f>VLOOKUP(A1446,'Order Shipping'!$A$2:$C$2154,3,FALSE)</f>
        <v>1.39</v>
      </c>
      <c r="E1446" s="4">
        <f>VLOOKUP($A1446,'Order Sales'!$A$2:$H$2154,E$1,FALSE)</f>
        <v>28</v>
      </c>
      <c r="F1446" s="4">
        <f>VLOOKUP($A1446,'Order Sales'!$A$2:$H$2154,F$1,FALSE)</f>
        <v>260.79000000000002</v>
      </c>
      <c r="G1446" s="4" t="str">
        <f>VLOOKUP($A1446,'Order Sales'!$A$2:$H$2154,G$1,FALSE)</f>
        <v>Home Office</v>
      </c>
    </row>
    <row r="1447" spans="1:7" x14ac:dyDescent="0.2">
      <c r="A1447">
        <v>23862</v>
      </c>
      <c r="B1447" s="2">
        <v>40106</v>
      </c>
      <c r="C1447" s="2">
        <v>40108</v>
      </c>
      <c r="D1447" s="4">
        <f>VLOOKUP(A1447,'Order Shipping'!$A$2:$C$2154,3,FALSE)</f>
        <v>24.49</v>
      </c>
      <c r="E1447" s="4">
        <f>VLOOKUP($A1447,'Order Sales'!$A$2:$H$2154,E$1,FALSE)</f>
        <v>42</v>
      </c>
      <c r="F1447" s="4">
        <f>VLOOKUP($A1447,'Order Sales'!$A$2:$H$2154,F$1,FALSE)</f>
        <v>26126.92</v>
      </c>
      <c r="G1447" s="4" t="str">
        <f>VLOOKUP($A1447,'Order Sales'!$A$2:$H$2154,G$1,FALSE)</f>
        <v>Consumer</v>
      </c>
    </row>
    <row r="1448" spans="1:7" x14ac:dyDescent="0.2">
      <c r="A1448">
        <v>23772</v>
      </c>
      <c r="B1448" s="2">
        <v>40104</v>
      </c>
      <c r="C1448" s="2">
        <v>40109</v>
      </c>
      <c r="D1448" s="4">
        <f>VLOOKUP(A1448,'Order Shipping'!$A$2:$C$2154,3,FALSE)</f>
        <v>5.79</v>
      </c>
      <c r="E1448" s="4">
        <f>VLOOKUP($A1448,'Order Sales'!$A$2:$H$2154,E$1,FALSE)</f>
        <v>41</v>
      </c>
      <c r="F1448" s="4">
        <f>VLOOKUP($A1448,'Order Sales'!$A$2:$H$2154,F$1,FALSE)</f>
        <v>1993.94</v>
      </c>
      <c r="G1448" s="4" t="str">
        <f>VLOOKUP($A1448,'Order Sales'!$A$2:$H$2154,G$1,FALSE)</f>
        <v>Home Office</v>
      </c>
    </row>
    <row r="1449" spans="1:7" x14ac:dyDescent="0.2">
      <c r="A1449">
        <v>24456</v>
      </c>
      <c r="B1449" s="2">
        <v>40115</v>
      </c>
      <c r="C1449" s="2">
        <v>40116</v>
      </c>
      <c r="D1449" s="4">
        <f>VLOOKUP(A1449,'Order Shipping'!$A$2:$C$2154,3,FALSE)</f>
        <v>1.39</v>
      </c>
      <c r="E1449" s="4">
        <f>VLOOKUP($A1449,'Order Sales'!$A$2:$H$2154,E$1,FALSE)</f>
        <v>7</v>
      </c>
      <c r="F1449" s="4">
        <f>VLOOKUP($A1449,'Order Sales'!$A$2:$H$2154,F$1,FALSE)</f>
        <v>107.88</v>
      </c>
      <c r="G1449" s="4" t="str">
        <f>VLOOKUP($A1449,'Order Sales'!$A$2:$H$2154,G$1,FALSE)</f>
        <v>Consumer</v>
      </c>
    </row>
    <row r="1450" spans="1:7" x14ac:dyDescent="0.2">
      <c r="A1450">
        <v>7984</v>
      </c>
      <c r="B1450" s="2">
        <v>39899</v>
      </c>
      <c r="C1450" s="2">
        <v>39901</v>
      </c>
      <c r="D1450" s="4">
        <f>VLOOKUP(A1450,'Order Shipping'!$A$2:$C$2154,3,FALSE)</f>
        <v>4.9800000000000004</v>
      </c>
      <c r="E1450" s="4">
        <f>VLOOKUP($A1450,'Order Sales'!$A$2:$H$2154,E$1,FALSE)</f>
        <v>25</v>
      </c>
      <c r="F1450" s="4">
        <f>VLOOKUP($A1450,'Order Sales'!$A$2:$H$2154,F$1,FALSE)</f>
        <v>286.07</v>
      </c>
      <c r="G1450" s="4" t="str">
        <f>VLOOKUP($A1450,'Order Sales'!$A$2:$H$2154,G$1,FALSE)</f>
        <v>Small Business</v>
      </c>
    </row>
    <row r="1451" spans="1:7" x14ac:dyDescent="0.2">
      <c r="A1451">
        <v>22913</v>
      </c>
      <c r="B1451" s="2">
        <v>40090</v>
      </c>
      <c r="C1451" s="2">
        <v>40092</v>
      </c>
      <c r="D1451" s="4">
        <f>VLOOKUP(A1451,'Order Shipping'!$A$2:$C$2154,3,FALSE)</f>
        <v>19.989999999999998</v>
      </c>
      <c r="E1451" s="4">
        <f>VLOOKUP($A1451,'Order Sales'!$A$2:$H$2154,E$1,FALSE)</f>
        <v>20</v>
      </c>
      <c r="F1451" s="4">
        <f>VLOOKUP($A1451,'Order Sales'!$A$2:$H$2154,F$1,FALSE)</f>
        <v>25409.63</v>
      </c>
      <c r="G1451" s="4" t="str">
        <f>VLOOKUP($A1451,'Order Sales'!$A$2:$H$2154,G$1,FALSE)</f>
        <v>Small Business</v>
      </c>
    </row>
    <row r="1452" spans="1:7" x14ac:dyDescent="0.2">
      <c r="A1452">
        <v>9555</v>
      </c>
      <c r="B1452" s="2">
        <v>39914</v>
      </c>
      <c r="C1452" s="2">
        <v>39916</v>
      </c>
      <c r="D1452" s="4">
        <f>VLOOKUP(A1452,'Order Shipping'!$A$2:$C$2154,3,FALSE)</f>
        <v>19.989999999999998</v>
      </c>
      <c r="E1452" s="4">
        <f>VLOOKUP($A1452,'Order Sales'!$A$2:$H$2154,E$1,FALSE)</f>
        <v>7</v>
      </c>
      <c r="F1452" s="4">
        <f>VLOOKUP($A1452,'Order Sales'!$A$2:$H$2154,F$1,FALSE)</f>
        <v>355.97</v>
      </c>
      <c r="G1452" s="4" t="str">
        <f>VLOOKUP($A1452,'Order Sales'!$A$2:$H$2154,G$1,FALSE)</f>
        <v>Small Business</v>
      </c>
    </row>
    <row r="1453" spans="1:7" x14ac:dyDescent="0.2">
      <c r="A1453">
        <v>28384</v>
      </c>
      <c r="B1453" s="2">
        <v>40170</v>
      </c>
      <c r="C1453" s="2">
        <v>40172</v>
      </c>
      <c r="D1453" s="4">
        <f>VLOOKUP(A1453,'Order Shipping'!$A$2:$C$2154,3,FALSE)</f>
        <v>24.49</v>
      </c>
      <c r="E1453" s="4">
        <f>VLOOKUP($A1453,'Order Sales'!$A$2:$H$2154,E$1,FALSE)</f>
        <v>38</v>
      </c>
      <c r="F1453" s="4">
        <f>VLOOKUP($A1453,'Order Sales'!$A$2:$H$2154,F$1,FALSE)</f>
        <v>23255.61</v>
      </c>
      <c r="G1453" s="4" t="str">
        <f>VLOOKUP($A1453,'Order Sales'!$A$2:$H$2154,G$1,FALSE)</f>
        <v>Corporate</v>
      </c>
    </row>
    <row r="1454" spans="1:7" x14ac:dyDescent="0.2">
      <c r="A1454">
        <v>23691</v>
      </c>
      <c r="B1454" s="2">
        <v>40103</v>
      </c>
      <c r="C1454" s="2">
        <v>40105</v>
      </c>
      <c r="D1454" s="4">
        <f>VLOOKUP(A1454,'Order Shipping'!$A$2:$C$2154,3,FALSE)</f>
        <v>5.41</v>
      </c>
      <c r="E1454" s="4">
        <f>VLOOKUP($A1454,'Order Sales'!$A$2:$H$2154,E$1,FALSE)</f>
        <v>23</v>
      </c>
      <c r="F1454" s="4">
        <f>VLOOKUP($A1454,'Order Sales'!$A$2:$H$2154,F$1,FALSE)</f>
        <v>103.5</v>
      </c>
      <c r="G1454" s="4" t="str">
        <f>VLOOKUP($A1454,'Order Sales'!$A$2:$H$2154,G$1,FALSE)</f>
        <v>Home Office</v>
      </c>
    </row>
    <row r="1455" spans="1:7" x14ac:dyDescent="0.2">
      <c r="A1455">
        <v>26863</v>
      </c>
      <c r="B1455" s="2">
        <v>40152</v>
      </c>
      <c r="C1455" s="2">
        <v>40153</v>
      </c>
      <c r="D1455" s="4">
        <f>VLOOKUP(A1455,'Order Shipping'!$A$2:$C$2154,3,FALSE)</f>
        <v>13.99</v>
      </c>
      <c r="E1455" s="4">
        <f>VLOOKUP($A1455,'Order Sales'!$A$2:$H$2154,E$1,FALSE)</f>
        <v>5</v>
      </c>
      <c r="F1455" s="4">
        <f>VLOOKUP($A1455,'Order Sales'!$A$2:$H$2154,F$1,FALSE)</f>
        <v>9704.3700000000008</v>
      </c>
      <c r="G1455" s="4" t="str">
        <f>VLOOKUP($A1455,'Order Sales'!$A$2:$H$2154,G$1,FALSE)</f>
        <v>Home Office</v>
      </c>
    </row>
    <row r="1456" spans="1:7" x14ac:dyDescent="0.2">
      <c r="A1456">
        <v>6754</v>
      </c>
      <c r="B1456" s="2">
        <v>39884</v>
      </c>
      <c r="C1456" s="2">
        <v>39884</v>
      </c>
      <c r="D1456" s="4">
        <f>VLOOKUP(A1456,'Order Shipping'!$A$2:$C$2154,3,FALSE)</f>
        <v>57.38</v>
      </c>
      <c r="E1456" s="4">
        <f>VLOOKUP($A1456,'Order Sales'!$A$2:$H$2154,E$1,FALSE)</f>
        <v>46</v>
      </c>
      <c r="F1456" s="4">
        <f>VLOOKUP($A1456,'Order Sales'!$A$2:$H$2154,F$1,FALSE)</f>
        <v>5074.07</v>
      </c>
      <c r="G1456" s="4" t="str">
        <f>VLOOKUP($A1456,'Order Sales'!$A$2:$H$2154,G$1,FALSE)</f>
        <v>Consumer</v>
      </c>
    </row>
    <row r="1457" spans="1:7" x14ac:dyDescent="0.2">
      <c r="A1457">
        <v>21403</v>
      </c>
      <c r="B1457" s="2">
        <v>40072</v>
      </c>
      <c r="C1457" s="2">
        <v>40072</v>
      </c>
      <c r="D1457" s="4">
        <f>VLOOKUP(A1457,'Order Shipping'!$A$2:$C$2154,3,FALSE)</f>
        <v>52.2</v>
      </c>
      <c r="E1457" s="4">
        <f>VLOOKUP($A1457,'Order Sales'!$A$2:$H$2154,E$1,FALSE)</f>
        <v>8</v>
      </c>
      <c r="F1457" s="4">
        <f>VLOOKUP($A1457,'Order Sales'!$A$2:$H$2154,F$1,FALSE)</f>
        <v>507.74</v>
      </c>
      <c r="G1457" s="4" t="str">
        <f>VLOOKUP($A1457,'Order Sales'!$A$2:$H$2154,G$1,FALSE)</f>
        <v>Home Office</v>
      </c>
    </row>
    <row r="1458" spans="1:7" x14ac:dyDescent="0.2">
      <c r="A1458">
        <v>16590</v>
      </c>
      <c r="B1458" s="2">
        <v>40009</v>
      </c>
      <c r="C1458" s="2">
        <v>40009</v>
      </c>
      <c r="D1458" s="4">
        <f>VLOOKUP(A1458,'Order Shipping'!$A$2:$C$2154,3,FALSE)</f>
        <v>0.7</v>
      </c>
      <c r="E1458" s="4">
        <f>VLOOKUP($A1458,'Order Sales'!$A$2:$H$2154,E$1,FALSE)</f>
        <v>24</v>
      </c>
      <c r="F1458" s="4">
        <f>VLOOKUP($A1458,'Order Sales'!$A$2:$H$2154,F$1,FALSE)</f>
        <v>66.12</v>
      </c>
      <c r="G1458" s="4" t="str">
        <f>VLOOKUP($A1458,'Order Sales'!$A$2:$H$2154,G$1,FALSE)</f>
        <v>Corporate</v>
      </c>
    </row>
    <row r="1459" spans="1:7" x14ac:dyDescent="0.2">
      <c r="A1459">
        <v>4718</v>
      </c>
      <c r="B1459" s="2">
        <v>39851</v>
      </c>
      <c r="C1459" s="2">
        <v>39853</v>
      </c>
      <c r="D1459" s="4">
        <f>VLOOKUP(A1459,'Order Shipping'!$A$2:$C$2154,3,FALSE)</f>
        <v>7.69</v>
      </c>
      <c r="E1459" s="4">
        <f>VLOOKUP($A1459,'Order Sales'!$A$2:$H$2154,E$1,FALSE)</f>
        <v>28</v>
      </c>
      <c r="F1459" s="4">
        <f>VLOOKUP($A1459,'Order Sales'!$A$2:$H$2154,F$1,FALSE)</f>
        <v>2813.8485000000001</v>
      </c>
      <c r="G1459" s="4" t="str">
        <f>VLOOKUP($A1459,'Order Sales'!$A$2:$H$2154,G$1,FALSE)</f>
        <v>Consumer</v>
      </c>
    </row>
    <row r="1460" spans="1:7" x14ac:dyDescent="0.2">
      <c r="A1460">
        <v>18804</v>
      </c>
      <c r="B1460" s="2">
        <v>40039</v>
      </c>
      <c r="C1460" s="2">
        <v>40041</v>
      </c>
      <c r="D1460" s="4">
        <f>VLOOKUP(A1460,'Order Shipping'!$A$2:$C$2154,3,FALSE)</f>
        <v>5.41</v>
      </c>
      <c r="E1460" s="4">
        <f>VLOOKUP($A1460,'Order Sales'!$A$2:$H$2154,E$1,FALSE)</f>
        <v>24</v>
      </c>
      <c r="F1460" s="4">
        <f>VLOOKUP($A1460,'Order Sales'!$A$2:$H$2154,F$1,FALSE)</f>
        <v>158.78</v>
      </c>
      <c r="G1460" s="4" t="str">
        <f>VLOOKUP($A1460,'Order Sales'!$A$2:$H$2154,G$1,FALSE)</f>
        <v>Consumer</v>
      </c>
    </row>
    <row r="1461" spans="1:7" x14ac:dyDescent="0.2">
      <c r="A1461">
        <v>22786</v>
      </c>
      <c r="B1461" s="2">
        <v>40090</v>
      </c>
      <c r="C1461" s="2">
        <v>40097</v>
      </c>
      <c r="D1461" s="4">
        <f>VLOOKUP(A1461,'Order Shipping'!$A$2:$C$2154,3,FALSE)</f>
        <v>5.75</v>
      </c>
      <c r="E1461" s="4">
        <f>VLOOKUP($A1461,'Order Sales'!$A$2:$H$2154,E$1,FALSE)</f>
        <v>38</v>
      </c>
      <c r="F1461" s="4">
        <f>VLOOKUP($A1461,'Order Sales'!$A$2:$H$2154,F$1,FALSE)</f>
        <v>375.61</v>
      </c>
      <c r="G1461" s="4" t="str">
        <f>VLOOKUP($A1461,'Order Sales'!$A$2:$H$2154,G$1,FALSE)</f>
        <v>Home Office</v>
      </c>
    </row>
    <row r="1462" spans="1:7" x14ac:dyDescent="0.2">
      <c r="A1462">
        <v>24457</v>
      </c>
      <c r="B1462" s="2">
        <v>40115</v>
      </c>
      <c r="C1462" s="2">
        <v>40117</v>
      </c>
      <c r="D1462" s="4">
        <f>VLOOKUP(A1462,'Order Shipping'!$A$2:$C$2154,3,FALSE)</f>
        <v>5.24</v>
      </c>
      <c r="E1462" s="4">
        <f>VLOOKUP($A1462,'Order Sales'!$A$2:$H$2154,E$1,FALSE)</f>
        <v>31</v>
      </c>
      <c r="F1462" s="4">
        <f>VLOOKUP($A1462,'Order Sales'!$A$2:$H$2154,F$1,FALSE)</f>
        <v>181.17</v>
      </c>
      <c r="G1462" s="4" t="str">
        <f>VLOOKUP($A1462,'Order Sales'!$A$2:$H$2154,G$1,FALSE)</f>
        <v>Consumer</v>
      </c>
    </row>
    <row r="1463" spans="1:7" x14ac:dyDescent="0.2">
      <c r="A1463">
        <v>17996</v>
      </c>
      <c r="B1463" s="2">
        <v>40029</v>
      </c>
      <c r="C1463" s="2">
        <v>40030</v>
      </c>
      <c r="D1463" s="4">
        <f>VLOOKUP(A1463,'Order Shipping'!$A$2:$C$2154,3,FALSE)</f>
        <v>7.42</v>
      </c>
      <c r="E1463" s="4">
        <f>VLOOKUP($A1463,'Order Sales'!$A$2:$H$2154,E$1,FALSE)</f>
        <v>9</v>
      </c>
      <c r="F1463" s="4">
        <f>VLOOKUP($A1463,'Order Sales'!$A$2:$H$2154,F$1,FALSE)</f>
        <v>141.83000000000001</v>
      </c>
      <c r="G1463" s="4" t="str">
        <f>VLOOKUP($A1463,'Order Sales'!$A$2:$H$2154,G$1,FALSE)</f>
        <v>Corporate</v>
      </c>
    </row>
    <row r="1464" spans="1:7" x14ac:dyDescent="0.2">
      <c r="A1464">
        <v>13224</v>
      </c>
      <c r="B1464" s="2">
        <v>39961</v>
      </c>
      <c r="C1464" s="2">
        <v>39963</v>
      </c>
      <c r="D1464" s="4">
        <f>VLOOKUP(A1464,'Order Shipping'!$A$2:$C$2154,3,FALSE)</f>
        <v>4.5</v>
      </c>
      <c r="E1464" s="4">
        <f>VLOOKUP($A1464,'Order Sales'!$A$2:$H$2154,E$1,FALSE)</f>
        <v>1</v>
      </c>
      <c r="F1464" s="4">
        <f>VLOOKUP($A1464,'Order Sales'!$A$2:$H$2154,F$1,FALSE)</f>
        <v>57.84</v>
      </c>
      <c r="G1464" s="4" t="str">
        <f>VLOOKUP($A1464,'Order Sales'!$A$2:$H$2154,G$1,FALSE)</f>
        <v>Consumer</v>
      </c>
    </row>
    <row r="1465" spans="1:7" x14ac:dyDescent="0.2">
      <c r="A1465">
        <v>7548</v>
      </c>
      <c r="B1465" s="2">
        <v>39895</v>
      </c>
      <c r="C1465" s="2">
        <v>39897</v>
      </c>
      <c r="D1465" s="4">
        <f>VLOOKUP(A1465,'Order Shipping'!$A$2:$C$2154,3,FALSE)</f>
        <v>5.76</v>
      </c>
      <c r="E1465" s="4">
        <f>VLOOKUP($A1465,'Order Sales'!$A$2:$H$2154,E$1,FALSE)</f>
        <v>45</v>
      </c>
      <c r="F1465" s="4">
        <f>VLOOKUP($A1465,'Order Sales'!$A$2:$H$2154,F$1,FALSE)</f>
        <v>452.93</v>
      </c>
      <c r="G1465" s="4" t="str">
        <f>VLOOKUP($A1465,'Order Sales'!$A$2:$H$2154,G$1,FALSE)</f>
        <v>Consumer</v>
      </c>
    </row>
    <row r="1466" spans="1:7" x14ac:dyDescent="0.2">
      <c r="A1466">
        <v>2742</v>
      </c>
      <c r="B1466" s="2">
        <v>39828</v>
      </c>
      <c r="C1466" s="2">
        <v>39830</v>
      </c>
      <c r="D1466" s="4">
        <f>VLOOKUP(A1466,'Order Shipping'!$A$2:$C$2154,3,FALSE)</f>
        <v>2.17</v>
      </c>
      <c r="E1466" s="4">
        <f>VLOOKUP($A1466,'Order Sales'!$A$2:$H$2154,E$1,FALSE)</f>
        <v>7</v>
      </c>
      <c r="F1466" s="4">
        <f>VLOOKUP($A1466,'Order Sales'!$A$2:$H$2154,F$1,FALSE)</f>
        <v>51.27</v>
      </c>
      <c r="G1466" s="4" t="str">
        <f>VLOOKUP($A1466,'Order Sales'!$A$2:$H$2154,G$1,FALSE)</f>
        <v>Small Business</v>
      </c>
    </row>
    <row r="1467" spans="1:7" x14ac:dyDescent="0.2">
      <c r="A1467">
        <v>28713</v>
      </c>
      <c r="B1467" s="2">
        <v>40175</v>
      </c>
      <c r="C1467" s="2">
        <v>40177</v>
      </c>
      <c r="D1467" s="4">
        <f>VLOOKUP(A1467,'Order Shipping'!$A$2:$C$2154,3,FALSE)</f>
        <v>16.8</v>
      </c>
      <c r="E1467" s="4">
        <f>VLOOKUP($A1467,'Order Sales'!$A$2:$H$2154,E$1,FALSE)</f>
        <v>32</v>
      </c>
      <c r="F1467" s="4">
        <f>VLOOKUP($A1467,'Order Sales'!$A$2:$H$2154,F$1,FALSE)</f>
        <v>3730.54</v>
      </c>
      <c r="G1467" s="4" t="str">
        <f>VLOOKUP($A1467,'Order Sales'!$A$2:$H$2154,G$1,FALSE)</f>
        <v>Home Office</v>
      </c>
    </row>
    <row r="1468" spans="1:7" x14ac:dyDescent="0.2">
      <c r="A1468">
        <v>8769</v>
      </c>
      <c r="B1468" s="2">
        <v>39908</v>
      </c>
      <c r="C1468" s="2">
        <v>39910</v>
      </c>
      <c r="D1468" s="4">
        <f>VLOOKUP(A1468,'Order Shipping'!$A$2:$C$2154,3,FALSE)</f>
        <v>13.89</v>
      </c>
      <c r="E1468" s="4">
        <f>VLOOKUP($A1468,'Order Sales'!$A$2:$H$2154,E$1,FALSE)</f>
        <v>45</v>
      </c>
      <c r="F1468" s="4">
        <f>VLOOKUP($A1468,'Order Sales'!$A$2:$H$2154,F$1,FALSE)</f>
        <v>1553.38</v>
      </c>
      <c r="G1468" s="4" t="str">
        <f>VLOOKUP($A1468,'Order Sales'!$A$2:$H$2154,G$1,FALSE)</f>
        <v>Corporate</v>
      </c>
    </row>
    <row r="1469" spans="1:7" x14ac:dyDescent="0.2">
      <c r="A1469">
        <v>17133</v>
      </c>
      <c r="B1469" s="2">
        <v>40016</v>
      </c>
      <c r="C1469" s="2">
        <v>40017</v>
      </c>
      <c r="D1469" s="4">
        <f>VLOOKUP(A1469,'Order Shipping'!$A$2:$C$2154,3,FALSE)</f>
        <v>2.99</v>
      </c>
      <c r="E1469" s="4">
        <f>VLOOKUP($A1469,'Order Sales'!$A$2:$H$2154,E$1,FALSE)</f>
        <v>9</v>
      </c>
      <c r="F1469" s="4">
        <f>VLOOKUP($A1469,'Order Sales'!$A$2:$H$2154,F$1,FALSE)</f>
        <v>252.79</v>
      </c>
      <c r="G1469" s="4" t="str">
        <f>VLOOKUP($A1469,'Order Sales'!$A$2:$H$2154,G$1,FALSE)</f>
        <v>Corporate</v>
      </c>
    </row>
    <row r="1470" spans="1:7" x14ac:dyDescent="0.2">
      <c r="A1470">
        <v>25764</v>
      </c>
      <c r="B1470" s="2">
        <v>40135</v>
      </c>
      <c r="C1470" s="2">
        <v>40136</v>
      </c>
      <c r="D1470" s="4">
        <f>VLOOKUP(A1470,'Order Shipping'!$A$2:$C$2154,3,FALSE)</f>
        <v>10.25</v>
      </c>
      <c r="E1470" s="4">
        <f>VLOOKUP($A1470,'Order Sales'!$A$2:$H$2154,E$1,FALSE)</f>
        <v>4</v>
      </c>
      <c r="F1470" s="4">
        <f>VLOOKUP($A1470,'Order Sales'!$A$2:$H$2154,F$1,FALSE)</f>
        <v>174.55</v>
      </c>
      <c r="G1470" s="4" t="str">
        <f>VLOOKUP($A1470,'Order Sales'!$A$2:$H$2154,G$1,FALSE)</f>
        <v>Consumer</v>
      </c>
    </row>
    <row r="1471" spans="1:7" x14ac:dyDescent="0.2">
      <c r="A1471">
        <v>11276</v>
      </c>
      <c r="B1471" s="2">
        <v>39940</v>
      </c>
      <c r="C1471" s="2">
        <v>39942</v>
      </c>
      <c r="D1471" s="4">
        <f>VLOOKUP(A1471,'Order Shipping'!$A$2:$C$2154,3,FALSE)</f>
        <v>4</v>
      </c>
      <c r="E1471" s="4">
        <f>VLOOKUP($A1471,'Order Sales'!$A$2:$H$2154,E$1,FALSE)</f>
        <v>2</v>
      </c>
      <c r="F1471" s="4">
        <f>VLOOKUP($A1471,'Order Sales'!$A$2:$H$2154,F$1,FALSE)</f>
        <v>57.73</v>
      </c>
      <c r="G1471" s="4" t="str">
        <f>VLOOKUP($A1471,'Order Sales'!$A$2:$H$2154,G$1,FALSE)</f>
        <v>Small Business</v>
      </c>
    </row>
    <row r="1472" spans="1:7" x14ac:dyDescent="0.2">
      <c r="A1472">
        <v>9434</v>
      </c>
      <c r="B1472" s="2">
        <v>39913</v>
      </c>
      <c r="C1472" s="2">
        <v>39915</v>
      </c>
      <c r="D1472" s="4">
        <f>VLOOKUP(A1472,'Order Shipping'!$A$2:$C$2154,3,FALSE)</f>
        <v>19.989999999999998</v>
      </c>
      <c r="E1472" s="4">
        <f>VLOOKUP($A1472,'Order Sales'!$A$2:$H$2154,E$1,FALSE)</f>
        <v>24</v>
      </c>
      <c r="F1472" s="4">
        <f>VLOOKUP($A1472,'Order Sales'!$A$2:$H$2154,F$1,FALSE)</f>
        <v>3978.02</v>
      </c>
      <c r="G1472" s="4" t="str">
        <f>VLOOKUP($A1472,'Order Sales'!$A$2:$H$2154,G$1,FALSE)</f>
        <v>Corporate</v>
      </c>
    </row>
    <row r="1473" spans="1:7" x14ac:dyDescent="0.2">
      <c r="A1473">
        <v>3298</v>
      </c>
      <c r="B1473" s="2">
        <v>39834</v>
      </c>
      <c r="C1473" s="2">
        <v>39835</v>
      </c>
      <c r="D1473" s="4">
        <f>VLOOKUP(A1473,'Order Shipping'!$A$2:$C$2154,3,FALSE)</f>
        <v>23.19</v>
      </c>
      <c r="E1473" s="4">
        <f>VLOOKUP($A1473,'Order Sales'!$A$2:$H$2154,E$1,FALSE)</f>
        <v>16</v>
      </c>
      <c r="F1473" s="4">
        <f>VLOOKUP($A1473,'Order Sales'!$A$2:$H$2154,F$1,FALSE)</f>
        <v>4407.03</v>
      </c>
      <c r="G1473" s="4" t="str">
        <f>VLOOKUP($A1473,'Order Sales'!$A$2:$H$2154,G$1,FALSE)</f>
        <v>Corporate</v>
      </c>
    </row>
    <row r="1474" spans="1:7" x14ac:dyDescent="0.2">
      <c r="A1474">
        <v>27243</v>
      </c>
      <c r="B1474" s="2">
        <v>40154</v>
      </c>
      <c r="C1474" s="2">
        <v>40156</v>
      </c>
      <c r="D1474" s="4">
        <f>VLOOKUP(A1474,'Order Shipping'!$A$2:$C$2154,3,FALSE)</f>
        <v>14.7</v>
      </c>
      <c r="E1474" s="4">
        <f>VLOOKUP($A1474,'Order Sales'!$A$2:$H$2154,E$1,FALSE)</f>
        <v>7</v>
      </c>
      <c r="F1474" s="4">
        <f>VLOOKUP($A1474,'Order Sales'!$A$2:$H$2154,F$1,FALSE)</f>
        <v>3565.27</v>
      </c>
      <c r="G1474" s="4" t="str">
        <f>VLOOKUP($A1474,'Order Sales'!$A$2:$H$2154,G$1,FALSE)</f>
        <v>Home Office</v>
      </c>
    </row>
    <row r="1475" spans="1:7" x14ac:dyDescent="0.2">
      <c r="A1475">
        <v>10144</v>
      </c>
      <c r="B1475" s="2">
        <v>39924</v>
      </c>
      <c r="C1475" s="2">
        <v>39924</v>
      </c>
      <c r="D1475" s="4">
        <f>VLOOKUP(A1475,'Order Shipping'!$A$2:$C$2154,3,FALSE)</f>
        <v>19.989999999999998</v>
      </c>
      <c r="E1475" s="4">
        <f>VLOOKUP($A1475,'Order Sales'!$A$2:$H$2154,E$1,FALSE)</f>
        <v>21</v>
      </c>
      <c r="F1475" s="4">
        <f>VLOOKUP($A1475,'Order Sales'!$A$2:$H$2154,F$1,FALSE)</f>
        <v>7841.57</v>
      </c>
      <c r="G1475" s="4" t="str">
        <f>VLOOKUP($A1475,'Order Sales'!$A$2:$H$2154,G$1,FALSE)</f>
        <v>Corporate</v>
      </c>
    </row>
    <row r="1476" spans="1:7" x14ac:dyDescent="0.2">
      <c r="A1476">
        <v>26598</v>
      </c>
      <c r="B1476" s="2">
        <v>40147</v>
      </c>
      <c r="C1476" s="2">
        <v>40147</v>
      </c>
      <c r="D1476" s="4">
        <f>VLOOKUP(A1476,'Order Shipping'!$A$2:$C$2154,3,FALSE)</f>
        <v>30</v>
      </c>
      <c r="E1476" s="4">
        <f>VLOOKUP($A1476,'Order Sales'!$A$2:$H$2154,E$1,FALSE)</f>
        <v>3</v>
      </c>
      <c r="F1476" s="4">
        <f>VLOOKUP($A1476,'Order Sales'!$A$2:$H$2154,F$1,FALSE)</f>
        <v>561.65</v>
      </c>
      <c r="G1476" s="4" t="str">
        <f>VLOOKUP($A1476,'Order Sales'!$A$2:$H$2154,G$1,FALSE)</f>
        <v>Home Office</v>
      </c>
    </row>
    <row r="1477" spans="1:7" x14ac:dyDescent="0.2">
      <c r="A1477">
        <v>12568</v>
      </c>
      <c r="B1477" s="2">
        <v>39954</v>
      </c>
      <c r="C1477" s="2">
        <v>39955</v>
      </c>
      <c r="D1477" s="4">
        <f>VLOOKUP(A1477,'Order Shipping'!$A$2:$C$2154,3,FALSE)</f>
        <v>5</v>
      </c>
      <c r="E1477" s="4">
        <f>VLOOKUP($A1477,'Order Sales'!$A$2:$H$2154,E$1,FALSE)</f>
        <v>26</v>
      </c>
      <c r="F1477" s="4">
        <f>VLOOKUP($A1477,'Order Sales'!$A$2:$H$2154,F$1,FALSE)</f>
        <v>1204.5094999999999</v>
      </c>
      <c r="G1477" s="4" t="str">
        <f>VLOOKUP($A1477,'Order Sales'!$A$2:$H$2154,G$1,FALSE)</f>
        <v>Corporate</v>
      </c>
    </row>
    <row r="1478" spans="1:7" x14ac:dyDescent="0.2">
      <c r="A1478">
        <v>5785</v>
      </c>
      <c r="B1478" s="2">
        <v>39868</v>
      </c>
      <c r="C1478" s="2">
        <v>39869</v>
      </c>
      <c r="D1478" s="4">
        <f>VLOOKUP(A1478,'Order Shipping'!$A$2:$C$2154,3,FALSE)</f>
        <v>164.73</v>
      </c>
      <c r="E1478" s="4">
        <f>VLOOKUP($A1478,'Order Sales'!$A$2:$H$2154,E$1,FALSE)</f>
        <v>46</v>
      </c>
      <c r="F1478" s="4">
        <f>VLOOKUP($A1478,'Order Sales'!$A$2:$H$2154,F$1,FALSE)</f>
        <v>14740.51</v>
      </c>
      <c r="G1478" s="4" t="str">
        <f>VLOOKUP($A1478,'Order Sales'!$A$2:$H$2154,G$1,FALSE)</f>
        <v>Home Office</v>
      </c>
    </row>
    <row r="1479" spans="1:7" x14ac:dyDescent="0.2">
      <c r="A1479">
        <v>17296</v>
      </c>
      <c r="B1479" s="2">
        <v>40020</v>
      </c>
      <c r="C1479" s="2">
        <v>40022</v>
      </c>
      <c r="D1479" s="4">
        <f>VLOOKUP(A1479,'Order Shipping'!$A$2:$C$2154,3,FALSE)</f>
        <v>4.17</v>
      </c>
      <c r="E1479" s="4">
        <f>VLOOKUP($A1479,'Order Sales'!$A$2:$H$2154,E$1,FALSE)</f>
        <v>26</v>
      </c>
      <c r="F1479" s="4">
        <f>VLOOKUP($A1479,'Order Sales'!$A$2:$H$2154,F$1,FALSE)</f>
        <v>100.41</v>
      </c>
      <c r="G1479" s="4" t="str">
        <f>VLOOKUP($A1479,'Order Sales'!$A$2:$H$2154,G$1,FALSE)</f>
        <v>Corporate</v>
      </c>
    </row>
    <row r="1480" spans="1:7" x14ac:dyDescent="0.2">
      <c r="A1480">
        <v>15331</v>
      </c>
      <c r="B1480" s="2">
        <v>39993</v>
      </c>
      <c r="C1480" s="2">
        <v>39993</v>
      </c>
      <c r="D1480" s="4">
        <f>VLOOKUP(A1480,'Order Shipping'!$A$2:$C$2154,3,FALSE)</f>
        <v>3.3</v>
      </c>
      <c r="E1480" s="4">
        <f>VLOOKUP($A1480,'Order Sales'!$A$2:$H$2154,E$1,FALSE)</f>
        <v>24</v>
      </c>
      <c r="F1480" s="4">
        <f>VLOOKUP($A1480,'Order Sales'!$A$2:$H$2154,F$1,FALSE)</f>
        <v>711.875</v>
      </c>
      <c r="G1480" s="4" t="str">
        <f>VLOOKUP($A1480,'Order Sales'!$A$2:$H$2154,G$1,FALSE)</f>
        <v>Home Office</v>
      </c>
    </row>
    <row r="1481" spans="1:7" x14ac:dyDescent="0.2">
      <c r="A1481">
        <v>21797</v>
      </c>
      <c r="B1481" s="2">
        <v>40075</v>
      </c>
      <c r="C1481" s="2">
        <v>40075</v>
      </c>
      <c r="D1481" s="4">
        <f>VLOOKUP(A1481,'Order Shipping'!$A$2:$C$2154,3,FALSE)</f>
        <v>1.99</v>
      </c>
      <c r="E1481" s="4">
        <f>VLOOKUP($A1481,'Order Sales'!$A$2:$H$2154,E$1,FALSE)</f>
        <v>17</v>
      </c>
      <c r="F1481" s="4">
        <f>VLOOKUP($A1481,'Order Sales'!$A$2:$H$2154,F$1,FALSE)</f>
        <v>705.85</v>
      </c>
      <c r="G1481" s="4" t="str">
        <f>VLOOKUP($A1481,'Order Sales'!$A$2:$H$2154,G$1,FALSE)</f>
        <v>Corporate</v>
      </c>
    </row>
    <row r="1482" spans="1:7" x14ac:dyDescent="0.2">
      <c r="A1482">
        <v>17687</v>
      </c>
      <c r="B1482" s="2">
        <v>40024</v>
      </c>
      <c r="C1482" s="2">
        <v>40026</v>
      </c>
      <c r="D1482" s="4">
        <f>VLOOKUP(A1482,'Order Shipping'!$A$2:$C$2154,3,FALSE)</f>
        <v>69.64</v>
      </c>
      <c r="E1482" s="4">
        <f>VLOOKUP($A1482,'Order Sales'!$A$2:$H$2154,E$1,FALSE)</f>
        <v>2</v>
      </c>
      <c r="F1482" s="4">
        <f>VLOOKUP($A1482,'Order Sales'!$A$2:$H$2154,F$1,FALSE)</f>
        <v>377.01600000000002</v>
      </c>
      <c r="G1482" s="4" t="str">
        <f>VLOOKUP($A1482,'Order Sales'!$A$2:$H$2154,G$1,FALSE)</f>
        <v>Corporate</v>
      </c>
    </row>
    <row r="1483" spans="1:7" x14ac:dyDescent="0.2">
      <c r="A1483">
        <v>1614</v>
      </c>
      <c r="B1483" s="2">
        <v>39819</v>
      </c>
      <c r="C1483" s="2">
        <v>39821</v>
      </c>
      <c r="D1483" s="4">
        <f>VLOOKUP(A1483,'Order Shipping'!$A$2:$C$2154,3,FALSE)</f>
        <v>13.99</v>
      </c>
      <c r="E1483" s="4">
        <f>VLOOKUP($A1483,'Order Sales'!$A$2:$H$2154,E$1,FALSE)</f>
        <v>46</v>
      </c>
      <c r="F1483" s="4">
        <f>VLOOKUP($A1483,'Order Sales'!$A$2:$H$2154,F$1,FALSE)</f>
        <v>1413.89</v>
      </c>
      <c r="G1483" s="4" t="str">
        <f>VLOOKUP($A1483,'Order Sales'!$A$2:$H$2154,G$1,FALSE)</f>
        <v>Consumer</v>
      </c>
    </row>
    <row r="1484" spans="1:7" x14ac:dyDescent="0.2">
      <c r="A1484">
        <v>7145</v>
      </c>
      <c r="B1484" s="2">
        <v>39890</v>
      </c>
      <c r="C1484" s="2">
        <v>39891</v>
      </c>
      <c r="D1484" s="4">
        <f>VLOOKUP(A1484,'Order Shipping'!$A$2:$C$2154,3,FALSE)</f>
        <v>64.66</v>
      </c>
      <c r="E1484" s="4">
        <f>VLOOKUP($A1484,'Order Sales'!$A$2:$H$2154,E$1,FALSE)</f>
        <v>44</v>
      </c>
      <c r="F1484" s="4">
        <f>VLOOKUP($A1484,'Order Sales'!$A$2:$H$2154,F$1,FALSE)</f>
        <v>10364.36</v>
      </c>
      <c r="G1484" s="4" t="str">
        <f>VLOOKUP($A1484,'Order Sales'!$A$2:$H$2154,G$1,FALSE)</f>
        <v>Corporate</v>
      </c>
    </row>
    <row r="1485" spans="1:7" x14ac:dyDescent="0.2">
      <c r="A1485">
        <v>27544</v>
      </c>
      <c r="B1485" s="2">
        <v>40159</v>
      </c>
      <c r="C1485" s="2">
        <v>40161</v>
      </c>
      <c r="D1485" s="4">
        <f>VLOOKUP(A1485,'Order Shipping'!$A$2:$C$2154,3,FALSE)</f>
        <v>85.63</v>
      </c>
      <c r="E1485" s="4">
        <f>VLOOKUP($A1485,'Order Sales'!$A$2:$H$2154,E$1,FALSE)</f>
        <v>29</v>
      </c>
      <c r="F1485" s="4">
        <f>VLOOKUP($A1485,'Order Sales'!$A$2:$H$2154,F$1,FALSE)</f>
        <v>10338.93</v>
      </c>
      <c r="G1485" s="4" t="str">
        <f>VLOOKUP($A1485,'Order Sales'!$A$2:$H$2154,G$1,FALSE)</f>
        <v>Corporate</v>
      </c>
    </row>
    <row r="1486" spans="1:7" x14ac:dyDescent="0.2">
      <c r="A1486">
        <v>27495</v>
      </c>
      <c r="B1486" s="2">
        <v>40159</v>
      </c>
      <c r="C1486" s="2">
        <v>40161</v>
      </c>
      <c r="D1486" s="4">
        <f>VLOOKUP(A1486,'Order Shipping'!$A$2:$C$2154,3,FALSE)</f>
        <v>5.68</v>
      </c>
      <c r="E1486" s="4">
        <f>VLOOKUP($A1486,'Order Sales'!$A$2:$H$2154,E$1,FALSE)</f>
        <v>16</v>
      </c>
      <c r="F1486" s="4">
        <f>VLOOKUP($A1486,'Order Sales'!$A$2:$H$2154,F$1,FALSE)</f>
        <v>72.08</v>
      </c>
      <c r="G1486" s="4" t="str">
        <f>VLOOKUP($A1486,'Order Sales'!$A$2:$H$2154,G$1,FALSE)</f>
        <v>Corporate</v>
      </c>
    </row>
    <row r="1487" spans="1:7" x14ac:dyDescent="0.2">
      <c r="A1487">
        <v>17936</v>
      </c>
      <c r="B1487" s="2">
        <v>40027</v>
      </c>
      <c r="C1487" s="2">
        <v>40028</v>
      </c>
      <c r="D1487" s="4">
        <f>VLOOKUP(A1487,'Order Shipping'!$A$2:$C$2154,3,FALSE)</f>
        <v>64.73</v>
      </c>
      <c r="E1487" s="4">
        <f>VLOOKUP($A1487,'Order Sales'!$A$2:$H$2154,E$1,FALSE)</f>
        <v>1</v>
      </c>
      <c r="F1487" s="4">
        <f>VLOOKUP($A1487,'Order Sales'!$A$2:$H$2154,F$1,FALSE)</f>
        <v>368.66</v>
      </c>
      <c r="G1487" s="4" t="str">
        <f>VLOOKUP($A1487,'Order Sales'!$A$2:$H$2154,G$1,FALSE)</f>
        <v>Corporate</v>
      </c>
    </row>
    <row r="1488" spans="1:7" x14ac:dyDescent="0.2">
      <c r="A1488">
        <v>11059</v>
      </c>
      <c r="B1488" s="2">
        <v>39937</v>
      </c>
      <c r="C1488" s="2">
        <v>39938</v>
      </c>
      <c r="D1488" s="4">
        <f>VLOOKUP(A1488,'Order Shipping'!$A$2:$C$2154,3,FALSE)</f>
        <v>24.49</v>
      </c>
      <c r="E1488" s="4">
        <f>VLOOKUP($A1488,'Order Sales'!$A$2:$H$2154,E$1,FALSE)</f>
        <v>39</v>
      </c>
      <c r="F1488" s="4">
        <f>VLOOKUP($A1488,'Order Sales'!$A$2:$H$2154,F$1,FALSE)</f>
        <v>10656.26</v>
      </c>
      <c r="G1488" s="4" t="str">
        <f>VLOOKUP($A1488,'Order Sales'!$A$2:$H$2154,G$1,FALSE)</f>
        <v>Corporate</v>
      </c>
    </row>
    <row r="1489" spans="1:7" x14ac:dyDescent="0.2">
      <c r="A1489">
        <v>4814</v>
      </c>
      <c r="B1489" s="2">
        <v>39853</v>
      </c>
      <c r="C1489" s="2">
        <v>39860</v>
      </c>
      <c r="D1489" s="4">
        <f>VLOOKUP(A1489,'Order Shipping'!$A$2:$C$2154,3,FALSE)</f>
        <v>60.2</v>
      </c>
      <c r="E1489" s="4">
        <f>VLOOKUP($A1489,'Order Sales'!$A$2:$H$2154,E$1,FALSE)</f>
        <v>43</v>
      </c>
      <c r="F1489" s="4">
        <f>VLOOKUP($A1489,'Order Sales'!$A$2:$H$2154,F$1,FALSE)</f>
        <v>10318.719999999999</v>
      </c>
      <c r="G1489" s="4" t="str">
        <f>VLOOKUP($A1489,'Order Sales'!$A$2:$H$2154,G$1,FALSE)</f>
        <v>Corporate</v>
      </c>
    </row>
    <row r="1490" spans="1:7" x14ac:dyDescent="0.2">
      <c r="A1490">
        <v>5272</v>
      </c>
      <c r="B1490" s="2">
        <v>39859</v>
      </c>
      <c r="C1490" s="2">
        <v>39860</v>
      </c>
      <c r="D1490" s="4">
        <f>VLOOKUP(A1490,'Order Shipping'!$A$2:$C$2154,3,FALSE)</f>
        <v>19.989999999999998</v>
      </c>
      <c r="E1490" s="4">
        <f>VLOOKUP($A1490,'Order Sales'!$A$2:$H$2154,E$1,FALSE)</f>
        <v>34</v>
      </c>
      <c r="F1490" s="4">
        <f>VLOOKUP($A1490,'Order Sales'!$A$2:$H$2154,F$1,FALSE)</f>
        <v>2548.3000000000002</v>
      </c>
      <c r="G1490" s="4" t="str">
        <f>VLOOKUP($A1490,'Order Sales'!$A$2:$H$2154,G$1,FALSE)</f>
        <v>Consumer</v>
      </c>
    </row>
    <row r="1491" spans="1:7" x14ac:dyDescent="0.2">
      <c r="A1491">
        <v>6675</v>
      </c>
      <c r="B1491" s="2">
        <v>39883</v>
      </c>
      <c r="C1491" s="2">
        <v>39886</v>
      </c>
      <c r="D1491" s="4">
        <f>VLOOKUP(A1491,'Order Shipping'!$A$2:$C$2154,3,FALSE)</f>
        <v>19.989999999999998</v>
      </c>
      <c r="E1491" s="4">
        <f>VLOOKUP($A1491,'Order Sales'!$A$2:$H$2154,E$1,FALSE)</f>
        <v>11</v>
      </c>
      <c r="F1491" s="4">
        <f>VLOOKUP($A1491,'Order Sales'!$A$2:$H$2154,F$1,FALSE)</f>
        <v>1064.23</v>
      </c>
      <c r="G1491" s="4" t="str">
        <f>VLOOKUP($A1491,'Order Sales'!$A$2:$H$2154,G$1,FALSE)</f>
        <v>Home Office</v>
      </c>
    </row>
    <row r="1492" spans="1:7" x14ac:dyDescent="0.2">
      <c r="A1492">
        <v>10522</v>
      </c>
      <c r="B1492" s="2">
        <v>39929</v>
      </c>
      <c r="C1492" s="2">
        <v>39931</v>
      </c>
      <c r="D1492" s="4">
        <f>VLOOKUP(A1492,'Order Shipping'!$A$2:$C$2154,3,FALSE)</f>
        <v>0.85</v>
      </c>
      <c r="E1492" s="4">
        <f>VLOOKUP($A1492,'Order Sales'!$A$2:$H$2154,E$1,FALSE)</f>
        <v>34</v>
      </c>
      <c r="F1492" s="4">
        <f>VLOOKUP($A1492,'Order Sales'!$A$2:$H$2154,F$1,FALSE)</f>
        <v>109.86</v>
      </c>
      <c r="G1492" s="4" t="str">
        <f>VLOOKUP($A1492,'Order Sales'!$A$2:$H$2154,G$1,FALSE)</f>
        <v>Small Business</v>
      </c>
    </row>
    <row r="1493" spans="1:7" x14ac:dyDescent="0.2">
      <c r="A1493">
        <v>12809</v>
      </c>
      <c r="B1493" s="2">
        <v>39957</v>
      </c>
      <c r="C1493" s="2">
        <v>39961</v>
      </c>
      <c r="D1493" s="4">
        <f>VLOOKUP(A1493,'Order Shipping'!$A$2:$C$2154,3,FALSE)</f>
        <v>5.1100000000000003</v>
      </c>
      <c r="E1493" s="4">
        <f>VLOOKUP($A1493,'Order Sales'!$A$2:$H$2154,E$1,FALSE)</f>
        <v>22</v>
      </c>
      <c r="F1493" s="4">
        <f>VLOOKUP($A1493,'Order Sales'!$A$2:$H$2154,F$1,FALSE)</f>
        <v>154.6</v>
      </c>
      <c r="G1493" s="4" t="str">
        <f>VLOOKUP($A1493,'Order Sales'!$A$2:$H$2154,G$1,FALSE)</f>
        <v>Home Office</v>
      </c>
    </row>
    <row r="1494" spans="1:7" x14ac:dyDescent="0.2">
      <c r="A1494">
        <v>14049</v>
      </c>
      <c r="B1494" s="2">
        <v>39975</v>
      </c>
      <c r="C1494" s="2">
        <v>39976</v>
      </c>
      <c r="D1494" s="4">
        <f>VLOOKUP(A1494,'Order Shipping'!$A$2:$C$2154,3,FALSE)</f>
        <v>4</v>
      </c>
      <c r="E1494" s="4">
        <f>VLOOKUP($A1494,'Order Sales'!$A$2:$H$2154,E$1,FALSE)</f>
        <v>14</v>
      </c>
      <c r="F1494" s="4">
        <f>VLOOKUP($A1494,'Order Sales'!$A$2:$H$2154,F$1,FALSE)</f>
        <v>569.21</v>
      </c>
      <c r="G1494" s="4" t="str">
        <f>VLOOKUP($A1494,'Order Sales'!$A$2:$H$2154,G$1,FALSE)</f>
        <v>Corporate</v>
      </c>
    </row>
    <row r="1495" spans="1:7" x14ac:dyDescent="0.2">
      <c r="A1495">
        <v>22249</v>
      </c>
      <c r="B1495" s="2">
        <v>40082</v>
      </c>
      <c r="C1495" s="2">
        <v>40085</v>
      </c>
      <c r="D1495" s="4">
        <f>VLOOKUP(A1495,'Order Shipping'!$A$2:$C$2154,3,FALSE)</f>
        <v>5.97</v>
      </c>
      <c r="E1495" s="4">
        <f>VLOOKUP($A1495,'Order Sales'!$A$2:$H$2154,E$1,FALSE)</f>
        <v>26</v>
      </c>
      <c r="F1495" s="4">
        <f>VLOOKUP($A1495,'Order Sales'!$A$2:$H$2154,F$1,FALSE)</f>
        <v>539.66</v>
      </c>
      <c r="G1495" s="4" t="str">
        <f>VLOOKUP($A1495,'Order Sales'!$A$2:$H$2154,G$1,FALSE)</f>
        <v>Corporate</v>
      </c>
    </row>
    <row r="1496" spans="1:7" x14ac:dyDescent="0.2">
      <c r="A1496">
        <v>16477</v>
      </c>
      <c r="B1496" s="2">
        <v>40006</v>
      </c>
      <c r="C1496" s="2">
        <v>40008</v>
      </c>
      <c r="D1496" s="4">
        <f>VLOOKUP(A1496,'Order Shipping'!$A$2:$C$2154,3,FALSE)</f>
        <v>24.49</v>
      </c>
      <c r="E1496" s="4">
        <f>VLOOKUP($A1496,'Order Sales'!$A$2:$H$2154,E$1,FALSE)</f>
        <v>41</v>
      </c>
      <c r="F1496" s="4">
        <f>VLOOKUP($A1496,'Order Sales'!$A$2:$H$2154,F$1,FALSE)</f>
        <v>5583.27</v>
      </c>
      <c r="G1496" s="4" t="str">
        <f>VLOOKUP($A1496,'Order Sales'!$A$2:$H$2154,G$1,FALSE)</f>
        <v>Home Office</v>
      </c>
    </row>
    <row r="1497" spans="1:7" x14ac:dyDescent="0.2">
      <c r="A1497">
        <v>26309</v>
      </c>
      <c r="B1497" s="2">
        <v>40142</v>
      </c>
      <c r="C1497" s="2">
        <v>40143</v>
      </c>
      <c r="D1497" s="4">
        <f>VLOOKUP(A1497,'Order Shipping'!$A$2:$C$2154,3,FALSE)</f>
        <v>5</v>
      </c>
      <c r="E1497" s="4">
        <f>VLOOKUP($A1497,'Order Sales'!$A$2:$H$2154,E$1,FALSE)</f>
        <v>13</v>
      </c>
      <c r="F1497" s="4">
        <f>VLOOKUP($A1497,'Order Sales'!$A$2:$H$2154,F$1,FALSE)</f>
        <v>2219.7325000000001</v>
      </c>
      <c r="G1497" s="4" t="str">
        <f>VLOOKUP($A1497,'Order Sales'!$A$2:$H$2154,G$1,FALSE)</f>
        <v>Corporate</v>
      </c>
    </row>
    <row r="1498" spans="1:7" x14ac:dyDescent="0.2">
      <c r="A1498">
        <v>6654</v>
      </c>
      <c r="B1498" s="2">
        <v>39883</v>
      </c>
      <c r="C1498" s="2">
        <v>39884</v>
      </c>
      <c r="D1498" s="4">
        <f>VLOOKUP(A1498,'Order Shipping'!$A$2:$C$2154,3,FALSE)</f>
        <v>19.989999999999998</v>
      </c>
      <c r="E1498" s="4">
        <f>VLOOKUP($A1498,'Order Sales'!$A$2:$H$2154,E$1,FALSE)</f>
        <v>18</v>
      </c>
      <c r="F1498" s="4">
        <f>VLOOKUP($A1498,'Order Sales'!$A$2:$H$2154,F$1,FALSE)</f>
        <v>3497.05</v>
      </c>
      <c r="G1498" s="4" t="str">
        <f>VLOOKUP($A1498,'Order Sales'!$A$2:$H$2154,G$1,FALSE)</f>
        <v>Home Office</v>
      </c>
    </row>
    <row r="1499" spans="1:7" x14ac:dyDescent="0.2">
      <c r="A1499">
        <v>17579</v>
      </c>
      <c r="B1499" s="2">
        <v>40023</v>
      </c>
      <c r="C1499" s="2">
        <v>40026</v>
      </c>
      <c r="D1499" s="4">
        <f>VLOOKUP(A1499,'Order Shipping'!$A$2:$C$2154,3,FALSE)</f>
        <v>6.28</v>
      </c>
      <c r="E1499" s="4">
        <f>VLOOKUP($A1499,'Order Sales'!$A$2:$H$2154,E$1,FALSE)</f>
        <v>25</v>
      </c>
      <c r="F1499" s="4">
        <f>VLOOKUP($A1499,'Order Sales'!$A$2:$H$2154,F$1,FALSE)</f>
        <v>185.64</v>
      </c>
      <c r="G1499" s="4" t="str">
        <f>VLOOKUP($A1499,'Order Sales'!$A$2:$H$2154,G$1,FALSE)</f>
        <v>Corporate</v>
      </c>
    </row>
    <row r="1500" spans="1:7" x14ac:dyDescent="0.2">
      <c r="A1500">
        <v>10967</v>
      </c>
      <c r="B1500" s="2">
        <v>39936</v>
      </c>
      <c r="C1500" s="2">
        <v>39938</v>
      </c>
      <c r="D1500" s="4">
        <f>VLOOKUP(A1500,'Order Shipping'!$A$2:$C$2154,3,FALSE)</f>
        <v>19.510000000000002</v>
      </c>
      <c r="E1500" s="4">
        <f>VLOOKUP($A1500,'Order Sales'!$A$2:$H$2154,E$1,FALSE)</f>
        <v>49</v>
      </c>
      <c r="F1500" s="4">
        <f>VLOOKUP($A1500,'Order Sales'!$A$2:$H$2154,F$1,FALSE)</f>
        <v>1400.91</v>
      </c>
      <c r="G1500" s="4" t="str">
        <f>VLOOKUP($A1500,'Order Sales'!$A$2:$H$2154,G$1,FALSE)</f>
        <v>Consumer</v>
      </c>
    </row>
    <row r="1501" spans="1:7" x14ac:dyDescent="0.2">
      <c r="A1501">
        <v>17817</v>
      </c>
      <c r="B1501" s="2">
        <v>40026</v>
      </c>
      <c r="C1501" s="2">
        <v>40027</v>
      </c>
      <c r="D1501" s="4">
        <f>VLOOKUP(A1501,'Order Shipping'!$A$2:$C$2154,3,FALSE)</f>
        <v>0.99</v>
      </c>
      <c r="E1501" s="4">
        <f>VLOOKUP($A1501,'Order Sales'!$A$2:$H$2154,E$1,FALSE)</f>
        <v>24</v>
      </c>
      <c r="F1501" s="4">
        <f>VLOOKUP($A1501,'Order Sales'!$A$2:$H$2154,F$1,FALSE)</f>
        <v>73.37</v>
      </c>
      <c r="G1501" s="4" t="str">
        <f>VLOOKUP($A1501,'Order Sales'!$A$2:$H$2154,G$1,FALSE)</f>
        <v>Corporate</v>
      </c>
    </row>
    <row r="1502" spans="1:7" x14ac:dyDescent="0.2">
      <c r="A1502">
        <v>22611</v>
      </c>
      <c r="B1502" s="2">
        <v>40087</v>
      </c>
      <c r="C1502" s="2">
        <v>40087</v>
      </c>
      <c r="D1502" s="4">
        <f>VLOOKUP(A1502,'Order Shipping'!$A$2:$C$2154,3,FALSE)</f>
        <v>5</v>
      </c>
      <c r="E1502" s="4">
        <f>VLOOKUP($A1502,'Order Sales'!$A$2:$H$2154,E$1,FALSE)</f>
        <v>5</v>
      </c>
      <c r="F1502" s="4">
        <f>VLOOKUP($A1502,'Order Sales'!$A$2:$H$2154,F$1,FALSE)</f>
        <v>248.3955</v>
      </c>
      <c r="G1502" s="4" t="str">
        <f>VLOOKUP($A1502,'Order Sales'!$A$2:$H$2154,G$1,FALSE)</f>
        <v>Home Office</v>
      </c>
    </row>
    <row r="1503" spans="1:7" x14ac:dyDescent="0.2">
      <c r="A1503">
        <v>19691</v>
      </c>
      <c r="B1503" s="2">
        <v>40049</v>
      </c>
      <c r="C1503" s="2">
        <v>40051</v>
      </c>
      <c r="D1503" s="4">
        <f>VLOOKUP(A1503,'Order Shipping'!$A$2:$C$2154,3,FALSE)</f>
        <v>5.83</v>
      </c>
      <c r="E1503" s="4">
        <f>VLOOKUP($A1503,'Order Sales'!$A$2:$H$2154,E$1,FALSE)</f>
        <v>27</v>
      </c>
      <c r="F1503" s="4">
        <f>VLOOKUP($A1503,'Order Sales'!$A$2:$H$2154,F$1,FALSE)</f>
        <v>217.93</v>
      </c>
      <c r="G1503" s="4" t="str">
        <f>VLOOKUP($A1503,'Order Sales'!$A$2:$H$2154,G$1,FALSE)</f>
        <v>Corporate</v>
      </c>
    </row>
    <row r="1504" spans="1:7" x14ac:dyDescent="0.2">
      <c r="A1504">
        <v>10814</v>
      </c>
      <c r="B1504" s="2">
        <v>39934</v>
      </c>
      <c r="C1504" s="2">
        <v>39934</v>
      </c>
      <c r="D1504" s="4">
        <f>VLOOKUP(A1504,'Order Shipping'!$A$2:$C$2154,3,FALSE)</f>
        <v>1.49</v>
      </c>
      <c r="E1504" s="4">
        <f>VLOOKUP($A1504,'Order Sales'!$A$2:$H$2154,E$1,FALSE)</f>
        <v>24</v>
      </c>
      <c r="F1504" s="4">
        <f>VLOOKUP($A1504,'Order Sales'!$A$2:$H$2154,F$1,FALSE)</f>
        <v>107.41</v>
      </c>
      <c r="G1504" s="4" t="str">
        <f>VLOOKUP($A1504,'Order Sales'!$A$2:$H$2154,G$1,FALSE)</f>
        <v>Corporate</v>
      </c>
    </row>
    <row r="1505" spans="1:7" x14ac:dyDescent="0.2">
      <c r="A1505">
        <v>11768</v>
      </c>
      <c r="B1505" s="2">
        <v>39946</v>
      </c>
      <c r="C1505" s="2">
        <v>39948</v>
      </c>
      <c r="D1505" s="4">
        <f>VLOOKUP(A1505,'Order Shipping'!$A$2:$C$2154,3,FALSE)</f>
        <v>0.8</v>
      </c>
      <c r="E1505" s="4">
        <f>VLOOKUP($A1505,'Order Sales'!$A$2:$H$2154,E$1,FALSE)</f>
        <v>34</v>
      </c>
      <c r="F1505" s="4">
        <f>VLOOKUP($A1505,'Order Sales'!$A$2:$H$2154,F$1,FALSE)</f>
        <v>89.4</v>
      </c>
      <c r="G1505" s="4" t="str">
        <f>VLOOKUP($A1505,'Order Sales'!$A$2:$H$2154,G$1,FALSE)</f>
        <v>Small Business</v>
      </c>
    </row>
    <row r="1506" spans="1:7" x14ac:dyDescent="0.2">
      <c r="A1506">
        <v>23959</v>
      </c>
      <c r="B1506" s="2">
        <v>40106</v>
      </c>
      <c r="C1506" s="2">
        <v>40107</v>
      </c>
      <c r="D1506" s="4">
        <f>VLOOKUP(A1506,'Order Shipping'!$A$2:$C$2154,3,FALSE)</f>
        <v>24.49</v>
      </c>
      <c r="E1506" s="4">
        <f>VLOOKUP($A1506,'Order Sales'!$A$2:$H$2154,E$1,FALSE)</f>
        <v>25</v>
      </c>
      <c r="F1506" s="4">
        <f>VLOOKUP($A1506,'Order Sales'!$A$2:$H$2154,F$1,FALSE)</f>
        <v>6685.05</v>
      </c>
      <c r="G1506" s="4" t="str">
        <f>VLOOKUP($A1506,'Order Sales'!$A$2:$H$2154,G$1,FALSE)</f>
        <v>Home Office</v>
      </c>
    </row>
    <row r="1507" spans="1:7" x14ac:dyDescent="0.2">
      <c r="A1507">
        <v>21481</v>
      </c>
      <c r="B1507" s="2">
        <v>40072</v>
      </c>
      <c r="C1507" s="2">
        <v>40073</v>
      </c>
      <c r="D1507" s="4">
        <f>VLOOKUP(A1507,'Order Shipping'!$A$2:$C$2154,3,FALSE)</f>
        <v>5.19</v>
      </c>
      <c r="E1507" s="4">
        <f>VLOOKUP($A1507,'Order Sales'!$A$2:$H$2154,E$1,FALSE)</f>
        <v>44</v>
      </c>
      <c r="F1507" s="4">
        <f>VLOOKUP($A1507,'Order Sales'!$A$2:$H$2154,F$1,FALSE)</f>
        <v>284.38</v>
      </c>
      <c r="G1507" s="4" t="str">
        <f>VLOOKUP($A1507,'Order Sales'!$A$2:$H$2154,G$1,FALSE)</f>
        <v>Home Office</v>
      </c>
    </row>
    <row r="1508" spans="1:7" x14ac:dyDescent="0.2">
      <c r="A1508">
        <v>2334</v>
      </c>
      <c r="B1508" s="2">
        <v>39825</v>
      </c>
      <c r="C1508" s="2">
        <v>39827</v>
      </c>
      <c r="D1508" s="4">
        <f>VLOOKUP(A1508,'Order Shipping'!$A$2:$C$2154,3,FALSE)</f>
        <v>39</v>
      </c>
      <c r="E1508" s="4">
        <f>VLOOKUP($A1508,'Order Sales'!$A$2:$H$2154,E$1,FALSE)</f>
        <v>12</v>
      </c>
      <c r="F1508" s="4">
        <f>VLOOKUP($A1508,'Order Sales'!$A$2:$H$2154,F$1,FALSE)</f>
        <v>4080.3</v>
      </c>
      <c r="G1508" s="4" t="str">
        <f>VLOOKUP($A1508,'Order Sales'!$A$2:$H$2154,G$1,FALSE)</f>
        <v>Home Office</v>
      </c>
    </row>
    <row r="1509" spans="1:7" x14ac:dyDescent="0.2">
      <c r="A1509">
        <v>17197</v>
      </c>
      <c r="B1509" s="2">
        <v>40018</v>
      </c>
      <c r="C1509" s="2">
        <v>40019</v>
      </c>
      <c r="D1509" s="4">
        <f>VLOOKUP(A1509,'Order Shipping'!$A$2:$C$2154,3,FALSE)</f>
        <v>1.49</v>
      </c>
      <c r="E1509" s="4">
        <f>VLOOKUP($A1509,'Order Sales'!$A$2:$H$2154,E$1,FALSE)</f>
        <v>43</v>
      </c>
      <c r="F1509" s="4">
        <f>VLOOKUP($A1509,'Order Sales'!$A$2:$H$2154,F$1,FALSE)</f>
        <v>84.61</v>
      </c>
      <c r="G1509" s="4" t="str">
        <f>VLOOKUP($A1509,'Order Sales'!$A$2:$H$2154,G$1,FALSE)</f>
        <v>Home Office</v>
      </c>
    </row>
    <row r="1510" spans="1:7" x14ac:dyDescent="0.2">
      <c r="A1510">
        <v>5572</v>
      </c>
      <c r="B1510" s="2">
        <v>39864</v>
      </c>
      <c r="C1510" s="2">
        <v>39866</v>
      </c>
      <c r="D1510" s="4">
        <f>VLOOKUP(A1510,'Order Shipping'!$A$2:$C$2154,3,FALSE)</f>
        <v>13.04</v>
      </c>
      <c r="E1510" s="4">
        <f>VLOOKUP($A1510,'Order Sales'!$A$2:$H$2154,E$1,FALSE)</f>
        <v>31</v>
      </c>
      <c r="F1510" s="4">
        <f>VLOOKUP($A1510,'Order Sales'!$A$2:$H$2154,F$1,FALSE)</f>
        <v>350.48</v>
      </c>
      <c r="G1510" s="4" t="str">
        <f>VLOOKUP($A1510,'Order Sales'!$A$2:$H$2154,G$1,FALSE)</f>
        <v>Consumer</v>
      </c>
    </row>
    <row r="1511" spans="1:7" x14ac:dyDescent="0.2">
      <c r="A1511">
        <v>9776</v>
      </c>
      <c r="B1511" s="2">
        <v>39918</v>
      </c>
      <c r="C1511" s="2">
        <v>39919</v>
      </c>
      <c r="D1511" s="4">
        <f>VLOOKUP(A1511,'Order Shipping'!$A$2:$C$2154,3,FALSE)</f>
        <v>1.99</v>
      </c>
      <c r="E1511" s="4">
        <f>VLOOKUP($A1511,'Order Sales'!$A$2:$H$2154,E$1,FALSE)</f>
        <v>41</v>
      </c>
      <c r="F1511" s="4">
        <f>VLOOKUP($A1511,'Order Sales'!$A$2:$H$2154,F$1,FALSE)</f>
        <v>998.05</v>
      </c>
      <c r="G1511" s="4" t="str">
        <f>VLOOKUP($A1511,'Order Sales'!$A$2:$H$2154,G$1,FALSE)</f>
        <v>Consumer</v>
      </c>
    </row>
    <row r="1512" spans="1:7" x14ac:dyDescent="0.2">
      <c r="A1512">
        <v>13841</v>
      </c>
      <c r="B1512" s="2">
        <v>39971</v>
      </c>
      <c r="C1512" s="2">
        <v>39973</v>
      </c>
      <c r="D1512" s="4">
        <f>VLOOKUP(A1512,'Order Shipping'!$A$2:$C$2154,3,FALSE)</f>
        <v>14.3</v>
      </c>
      <c r="E1512" s="4">
        <f>VLOOKUP($A1512,'Order Sales'!$A$2:$H$2154,E$1,FALSE)</f>
        <v>45</v>
      </c>
      <c r="F1512" s="4">
        <f>VLOOKUP($A1512,'Order Sales'!$A$2:$H$2154,F$1,FALSE)</f>
        <v>2494.92</v>
      </c>
      <c r="G1512" s="4" t="str">
        <f>VLOOKUP($A1512,'Order Sales'!$A$2:$H$2154,G$1,FALSE)</f>
        <v>Small Business</v>
      </c>
    </row>
    <row r="1513" spans="1:7" x14ac:dyDescent="0.2">
      <c r="A1513">
        <v>16296</v>
      </c>
      <c r="B1513" s="2">
        <v>40003</v>
      </c>
      <c r="C1513" s="2">
        <v>40004</v>
      </c>
      <c r="D1513" s="4">
        <f>VLOOKUP(A1513,'Order Shipping'!$A$2:$C$2154,3,FALSE)</f>
        <v>0.7</v>
      </c>
      <c r="E1513" s="4">
        <f>VLOOKUP($A1513,'Order Sales'!$A$2:$H$2154,E$1,FALSE)</f>
        <v>38</v>
      </c>
      <c r="F1513" s="4">
        <f>VLOOKUP($A1513,'Order Sales'!$A$2:$H$2154,F$1,FALSE)</f>
        <v>156.19999999999999</v>
      </c>
      <c r="G1513" s="4" t="str">
        <f>VLOOKUP($A1513,'Order Sales'!$A$2:$H$2154,G$1,FALSE)</f>
        <v>Corporate</v>
      </c>
    </row>
    <row r="1514" spans="1:7" x14ac:dyDescent="0.2">
      <c r="A1514">
        <v>5459</v>
      </c>
      <c r="B1514" s="2">
        <v>39863</v>
      </c>
      <c r="C1514" s="2">
        <v>39865</v>
      </c>
      <c r="D1514" s="4">
        <f>VLOOKUP(A1514,'Order Shipping'!$A$2:$C$2154,3,FALSE)</f>
        <v>1.99</v>
      </c>
      <c r="E1514" s="4">
        <f>VLOOKUP($A1514,'Order Sales'!$A$2:$H$2154,E$1,FALSE)</f>
        <v>48</v>
      </c>
      <c r="F1514" s="4">
        <f>VLOOKUP($A1514,'Order Sales'!$A$2:$H$2154,F$1,FALSE)</f>
        <v>1838.19</v>
      </c>
      <c r="G1514" s="4" t="str">
        <f>VLOOKUP($A1514,'Order Sales'!$A$2:$H$2154,G$1,FALSE)</f>
        <v>Consumer</v>
      </c>
    </row>
    <row r="1515" spans="1:7" x14ac:dyDescent="0.2">
      <c r="A1515">
        <v>1294</v>
      </c>
      <c r="B1515" s="2">
        <v>39816</v>
      </c>
      <c r="C1515" s="2">
        <v>39818</v>
      </c>
      <c r="D1515" s="4">
        <f>VLOOKUP(A1515,'Order Shipping'!$A$2:$C$2154,3,FALSE)</f>
        <v>16.71</v>
      </c>
      <c r="E1515" s="4">
        <f>VLOOKUP($A1515,'Order Sales'!$A$2:$H$2154,E$1,FALSE)</f>
        <v>12</v>
      </c>
      <c r="F1515" s="4">
        <f>VLOOKUP($A1515,'Order Sales'!$A$2:$H$2154,F$1,FALSE)</f>
        <v>522.49</v>
      </c>
      <c r="G1515" s="4" t="str">
        <f>VLOOKUP($A1515,'Order Sales'!$A$2:$H$2154,G$1,FALSE)</f>
        <v>Corporate</v>
      </c>
    </row>
    <row r="1516" spans="1:7" x14ac:dyDescent="0.2">
      <c r="A1516">
        <v>23549</v>
      </c>
      <c r="B1516" s="2">
        <v>40101</v>
      </c>
      <c r="C1516" s="2">
        <v>40110</v>
      </c>
      <c r="D1516" s="4">
        <f>VLOOKUP(A1516,'Order Shipping'!$A$2:$C$2154,3,FALSE)</f>
        <v>7.44</v>
      </c>
      <c r="E1516" s="4">
        <f>VLOOKUP($A1516,'Order Sales'!$A$2:$H$2154,E$1,FALSE)</f>
        <v>35</v>
      </c>
      <c r="F1516" s="4">
        <f>VLOOKUP($A1516,'Order Sales'!$A$2:$H$2154,F$1,FALSE)</f>
        <v>183.45</v>
      </c>
      <c r="G1516" s="4" t="str">
        <f>VLOOKUP($A1516,'Order Sales'!$A$2:$H$2154,G$1,FALSE)</f>
        <v>Corporate</v>
      </c>
    </row>
    <row r="1517" spans="1:7" x14ac:dyDescent="0.2">
      <c r="A1517">
        <v>19103</v>
      </c>
      <c r="B1517" s="2">
        <v>40041</v>
      </c>
      <c r="C1517" s="2">
        <v>40043</v>
      </c>
      <c r="D1517" s="4">
        <f>VLOOKUP(A1517,'Order Shipping'!$A$2:$C$2154,3,FALSE)</f>
        <v>4.7</v>
      </c>
      <c r="E1517" s="4">
        <f>VLOOKUP($A1517,'Order Sales'!$A$2:$H$2154,E$1,FALSE)</f>
        <v>18</v>
      </c>
      <c r="F1517" s="4">
        <f>VLOOKUP($A1517,'Order Sales'!$A$2:$H$2154,F$1,FALSE)</f>
        <v>93.26</v>
      </c>
      <c r="G1517" s="4" t="str">
        <f>VLOOKUP($A1517,'Order Sales'!$A$2:$H$2154,G$1,FALSE)</f>
        <v>Corporate</v>
      </c>
    </row>
    <row r="1518" spans="1:7" x14ac:dyDescent="0.2">
      <c r="A1518">
        <v>25597</v>
      </c>
      <c r="B1518" s="2">
        <v>40133</v>
      </c>
      <c r="C1518" s="2">
        <v>40134</v>
      </c>
      <c r="D1518" s="4">
        <f>VLOOKUP(A1518,'Order Shipping'!$A$2:$C$2154,3,FALSE)</f>
        <v>6.27</v>
      </c>
      <c r="E1518" s="4">
        <f>VLOOKUP($A1518,'Order Sales'!$A$2:$H$2154,E$1,FALSE)</f>
        <v>43</v>
      </c>
      <c r="F1518" s="4">
        <f>VLOOKUP($A1518,'Order Sales'!$A$2:$H$2154,F$1,FALSE)</f>
        <v>540.33000000000004</v>
      </c>
      <c r="G1518" s="4" t="str">
        <f>VLOOKUP($A1518,'Order Sales'!$A$2:$H$2154,G$1,FALSE)</f>
        <v>Corporate</v>
      </c>
    </row>
    <row r="1519" spans="1:7" x14ac:dyDescent="0.2">
      <c r="A1519">
        <v>14758</v>
      </c>
      <c r="B1519" s="2">
        <v>39983</v>
      </c>
      <c r="C1519" s="2">
        <v>39984</v>
      </c>
      <c r="D1519" s="4">
        <f>VLOOKUP(A1519,'Order Shipping'!$A$2:$C$2154,3,FALSE)</f>
        <v>57</v>
      </c>
      <c r="E1519" s="4">
        <f>VLOOKUP($A1519,'Order Sales'!$A$2:$H$2154,E$1,FALSE)</f>
        <v>36</v>
      </c>
      <c r="F1519" s="4">
        <f>VLOOKUP($A1519,'Order Sales'!$A$2:$H$2154,F$1,FALSE)</f>
        <v>10122.719999999999</v>
      </c>
      <c r="G1519" s="4" t="str">
        <f>VLOOKUP($A1519,'Order Sales'!$A$2:$H$2154,G$1,FALSE)</f>
        <v>Corporate</v>
      </c>
    </row>
    <row r="1520" spans="1:7" x14ac:dyDescent="0.2">
      <c r="A1520">
        <v>6032</v>
      </c>
      <c r="B1520" s="2">
        <v>39872</v>
      </c>
      <c r="C1520" s="2">
        <v>39881</v>
      </c>
      <c r="D1520" s="4">
        <f>VLOOKUP(A1520,'Order Shipping'!$A$2:$C$2154,3,FALSE)</f>
        <v>9.07</v>
      </c>
      <c r="E1520" s="4">
        <f>VLOOKUP($A1520,'Order Sales'!$A$2:$H$2154,E$1,FALSE)</f>
        <v>18</v>
      </c>
      <c r="F1520" s="4">
        <f>VLOOKUP($A1520,'Order Sales'!$A$2:$H$2154,F$1,FALSE)</f>
        <v>1979.47</v>
      </c>
      <c r="G1520" s="4" t="str">
        <f>VLOOKUP($A1520,'Order Sales'!$A$2:$H$2154,G$1,FALSE)</f>
        <v>Corporate</v>
      </c>
    </row>
    <row r="1521" spans="1:7" x14ac:dyDescent="0.2">
      <c r="A1521">
        <v>8994</v>
      </c>
      <c r="B1521" s="2">
        <v>39909</v>
      </c>
      <c r="C1521" s="2">
        <v>39911</v>
      </c>
      <c r="D1521" s="4">
        <f>VLOOKUP(A1521,'Order Shipping'!$A$2:$C$2154,3,FALSE)</f>
        <v>5.5</v>
      </c>
      <c r="E1521" s="4">
        <f>VLOOKUP($A1521,'Order Sales'!$A$2:$H$2154,E$1,FALSE)</f>
        <v>49</v>
      </c>
      <c r="F1521" s="4">
        <f>VLOOKUP($A1521,'Order Sales'!$A$2:$H$2154,F$1,FALSE)</f>
        <v>645.14</v>
      </c>
      <c r="G1521" s="4" t="str">
        <f>VLOOKUP($A1521,'Order Sales'!$A$2:$H$2154,G$1,FALSE)</f>
        <v>Home Office</v>
      </c>
    </row>
    <row r="1522" spans="1:7" x14ac:dyDescent="0.2">
      <c r="A1522">
        <v>3067</v>
      </c>
      <c r="B1522" s="2">
        <v>39831</v>
      </c>
      <c r="C1522" s="2">
        <v>39833</v>
      </c>
      <c r="D1522" s="4">
        <f>VLOOKUP(A1522,'Order Shipping'!$A$2:$C$2154,3,FALSE)</f>
        <v>39</v>
      </c>
      <c r="E1522" s="4">
        <f>VLOOKUP($A1522,'Order Sales'!$A$2:$H$2154,E$1,FALSE)</f>
        <v>25</v>
      </c>
      <c r="F1522" s="4">
        <f>VLOOKUP($A1522,'Order Sales'!$A$2:$H$2154,F$1,FALSE)</f>
        <v>8875.17</v>
      </c>
      <c r="G1522" s="4" t="str">
        <f>VLOOKUP($A1522,'Order Sales'!$A$2:$H$2154,G$1,FALSE)</f>
        <v>Corporate</v>
      </c>
    </row>
    <row r="1523" spans="1:7" x14ac:dyDescent="0.2">
      <c r="A1523">
        <v>28403</v>
      </c>
      <c r="B1523" s="2">
        <v>40171</v>
      </c>
      <c r="C1523" s="2">
        <v>40172</v>
      </c>
      <c r="D1523" s="4">
        <f>VLOOKUP(A1523,'Order Shipping'!$A$2:$C$2154,3,FALSE)</f>
        <v>6.05</v>
      </c>
      <c r="E1523" s="4">
        <f>VLOOKUP($A1523,'Order Sales'!$A$2:$H$2154,E$1,FALSE)</f>
        <v>38</v>
      </c>
      <c r="F1523" s="4">
        <f>VLOOKUP($A1523,'Order Sales'!$A$2:$H$2154,F$1,FALSE)</f>
        <v>281.17</v>
      </c>
      <c r="G1523" s="4" t="str">
        <f>VLOOKUP($A1523,'Order Sales'!$A$2:$H$2154,G$1,FALSE)</f>
        <v>Small Business</v>
      </c>
    </row>
    <row r="1524" spans="1:7" x14ac:dyDescent="0.2">
      <c r="A1524">
        <v>20893</v>
      </c>
      <c r="B1524" s="2">
        <v>40064</v>
      </c>
      <c r="C1524" s="2">
        <v>40071</v>
      </c>
      <c r="D1524" s="4">
        <f>VLOOKUP(A1524,'Order Shipping'!$A$2:$C$2154,3,FALSE)</f>
        <v>2.99</v>
      </c>
      <c r="E1524" s="4">
        <f>VLOOKUP($A1524,'Order Sales'!$A$2:$H$2154,E$1,FALSE)</f>
        <v>38</v>
      </c>
      <c r="F1524" s="4">
        <f>VLOOKUP($A1524,'Order Sales'!$A$2:$H$2154,F$1,FALSE)</f>
        <v>212.57</v>
      </c>
      <c r="G1524" s="4" t="str">
        <f>VLOOKUP($A1524,'Order Sales'!$A$2:$H$2154,G$1,FALSE)</f>
        <v>Small Business</v>
      </c>
    </row>
    <row r="1525" spans="1:7" x14ac:dyDescent="0.2">
      <c r="A1525">
        <v>12876</v>
      </c>
      <c r="B1525" s="2">
        <v>39958</v>
      </c>
      <c r="C1525" s="2">
        <v>39960</v>
      </c>
      <c r="D1525" s="4">
        <f>VLOOKUP(A1525,'Order Shipping'!$A$2:$C$2154,3,FALSE)</f>
        <v>8.51</v>
      </c>
      <c r="E1525" s="4">
        <f>VLOOKUP($A1525,'Order Sales'!$A$2:$H$2154,E$1,FALSE)</f>
        <v>34</v>
      </c>
      <c r="F1525" s="4">
        <f>VLOOKUP($A1525,'Order Sales'!$A$2:$H$2154,F$1,FALSE)</f>
        <v>598.19000000000005</v>
      </c>
      <c r="G1525" s="4" t="str">
        <f>VLOOKUP($A1525,'Order Sales'!$A$2:$H$2154,G$1,FALSE)</f>
        <v>Home Office</v>
      </c>
    </row>
    <row r="1526" spans="1:7" x14ac:dyDescent="0.2">
      <c r="A1526">
        <v>23313</v>
      </c>
      <c r="B1526" s="2">
        <v>40095</v>
      </c>
      <c r="C1526" s="2">
        <v>40096</v>
      </c>
      <c r="D1526" s="4">
        <f>VLOOKUP(A1526,'Order Shipping'!$A$2:$C$2154,3,FALSE)</f>
        <v>5.76</v>
      </c>
      <c r="E1526" s="4">
        <f>VLOOKUP($A1526,'Order Sales'!$A$2:$H$2154,E$1,FALSE)</f>
        <v>18</v>
      </c>
      <c r="F1526" s="4">
        <f>VLOOKUP($A1526,'Order Sales'!$A$2:$H$2154,F$1,FALSE)</f>
        <v>507.64</v>
      </c>
      <c r="G1526" s="4" t="str">
        <f>VLOOKUP($A1526,'Order Sales'!$A$2:$H$2154,G$1,FALSE)</f>
        <v>Corporate</v>
      </c>
    </row>
    <row r="1527" spans="1:7" x14ac:dyDescent="0.2">
      <c r="A1527">
        <v>21318</v>
      </c>
      <c r="B1527" s="2">
        <v>40070</v>
      </c>
      <c r="C1527" s="2">
        <v>40071</v>
      </c>
      <c r="D1527" s="4">
        <f>VLOOKUP(A1527,'Order Shipping'!$A$2:$C$2154,3,FALSE)</f>
        <v>3.99</v>
      </c>
      <c r="E1527" s="4">
        <f>VLOOKUP($A1527,'Order Sales'!$A$2:$H$2154,E$1,FALSE)</f>
        <v>29</v>
      </c>
      <c r="F1527" s="4">
        <f>VLOOKUP($A1527,'Order Sales'!$A$2:$H$2154,F$1,FALSE)</f>
        <v>1707.99</v>
      </c>
      <c r="G1527" s="4" t="str">
        <f>VLOOKUP($A1527,'Order Sales'!$A$2:$H$2154,G$1,FALSE)</f>
        <v>Consumer</v>
      </c>
    </row>
    <row r="1528" spans="1:7" x14ac:dyDescent="0.2">
      <c r="A1528">
        <v>15608</v>
      </c>
      <c r="B1528" s="2">
        <v>39996</v>
      </c>
      <c r="C1528" s="2">
        <v>39998</v>
      </c>
      <c r="D1528" s="4">
        <f>VLOOKUP(A1528,'Order Shipping'!$A$2:$C$2154,3,FALSE)</f>
        <v>35.840000000000003</v>
      </c>
      <c r="E1528" s="4">
        <f>VLOOKUP($A1528,'Order Sales'!$A$2:$H$2154,E$1,FALSE)</f>
        <v>24</v>
      </c>
      <c r="F1528" s="4">
        <f>VLOOKUP($A1528,'Order Sales'!$A$2:$H$2154,F$1,FALSE)</f>
        <v>2453.3000000000002</v>
      </c>
      <c r="G1528" s="4" t="str">
        <f>VLOOKUP($A1528,'Order Sales'!$A$2:$H$2154,G$1,FALSE)</f>
        <v>Home Office</v>
      </c>
    </row>
    <row r="1529" spans="1:7" x14ac:dyDescent="0.2">
      <c r="A1529">
        <v>16459</v>
      </c>
      <c r="B1529" s="2">
        <v>40006</v>
      </c>
      <c r="C1529" s="2">
        <v>40007</v>
      </c>
      <c r="D1529" s="4">
        <f>VLOOKUP(A1529,'Order Shipping'!$A$2:$C$2154,3,FALSE)</f>
        <v>35</v>
      </c>
      <c r="E1529" s="4">
        <f>VLOOKUP($A1529,'Order Sales'!$A$2:$H$2154,E$1,FALSE)</f>
        <v>4</v>
      </c>
      <c r="F1529" s="4">
        <f>VLOOKUP($A1529,'Order Sales'!$A$2:$H$2154,F$1,FALSE)</f>
        <v>112.18</v>
      </c>
      <c r="G1529" s="4" t="str">
        <f>VLOOKUP($A1529,'Order Sales'!$A$2:$H$2154,G$1,FALSE)</f>
        <v>Small Business</v>
      </c>
    </row>
    <row r="1530" spans="1:7" x14ac:dyDescent="0.2">
      <c r="A1530">
        <v>2744</v>
      </c>
      <c r="B1530" s="2">
        <v>39829</v>
      </c>
      <c r="C1530" s="2">
        <v>39830</v>
      </c>
      <c r="D1530" s="4">
        <f>VLOOKUP(A1530,'Order Shipping'!$A$2:$C$2154,3,FALSE)</f>
        <v>8.49</v>
      </c>
      <c r="E1530" s="4">
        <f>VLOOKUP($A1530,'Order Sales'!$A$2:$H$2154,E$1,FALSE)</f>
        <v>46</v>
      </c>
      <c r="F1530" s="4">
        <f>VLOOKUP($A1530,'Order Sales'!$A$2:$H$2154,F$1,FALSE)</f>
        <v>249.02</v>
      </c>
      <c r="G1530" s="4" t="str">
        <f>VLOOKUP($A1530,'Order Sales'!$A$2:$H$2154,G$1,FALSE)</f>
        <v>Corporate</v>
      </c>
    </row>
    <row r="1531" spans="1:7" x14ac:dyDescent="0.2">
      <c r="A1531">
        <v>20606</v>
      </c>
      <c r="B1531" s="2">
        <v>40060</v>
      </c>
      <c r="C1531" s="2">
        <v>40061</v>
      </c>
      <c r="D1531" s="4">
        <f>VLOOKUP(A1531,'Order Shipping'!$A$2:$C$2154,3,FALSE)</f>
        <v>5.09</v>
      </c>
      <c r="E1531" s="4">
        <f>VLOOKUP($A1531,'Order Sales'!$A$2:$H$2154,E$1,FALSE)</f>
        <v>25</v>
      </c>
      <c r="F1531" s="4">
        <f>VLOOKUP($A1531,'Order Sales'!$A$2:$H$2154,F$1,FALSE)</f>
        <v>318.14</v>
      </c>
      <c r="G1531" s="4" t="str">
        <f>VLOOKUP($A1531,'Order Sales'!$A$2:$H$2154,G$1,FALSE)</f>
        <v>Corporate</v>
      </c>
    </row>
    <row r="1532" spans="1:7" x14ac:dyDescent="0.2">
      <c r="A1532">
        <v>19062</v>
      </c>
      <c r="B1532" s="2">
        <v>40040</v>
      </c>
      <c r="C1532" s="2">
        <v>40042</v>
      </c>
      <c r="D1532" s="4">
        <f>VLOOKUP(A1532,'Order Shipping'!$A$2:$C$2154,3,FALSE)</f>
        <v>4</v>
      </c>
      <c r="E1532" s="4">
        <f>VLOOKUP($A1532,'Order Sales'!$A$2:$H$2154,E$1,FALSE)</f>
        <v>22</v>
      </c>
      <c r="F1532" s="4">
        <f>VLOOKUP($A1532,'Order Sales'!$A$2:$H$2154,F$1,FALSE)</f>
        <v>482.37</v>
      </c>
      <c r="G1532" s="4" t="str">
        <f>VLOOKUP($A1532,'Order Sales'!$A$2:$H$2154,G$1,FALSE)</f>
        <v>Corporate</v>
      </c>
    </row>
    <row r="1533" spans="1:7" x14ac:dyDescent="0.2">
      <c r="A1533">
        <v>20460</v>
      </c>
      <c r="B1533" s="2">
        <v>40059</v>
      </c>
      <c r="C1533" s="2">
        <v>40061</v>
      </c>
      <c r="D1533" s="4">
        <f>VLOOKUP(A1533,'Order Shipping'!$A$2:$C$2154,3,FALSE)</f>
        <v>4.8</v>
      </c>
      <c r="E1533" s="4">
        <f>VLOOKUP($A1533,'Order Sales'!$A$2:$H$2154,E$1,FALSE)</f>
        <v>49</v>
      </c>
      <c r="F1533" s="4">
        <f>VLOOKUP($A1533,'Order Sales'!$A$2:$H$2154,F$1,FALSE)</f>
        <v>541.47</v>
      </c>
      <c r="G1533" s="4" t="str">
        <f>VLOOKUP($A1533,'Order Sales'!$A$2:$H$2154,G$1,FALSE)</f>
        <v>Corporate</v>
      </c>
    </row>
    <row r="1534" spans="1:7" x14ac:dyDescent="0.2">
      <c r="A1534">
        <v>24213</v>
      </c>
      <c r="B1534" s="2">
        <v>40111</v>
      </c>
      <c r="C1534" s="2">
        <v>40112</v>
      </c>
      <c r="D1534" s="4">
        <f>VLOOKUP(A1534,'Order Shipping'!$A$2:$C$2154,3,FALSE)</f>
        <v>56</v>
      </c>
      <c r="E1534" s="4">
        <f>VLOOKUP($A1534,'Order Sales'!$A$2:$H$2154,E$1,FALSE)</f>
        <v>31</v>
      </c>
      <c r="F1534" s="4">
        <f>VLOOKUP($A1534,'Order Sales'!$A$2:$H$2154,F$1,FALSE)</f>
        <v>16451.330000000002</v>
      </c>
      <c r="G1534" s="4" t="str">
        <f>VLOOKUP($A1534,'Order Sales'!$A$2:$H$2154,G$1,FALSE)</f>
        <v>Consumer</v>
      </c>
    </row>
    <row r="1535" spans="1:7" x14ac:dyDescent="0.2">
      <c r="A1535">
        <v>26426</v>
      </c>
      <c r="B1535" s="2">
        <v>40145</v>
      </c>
      <c r="C1535" s="2">
        <v>40146</v>
      </c>
      <c r="D1535" s="4">
        <f>VLOOKUP(A1535,'Order Shipping'!$A$2:$C$2154,3,FALSE)</f>
        <v>5.09</v>
      </c>
      <c r="E1535" s="4">
        <f>VLOOKUP($A1535,'Order Sales'!$A$2:$H$2154,E$1,FALSE)</f>
        <v>27</v>
      </c>
      <c r="F1535" s="4">
        <f>VLOOKUP($A1535,'Order Sales'!$A$2:$H$2154,F$1,FALSE)</f>
        <v>941.4</v>
      </c>
      <c r="G1535" s="4" t="str">
        <f>VLOOKUP($A1535,'Order Sales'!$A$2:$H$2154,G$1,FALSE)</f>
        <v>Consumer</v>
      </c>
    </row>
    <row r="1536" spans="1:7" x14ac:dyDescent="0.2">
      <c r="A1536">
        <v>16787</v>
      </c>
      <c r="B1536" s="2">
        <v>40011</v>
      </c>
      <c r="C1536" s="2">
        <v>40015</v>
      </c>
      <c r="D1536" s="4">
        <f>VLOOKUP(A1536,'Order Shipping'!$A$2:$C$2154,3,FALSE)</f>
        <v>2.58</v>
      </c>
      <c r="E1536" s="4">
        <f>VLOOKUP($A1536,'Order Sales'!$A$2:$H$2154,E$1,FALSE)</f>
        <v>31</v>
      </c>
      <c r="F1536" s="4">
        <f>VLOOKUP($A1536,'Order Sales'!$A$2:$H$2154,F$1,FALSE)</f>
        <v>60.64</v>
      </c>
      <c r="G1536" s="4" t="str">
        <f>VLOOKUP($A1536,'Order Sales'!$A$2:$H$2154,G$1,FALSE)</f>
        <v>Home Office</v>
      </c>
    </row>
    <row r="1537" spans="1:7" x14ac:dyDescent="0.2">
      <c r="A1537">
        <v>17179</v>
      </c>
      <c r="B1537" s="2">
        <v>40018</v>
      </c>
      <c r="C1537" s="2">
        <v>40018</v>
      </c>
      <c r="D1537" s="4">
        <f>VLOOKUP(A1537,'Order Shipping'!$A$2:$C$2154,3,FALSE)</f>
        <v>13.66</v>
      </c>
      <c r="E1537" s="4">
        <f>VLOOKUP($A1537,'Order Sales'!$A$2:$H$2154,E$1,FALSE)</f>
        <v>1</v>
      </c>
      <c r="F1537" s="4">
        <f>VLOOKUP($A1537,'Order Sales'!$A$2:$H$2154,F$1,FALSE)</f>
        <v>68.45</v>
      </c>
      <c r="G1537" s="4" t="str">
        <f>VLOOKUP($A1537,'Order Sales'!$A$2:$H$2154,G$1,FALSE)</f>
        <v>Corporate</v>
      </c>
    </row>
    <row r="1538" spans="1:7" x14ac:dyDescent="0.2">
      <c r="A1538">
        <v>15545</v>
      </c>
      <c r="B1538" s="2">
        <v>39995</v>
      </c>
      <c r="C1538" s="2">
        <v>39998</v>
      </c>
      <c r="D1538" s="4">
        <f>VLOOKUP(A1538,'Order Shipping'!$A$2:$C$2154,3,FALSE)</f>
        <v>40.19</v>
      </c>
      <c r="E1538" s="4">
        <f>VLOOKUP($A1538,'Order Sales'!$A$2:$H$2154,E$1,FALSE)</f>
        <v>6</v>
      </c>
      <c r="F1538" s="4">
        <f>VLOOKUP($A1538,'Order Sales'!$A$2:$H$2154,F$1,FALSE)</f>
        <v>2170.61</v>
      </c>
      <c r="G1538" s="4" t="str">
        <f>VLOOKUP($A1538,'Order Sales'!$A$2:$H$2154,G$1,FALSE)</f>
        <v>Small Business</v>
      </c>
    </row>
    <row r="1539" spans="1:7" x14ac:dyDescent="0.2">
      <c r="A1539">
        <v>2662</v>
      </c>
      <c r="B1539" s="2">
        <v>39827</v>
      </c>
      <c r="C1539" s="2">
        <v>39828</v>
      </c>
      <c r="D1539" s="4">
        <f>VLOOKUP(A1539,'Order Shipping'!$A$2:$C$2154,3,FALSE)</f>
        <v>0.94</v>
      </c>
      <c r="E1539" s="4">
        <f>VLOOKUP($A1539,'Order Sales'!$A$2:$H$2154,E$1,FALSE)</f>
        <v>14</v>
      </c>
      <c r="F1539" s="4">
        <f>VLOOKUP($A1539,'Order Sales'!$A$2:$H$2154,F$1,FALSE)</f>
        <v>62.6</v>
      </c>
      <c r="G1539" s="4" t="str">
        <f>VLOOKUP($A1539,'Order Sales'!$A$2:$H$2154,G$1,FALSE)</f>
        <v>Small Business</v>
      </c>
    </row>
    <row r="1540" spans="1:7" x14ac:dyDescent="0.2">
      <c r="A1540">
        <v>7459</v>
      </c>
      <c r="B1540" s="2">
        <v>39894</v>
      </c>
      <c r="C1540" s="2">
        <v>39895</v>
      </c>
      <c r="D1540" s="4">
        <f>VLOOKUP(A1540,'Order Shipping'!$A$2:$C$2154,3,FALSE)</f>
        <v>4</v>
      </c>
      <c r="E1540" s="4">
        <f>VLOOKUP($A1540,'Order Sales'!$A$2:$H$2154,E$1,FALSE)</f>
        <v>16</v>
      </c>
      <c r="F1540" s="4">
        <f>VLOOKUP($A1540,'Order Sales'!$A$2:$H$2154,F$1,FALSE)</f>
        <v>2232.66</v>
      </c>
      <c r="G1540" s="4" t="str">
        <f>VLOOKUP($A1540,'Order Sales'!$A$2:$H$2154,G$1,FALSE)</f>
        <v>Corporate</v>
      </c>
    </row>
    <row r="1541" spans="1:7" x14ac:dyDescent="0.2">
      <c r="A1541">
        <v>16753</v>
      </c>
      <c r="B1541" s="2">
        <v>40011</v>
      </c>
      <c r="C1541" s="2">
        <v>40012</v>
      </c>
      <c r="D1541" s="4">
        <f>VLOOKUP(A1541,'Order Shipping'!$A$2:$C$2154,3,FALSE)</f>
        <v>5.67</v>
      </c>
      <c r="E1541" s="4">
        <f>VLOOKUP($A1541,'Order Sales'!$A$2:$H$2154,E$1,FALSE)</f>
        <v>50</v>
      </c>
      <c r="F1541" s="4">
        <f>VLOOKUP($A1541,'Order Sales'!$A$2:$H$2154,F$1,FALSE)</f>
        <v>290.91000000000003</v>
      </c>
      <c r="G1541" s="4" t="str">
        <f>VLOOKUP($A1541,'Order Sales'!$A$2:$H$2154,G$1,FALSE)</f>
        <v>Home Office</v>
      </c>
    </row>
    <row r="1542" spans="1:7" x14ac:dyDescent="0.2">
      <c r="A1542">
        <v>5227</v>
      </c>
      <c r="B1542" s="2">
        <v>39859</v>
      </c>
      <c r="C1542" s="2">
        <v>39866</v>
      </c>
      <c r="D1542" s="4">
        <f>VLOOKUP(A1542,'Order Shipping'!$A$2:$C$2154,3,FALSE)</f>
        <v>9.4499999999999993</v>
      </c>
      <c r="E1542" s="4">
        <f>VLOOKUP($A1542,'Order Sales'!$A$2:$H$2154,E$1,FALSE)</f>
        <v>13</v>
      </c>
      <c r="F1542" s="4">
        <f>VLOOKUP($A1542,'Order Sales'!$A$2:$H$2154,F$1,FALSE)</f>
        <v>136.24</v>
      </c>
      <c r="G1542" s="4" t="str">
        <f>VLOOKUP($A1542,'Order Sales'!$A$2:$H$2154,G$1,FALSE)</f>
        <v>Corporate</v>
      </c>
    </row>
    <row r="1543" spans="1:7" x14ac:dyDescent="0.2">
      <c r="A1543">
        <v>22030</v>
      </c>
      <c r="B1543" s="2">
        <v>40080</v>
      </c>
      <c r="C1543" s="2">
        <v>40080</v>
      </c>
      <c r="D1543" s="4">
        <f>VLOOKUP(A1543,'Order Shipping'!$A$2:$C$2154,3,FALSE)</f>
        <v>1.39</v>
      </c>
      <c r="E1543" s="4">
        <f>VLOOKUP($A1543,'Order Sales'!$A$2:$H$2154,E$1,FALSE)</f>
        <v>2</v>
      </c>
      <c r="F1543" s="4">
        <f>VLOOKUP($A1543,'Order Sales'!$A$2:$H$2154,F$1,FALSE)</f>
        <v>45.64</v>
      </c>
      <c r="G1543" s="4" t="str">
        <f>VLOOKUP($A1543,'Order Sales'!$A$2:$H$2154,G$1,FALSE)</f>
        <v>Corporate</v>
      </c>
    </row>
    <row r="1544" spans="1:7" x14ac:dyDescent="0.2">
      <c r="A1544">
        <v>1453</v>
      </c>
      <c r="B1544" s="2">
        <v>39818</v>
      </c>
      <c r="C1544" s="2">
        <v>39819</v>
      </c>
      <c r="D1544" s="4">
        <f>VLOOKUP(A1544,'Order Shipping'!$A$2:$C$2154,3,FALSE)</f>
        <v>0.75</v>
      </c>
      <c r="E1544" s="4">
        <f>VLOOKUP($A1544,'Order Sales'!$A$2:$H$2154,E$1,FALSE)</f>
        <v>43</v>
      </c>
      <c r="F1544" s="4">
        <f>VLOOKUP($A1544,'Order Sales'!$A$2:$H$2154,F$1,FALSE)</f>
        <v>78.08</v>
      </c>
      <c r="G1544" s="4" t="str">
        <f>VLOOKUP($A1544,'Order Sales'!$A$2:$H$2154,G$1,FALSE)</f>
        <v>Consumer</v>
      </c>
    </row>
    <row r="1545" spans="1:7" x14ac:dyDescent="0.2">
      <c r="A1545">
        <v>6465</v>
      </c>
      <c r="B1545" s="2">
        <v>39880</v>
      </c>
      <c r="C1545" s="2">
        <v>39883</v>
      </c>
      <c r="D1545" s="4">
        <f>VLOOKUP(A1545,'Order Shipping'!$A$2:$C$2154,3,FALSE)</f>
        <v>33.6</v>
      </c>
      <c r="E1545" s="4">
        <f>VLOOKUP($A1545,'Order Sales'!$A$2:$H$2154,E$1,FALSE)</f>
        <v>11</v>
      </c>
      <c r="F1545" s="4">
        <f>VLOOKUP($A1545,'Order Sales'!$A$2:$H$2154,F$1,FALSE)</f>
        <v>851.24</v>
      </c>
      <c r="G1545" s="4" t="str">
        <f>VLOOKUP($A1545,'Order Sales'!$A$2:$H$2154,G$1,FALSE)</f>
        <v>Home Office</v>
      </c>
    </row>
    <row r="1546" spans="1:7" x14ac:dyDescent="0.2">
      <c r="A1546">
        <v>2584</v>
      </c>
      <c r="B1546" s="2">
        <v>39827</v>
      </c>
      <c r="C1546" s="2">
        <v>39829</v>
      </c>
      <c r="D1546" s="4">
        <f>VLOOKUP(A1546,'Order Shipping'!$A$2:$C$2154,3,FALSE)</f>
        <v>58.95</v>
      </c>
      <c r="E1546" s="4">
        <f>VLOOKUP($A1546,'Order Sales'!$A$2:$H$2154,E$1,FALSE)</f>
        <v>23</v>
      </c>
      <c r="F1546" s="4">
        <f>VLOOKUP($A1546,'Order Sales'!$A$2:$H$2154,F$1,FALSE)</f>
        <v>7484.31</v>
      </c>
      <c r="G1546" s="4" t="str">
        <f>VLOOKUP($A1546,'Order Sales'!$A$2:$H$2154,G$1,FALSE)</f>
        <v>Corporate</v>
      </c>
    </row>
    <row r="1547" spans="1:7" x14ac:dyDescent="0.2">
      <c r="A1547">
        <v>20071</v>
      </c>
      <c r="B1547" s="2">
        <v>40053</v>
      </c>
      <c r="C1547" s="2">
        <v>40054</v>
      </c>
      <c r="D1547" s="4">
        <f>VLOOKUP(A1547,'Order Shipping'!$A$2:$C$2154,3,FALSE)</f>
        <v>6.57</v>
      </c>
      <c r="E1547" s="4">
        <f>VLOOKUP($A1547,'Order Sales'!$A$2:$H$2154,E$1,FALSE)</f>
        <v>41</v>
      </c>
      <c r="F1547" s="4">
        <f>VLOOKUP($A1547,'Order Sales'!$A$2:$H$2154,F$1,FALSE)</f>
        <v>291.16000000000003</v>
      </c>
      <c r="G1547" s="4" t="str">
        <f>VLOOKUP($A1547,'Order Sales'!$A$2:$H$2154,G$1,FALSE)</f>
        <v>Home Office</v>
      </c>
    </row>
    <row r="1548" spans="1:7" x14ac:dyDescent="0.2">
      <c r="A1548">
        <v>3476</v>
      </c>
      <c r="B1548" s="2">
        <v>39835</v>
      </c>
      <c r="C1548" s="2">
        <v>39836</v>
      </c>
      <c r="D1548" s="4">
        <f>VLOOKUP(A1548,'Order Shipping'!$A$2:$C$2154,3,FALSE)</f>
        <v>5.5</v>
      </c>
      <c r="E1548" s="4">
        <f>VLOOKUP($A1548,'Order Sales'!$A$2:$H$2154,E$1,FALSE)</f>
        <v>6</v>
      </c>
      <c r="F1548" s="4">
        <f>VLOOKUP($A1548,'Order Sales'!$A$2:$H$2154,F$1,FALSE)</f>
        <v>187.37</v>
      </c>
      <c r="G1548" s="4" t="str">
        <f>VLOOKUP($A1548,'Order Sales'!$A$2:$H$2154,G$1,FALSE)</f>
        <v>Home Office</v>
      </c>
    </row>
    <row r="1549" spans="1:7" x14ac:dyDescent="0.2">
      <c r="A1549">
        <v>13193</v>
      </c>
      <c r="B1549" s="2">
        <v>39960</v>
      </c>
      <c r="C1549" s="2">
        <v>39962</v>
      </c>
      <c r="D1549" s="4">
        <f>VLOOKUP(A1549,'Order Shipping'!$A$2:$C$2154,3,FALSE)</f>
        <v>7.78</v>
      </c>
      <c r="E1549" s="4">
        <f>VLOOKUP($A1549,'Order Sales'!$A$2:$H$2154,E$1,FALSE)</f>
        <v>26</v>
      </c>
      <c r="F1549" s="4">
        <f>VLOOKUP($A1549,'Order Sales'!$A$2:$H$2154,F$1,FALSE)</f>
        <v>149.69999999999999</v>
      </c>
      <c r="G1549" s="4" t="str">
        <f>VLOOKUP($A1549,'Order Sales'!$A$2:$H$2154,G$1,FALSE)</f>
        <v>Corporate</v>
      </c>
    </row>
    <row r="1550" spans="1:7" x14ac:dyDescent="0.2">
      <c r="A1550">
        <v>11792</v>
      </c>
      <c r="B1550" s="2">
        <v>39947</v>
      </c>
      <c r="C1550" s="2">
        <v>39954</v>
      </c>
      <c r="D1550" s="4">
        <f>VLOOKUP(A1550,'Order Shipping'!$A$2:$C$2154,3,FALSE)</f>
        <v>6.92</v>
      </c>
      <c r="E1550" s="4">
        <f>VLOOKUP($A1550,'Order Sales'!$A$2:$H$2154,E$1,FALSE)</f>
        <v>45</v>
      </c>
      <c r="F1550" s="4">
        <f>VLOOKUP($A1550,'Order Sales'!$A$2:$H$2154,F$1,FALSE)</f>
        <v>294.86</v>
      </c>
      <c r="G1550" s="4" t="str">
        <f>VLOOKUP($A1550,'Order Sales'!$A$2:$H$2154,G$1,FALSE)</f>
        <v>Home Office</v>
      </c>
    </row>
    <row r="1551" spans="1:7" x14ac:dyDescent="0.2">
      <c r="A1551">
        <v>16713</v>
      </c>
      <c r="B1551" s="2">
        <v>40010</v>
      </c>
      <c r="C1551" s="2">
        <v>40012</v>
      </c>
      <c r="D1551" s="4">
        <f>VLOOKUP(A1551,'Order Shipping'!$A$2:$C$2154,3,FALSE)</f>
        <v>14.37</v>
      </c>
      <c r="E1551" s="4">
        <f>VLOOKUP($A1551,'Order Sales'!$A$2:$H$2154,E$1,FALSE)</f>
        <v>18</v>
      </c>
      <c r="F1551" s="4">
        <f>VLOOKUP($A1551,'Order Sales'!$A$2:$H$2154,F$1,FALSE)</f>
        <v>243.51</v>
      </c>
      <c r="G1551" s="4" t="str">
        <f>VLOOKUP($A1551,'Order Sales'!$A$2:$H$2154,G$1,FALSE)</f>
        <v>Home Office</v>
      </c>
    </row>
    <row r="1552" spans="1:7" x14ac:dyDescent="0.2">
      <c r="A1552">
        <v>23993</v>
      </c>
      <c r="B1552" s="2">
        <v>40106</v>
      </c>
      <c r="C1552" s="2">
        <v>40108</v>
      </c>
      <c r="D1552" s="4">
        <f>VLOOKUP(A1552,'Order Shipping'!$A$2:$C$2154,3,FALSE)</f>
        <v>24.49</v>
      </c>
      <c r="E1552" s="4">
        <f>VLOOKUP($A1552,'Order Sales'!$A$2:$H$2154,E$1,FALSE)</f>
        <v>44</v>
      </c>
      <c r="F1552" s="4">
        <f>VLOOKUP($A1552,'Order Sales'!$A$2:$H$2154,F$1,FALSE)</f>
        <v>14521.39</v>
      </c>
      <c r="G1552" s="4" t="str">
        <f>VLOOKUP($A1552,'Order Sales'!$A$2:$H$2154,G$1,FALSE)</f>
        <v>Home Office</v>
      </c>
    </row>
    <row r="1553" spans="1:7" x14ac:dyDescent="0.2">
      <c r="A1553">
        <v>27394</v>
      </c>
      <c r="B1553" s="2">
        <v>40158</v>
      </c>
      <c r="C1553" s="2">
        <v>40159</v>
      </c>
      <c r="D1553" s="4">
        <f>VLOOKUP(A1553,'Order Shipping'!$A$2:$C$2154,3,FALSE)</f>
        <v>8.99</v>
      </c>
      <c r="E1553" s="4">
        <f>VLOOKUP($A1553,'Order Sales'!$A$2:$H$2154,E$1,FALSE)</f>
        <v>39</v>
      </c>
      <c r="F1553" s="4">
        <f>VLOOKUP($A1553,'Order Sales'!$A$2:$H$2154,F$1,FALSE)</f>
        <v>593.21</v>
      </c>
      <c r="G1553" s="4" t="str">
        <f>VLOOKUP($A1553,'Order Sales'!$A$2:$H$2154,G$1,FALSE)</f>
        <v>Corporate</v>
      </c>
    </row>
    <row r="1554" spans="1:7" x14ac:dyDescent="0.2">
      <c r="A1554">
        <v>26137</v>
      </c>
      <c r="B1554" s="2">
        <v>40140</v>
      </c>
      <c r="C1554" s="2">
        <v>40140</v>
      </c>
      <c r="D1554" s="4">
        <f>VLOOKUP(A1554,'Order Shipping'!$A$2:$C$2154,3,FALSE)</f>
        <v>54.74</v>
      </c>
      <c r="E1554" s="4">
        <f>VLOOKUP($A1554,'Order Sales'!$A$2:$H$2154,E$1,FALSE)</f>
        <v>49</v>
      </c>
      <c r="F1554" s="4">
        <f>VLOOKUP($A1554,'Order Sales'!$A$2:$H$2154,F$1,FALSE)</f>
        <v>6177.53</v>
      </c>
      <c r="G1554" s="4" t="str">
        <f>VLOOKUP($A1554,'Order Sales'!$A$2:$H$2154,G$1,FALSE)</f>
        <v>Corporate</v>
      </c>
    </row>
    <row r="1555" spans="1:7" x14ac:dyDescent="0.2">
      <c r="A1555">
        <v>17343</v>
      </c>
      <c r="B1555" s="2">
        <v>40020</v>
      </c>
      <c r="C1555" s="2">
        <v>40024</v>
      </c>
      <c r="D1555" s="4">
        <f>VLOOKUP(A1555,'Order Shipping'!$A$2:$C$2154,3,FALSE)</f>
        <v>70.2</v>
      </c>
      <c r="E1555" s="4">
        <f>VLOOKUP($A1555,'Order Sales'!$A$2:$H$2154,E$1,FALSE)</f>
        <v>13</v>
      </c>
      <c r="F1555" s="4">
        <f>VLOOKUP($A1555,'Order Sales'!$A$2:$H$2154,F$1,FALSE)</f>
        <v>1619.51</v>
      </c>
      <c r="G1555" s="4" t="str">
        <f>VLOOKUP($A1555,'Order Sales'!$A$2:$H$2154,G$1,FALSE)</f>
        <v>Small Business</v>
      </c>
    </row>
    <row r="1556" spans="1:7" x14ac:dyDescent="0.2">
      <c r="A1556">
        <v>17558</v>
      </c>
      <c r="B1556" s="2">
        <v>40022</v>
      </c>
      <c r="C1556" s="2">
        <v>40024</v>
      </c>
      <c r="D1556" s="4">
        <f>VLOOKUP(A1556,'Order Shipping'!$A$2:$C$2154,3,FALSE)</f>
        <v>4.5</v>
      </c>
      <c r="E1556" s="4">
        <f>VLOOKUP($A1556,'Order Sales'!$A$2:$H$2154,E$1,FALSE)</f>
        <v>40</v>
      </c>
      <c r="F1556" s="4">
        <f>VLOOKUP($A1556,'Order Sales'!$A$2:$H$2154,F$1,FALSE)</f>
        <v>2550.12</v>
      </c>
      <c r="G1556" s="4" t="str">
        <f>VLOOKUP($A1556,'Order Sales'!$A$2:$H$2154,G$1,FALSE)</f>
        <v>Corporate</v>
      </c>
    </row>
    <row r="1557" spans="1:7" x14ac:dyDescent="0.2">
      <c r="A1557">
        <v>7539</v>
      </c>
      <c r="B1557" s="2">
        <v>39894</v>
      </c>
      <c r="C1557" s="2">
        <v>39898</v>
      </c>
      <c r="D1557" s="4">
        <f>VLOOKUP(A1557,'Order Shipping'!$A$2:$C$2154,3,FALSE)</f>
        <v>5.09</v>
      </c>
      <c r="E1557" s="4">
        <f>VLOOKUP($A1557,'Order Sales'!$A$2:$H$2154,E$1,FALSE)</f>
        <v>18</v>
      </c>
      <c r="F1557" s="4">
        <f>VLOOKUP($A1557,'Order Sales'!$A$2:$H$2154,F$1,FALSE)</f>
        <v>881.32</v>
      </c>
      <c r="G1557" s="4" t="str">
        <f>VLOOKUP($A1557,'Order Sales'!$A$2:$H$2154,G$1,FALSE)</f>
        <v>Consumer</v>
      </c>
    </row>
    <row r="1558" spans="1:7" x14ac:dyDescent="0.2">
      <c r="A1558">
        <v>22085</v>
      </c>
      <c r="B1558" s="2">
        <v>40080</v>
      </c>
      <c r="C1558" s="2">
        <v>40081</v>
      </c>
      <c r="D1558" s="4">
        <f>VLOOKUP(A1558,'Order Shipping'!$A$2:$C$2154,3,FALSE)</f>
        <v>35</v>
      </c>
      <c r="E1558" s="4">
        <f>VLOOKUP($A1558,'Order Sales'!$A$2:$H$2154,E$1,FALSE)</f>
        <v>22</v>
      </c>
      <c r="F1558" s="4">
        <f>VLOOKUP($A1558,'Order Sales'!$A$2:$H$2154,F$1,FALSE)</f>
        <v>1132.54</v>
      </c>
      <c r="G1558" s="4" t="str">
        <f>VLOOKUP($A1558,'Order Sales'!$A$2:$H$2154,G$1,FALSE)</f>
        <v>Corporate</v>
      </c>
    </row>
    <row r="1559" spans="1:7" x14ac:dyDescent="0.2">
      <c r="A1559">
        <v>1712</v>
      </c>
      <c r="B1559" s="2">
        <v>39819</v>
      </c>
      <c r="C1559" s="2">
        <v>39820</v>
      </c>
      <c r="D1559" s="4">
        <f>VLOOKUP(A1559,'Order Shipping'!$A$2:$C$2154,3,FALSE)</f>
        <v>44.55</v>
      </c>
      <c r="E1559" s="4">
        <f>VLOOKUP($A1559,'Order Sales'!$A$2:$H$2154,E$1,FALSE)</f>
        <v>30</v>
      </c>
      <c r="F1559" s="4">
        <f>VLOOKUP($A1559,'Order Sales'!$A$2:$H$2154,F$1,FALSE)</f>
        <v>26133.39</v>
      </c>
      <c r="G1559" s="4" t="str">
        <f>VLOOKUP($A1559,'Order Sales'!$A$2:$H$2154,G$1,FALSE)</f>
        <v>Home Office</v>
      </c>
    </row>
    <row r="1560" spans="1:7" x14ac:dyDescent="0.2">
      <c r="A1560">
        <v>17380</v>
      </c>
      <c r="B1560" s="2">
        <v>40020</v>
      </c>
      <c r="C1560" s="2">
        <v>40024</v>
      </c>
      <c r="D1560" s="4">
        <f>VLOOKUP(A1560,'Order Shipping'!$A$2:$C$2154,3,FALSE)</f>
        <v>4.2</v>
      </c>
      <c r="E1560" s="4">
        <f>VLOOKUP($A1560,'Order Sales'!$A$2:$H$2154,E$1,FALSE)</f>
        <v>48</v>
      </c>
      <c r="F1560" s="4">
        <f>VLOOKUP($A1560,'Order Sales'!$A$2:$H$2154,F$1,FALSE)</f>
        <v>8101.9875000000002</v>
      </c>
      <c r="G1560" s="4" t="str">
        <f>VLOOKUP($A1560,'Order Sales'!$A$2:$H$2154,G$1,FALSE)</f>
        <v>Corporate</v>
      </c>
    </row>
    <row r="1561" spans="1:7" x14ac:dyDescent="0.2">
      <c r="A1561">
        <v>9505</v>
      </c>
      <c r="B1561" s="2">
        <v>39913</v>
      </c>
      <c r="C1561" s="2">
        <v>39915</v>
      </c>
      <c r="D1561" s="4">
        <f>VLOOKUP(A1561,'Order Shipping'!$A$2:$C$2154,3,FALSE)</f>
        <v>42.52</v>
      </c>
      <c r="E1561" s="4">
        <f>VLOOKUP($A1561,'Order Sales'!$A$2:$H$2154,E$1,FALSE)</f>
        <v>20</v>
      </c>
      <c r="F1561" s="4">
        <f>VLOOKUP($A1561,'Order Sales'!$A$2:$H$2154,F$1,FALSE)</f>
        <v>6449.0559999999996</v>
      </c>
      <c r="G1561" s="4" t="str">
        <f>VLOOKUP($A1561,'Order Sales'!$A$2:$H$2154,G$1,FALSE)</f>
        <v>Home Office</v>
      </c>
    </row>
    <row r="1562" spans="1:7" x14ac:dyDescent="0.2">
      <c r="A1562">
        <v>18505</v>
      </c>
      <c r="B1562" s="2">
        <v>40035</v>
      </c>
      <c r="C1562" s="2">
        <v>40042</v>
      </c>
      <c r="D1562" s="4">
        <f>VLOOKUP(A1562,'Order Shipping'!$A$2:$C$2154,3,FALSE)</f>
        <v>53.03</v>
      </c>
      <c r="E1562" s="4">
        <f>VLOOKUP($A1562,'Order Sales'!$A$2:$H$2154,E$1,FALSE)</f>
        <v>7</v>
      </c>
      <c r="F1562" s="4">
        <f>VLOOKUP($A1562,'Order Sales'!$A$2:$H$2154,F$1,FALSE)</f>
        <v>192.02</v>
      </c>
      <c r="G1562" s="4" t="str">
        <f>VLOOKUP($A1562,'Order Sales'!$A$2:$H$2154,G$1,FALSE)</f>
        <v>Corporate</v>
      </c>
    </row>
    <row r="1563" spans="1:7" x14ac:dyDescent="0.2">
      <c r="A1563">
        <v>18066</v>
      </c>
      <c r="B1563" s="2">
        <v>40029</v>
      </c>
      <c r="C1563" s="2">
        <v>40031</v>
      </c>
      <c r="D1563" s="4">
        <f>VLOOKUP(A1563,'Order Shipping'!$A$2:$C$2154,3,FALSE)</f>
        <v>7.18</v>
      </c>
      <c r="E1563" s="4">
        <f>VLOOKUP($A1563,'Order Sales'!$A$2:$H$2154,E$1,FALSE)</f>
        <v>34</v>
      </c>
      <c r="F1563" s="4">
        <f>VLOOKUP($A1563,'Order Sales'!$A$2:$H$2154,F$1,FALSE)</f>
        <v>2560.59</v>
      </c>
      <c r="G1563" s="4" t="str">
        <f>VLOOKUP($A1563,'Order Sales'!$A$2:$H$2154,G$1,FALSE)</f>
        <v>Corporate</v>
      </c>
    </row>
    <row r="1564" spans="1:7" x14ac:dyDescent="0.2">
      <c r="A1564">
        <v>5447</v>
      </c>
      <c r="B1564" s="2">
        <v>39862</v>
      </c>
      <c r="C1564" s="2">
        <v>39862</v>
      </c>
      <c r="D1564" s="4">
        <f>VLOOKUP(A1564,'Order Shipping'!$A$2:$C$2154,3,FALSE)</f>
        <v>69.64</v>
      </c>
      <c r="E1564" s="4">
        <f>VLOOKUP($A1564,'Order Sales'!$A$2:$H$2154,E$1,FALSE)</f>
        <v>8</v>
      </c>
      <c r="F1564" s="4">
        <f>VLOOKUP($A1564,'Order Sales'!$A$2:$H$2154,F$1,FALSE)</f>
        <v>1749.64</v>
      </c>
      <c r="G1564" s="4" t="str">
        <f>VLOOKUP($A1564,'Order Sales'!$A$2:$H$2154,G$1,FALSE)</f>
        <v>Corporate</v>
      </c>
    </row>
    <row r="1565" spans="1:7" x14ac:dyDescent="0.2">
      <c r="A1565">
        <v>1278</v>
      </c>
      <c r="B1565" s="2">
        <v>39816</v>
      </c>
      <c r="C1565" s="2">
        <v>39819</v>
      </c>
      <c r="D1565" s="4">
        <f>VLOOKUP(A1565,'Order Shipping'!$A$2:$C$2154,3,FALSE)</f>
        <v>2.5</v>
      </c>
      <c r="E1565" s="4">
        <f>VLOOKUP($A1565,'Order Sales'!$A$2:$H$2154,E$1,FALSE)</f>
        <v>8</v>
      </c>
      <c r="F1565" s="4">
        <f>VLOOKUP($A1565,'Order Sales'!$A$2:$H$2154,F$1,FALSE)</f>
        <v>754.65549999999996</v>
      </c>
      <c r="G1565" s="4" t="str">
        <f>VLOOKUP($A1565,'Order Sales'!$A$2:$H$2154,G$1,FALSE)</f>
        <v>Corporate</v>
      </c>
    </row>
    <row r="1566" spans="1:7" x14ac:dyDescent="0.2">
      <c r="A1566">
        <v>23694</v>
      </c>
      <c r="B1566" s="2">
        <v>40103</v>
      </c>
      <c r="C1566" s="2">
        <v>40107</v>
      </c>
      <c r="D1566" s="4">
        <f>VLOOKUP(A1566,'Order Shipping'!$A$2:$C$2154,3,FALSE)</f>
        <v>35</v>
      </c>
      <c r="E1566" s="4">
        <f>VLOOKUP($A1566,'Order Sales'!$A$2:$H$2154,E$1,FALSE)</f>
        <v>32</v>
      </c>
      <c r="F1566" s="4">
        <f>VLOOKUP($A1566,'Order Sales'!$A$2:$H$2154,F$1,FALSE)</f>
        <v>2421.44</v>
      </c>
      <c r="G1566" s="4" t="str">
        <f>VLOOKUP($A1566,'Order Sales'!$A$2:$H$2154,G$1,FALSE)</f>
        <v>Home Office</v>
      </c>
    </row>
    <row r="1567" spans="1:7" x14ac:dyDescent="0.2">
      <c r="A1567">
        <v>12738</v>
      </c>
      <c r="B1567" s="2">
        <v>39956</v>
      </c>
      <c r="C1567" s="2">
        <v>39958</v>
      </c>
      <c r="D1567" s="4">
        <f>VLOOKUP(A1567,'Order Shipping'!$A$2:$C$2154,3,FALSE)</f>
        <v>0.7</v>
      </c>
      <c r="E1567" s="4">
        <f>VLOOKUP($A1567,'Order Sales'!$A$2:$H$2154,E$1,FALSE)</f>
        <v>37</v>
      </c>
      <c r="F1567" s="4">
        <f>VLOOKUP($A1567,'Order Sales'!$A$2:$H$2154,F$1,FALSE)</f>
        <v>108.33</v>
      </c>
      <c r="G1567" s="4" t="str">
        <f>VLOOKUP($A1567,'Order Sales'!$A$2:$H$2154,G$1,FALSE)</f>
        <v>Home Office</v>
      </c>
    </row>
    <row r="1568" spans="1:7" x14ac:dyDescent="0.2">
      <c r="A1568">
        <v>12472</v>
      </c>
      <c r="B1568" s="2">
        <v>39954</v>
      </c>
      <c r="C1568" s="2">
        <v>39954</v>
      </c>
      <c r="D1568" s="4">
        <f>VLOOKUP(A1568,'Order Shipping'!$A$2:$C$2154,3,FALSE)</f>
        <v>7.98</v>
      </c>
      <c r="E1568" s="4">
        <f>VLOOKUP($A1568,'Order Sales'!$A$2:$H$2154,E$1,FALSE)</f>
        <v>46</v>
      </c>
      <c r="F1568" s="4">
        <f>VLOOKUP($A1568,'Order Sales'!$A$2:$H$2154,F$1,FALSE)</f>
        <v>355.55</v>
      </c>
      <c r="G1568" s="4" t="str">
        <f>VLOOKUP($A1568,'Order Sales'!$A$2:$H$2154,G$1,FALSE)</f>
        <v>Home Office</v>
      </c>
    </row>
    <row r="1569" spans="1:7" x14ac:dyDescent="0.2">
      <c r="A1569">
        <v>27348</v>
      </c>
      <c r="B1569" s="2">
        <v>40156</v>
      </c>
      <c r="C1569" s="2">
        <v>40158</v>
      </c>
      <c r="D1569" s="4">
        <f>VLOOKUP(A1569,'Order Shipping'!$A$2:$C$2154,3,FALSE)</f>
        <v>0.5</v>
      </c>
      <c r="E1569" s="4">
        <f>VLOOKUP($A1569,'Order Sales'!$A$2:$H$2154,E$1,FALSE)</f>
        <v>32</v>
      </c>
      <c r="F1569" s="4">
        <f>VLOOKUP($A1569,'Order Sales'!$A$2:$H$2154,F$1,FALSE)</f>
        <v>209.02</v>
      </c>
      <c r="G1569" s="4" t="str">
        <f>VLOOKUP($A1569,'Order Sales'!$A$2:$H$2154,G$1,FALSE)</f>
        <v>Home Office</v>
      </c>
    </row>
    <row r="1570" spans="1:7" x14ac:dyDescent="0.2">
      <c r="A1570">
        <v>18608</v>
      </c>
      <c r="B1570" s="2">
        <v>40036</v>
      </c>
      <c r="C1570" s="2">
        <v>40038</v>
      </c>
      <c r="D1570" s="4">
        <f>VLOOKUP(A1570,'Order Shipping'!$A$2:$C$2154,3,FALSE)</f>
        <v>0.49</v>
      </c>
      <c r="E1570" s="4">
        <f>VLOOKUP($A1570,'Order Sales'!$A$2:$H$2154,E$1,FALSE)</f>
        <v>5</v>
      </c>
      <c r="F1570" s="4">
        <f>VLOOKUP($A1570,'Order Sales'!$A$2:$H$2154,F$1,FALSE)</f>
        <v>25.1</v>
      </c>
      <c r="G1570" s="4" t="str">
        <f>VLOOKUP($A1570,'Order Sales'!$A$2:$H$2154,G$1,FALSE)</f>
        <v>Consumer</v>
      </c>
    </row>
    <row r="1571" spans="1:7" x14ac:dyDescent="0.2">
      <c r="A1571">
        <v>6972</v>
      </c>
      <c r="B1571" s="2">
        <v>39888</v>
      </c>
      <c r="C1571" s="2">
        <v>39890</v>
      </c>
      <c r="D1571" s="4">
        <f>VLOOKUP(A1571,'Order Shipping'!$A$2:$C$2154,3,FALSE)</f>
        <v>4</v>
      </c>
      <c r="E1571" s="4">
        <f>VLOOKUP($A1571,'Order Sales'!$A$2:$H$2154,E$1,FALSE)</f>
        <v>11</v>
      </c>
      <c r="F1571" s="4">
        <f>VLOOKUP($A1571,'Order Sales'!$A$2:$H$2154,F$1,FALSE)</f>
        <v>82.42</v>
      </c>
      <c r="G1571" s="4" t="str">
        <f>VLOOKUP($A1571,'Order Sales'!$A$2:$H$2154,G$1,FALSE)</f>
        <v>Corporate</v>
      </c>
    </row>
    <row r="1572" spans="1:7" x14ac:dyDescent="0.2">
      <c r="A1572">
        <v>2171</v>
      </c>
      <c r="B1572" s="2">
        <v>39823</v>
      </c>
      <c r="C1572" s="2">
        <v>39828</v>
      </c>
      <c r="D1572" s="4">
        <f>VLOOKUP(A1572,'Order Shipping'!$A$2:$C$2154,3,FALSE)</f>
        <v>14.7</v>
      </c>
      <c r="E1572" s="4">
        <f>VLOOKUP($A1572,'Order Sales'!$A$2:$H$2154,E$1,FALSE)</f>
        <v>49</v>
      </c>
      <c r="F1572" s="4">
        <f>VLOOKUP($A1572,'Order Sales'!$A$2:$H$2154,F$1,FALSE)</f>
        <v>15137.11</v>
      </c>
      <c r="G1572" s="4" t="str">
        <f>VLOOKUP($A1572,'Order Sales'!$A$2:$H$2154,G$1,FALSE)</f>
        <v>Corporate</v>
      </c>
    </row>
    <row r="1573" spans="1:7" x14ac:dyDescent="0.2">
      <c r="A1573">
        <v>10241</v>
      </c>
      <c r="B1573" s="2">
        <v>39924</v>
      </c>
      <c r="C1573" s="2">
        <v>39924</v>
      </c>
      <c r="D1573" s="4">
        <f>VLOOKUP(A1573,'Order Shipping'!$A$2:$C$2154,3,FALSE)</f>
        <v>4</v>
      </c>
      <c r="E1573" s="4">
        <f>VLOOKUP($A1573,'Order Sales'!$A$2:$H$2154,E$1,FALSE)</f>
        <v>21</v>
      </c>
      <c r="F1573" s="4">
        <f>VLOOKUP($A1573,'Order Sales'!$A$2:$H$2154,F$1,FALSE)</f>
        <v>156.31</v>
      </c>
      <c r="G1573" s="4" t="str">
        <f>VLOOKUP($A1573,'Order Sales'!$A$2:$H$2154,G$1,FALSE)</f>
        <v>Corporate</v>
      </c>
    </row>
    <row r="1574" spans="1:7" x14ac:dyDescent="0.2">
      <c r="A1574">
        <v>28724</v>
      </c>
      <c r="B1574" s="2">
        <v>40175</v>
      </c>
      <c r="C1574" s="2">
        <v>40176</v>
      </c>
      <c r="D1574" s="4">
        <f>VLOOKUP(A1574,'Order Shipping'!$A$2:$C$2154,3,FALSE)</f>
        <v>49</v>
      </c>
      <c r="E1574" s="4">
        <f>VLOOKUP($A1574,'Order Sales'!$A$2:$H$2154,E$1,FALSE)</f>
        <v>39</v>
      </c>
      <c r="F1574" s="4">
        <f>VLOOKUP($A1574,'Order Sales'!$A$2:$H$2154,F$1,FALSE)</f>
        <v>16468.55</v>
      </c>
      <c r="G1574" s="4" t="str">
        <f>VLOOKUP($A1574,'Order Sales'!$A$2:$H$2154,G$1,FALSE)</f>
        <v>Small Business</v>
      </c>
    </row>
    <row r="1575" spans="1:7" x14ac:dyDescent="0.2">
      <c r="A1575">
        <v>11317</v>
      </c>
      <c r="B1575" s="2">
        <v>39940</v>
      </c>
      <c r="C1575" s="2">
        <v>39942</v>
      </c>
      <c r="D1575" s="4">
        <f>VLOOKUP(A1575,'Order Shipping'!$A$2:$C$2154,3,FALSE)</f>
        <v>1.1000000000000001</v>
      </c>
      <c r="E1575" s="4">
        <f>VLOOKUP($A1575,'Order Sales'!$A$2:$H$2154,E$1,FALSE)</f>
        <v>26</v>
      </c>
      <c r="F1575" s="4">
        <f>VLOOKUP($A1575,'Order Sales'!$A$2:$H$2154,F$1,FALSE)</f>
        <v>755.60749999999996</v>
      </c>
      <c r="G1575" s="4" t="str">
        <f>VLOOKUP($A1575,'Order Sales'!$A$2:$H$2154,G$1,FALSE)</f>
        <v>Corporate</v>
      </c>
    </row>
    <row r="1576" spans="1:7" x14ac:dyDescent="0.2">
      <c r="A1576">
        <v>27952</v>
      </c>
      <c r="B1576" s="2">
        <v>40165</v>
      </c>
      <c r="C1576" s="2">
        <v>40166</v>
      </c>
      <c r="D1576" s="4">
        <f>VLOOKUP(A1576,'Order Shipping'!$A$2:$C$2154,3,FALSE)</f>
        <v>51.94</v>
      </c>
      <c r="E1576" s="4">
        <f>VLOOKUP($A1576,'Order Sales'!$A$2:$H$2154,E$1,FALSE)</f>
        <v>30</v>
      </c>
      <c r="F1576" s="4">
        <f>VLOOKUP($A1576,'Order Sales'!$A$2:$H$2154,F$1,FALSE)</f>
        <v>3659.66</v>
      </c>
      <c r="G1576" s="4" t="str">
        <f>VLOOKUP($A1576,'Order Sales'!$A$2:$H$2154,G$1,FALSE)</f>
        <v>Corporate</v>
      </c>
    </row>
    <row r="1577" spans="1:7" x14ac:dyDescent="0.2">
      <c r="A1577">
        <v>8084</v>
      </c>
      <c r="B1577" s="2">
        <v>39899</v>
      </c>
      <c r="C1577" s="2">
        <v>39901</v>
      </c>
      <c r="D1577" s="4">
        <f>VLOOKUP(A1577,'Order Shipping'!$A$2:$C$2154,3,FALSE)</f>
        <v>14.7</v>
      </c>
      <c r="E1577" s="4">
        <f>VLOOKUP($A1577,'Order Sales'!$A$2:$H$2154,E$1,FALSE)</f>
        <v>46</v>
      </c>
      <c r="F1577" s="4">
        <f>VLOOKUP($A1577,'Order Sales'!$A$2:$H$2154,F$1,FALSE)</f>
        <v>9304.2000000000007</v>
      </c>
      <c r="G1577" s="4" t="str">
        <f>VLOOKUP($A1577,'Order Sales'!$A$2:$H$2154,G$1,FALSE)</f>
        <v>Home Office</v>
      </c>
    </row>
    <row r="1578" spans="1:7" x14ac:dyDescent="0.2">
      <c r="A1578">
        <v>14897</v>
      </c>
      <c r="B1578" s="2">
        <v>39986</v>
      </c>
      <c r="C1578" s="2">
        <v>39988</v>
      </c>
      <c r="D1578" s="4">
        <f>VLOOKUP(A1578,'Order Shipping'!$A$2:$C$2154,3,FALSE)</f>
        <v>8.99</v>
      </c>
      <c r="E1578" s="4">
        <f>VLOOKUP($A1578,'Order Sales'!$A$2:$H$2154,E$1,FALSE)</f>
        <v>31</v>
      </c>
      <c r="F1578" s="4">
        <f>VLOOKUP($A1578,'Order Sales'!$A$2:$H$2154,F$1,FALSE)</f>
        <v>1637.4570000000001</v>
      </c>
      <c r="G1578" s="4" t="str">
        <f>VLOOKUP($A1578,'Order Sales'!$A$2:$H$2154,G$1,FALSE)</f>
        <v>Home Office</v>
      </c>
    </row>
    <row r="1579" spans="1:7" x14ac:dyDescent="0.2">
      <c r="A1579">
        <v>2665</v>
      </c>
      <c r="B1579" s="2">
        <v>39827</v>
      </c>
      <c r="C1579" s="2">
        <v>39829</v>
      </c>
      <c r="D1579" s="4">
        <f>VLOOKUP(A1579,'Order Shipping'!$A$2:$C$2154,3,FALSE)</f>
        <v>7.29</v>
      </c>
      <c r="E1579" s="4">
        <f>VLOOKUP($A1579,'Order Sales'!$A$2:$H$2154,E$1,FALSE)</f>
        <v>3</v>
      </c>
      <c r="F1579" s="4">
        <f>VLOOKUP($A1579,'Order Sales'!$A$2:$H$2154,F$1,FALSE)</f>
        <v>38.71</v>
      </c>
      <c r="G1579" s="4" t="str">
        <f>VLOOKUP($A1579,'Order Sales'!$A$2:$H$2154,G$1,FALSE)</f>
        <v>Small Business</v>
      </c>
    </row>
    <row r="1580" spans="1:7" x14ac:dyDescent="0.2">
      <c r="A1580">
        <v>19210</v>
      </c>
      <c r="B1580" s="2">
        <v>40043</v>
      </c>
      <c r="C1580" s="2">
        <v>40045</v>
      </c>
      <c r="D1580" s="4">
        <f>VLOOKUP(A1580,'Order Shipping'!$A$2:$C$2154,3,FALSE)</f>
        <v>2.04</v>
      </c>
      <c r="E1580" s="4">
        <f>VLOOKUP($A1580,'Order Sales'!$A$2:$H$2154,E$1,FALSE)</f>
        <v>23</v>
      </c>
      <c r="F1580" s="4">
        <f>VLOOKUP($A1580,'Order Sales'!$A$2:$H$2154,F$1,FALSE)</f>
        <v>123.15</v>
      </c>
      <c r="G1580" s="4" t="str">
        <f>VLOOKUP($A1580,'Order Sales'!$A$2:$H$2154,G$1,FALSE)</f>
        <v>Home Office</v>
      </c>
    </row>
    <row r="1581" spans="1:7" x14ac:dyDescent="0.2">
      <c r="A1581">
        <v>13892</v>
      </c>
      <c r="B1581" s="2">
        <v>39971</v>
      </c>
      <c r="C1581" s="2">
        <v>39973</v>
      </c>
      <c r="D1581" s="4">
        <f>VLOOKUP(A1581,'Order Shipping'!$A$2:$C$2154,3,FALSE)</f>
        <v>19.989999999999998</v>
      </c>
      <c r="E1581" s="4">
        <f>VLOOKUP($A1581,'Order Sales'!$A$2:$H$2154,E$1,FALSE)</f>
        <v>18</v>
      </c>
      <c r="F1581" s="4">
        <f>VLOOKUP($A1581,'Order Sales'!$A$2:$H$2154,F$1,FALSE)</f>
        <v>23792.93</v>
      </c>
      <c r="G1581" s="4" t="str">
        <f>VLOOKUP($A1581,'Order Sales'!$A$2:$H$2154,G$1,FALSE)</f>
        <v>Small Business</v>
      </c>
    </row>
    <row r="1582" spans="1:7" x14ac:dyDescent="0.2">
      <c r="A1582">
        <v>26787</v>
      </c>
      <c r="B1582" s="2">
        <v>40149</v>
      </c>
      <c r="C1582" s="2">
        <v>40151</v>
      </c>
      <c r="D1582" s="4">
        <f>VLOOKUP(A1582,'Order Shipping'!$A$2:$C$2154,3,FALSE)</f>
        <v>4.9800000000000004</v>
      </c>
      <c r="E1582" s="4">
        <f>VLOOKUP($A1582,'Order Sales'!$A$2:$H$2154,E$1,FALSE)</f>
        <v>42</v>
      </c>
      <c r="F1582" s="4">
        <f>VLOOKUP($A1582,'Order Sales'!$A$2:$H$2154,F$1,FALSE)</f>
        <v>557.85</v>
      </c>
      <c r="G1582" s="4" t="str">
        <f>VLOOKUP($A1582,'Order Sales'!$A$2:$H$2154,G$1,FALSE)</f>
        <v>Consumer</v>
      </c>
    </row>
    <row r="1583" spans="1:7" x14ac:dyDescent="0.2">
      <c r="A1583">
        <v>20230</v>
      </c>
      <c r="B1583" s="2">
        <v>40056</v>
      </c>
      <c r="C1583" s="2">
        <v>40059</v>
      </c>
      <c r="D1583" s="4">
        <f>VLOOKUP(A1583,'Order Shipping'!$A$2:$C$2154,3,FALSE)</f>
        <v>7.53</v>
      </c>
      <c r="E1583" s="4">
        <f>VLOOKUP($A1583,'Order Sales'!$A$2:$H$2154,E$1,FALSE)</f>
        <v>35</v>
      </c>
      <c r="F1583" s="4">
        <f>VLOOKUP($A1583,'Order Sales'!$A$2:$H$2154,F$1,FALSE)</f>
        <v>1271.1199999999999</v>
      </c>
      <c r="G1583" s="4" t="str">
        <f>VLOOKUP($A1583,'Order Sales'!$A$2:$H$2154,G$1,FALSE)</f>
        <v>Home Office</v>
      </c>
    </row>
    <row r="1584" spans="1:7" x14ac:dyDescent="0.2">
      <c r="A1584">
        <v>26806</v>
      </c>
      <c r="B1584" s="2">
        <v>40150</v>
      </c>
      <c r="C1584" s="2">
        <v>40152</v>
      </c>
      <c r="D1584" s="4">
        <f>VLOOKUP(A1584,'Order Shipping'!$A$2:$C$2154,3,FALSE)</f>
        <v>4.99</v>
      </c>
      <c r="E1584" s="4">
        <f>VLOOKUP($A1584,'Order Sales'!$A$2:$H$2154,E$1,FALSE)</f>
        <v>7</v>
      </c>
      <c r="F1584" s="4">
        <f>VLOOKUP($A1584,'Order Sales'!$A$2:$H$2154,F$1,FALSE)</f>
        <v>34.659999999999997</v>
      </c>
      <c r="G1584" s="4" t="str">
        <f>VLOOKUP($A1584,'Order Sales'!$A$2:$H$2154,G$1,FALSE)</f>
        <v>Corporate</v>
      </c>
    </row>
    <row r="1585" spans="1:7" x14ac:dyDescent="0.2">
      <c r="A1585">
        <v>14423</v>
      </c>
      <c r="B1585" s="2">
        <v>39979</v>
      </c>
      <c r="C1585" s="2">
        <v>39981</v>
      </c>
      <c r="D1585" s="4">
        <f>VLOOKUP(A1585,'Order Shipping'!$A$2:$C$2154,3,FALSE)</f>
        <v>30</v>
      </c>
      <c r="E1585" s="4">
        <f>VLOOKUP($A1585,'Order Sales'!$A$2:$H$2154,E$1,FALSE)</f>
        <v>15</v>
      </c>
      <c r="F1585" s="4">
        <f>VLOOKUP($A1585,'Order Sales'!$A$2:$H$2154,F$1,FALSE)</f>
        <v>5028.3100000000004</v>
      </c>
      <c r="G1585" s="4" t="str">
        <f>VLOOKUP($A1585,'Order Sales'!$A$2:$H$2154,G$1,FALSE)</f>
        <v>Consumer</v>
      </c>
    </row>
    <row r="1586" spans="1:7" x14ac:dyDescent="0.2">
      <c r="A1586">
        <v>23754</v>
      </c>
      <c r="B1586" s="2">
        <v>40104</v>
      </c>
      <c r="C1586" s="2">
        <v>40111</v>
      </c>
      <c r="D1586" s="4">
        <f>VLOOKUP(A1586,'Order Shipping'!$A$2:$C$2154,3,FALSE)</f>
        <v>4.91</v>
      </c>
      <c r="E1586" s="4">
        <f>VLOOKUP($A1586,'Order Sales'!$A$2:$H$2154,E$1,FALSE)</f>
        <v>3</v>
      </c>
      <c r="F1586" s="4">
        <f>VLOOKUP($A1586,'Order Sales'!$A$2:$H$2154,F$1,FALSE)</f>
        <v>24.73</v>
      </c>
      <c r="G1586" s="4" t="str">
        <f>VLOOKUP($A1586,'Order Sales'!$A$2:$H$2154,G$1,FALSE)</f>
        <v>Home Office</v>
      </c>
    </row>
    <row r="1587" spans="1:7" x14ac:dyDescent="0.2">
      <c r="A1587">
        <v>14760</v>
      </c>
      <c r="B1587" s="2">
        <v>39984</v>
      </c>
      <c r="C1587" s="2">
        <v>39985</v>
      </c>
      <c r="D1587" s="4">
        <f>VLOOKUP(A1587,'Order Shipping'!$A$2:$C$2154,3,FALSE)</f>
        <v>0.99</v>
      </c>
      <c r="E1587" s="4">
        <f>VLOOKUP($A1587,'Order Sales'!$A$2:$H$2154,E$1,FALSE)</f>
        <v>38</v>
      </c>
      <c r="F1587" s="4">
        <f>VLOOKUP($A1587,'Order Sales'!$A$2:$H$2154,F$1,FALSE)</f>
        <v>117.84</v>
      </c>
      <c r="G1587" s="4" t="str">
        <f>VLOOKUP($A1587,'Order Sales'!$A$2:$H$2154,G$1,FALSE)</f>
        <v>Small Business</v>
      </c>
    </row>
    <row r="1588" spans="1:7" x14ac:dyDescent="0.2">
      <c r="A1588">
        <v>25177</v>
      </c>
      <c r="B1588" s="2">
        <v>40125</v>
      </c>
      <c r="C1588" s="2">
        <v>40130</v>
      </c>
      <c r="D1588" s="4">
        <f>VLOOKUP(A1588,'Order Shipping'!$A$2:$C$2154,3,FALSE)</f>
        <v>43.32</v>
      </c>
      <c r="E1588" s="4">
        <f>VLOOKUP($A1588,'Order Sales'!$A$2:$H$2154,E$1,FALSE)</f>
        <v>29</v>
      </c>
      <c r="F1588" s="4">
        <f>VLOOKUP($A1588,'Order Sales'!$A$2:$H$2154,F$1,FALSE)</f>
        <v>6481.95</v>
      </c>
      <c r="G1588" s="4" t="str">
        <f>VLOOKUP($A1588,'Order Sales'!$A$2:$H$2154,G$1,FALSE)</f>
        <v>Small Business</v>
      </c>
    </row>
    <row r="1589" spans="1:7" x14ac:dyDescent="0.2">
      <c r="A1589">
        <v>24122</v>
      </c>
      <c r="B1589" s="2">
        <v>40109</v>
      </c>
      <c r="C1589" s="2">
        <v>40111</v>
      </c>
      <c r="D1589" s="4">
        <f>VLOOKUP(A1589,'Order Shipping'!$A$2:$C$2154,3,FALSE)</f>
        <v>7.98</v>
      </c>
      <c r="E1589" s="4">
        <f>VLOOKUP($A1589,'Order Sales'!$A$2:$H$2154,E$1,FALSE)</f>
        <v>25</v>
      </c>
      <c r="F1589" s="4">
        <f>VLOOKUP($A1589,'Order Sales'!$A$2:$H$2154,F$1,FALSE)</f>
        <v>200.77</v>
      </c>
      <c r="G1589" s="4" t="str">
        <f>VLOOKUP($A1589,'Order Sales'!$A$2:$H$2154,G$1,FALSE)</f>
        <v>Corporate</v>
      </c>
    </row>
    <row r="1590" spans="1:7" x14ac:dyDescent="0.2">
      <c r="A1590">
        <v>5978</v>
      </c>
      <c r="B1590" s="2">
        <v>39870</v>
      </c>
      <c r="C1590" s="2">
        <v>39871</v>
      </c>
      <c r="D1590" s="4">
        <f>VLOOKUP(A1590,'Order Shipping'!$A$2:$C$2154,3,FALSE)</f>
        <v>7.47</v>
      </c>
      <c r="E1590" s="4">
        <f>VLOOKUP($A1590,'Order Sales'!$A$2:$H$2154,E$1,FALSE)</f>
        <v>24</v>
      </c>
      <c r="F1590" s="4">
        <f>VLOOKUP($A1590,'Order Sales'!$A$2:$H$2154,F$1,FALSE)</f>
        <v>990.1</v>
      </c>
      <c r="G1590" s="4" t="str">
        <f>VLOOKUP($A1590,'Order Sales'!$A$2:$H$2154,G$1,FALSE)</f>
        <v>Corporate</v>
      </c>
    </row>
    <row r="1591" spans="1:7" x14ac:dyDescent="0.2">
      <c r="A1591">
        <v>23420</v>
      </c>
      <c r="B1591" s="2">
        <v>40097</v>
      </c>
      <c r="C1591" s="2">
        <v>40104</v>
      </c>
      <c r="D1591" s="4">
        <f>VLOOKUP(A1591,'Order Shipping'!$A$2:$C$2154,3,FALSE)</f>
        <v>18.93</v>
      </c>
      <c r="E1591" s="4">
        <f>VLOOKUP($A1591,'Order Sales'!$A$2:$H$2154,E$1,FALSE)</f>
        <v>13</v>
      </c>
      <c r="F1591" s="4">
        <f>VLOOKUP($A1591,'Order Sales'!$A$2:$H$2154,F$1,FALSE)</f>
        <v>1351.76</v>
      </c>
      <c r="G1591" s="4" t="str">
        <f>VLOOKUP($A1591,'Order Sales'!$A$2:$H$2154,G$1,FALSE)</f>
        <v>Corporate</v>
      </c>
    </row>
    <row r="1592" spans="1:7" x14ac:dyDescent="0.2">
      <c r="A1592">
        <v>27737</v>
      </c>
      <c r="B1592" s="2">
        <v>40161</v>
      </c>
      <c r="C1592" s="2">
        <v>40163</v>
      </c>
      <c r="D1592" s="4">
        <f>VLOOKUP(A1592,'Order Shipping'!$A$2:$C$2154,3,FALSE)</f>
        <v>5.81</v>
      </c>
      <c r="E1592" s="4">
        <f>VLOOKUP($A1592,'Order Sales'!$A$2:$H$2154,E$1,FALSE)</f>
        <v>3</v>
      </c>
      <c r="F1592" s="4">
        <f>VLOOKUP($A1592,'Order Sales'!$A$2:$H$2154,F$1,FALSE)</f>
        <v>302.36</v>
      </c>
      <c r="G1592" s="4" t="str">
        <f>VLOOKUP($A1592,'Order Sales'!$A$2:$H$2154,G$1,FALSE)</f>
        <v>Small Business</v>
      </c>
    </row>
    <row r="1593" spans="1:7" x14ac:dyDescent="0.2">
      <c r="A1593">
        <v>4417</v>
      </c>
      <c r="B1593" s="2">
        <v>39848</v>
      </c>
      <c r="C1593" s="2">
        <v>39850</v>
      </c>
      <c r="D1593" s="4">
        <f>VLOOKUP(A1593,'Order Shipping'!$A$2:$C$2154,3,FALSE)</f>
        <v>1.49</v>
      </c>
      <c r="E1593" s="4">
        <f>VLOOKUP($A1593,'Order Sales'!$A$2:$H$2154,E$1,FALSE)</f>
        <v>9</v>
      </c>
      <c r="F1593" s="4">
        <f>VLOOKUP($A1593,'Order Sales'!$A$2:$H$2154,F$1,FALSE)</f>
        <v>118.66</v>
      </c>
      <c r="G1593" s="4" t="str">
        <f>VLOOKUP($A1593,'Order Sales'!$A$2:$H$2154,G$1,FALSE)</f>
        <v>Consumer</v>
      </c>
    </row>
    <row r="1594" spans="1:7" x14ac:dyDescent="0.2">
      <c r="A1594">
        <v>12693</v>
      </c>
      <c r="B1594" s="2">
        <v>39955</v>
      </c>
      <c r="C1594" s="2">
        <v>39957</v>
      </c>
      <c r="D1594" s="4">
        <f>VLOOKUP(A1594,'Order Shipping'!$A$2:$C$2154,3,FALSE)</f>
        <v>30</v>
      </c>
      <c r="E1594" s="4">
        <f>VLOOKUP($A1594,'Order Sales'!$A$2:$H$2154,E$1,FALSE)</f>
        <v>50</v>
      </c>
      <c r="F1594" s="4">
        <f>VLOOKUP($A1594,'Order Sales'!$A$2:$H$2154,F$1,FALSE)</f>
        <v>6277.75</v>
      </c>
      <c r="G1594" s="4" t="str">
        <f>VLOOKUP($A1594,'Order Sales'!$A$2:$H$2154,G$1,FALSE)</f>
        <v>Small Business</v>
      </c>
    </row>
    <row r="1595" spans="1:7" x14ac:dyDescent="0.2">
      <c r="A1595">
        <v>7579</v>
      </c>
      <c r="B1595" s="2">
        <v>39895</v>
      </c>
      <c r="C1595" s="2">
        <v>39897</v>
      </c>
      <c r="D1595" s="4">
        <f>VLOOKUP(A1595,'Order Shipping'!$A$2:$C$2154,3,FALSE)</f>
        <v>7.51</v>
      </c>
      <c r="E1595" s="4">
        <f>VLOOKUP($A1595,'Order Sales'!$A$2:$H$2154,E$1,FALSE)</f>
        <v>36</v>
      </c>
      <c r="F1595" s="4">
        <f>VLOOKUP($A1595,'Order Sales'!$A$2:$H$2154,F$1,FALSE)</f>
        <v>551.44000000000005</v>
      </c>
      <c r="G1595" s="4" t="str">
        <f>VLOOKUP($A1595,'Order Sales'!$A$2:$H$2154,G$1,FALSE)</f>
        <v>Corporate</v>
      </c>
    </row>
    <row r="1596" spans="1:7" x14ac:dyDescent="0.2">
      <c r="A1596">
        <v>5439</v>
      </c>
      <c r="B1596" s="2">
        <v>39861</v>
      </c>
      <c r="C1596" s="2">
        <v>39863</v>
      </c>
      <c r="D1596" s="4">
        <f>VLOOKUP(A1596,'Order Shipping'!$A$2:$C$2154,3,FALSE)</f>
        <v>34.200000000000003</v>
      </c>
      <c r="E1596" s="4">
        <f>VLOOKUP($A1596,'Order Sales'!$A$2:$H$2154,E$1,FALSE)</f>
        <v>22</v>
      </c>
      <c r="F1596" s="4">
        <f>VLOOKUP($A1596,'Order Sales'!$A$2:$H$2154,F$1,FALSE)</f>
        <v>954.57</v>
      </c>
      <c r="G1596" s="4" t="str">
        <f>VLOOKUP($A1596,'Order Sales'!$A$2:$H$2154,G$1,FALSE)</f>
        <v>Consumer</v>
      </c>
    </row>
    <row r="1597" spans="1:7" x14ac:dyDescent="0.2">
      <c r="A1597">
        <v>4835</v>
      </c>
      <c r="B1597" s="2">
        <v>39854</v>
      </c>
      <c r="C1597" s="2">
        <v>39855</v>
      </c>
      <c r="D1597" s="4">
        <f>VLOOKUP(A1597,'Order Shipping'!$A$2:$C$2154,3,FALSE)</f>
        <v>5.19</v>
      </c>
      <c r="E1597" s="4">
        <f>VLOOKUP($A1597,'Order Sales'!$A$2:$H$2154,E$1,FALSE)</f>
        <v>22</v>
      </c>
      <c r="F1597" s="4">
        <f>VLOOKUP($A1597,'Order Sales'!$A$2:$H$2154,F$1,FALSE)</f>
        <v>138.24</v>
      </c>
      <c r="G1597" s="4" t="str">
        <f>VLOOKUP($A1597,'Order Sales'!$A$2:$H$2154,G$1,FALSE)</f>
        <v>Corporate</v>
      </c>
    </row>
    <row r="1598" spans="1:7" x14ac:dyDescent="0.2">
      <c r="A1598">
        <v>20199</v>
      </c>
      <c r="B1598" s="2">
        <v>40055</v>
      </c>
      <c r="C1598" s="2">
        <v>40055</v>
      </c>
      <c r="D1598" s="4">
        <f>VLOOKUP(A1598,'Order Shipping'!$A$2:$C$2154,3,FALSE)</f>
        <v>2.36</v>
      </c>
      <c r="E1598" s="4">
        <f>VLOOKUP($A1598,'Order Sales'!$A$2:$H$2154,E$1,FALSE)</f>
        <v>27</v>
      </c>
      <c r="F1598" s="4">
        <f>VLOOKUP($A1598,'Order Sales'!$A$2:$H$2154,F$1,FALSE)</f>
        <v>305.48</v>
      </c>
      <c r="G1598" s="4" t="str">
        <f>VLOOKUP($A1598,'Order Sales'!$A$2:$H$2154,G$1,FALSE)</f>
        <v>Small Business</v>
      </c>
    </row>
    <row r="1599" spans="1:7" x14ac:dyDescent="0.2">
      <c r="A1599">
        <v>4916</v>
      </c>
      <c r="B1599" s="2">
        <v>39855</v>
      </c>
      <c r="C1599" s="2">
        <v>39857</v>
      </c>
      <c r="D1599" s="4">
        <f>VLOOKUP(A1599,'Order Shipping'!$A$2:$C$2154,3,FALSE)</f>
        <v>50</v>
      </c>
      <c r="E1599" s="4">
        <f>VLOOKUP($A1599,'Order Sales'!$A$2:$H$2154,E$1,FALSE)</f>
        <v>36</v>
      </c>
      <c r="F1599" s="4">
        <f>VLOOKUP($A1599,'Order Sales'!$A$2:$H$2154,F$1,FALSE)</f>
        <v>9757.48</v>
      </c>
      <c r="G1599" s="4" t="str">
        <f>VLOOKUP($A1599,'Order Sales'!$A$2:$H$2154,G$1,FALSE)</f>
        <v>Corporate</v>
      </c>
    </row>
    <row r="1600" spans="1:7" x14ac:dyDescent="0.2">
      <c r="A1600">
        <v>15068</v>
      </c>
      <c r="B1600" s="2">
        <v>39988</v>
      </c>
      <c r="C1600" s="2">
        <v>39989</v>
      </c>
      <c r="D1600" s="4">
        <f>VLOOKUP(A1600,'Order Shipping'!$A$2:$C$2154,3,FALSE)</f>
        <v>2.89</v>
      </c>
      <c r="E1600" s="4">
        <f>VLOOKUP($A1600,'Order Sales'!$A$2:$H$2154,E$1,FALSE)</f>
        <v>39</v>
      </c>
      <c r="F1600" s="4">
        <f>VLOOKUP($A1600,'Order Sales'!$A$2:$H$2154,F$1,FALSE)</f>
        <v>392.81</v>
      </c>
      <c r="G1600" s="4" t="str">
        <f>VLOOKUP($A1600,'Order Sales'!$A$2:$H$2154,G$1,FALSE)</f>
        <v>Corporate</v>
      </c>
    </row>
    <row r="1601" spans="1:7" x14ac:dyDescent="0.2">
      <c r="A1601">
        <v>15057</v>
      </c>
      <c r="B1601" s="2">
        <v>39988</v>
      </c>
      <c r="C1601" s="2">
        <v>39990</v>
      </c>
      <c r="D1601" s="4">
        <f>VLOOKUP(A1601,'Order Shipping'!$A$2:$C$2154,3,FALSE)</f>
        <v>10.16</v>
      </c>
      <c r="E1601" s="4">
        <f>VLOOKUP($A1601,'Order Sales'!$A$2:$H$2154,E$1,FALSE)</f>
        <v>42</v>
      </c>
      <c r="F1601" s="4">
        <f>VLOOKUP($A1601,'Order Sales'!$A$2:$H$2154,F$1,FALSE)</f>
        <v>375.76</v>
      </c>
      <c r="G1601" s="4" t="str">
        <f>VLOOKUP($A1601,'Order Sales'!$A$2:$H$2154,G$1,FALSE)</f>
        <v>Corporate</v>
      </c>
    </row>
    <row r="1602" spans="1:7" x14ac:dyDescent="0.2">
      <c r="A1602">
        <v>11390</v>
      </c>
      <c r="B1602" s="2">
        <v>39942</v>
      </c>
      <c r="C1602" s="2">
        <v>39942</v>
      </c>
      <c r="D1602" s="4">
        <f>VLOOKUP(A1602,'Order Shipping'!$A$2:$C$2154,3,FALSE)</f>
        <v>2.74</v>
      </c>
      <c r="E1602" s="4">
        <f>VLOOKUP($A1602,'Order Sales'!$A$2:$H$2154,E$1,FALSE)</f>
        <v>41</v>
      </c>
      <c r="F1602" s="4">
        <f>VLOOKUP($A1602,'Order Sales'!$A$2:$H$2154,F$1,FALSE)</f>
        <v>257.66000000000003</v>
      </c>
      <c r="G1602" s="4" t="str">
        <f>VLOOKUP($A1602,'Order Sales'!$A$2:$H$2154,G$1,FALSE)</f>
        <v>Corporate</v>
      </c>
    </row>
    <row r="1603" spans="1:7" x14ac:dyDescent="0.2">
      <c r="A1603">
        <v>23099</v>
      </c>
      <c r="B1603" s="2">
        <v>40093</v>
      </c>
      <c r="C1603" s="2">
        <v>40095</v>
      </c>
      <c r="D1603" s="4">
        <f>VLOOKUP(A1603,'Order Shipping'!$A$2:$C$2154,3,FALSE)</f>
        <v>4</v>
      </c>
      <c r="E1603" s="4">
        <f>VLOOKUP($A1603,'Order Sales'!$A$2:$H$2154,E$1,FALSE)</f>
        <v>2</v>
      </c>
      <c r="F1603" s="4">
        <f>VLOOKUP($A1603,'Order Sales'!$A$2:$H$2154,F$1,FALSE)</f>
        <v>154.94</v>
      </c>
      <c r="G1603" s="4" t="str">
        <f>VLOOKUP($A1603,'Order Sales'!$A$2:$H$2154,G$1,FALSE)</f>
        <v>Consumer</v>
      </c>
    </row>
    <row r="1604" spans="1:7" x14ac:dyDescent="0.2">
      <c r="A1604">
        <v>11744</v>
      </c>
      <c r="B1604" s="2">
        <v>39946</v>
      </c>
      <c r="C1604" s="2">
        <v>39947</v>
      </c>
      <c r="D1604" s="4">
        <f>VLOOKUP(A1604,'Order Shipping'!$A$2:$C$2154,3,FALSE)</f>
        <v>5.08</v>
      </c>
      <c r="E1604" s="4">
        <f>VLOOKUP($A1604,'Order Sales'!$A$2:$H$2154,E$1,FALSE)</f>
        <v>22</v>
      </c>
      <c r="F1604" s="4">
        <f>VLOOKUP($A1604,'Order Sales'!$A$2:$H$2154,F$1,FALSE)</f>
        <v>823.07</v>
      </c>
      <c r="G1604" s="4" t="str">
        <f>VLOOKUP($A1604,'Order Sales'!$A$2:$H$2154,G$1,FALSE)</f>
        <v>Corporate</v>
      </c>
    </row>
    <row r="1605" spans="1:7" x14ac:dyDescent="0.2">
      <c r="A1605">
        <v>19077</v>
      </c>
      <c r="B1605" s="2">
        <v>40040</v>
      </c>
      <c r="C1605" s="2">
        <v>40043</v>
      </c>
      <c r="D1605" s="4">
        <f>VLOOKUP(A1605,'Order Shipping'!$A$2:$C$2154,3,FALSE)</f>
        <v>42</v>
      </c>
      <c r="E1605" s="4">
        <f>VLOOKUP($A1605,'Order Sales'!$A$2:$H$2154,E$1,FALSE)</f>
        <v>43</v>
      </c>
      <c r="F1605" s="4">
        <f>VLOOKUP($A1605,'Order Sales'!$A$2:$H$2154,F$1,FALSE)</f>
        <v>4095.76</v>
      </c>
      <c r="G1605" s="4" t="str">
        <f>VLOOKUP($A1605,'Order Sales'!$A$2:$H$2154,G$1,FALSE)</f>
        <v>Corporate</v>
      </c>
    </row>
    <row r="1606" spans="1:7" x14ac:dyDescent="0.2">
      <c r="A1606">
        <v>8714</v>
      </c>
      <c r="B1606" s="2">
        <v>39907</v>
      </c>
      <c r="C1606" s="2">
        <v>39908</v>
      </c>
      <c r="D1606" s="4">
        <f>VLOOKUP(A1606,'Order Shipping'!$A$2:$C$2154,3,FALSE)</f>
        <v>11.51</v>
      </c>
      <c r="E1606" s="4">
        <f>VLOOKUP($A1606,'Order Sales'!$A$2:$H$2154,E$1,FALSE)</f>
        <v>8</v>
      </c>
      <c r="F1606" s="4">
        <f>VLOOKUP($A1606,'Order Sales'!$A$2:$H$2154,F$1,FALSE)</f>
        <v>70.55</v>
      </c>
      <c r="G1606" s="4" t="str">
        <f>VLOOKUP($A1606,'Order Sales'!$A$2:$H$2154,G$1,FALSE)</f>
        <v>Small Business</v>
      </c>
    </row>
    <row r="1607" spans="1:7" x14ac:dyDescent="0.2">
      <c r="A1607">
        <v>19797</v>
      </c>
      <c r="B1607" s="2">
        <v>40050</v>
      </c>
      <c r="C1607" s="2">
        <v>40051</v>
      </c>
      <c r="D1607" s="4">
        <f>VLOOKUP(A1607,'Order Shipping'!$A$2:$C$2154,3,FALSE)</f>
        <v>13.89</v>
      </c>
      <c r="E1607" s="4">
        <f>VLOOKUP($A1607,'Order Sales'!$A$2:$H$2154,E$1,FALSE)</f>
        <v>46</v>
      </c>
      <c r="F1607" s="4">
        <f>VLOOKUP($A1607,'Order Sales'!$A$2:$H$2154,F$1,FALSE)</f>
        <v>1634.17</v>
      </c>
      <c r="G1607" s="4" t="str">
        <f>VLOOKUP($A1607,'Order Sales'!$A$2:$H$2154,G$1,FALSE)</f>
        <v>Consumer</v>
      </c>
    </row>
    <row r="1608" spans="1:7" x14ac:dyDescent="0.2">
      <c r="A1608">
        <v>20729</v>
      </c>
      <c r="B1608" s="2">
        <v>40061</v>
      </c>
      <c r="C1608" s="2">
        <v>40063</v>
      </c>
      <c r="D1608" s="4">
        <f>VLOOKUP(A1608,'Order Shipping'!$A$2:$C$2154,3,FALSE)</f>
        <v>1.49</v>
      </c>
      <c r="E1608" s="4">
        <f>VLOOKUP($A1608,'Order Sales'!$A$2:$H$2154,E$1,FALSE)</f>
        <v>28</v>
      </c>
      <c r="F1608" s="4">
        <f>VLOOKUP($A1608,'Order Sales'!$A$2:$H$2154,F$1,FALSE)</f>
        <v>128.69</v>
      </c>
      <c r="G1608" s="4" t="str">
        <f>VLOOKUP($A1608,'Order Sales'!$A$2:$H$2154,G$1,FALSE)</f>
        <v>Corporate</v>
      </c>
    </row>
    <row r="1609" spans="1:7" x14ac:dyDescent="0.2">
      <c r="A1609">
        <v>20532</v>
      </c>
      <c r="B1609" s="2">
        <v>40060</v>
      </c>
      <c r="C1609" s="2">
        <v>40062</v>
      </c>
      <c r="D1609" s="4">
        <f>VLOOKUP(A1609,'Order Shipping'!$A$2:$C$2154,3,FALSE)</f>
        <v>4.9000000000000004</v>
      </c>
      <c r="E1609" s="4">
        <f>VLOOKUP($A1609,'Order Sales'!$A$2:$H$2154,E$1,FALSE)</f>
        <v>6</v>
      </c>
      <c r="F1609" s="4">
        <f>VLOOKUP($A1609,'Order Sales'!$A$2:$H$2154,F$1,FALSE)</f>
        <v>507.56049999999999</v>
      </c>
      <c r="G1609" s="4" t="str">
        <f>VLOOKUP($A1609,'Order Sales'!$A$2:$H$2154,G$1,FALSE)</f>
        <v>Corporate</v>
      </c>
    </row>
    <row r="1610" spans="1:7" x14ac:dyDescent="0.2">
      <c r="A1610">
        <v>21196</v>
      </c>
      <c r="B1610" s="2">
        <v>40069</v>
      </c>
      <c r="C1610" s="2">
        <v>40070</v>
      </c>
      <c r="D1610" s="4">
        <f>VLOOKUP(A1610,'Order Shipping'!$A$2:$C$2154,3,FALSE)</f>
        <v>11.51</v>
      </c>
      <c r="E1610" s="4">
        <f>VLOOKUP($A1610,'Order Sales'!$A$2:$H$2154,E$1,FALSE)</f>
        <v>17</v>
      </c>
      <c r="F1610" s="4">
        <f>VLOOKUP($A1610,'Order Sales'!$A$2:$H$2154,F$1,FALSE)</f>
        <v>142.94</v>
      </c>
      <c r="G1610" s="4" t="str">
        <f>VLOOKUP($A1610,'Order Sales'!$A$2:$H$2154,G$1,FALSE)</f>
        <v>Corporate</v>
      </c>
    </row>
    <row r="1611" spans="1:7" x14ac:dyDescent="0.2">
      <c r="A1611">
        <v>3682</v>
      </c>
      <c r="B1611" s="2">
        <v>39839</v>
      </c>
      <c r="C1611" s="2">
        <v>39840</v>
      </c>
      <c r="D1611" s="4">
        <f>VLOOKUP(A1611,'Order Shipping'!$A$2:$C$2154,3,FALSE)</f>
        <v>14.36</v>
      </c>
      <c r="E1611" s="4">
        <f>VLOOKUP($A1611,'Order Sales'!$A$2:$H$2154,E$1,FALSE)</f>
        <v>15</v>
      </c>
      <c r="F1611" s="4">
        <f>VLOOKUP($A1611,'Order Sales'!$A$2:$H$2154,F$1,FALSE)</f>
        <v>403.71</v>
      </c>
      <c r="G1611" s="4" t="str">
        <f>VLOOKUP($A1611,'Order Sales'!$A$2:$H$2154,G$1,FALSE)</f>
        <v>Corporate</v>
      </c>
    </row>
    <row r="1612" spans="1:7" x14ac:dyDescent="0.2">
      <c r="A1612">
        <v>21395</v>
      </c>
      <c r="B1612" s="2">
        <v>40071</v>
      </c>
      <c r="C1612" s="2">
        <v>40073</v>
      </c>
      <c r="D1612" s="4">
        <f>VLOOKUP(A1612,'Order Shipping'!$A$2:$C$2154,3,FALSE)</f>
        <v>7.87</v>
      </c>
      <c r="E1612" s="4">
        <f>VLOOKUP($A1612,'Order Sales'!$A$2:$H$2154,E$1,FALSE)</f>
        <v>49</v>
      </c>
      <c r="F1612" s="4">
        <f>VLOOKUP($A1612,'Order Sales'!$A$2:$H$2154,F$1,FALSE)</f>
        <v>1488.66</v>
      </c>
      <c r="G1612" s="4" t="str">
        <f>VLOOKUP($A1612,'Order Sales'!$A$2:$H$2154,G$1,FALSE)</f>
        <v>Consumer</v>
      </c>
    </row>
    <row r="1613" spans="1:7" x14ac:dyDescent="0.2">
      <c r="A1613">
        <v>11895</v>
      </c>
      <c r="B1613" s="2">
        <v>39948</v>
      </c>
      <c r="C1613" s="2">
        <v>39949</v>
      </c>
      <c r="D1613" s="4">
        <f>VLOOKUP(A1613,'Order Shipping'!$A$2:$C$2154,3,FALSE)</f>
        <v>2.99</v>
      </c>
      <c r="E1613" s="4">
        <f>VLOOKUP($A1613,'Order Sales'!$A$2:$H$2154,E$1,FALSE)</f>
        <v>50</v>
      </c>
      <c r="F1613" s="4">
        <f>VLOOKUP($A1613,'Order Sales'!$A$2:$H$2154,F$1,FALSE)</f>
        <v>1832.22</v>
      </c>
      <c r="G1613" s="4" t="str">
        <f>VLOOKUP($A1613,'Order Sales'!$A$2:$H$2154,G$1,FALSE)</f>
        <v>Small Business</v>
      </c>
    </row>
    <row r="1614" spans="1:7" x14ac:dyDescent="0.2">
      <c r="A1614">
        <v>8589</v>
      </c>
      <c r="B1614" s="2">
        <v>39904</v>
      </c>
      <c r="C1614" s="2">
        <v>39905</v>
      </c>
      <c r="D1614" s="4">
        <f>VLOOKUP(A1614,'Order Shipping'!$A$2:$C$2154,3,FALSE)</f>
        <v>2.5</v>
      </c>
      <c r="E1614" s="4">
        <f>VLOOKUP($A1614,'Order Sales'!$A$2:$H$2154,E$1,FALSE)</f>
        <v>7</v>
      </c>
      <c r="F1614" s="4">
        <f>VLOOKUP($A1614,'Order Sales'!$A$2:$H$2154,F$1,FALSE)</f>
        <v>771.83399999999995</v>
      </c>
      <c r="G1614" s="4" t="str">
        <f>VLOOKUP($A1614,'Order Sales'!$A$2:$H$2154,G$1,FALSE)</f>
        <v>Consumer</v>
      </c>
    </row>
    <row r="1615" spans="1:7" x14ac:dyDescent="0.2">
      <c r="A1615">
        <v>20711</v>
      </c>
      <c r="B1615" s="2">
        <v>40061</v>
      </c>
      <c r="C1615" s="2">
        <v>40062</v>
      </c>
      <c r="D1615" s="4">
        <f>VLOOKUP(A1615,'Order Shipping'!$A$2:$C$2154,3,FALSE)</f>
        <v>5.37</v>
      </c>
      <c r="E1615" s="4">
        <f>VLOOKUP($A1615,'Order Sales'!$A$2:$H$2154,E$1,FALSE)</f>
        <v>33</v>
      </c>
      <c r="F1615" s="4">
        <f>VLOOKUP($A1615,'Order Sales'!$A$2:$H$2154,F$1,FALSE)</f>
        <v>194.09</v>
      </c>
      <c r="G1615" s="4" t="str">
        <f>VLOOKUP($A1615,'Order Sales'!$A$2:$H$2154,G$1,FALSE)</f>
        <v>Home Office</v>
      </c>
    </row>
    <row r="1616" spans="1:7" x14ac:dyDescent="0.2">
      <c r="A1616">
        <v>28508</v>
      </c>
      <c r="B1616" s="2">
        <v>40173</v>
      </c>
      <c r="C1616" s="2">
        <v>40173</v>
      </c>
      <c r="D1616" s="4">
        <f>VLOOKUP(A1616,'Order Shipping'!$A$2:$C$2154,3,FALSE)</f>
        <v>8.99</v>
      </c>
      <c r="E1616" s="4">
        <f>VLOOKUP($A1616,'Order Sales'!$A$2:$H$2154,E$1,FALSE)</f>
        <v>27</v>
      </c>
      <c r="F1616" s="4">
        <f>VLOOKUP($A1616,'Order Sales'!$A$2:$H$2154,F$1,FALSE)</f>
        <v>652.24</v>
      </c>
      <c r="G1616" s="4" t="str">
        <f>VLOOKUP($A1616,'Order Sales'!$A$2:$H$2154,G$1,FALSE)</f>
        <v>Home Office</v>
      </c>
    </row>
    <row r="1617" spans="1:7" x14ac:dyDescent="0.2">
      <c r="A1617">
        <v>16704</v>
      </c>
      <c r="B1617" s="2">
        <v>40010</v>
      </c>
      <c r="C1617" s="2">
        <v>40011</v>
      </c>
      <c r="D1617" s="4">
        <f>VLOOKUP(A1617,'Order Shipping'!$A$2:$C$2154,3,FALSE)</f>
        <v>12.98</v>
      </c>
      <c r="E1617" s="4">
        <f>VLOOKUP($A1617,'Order Sales'!$A$2:$H$2154,E$1,FALSE)</f>
        <v>27</v>
      </c>
      <c r="F1617" s="4">
        <f>VLOOKUP($A1617,'Order Sales'!$A$2:$H$2154,F$1,FALSE)</f>
        <v>636.70000000000005</v>
      </c>
      <c r="G1617" s="4" t="str">
        <f>VLOOKUP($A1617,'Order Sales'!$A$2:$H$2154,G$1,FALSE)</f>
        <v>Corporate</v>
      </c>
    </row>
    <row r="1618" spans="1:7" x14ac:dyDescent="0.2">
      <c r="A1618">
        <v>18476</v>
      </c>
      <c r="B1618" s="2">
        <v>40035</v>
      </c>
      <c r="C1618" s="2">
        <v>40042</v>
      </c>
      <c r="D1618" s="4">
        <f>VLOOKUP(A1618,'Order Shipping'!$A$2:$C$2154,3,FALSE)</f>
        <v>15.1</v>
      </c>
      <c r="E1618" s="4">
        <f>VLOOKUP($A1618,'Order Sales'!$A$2:$H$2154,E$1,FALSE)</f>
        <v>16</v>
      </c>
      <c r="F1618" s="4">
        <f>VLOOKUP($A1618,'Order Sales'!$A$2:$H$2154,F$1,FALSE)</f>
        <v>376.65</v>
      </c>
      <c r="G1618" s="4" t="str">
        <f>VLOOKUP($A1618,'Order Sales'!$A$2:$H$2154,G$1,FALSE)</f>
        <v>Home Office</v>
      </c>
    </row>
    <row r="1619" spans="1:7" x14ac:dyDescent="0.2">
      <c r="A1619">
        <v>6239</v>
      </c>
      <c r="B1619" s="2">
        <v>39876</v>
      </c>
      <c r="C1619" s="2">
        <v>39877</v>
      </c>
      <c r="D1619" s="4">
        <f>VLOOKUP(A1619,'Order Shipping'!$A$2:$C$2154,3,FALSE)</f>
        <v>57</v>
      </c>
      <c r="E1619" s="4">
        <f>VLOOKUP($A1619,'Order Sales'!$A$2:$H$2154,E$1,FALSE)</f>
        <v>14</v>
      </c>
      <c r="F1619" s="4">
        <f>VLOOKUP($A1619,'Order Sales'!$A$2:$H$2154,F$1,FALSE)</f>
        <v>3950.6</v>
      </c>
      <c r="G1619" s="4" t="str">
        <f>VLOOKUP($A1619,'Order Sales'!$A$2:$H$2154,G$1,FALSE)</f>
        <v>Consumer</v>
      </c>
    </row>
    <row r="1620" spans="1:7" x14ac:dyDescent="0.2">
      <c r="A1620">
        <v>12817</v>
      </c>
      <c r="B1620" s="2">
        <v>39957</v>
      </c>
      <c r="C1620" s="2">
        <v>39958</v>
      </c>
      <c r="D1620" s="4">
        <f>VLOOKUP(A1620,'Order Shipping'!$A$2:$C$2154,3,FALSE)</f>
        <v>43.71</v>
      </c>
      <c r="E1620" s="4">
        <f>VLOOKUP($A1620,'Order Sales'!$A$2:$H$2154,E$1,FALSE)</f>
        <v>34</v>
      </c>
      <c r="F1620" s="4">
        <f>VLOOKUP($A1620,'Order Sales'!$A$2:$H$2154,F$1,FALSE)</f>
        <v>5261.73</v>
      </c>
      <c r="G1620" s="4" t="str">
        <f>VLOOKUP($A1620,'Order Sales'!$A$2:$H$2154,G$1,FALSE)</f>
        <v>Home Office</v>
      </c>
    </row>
    <row r="1621" spans="1:7" x14ac:dyDescent="0.2">
      <c r="A1621">
        <v>7075</v>
      </c>
      <c r="B1621" s="2">
        <v>39890</v>
      </c>
      <c r="C1621" s="2">
        <v>39891</v>
      </c>
      <c r="D1621" s="4">
        <f>VLOOKUP(A1621,'Order Shipping'!$A$2:$C$2154,3,FALSE)</f>
        <v>13.99</v>
      </c>
      <c r="E1621" s="4">
        <f>VLOOKUP($A1621,'Order Sales'!$A$2:$H$2154,E$1,FALSE)</f>
        <v>32</v>
      </c>
      <c r="F1621" s="4">
        <f>VLOOKUP($A1621,'Order Sales'!$A$2:$H$2154,F$1,FALSE)</f>
        <v>2564.4499999999998</v>
      </c>
      <c r="G1621" s="4" t="str">
        <f>VLOOKUP($A1621,'Order Sales'!$A$2:$H$2154,G$1,FALSE)</f>
        <v>Small Business</v>
      </c>
    </row>
    <row r="1622" spans="1:7" x14ac:dyDescent="0.2">
      <c r="A1622">
        <v>12247</v>
      </c>
      <c r="B1622" s="2">
        <v>39951</v>
      </c>
      <c r="C1622" s="2">
        <v>39952</v>
      </c>
      <c r="D1622" s="4">
        <f>VLOOKUP(A1622,'Order Shipping'!$A$2:$C$2154,3,FALSE)</f>
        <v>6.27</v>
      </c>
      <c r="E1622" s="4">
        <f>VLOOKUP($A1622,'Order Sales'!$A$2:$H$2154,E$1,FALSE)</f>
        <v>15</v>
      </c>
      <c r="F1622" s="4">
        <f>VLOOKUP($A1622,'Order Sales'!$A$2:$H$2154,F$1,FALSE)</f>
        <v>62.62</v>
      </c>
      <c r="G1622" s="4" t="str">
        <f>VLOOKUP($A1622,'Order Sales'!$A$2:$H$2154,G$1,FALSE)</f>
        <v>Corporate</v>
      </c>
    </row>
    <row r="1623" spans="1:7" x14ac:dyDescent="0.2">
      <c r="A1623">
        <v>27874</v>
      </c>
      <c r="B1623" s="2">
        <v>40163</v>
      </c>
      <c r="C1623" s="2">
        <v>40165</v>
      </c>
      <c r="D1623" s="4">
        <f>VLOOKUP(A1623,'Order Shipping'!$A$2:$C$2154,3,FALSE)</f>
        <v>43.75</v>
      </c>
      <c r="E1623" s="4">
        <f>VLOOKUP($A1623,'Order Sales'!$A$2:$H$2154,E$1,FALSE)</f>
        <v>25</v>
      </c>
      <c r="F1623" s="4">
        <f>VLOOKUP($A1623,'Order Sales'!$A$2:$H$2154,F$1,FALSE)</f>
        <v>3585.91</v>
      </c>
      <c r="G1623" s="4" t="str">
        <f>VLOOKUP($A1623,'Order Sales'!$A$2:$H$2154,G$1,FALSE)</f>
        <v>Consumer</v>
      </c>
    </row>
    <row r="1624" spans="1:7" x14ac:dyDescent="0.2">
      <c r="A1624">
        <v>19713</v>
      </c>
      <c r="B1624" s="2">
        <v>40049</v>
      </c>
      <c r="C1624" s="2">
        <v>40050</v>
      </c>
      <c r="D1624" s="4">
        <f>VLOOKUP(A1624,'Order Shipping'!$A$2:$C$2154,3,FALSE)</f>
        <v>8.99</v>
      </c>
      <c r="E1624" s="4">
        <f>VLOOKUP($A1624,'Order Sales'!$A$2:$H$2154,E$1,FALSE)</f>
        <v>12</v>
      </c>
      <c r="F1624" s="4">
        <f>VLOOKUP($A1624,'Order Sales'!$A$2:$H$2154,F$1,FALSE)</f>
        <v>2119.0414999999998</v>
      </c>
      <c r="G1624" s="4" t="str">
        <f>VLOOKUP($A1624,'Order Sales'!$A$2:$H$2154,G$1,FALSE)</f>
        <v>Home Office</v>
      </c>
    </row>
    <row r="1625" spans="1:7" x14ac:dyDescent="0.2">
      <c r="A1625">
        <v>17041</v>
      </c>
      <c r="B1625" s="2">
        <v>40015</v>
      </c>
      <c r="C1625" s="2">
        <v>40018</v>
      </c>
      <c r="D1625" s="4">
        <f>VLOOKUP(A1625,'Order Shipping'!$A$2:$C$2154,3,FALSE)</f>
        <v>5.99</v>
      </c>
      <c r="E1625" s="4">
        <f>VLOOKUP($A1625,'Order Sales'!$A$2:$H$2154,E$1,FALSE)</f>
        <v>4</v>
      </c>
      <c r="F1625" s="4">
        <f>VLOOKUP($A1625,'Order Sales'!$A$2:$H$2154,F$1,FALSE)</f>
        <v>700.36599999999999</v>
      </c>
      <c r="G1625" s="4" t="str">
        <f>VLOOKUP($A1625,'Order Sales'!$A$2:$H$2154,G$1,FALSE)</f>
        <v>Consumer</v>
      </c>
    </row>
    <row r="1626" spans="1:7" x14ac:dyDescent="0.2">
      <c r="A1626">
        <v>13025</v>
      </c>
      <c r="B1626" s="2">
        <v>39959</v>
      </c>
      <c r="C1626" s="2">
        <v>39960</v>
      </c>
      <c r="D1626" s="4">
        <f>VLOOKUP(A1626,'Order Shipping'!$A$2:$C$2154,3,FALSE)</f>
        <v>0.8</v>
      </c>
      <c r="E1626" s="4">
        <f>VLOOKUP($A1626,'Order Sales'!$A$2:$H$2154,E$1,FALSE)</f>
        <v>21</v>
      </c>
      <c r="F1626" s="4">
        <f>VLOOKUP($A1626,'Order Sales'!$A$2:$H$2154,F$1,FALSE)</f>
        <v>56.21</v>
      </c>
      <c r="G1626" s="4" t="str">
        <f>VLOOKUP($A1626,'Order Sales'!$A$2:$H$2154,G$1,FALSE)</f>
        <v>Small Business</v>
      </c>
    </row>
    <row r="1627" spans="1:7" x14ac:dyDescent="0.2">
      <c r="A1627">
        <v>22753</v>
      </c>
      <c r="B1627" s="2">
        <v>40090</v>
      </c>
      <c r="C1627" s="2">
        <v>40091</v>
      </c>
      <c r="D1627" s="4">
        <f>VLOOKUP(A1627,'Order Shipping'!$A$2:$C$2154,3,FALSE)</f>
        <v>1.25</v>
      </c>
      <c r="E1627" s="4">
        <f>VLOOKUP($A1627,'Order Sales'!$A$2:$H$2154,E$1,FALSE)</f>
        <v>36</v>
      </c>
      <c r="F1627" s="4">
        <f>VLOOKUP($A1627,'Order Sales'!$A$2:$H$2154,F$1,FALSE)</f>
        <v>1129.9304999999999</v>
      </c>
      <c r="G1627" s="4" t="str">
        <f>VLOOKUP($A1627,'Order Sales'!$A$2:$H$2154,G$1,FALSE)</f>
        <v>Small Business</v>
      </c>
    </row>
    <row r="1628" spans="1:7" x14ac:dyDescent="0.2">
      <c r="A1628">
        <v>20247</v>
      </c>
      <c r="B1628" s="2">
        <v>40056</v>
      </c>
      <c r="C1628" s="2">
        <v>40058</v>
      </c>
      <c r="D1628" s="4">
        <f>VLOOKUP(A1628,'Order Shipping'!$A$2:$C$2154,3,FALSE)</f>
        <v>5.19</v>
      </c>
      <c r="E1628" s="4">
        <f>VLOOKUP($A1628,'Order Sales'!$A$2:$H$2154,E$1,FALSE)</f>
        <v>34</v>
      </c>
      <c r="F1628" s="4">
        <f>VLOOKUP($A1628,'Order Sales'!$A$2:$H$2154,F$1,FALSE)</f>
        <v>226.1</v>
      </c>
      <c r="G1628" s="4" t="str">
        <f>VLOOKUP($A1628,'Order Sales'!$A$2:$H$2154,G$1,FALSE)</f>
        <v>Consumer</v>
      </c>
    </row>
    <row r="1629" spans="1:7" x14ac:dyDescent="0.2">
      <c r="A1629">
        <v>26907</v>
      </c>
      <c r="B1629" s="2">
        <v>40152</v>
      </c>
      <c r="C1629" s="2">
        <v>40154</v>
      </c>
      <c r="D1629" s="4">
        <f>VLOOKUP(A1629,'Order Shipping'!$A$2:$C$2154,3,FALSE)</f>
        <v>24.49</v>
      </c>
      <c r="E1629" s="4">
        <f>VLOOKUP($A1629,'Order Sales'!$A$2:$H$2154,E$1,FALSE)</f>
        <v>32</v>
      </c>
      <c r="F1629" s="4">
        <f>VLOOKUP($A1629,'Order Sales'!$A$2:$H$2154,F$1,FALSE)</f>
        <v>21717.360000000001</v>
      </c>
      <c r="G1629" s="4" t="str">
        <f>VLOOKUP($A1629,'Order Sales'!$A$2:$H$2154,G$1,FALSE)</f>
        <v>Home Office</v>
      </c>
    </row>
    <row r="1630" spans="1:7" x14ac:dyDescent="0.2">
      <c r="A1630">
        <v>6381</v>
      </c>
      <c r="B1630" s="2">
        <v>39878</v>
      </c>
      <c r="C1630" s="2">
        <v>39882</v>
      </c>
      <c r="D1630" s="4">
        <f>VLOOKUP(A1630,'Order Shipping'!$A$2:$C$2154,3,FALSE)</f>
        <v>23.78</v>
      </c>
      <c r="E1630" s="4">
        <f>VLOOKUP($A1630,'Order Sales'!$A$2:$H$2154,E$1,FALSE)</f>
        <v>14</v>
      </c>
      <c r="F1630" s="4">
        <f>VLOOKUP($A1630,'Order Sales'!$A$2:$H$2154,F$1,FALSE)</f>
        <v>3236.8</v>
      </c>
      <c r="G1630" s="4" t="str">
        <f>VLOOKUP($A1630,'Order Sales'!$A$2:$H$2154,G$1,FALSE)</f>
        <v>Consumer</v>
      </c>
    </row>
    <row r="1631" spans="1:7" x14ac:dyDescent="0.2">
      <c r="A1631">
        <v>19936</v>
      </c>
      <c r="B1631" s="2">
        <v>40052</v>
      </c>
      <c r="C1631" s="2">
        <v>40059</v>
      </c>
      <c r="D1631" s="4">
        <f>VLOOKUP(A1631,'Order Shipping'!$A$2:$C$2154,3,FALSE)</f>
        <v>8.99</v>
      </c>
      <c r="E1631" s="4">
        <f>VLOOKUP($A1631,'Order Sales'!$A$2:$H$2154,E$1,FALSE)</f>
        <v>17</v>
      </c>
      <c r="F1631" s="4">
        <f>VLOOKUP($A1631,'Order Sales'!$A$2:$H$2154,F$1,FALSE)</f>
        <v>1332.97</v>
      </c>
      <c r="G1631" s="4" t="str">
        <f>VLOOKUP($A1631,'Order Sales'!$A$2:$H$2154,G$1,FALSE)</f>
        <v>Consumer</v>
      </c>
    </row>
    <row r="1632" spans="1:7" x14ac:dyDescent="0.2">
      <c r="A1632">
        <v>5316</v>
      </c>
      <c r="B1632" s="2">
        <v>39860</v>
      </c>
      <c r="C1632" s="2">
        <v>39862</v>
      </c>
      <c r="D1632" s="4">
        <f>VLOOKUP(A1632,'Order Shipping'!$A$2:$C$2154,3,FALSE)</f>
        <v>4.62</v>
      </c>
      <c r="E1632" s="4">
        <f>VLOOKUP($A1632,'Order Sales'!$A$2:$H$2154,E$1,FALSE)</f>
        <v>41</v>
      </c>
      <c r="F1632" s="4">
        <f>VLOOKUP($A1632,'Order Sales'!$A$2:$H$2154,F$1,FALSE)</f>
        <v>228.3</v>
      </c>
      <c r="G1632" s="4" t="str">
        <f>VLOOKUP($A1632,'Order Sales'!$A$2:$H$2154,G$1,FALSE)</f>
        <v>Small Business</v>
      </c>
    </row>
    <row r="1633" spans="1:7" x14ac:dyDescent="0.2">
      <c r="A1633">
        <v>8112</v>
      </c>
      <c r="B1633" s="2">
        <v>39899</v>
      </c>
      <c r="C1633" s="2">
        <v>39901</v>
      </c>
      <c r="D1633" s="4">
        <f>VLOOKUP(A1633,'Order Shipping'!$A$2:$C$2154,3,FALSE)</f>
        <v>1.49</v>
      </c>
      <c r="E1633" s="4">
        <f>VLOOKUP($A1633,'Order Sales'!$A$2:$H$2154,E$1,FALSE)</f>
        <v>26</v>
      </c>
      <c r="F1633" s="4">
        <f>VLOOKUP($A1633,'Order Sales'!$A$2:$H$2154,F$1,FALSE)</f>
        <v>733.92</v>
      </c>
      <c r="G1633" s="4" t="str">
        <f>VLOOKUP($A1633,'Order Sales'!$A$2:$H$2154,G$1,FALSE)</f>
        <v>Small Business</v>
      </c>
    </row>
    <row r="1634" spans="1:7" x14ac:dyDescent="0.2">
      <c r="A1634">
        <v>8669</v>
      </c>
      <c r="B1634" s="2">
        <v>39905</v>
      </c>
      <c r="C1634" s="2">
        <v>39907</v>
      </c>
      <c r="D1634" s="4">
        <f>VLOOKUP(A1634,'Order Shipping'!$A$2:$C$2154,3,FALSE)</f>
        <v>5.86</v>
      </c>
      <c r="E1634" s="4">
        <f>VLOOKUP($A1634,'Order Sales'!$A$2:$H$2154,E$1,FALSE)</f>
        <v>11</v>
      </c>
      <c r="F1634" s="4">
        <f>VLOOKUP($A1634,'Order Sales'!$A$2:$H$2154,F$1,FALSE)</f>
        <v>499.26</v>
      </c>
      <c r="G1634" s="4" t="str">
        <f>VLOOKUP($A1634,'Order Sales'!$A$2:$H$2154,G$1,FALSE)</f>
        <v>Home Office</v>
      </c>
    </row>
    <row r="1635" spans="1:7" x14ac:dyDescent="0.2">
      <c r="A1635">
        <v>26636</v>
      </c>
      <c r="B1635" s="2">
        <v>40148</v>
      </c>
      <c r="C1635" s="2">
        <v>40150</v>
      </c>
      <c r="D1635" s="4">
        <f>VLOOKUP(A1635,'Order Shipping'!$A$2:$C$2154,3,FALSE)</f>
        <v>5.2</v>
      </c>
      <c r="E1635" s="4">
        <f>VLOOKUP($A1635,'Order Sales'!$A$2:$H$2154,E$1,FALSE)</f>
        <v>29</v>
      </c>
      <c r="F1635" s="4">
        <f>VLOOKUP($A1635,'Order Sales'!$A$2:$H$2154,F$1,FALSE)</f>
        <v>67.97</v>
      </c>
      <c r="G1635" s="4" t="str">
        <f>VLOOKUP($A1635,'Order Sales'!$A$2:$H$2154,G$1,FALSE)</f>
        <v>Corporate</v>
      </c>
    </row>
    <row r="1636" spans="1:7" x14ac:dyDescent="0.2">
      <c r="A1636">
        <v>5515</v>
      </c>
      <c r="B1636" s="2">
        <v>39863</v>
      </c>
      <c r="C1636" s="2">
        <v>39863</v>
      </c>
      <c r="D1636" s="4">
        <f>VLOOKUP(A1636,'Order Shipping'!$A$2:$C$2154,3,FALSE)</f>
        <v>5.17</v>
      </c>
      <c r="E1636" s="4">
        <f>VLOOKUP($A1636,'Order Sales'!$A$2:$H$2154,E$1,FALSE)</f>
        <v>37</v>
      </c>
      <c r="F1636" s="4">
        <f>VLOOKUP($A1636,'Order Sales'!$A$2:$H$2154,F$1,FALSE)</f>
        <v>158.62</v>
      </c>
      <c r="G1636" s="4" t="str">
        <f>VLOOKUP($A1636,'Order Sales'!$A$2:$H$2154,G$1,FALSE)</f>
        <v>Small Business</v>
      </c>
    </row>
    <row r="1637" spans="1:7" x14ac:dyDescent="0.2">
      <c r="A1637">
        <v>18690</v>
      </c>
      <c r="B1637" s="2">
        <v>40037</v>
      </c>
      <c r="C1637" s="2">
        <v>40039</v>
      </c>
      <c r="D1637" s="4">
        <f>VLOOKUP(A1637,'Order Shipping'!$A$2:$C$2154,3,FALSE)</f>
        <v>30</v>
      </c>
      <c r="E1637" s="4">
        <f>VLOOKUP($A1637,'Order Sales'!$A$2:$H$2154,E$1,FALSE)</f>
        <v>5</v>
      </c>
      <c r="F1637" s="4">
        <f>VLOOKUP($A1637,'Order Sales'!$A$2:$H$2154,F$1,FALSE)</f>
        <v>627.64</v>
      </c>
      <c r="G1637" s="4" t="str">
        <f>VLOOKUP($A1637,'Order Sales'!$A$2:$H$2154,G$1,FALSE)</f>
        <v>Small Business</v>
      </c>
    </row>
    <row r="1638" spans="1:7" x14ac:dyDescent="0.2">
      <c r="A1638">
        <v>8979</v>
      </c>
      <c r="B1638" s="2">
        <v>39909</v>
      </c>
      <c r="C1638" s="2">
        <v>39910</v>
      </c>
      <c r="D1638" s="4">
        <f>VLOOKUP(A1638,'Order Shipping'!$A$2:$C$2154,3,FALSE)</f>
        <v>4.82</v>
      </c>
      <c r="E1638" s="4">
        <f>VLOOKUP($A1638,'Order Sales'!$A$2:$H$2154,E$1,FALSE)</f>
        <v>37</v>
      </c>
      <c r="F1638" s="4">
        <f>VLOOKUP($A1638,'Order Sales'!$A$2:$H$2154,F$1,FALSE)</f>
        <v>313.39999999999998</v>
      </c>
      <c r="G1638" s="4" t="str">
        <f>VLOOKUP($A1638,'Order Sales'!$A$2:$H$2154,G$1,FALSE)</f>
        <v>Home Office</v>
      </c>
    </row>
    <row r="1639" spans="1:7" x14ac:dyDescent="0.2">
      <c r="A1639">
        <v>11587</v>
      </c>
      <c r="B1639" s="2">
        <v>39944</v>
      </c>
      <c r="C1639" s="2">
        <v>39944</v>
      </c>
      <c r="D1639" s="4">
        <f>VLOOKUP(A1639,'Order Shipping'!$A$2:$C$2154,3,FALSE)</f>
        <v>8.4</v>
      </c>
      <c r="E1639" s="4">
        <f>VLOOKUP($A1639,'Order Sales'!$A$2:$H$2154,E$1,FALSE)</f>
        <v>32</v>
      </c>
      <c r="F1639" s="4">
        <f>VLOOKUP($A1639,'Order Sales'!$A$2:$H$2154,F$1,FALSE)</f>
        <v>227.87</v>
      </c>
      <c r="G1639" s="4" t="str">
        <f>VLOOKUP($A1639,'Order Sales'!$A$2:$H$2154,G$1,FALSE)</f>
        <v>Small Business</v>
      </c>
    </row>
    <row r="1640" spans="1:7" x14ac:dyDescent="0.2">
      <c r="A1640">
        <v>27117</v>
      </c>
      <c r="B1640" s="2">
        <v>40153</v>
      </c>
      <c r="C1640" s="2">
        <v>40155</v>
      </c>
      <c r="D1640" s="4">
        <f>VLOOKUP(A1640,'Order Shipping'!$A$2:$C$2154,3,FALSE)</f>
        <v>37.58</v>
      </c>
      <c r="E1640" s="4">
        <f>VLOOKUP($A1640,'Order Sales'!$A$2:$H$2154,E$1,FALSE)</f>
        <v>43</v>
      </c>
      <c r="F1640" s="4">
        <f>VLOOKUP($A1640,'Order Sales'!$A$2:$H$2154,F$1,FALSE)</f>
        <v>2980.15</v>
      </c>
      <c r="G1640" s="4" t="str">
        <f>VLOOKUP($A1640,'Order Sales'!$A$2:$H$2154,G$1,FALSE)</f>
        <v>Home Office</v>
      </c>
    </row>
    <row r="1641" spans="1:7" x14ac:dyDescent="0.2">
      <c r="A1641">
        <v>3745</v>
      </c>
      <c r="B1641" s="2">
        <v>39839</v>
      </c>
      <c r="C1641" s="2">
        <v>39841</v>
      </c>
      <c r="D1641" s="4">
        <f>VLOOKUP(A1641,'Order Shipping'!$A$2:$C$2154,3,FALSE)</f>
        <v>56.2</v>
      </c>
      <c r="E1641" s="4">
        <f>VLOOKUP($A1641,'Order Sales'!$A$2:$H$2154,E$1,FALSE)</f>
        <v>49</v>
      </c>
      <c r="F1641" s="4">
        <f>VLOOKUP($A1641,'Order Sales'!$A$2:$H$2154,F$1,FALSE)</f>
        <v>4321.63</v>
      </c>
      <c r="G1641" s="4" t="str">
        <f>VLOOKUP($A1641,'Order Sales'!$A$2:$H$2154,G$1,FALSE)</f>
        <v>Consumer</v>
      </c>
    </row>
    <row r="1642" spans="1:7" x14ac:dyDescent="0.2">
      <c r="A1642">
        <v>3586</v>
      </c>
      <c r="B1642" s="2">
        <v>39837</v>
      </c>
      <c r="C1642" s="2">
        <v>39839</v>
      </c>
      <c r="D1642" s="4">
        <f>VLOOKUP(A1642,'Order Shipping'!$A$2:$C$2154,3,FALSE)</f>
        <v>24.49</v>
      </c>
      <c r="E1642" s="4">
        <f>VLOOKUP($A1642,'Order Sales'!$A$2:$H$2154,E$1,FALSE)</f>
        <v>30</v>
      </c>
      <c r="F1642" s="4">
        <f>VLOOKUP($A1642,'Order Sales'!$A$2:$H$2154,F$1,FALSE)</f>
        <v>6654.39</v>
      </c>
      <c r="G1642" s="4" t="str">
        <f>VLOOKUP($A1642,'Order Sales'!$A$2:$H$2154,G$1,FALSE)</f>
        <v>Small Business</v>
      </c>
    </row>
    <row r="1643" spans="1:7" x14ac:dyDescent="0.2">
      <c r="A1643">
        <v>20159</v>
      </c>
      <c r="B1643" s="2">
        <v>40054</v>
      </c>
      <c r="C1643" s="2">
        <v>40054</v>
      </c>
      <c r="D1643" s="4">
        <f>VLOOKUP(A1643,'Order Shipping'!$A$2:$C$2154,3,FALSE)</f>
        <v>0.5</v>
      </c>
      <c r="E1643" s="4">
        <f>VLOOKUP($A1643,'Order Sales'!$A$2:$H$2154,E$1,FALSE)</f>
        <v>12</v>
      </c>
      <c r="F1643" s="4">
        <f>VLOOKUP($A1643,'Order Sales'!$A$2:$H$2154,F$1,FALSE)</f>
        <v>33.43</v>
      </c>
      <c r="G1643" s="4" t="str">
        <f>VLOOKUP($A1643,'Order Sales'!$A$2:$H$2154,G$1,FALSE)</f>
        <v>Consumer</v>
      </c>
    </row>
    <row r="1644" spans="1:7" x14ac:dyDescent="0.2">
      <c r="A1644">
        <v>8650</v>
      </c>
      <c r="B1644" s="2">
        <v>39905</v>
      </c>
      <c r="C1644" s="2">
        <v>39907</v>
      </c>
      <c r="D1644" s="4">
        <f>VLOOKUP(A1644,'Order Shipping'!$A$2:$C$2154,3,FALSE)</f>
        <v>58.92</v>
      </c>
      <c r="E1644" s="4">
        <f>VLOOKUP($A1644,'Order Sales'!$A$2:$H$2154,E$1,FALSE)</f>
        <v>40</v>
      </c>
      <c r="F1644" s="4">
        <f>VLOOKUP($A1644,'Order Sales'!$A$2:$H$2154,F$1,FALSE)</f>
        <v>14075.99</v>
      </c>
      <c r="G1644" s="4" t="str">
        <f>VLOOKUP($A1644,'Order Sales'!$A$2:$H$2154,G$1,FALSE)</f>
        <v>Corporate</v>
      </c>
    </row>
    <row r="1645" spans="1:7" x14ac:dyDescent="0.2">
      <c r="A1645">
        <v>27712</v>
      </c>
      <c r="B1645" s="2">
        <v>40161</v>
      </c>
      <c r="C1645" s="2">
        <v>40168</v>
      </c>
      <c r="D1645" s="4">
        <f>VLOOKUP(A1645,'Order Shipping'!$A$2:$C$2154,3,FALSE)</f>
        <v>4.9800000000000004</v>
      </c>
      <c r="E1645" s="4">
        <f>VLOOKUP($A1645,'Order Sales'!$A$2:$H$2154,E$1,FALSE)</f>
        <v>46</v>
      </c>
      <c r="F1645" s="4">
        <f>VLOOKUP($A1645,'Order Sales'!$A$2:$H$2154,F$1,FALSE)</f>
        <v>590.42999999999995</v>
      </c>
      <c r="G1645" s="4" t="str">
        <f>VLOOKUP($A1645,'Order Sales'!$A$2:$H$2154,G$1,FALSE)</f>
        <v>Consumer</v>
      </c>
    </row>
    <row r="1646" spans="1:7" x14ac:dyDescent="0.2">
      <c r="A1646">
        <v>11073</v>
      </c>
      <c r="B1646" s="2">
        <v>39938</v>
      </c>
      <c r="C1646" s="2">
        <v>39942</v>
      </c>
      <c r="D1646" s="4">
        <f>VLOOKUP(A1646,'Order Shipping'!$A$2:$C$2154,3,FALSE)</f>
        <v>15.68</v>
      </c>
      <c r="E1646" s="4">
        <f>VLOOKUP($A1646,'Order Sales'!$A$2:$H$2154,E$1,FALSE)</f>
        <v>32</v>
      </c>
      <c r="F1646" s="4">
        <f>VLOOKUP($A1646,'Order Sales'!$A$2:$H$2154,F$1,FALSE)</f>
        <v>796.03</v>
      </c>
      <c r="G1646" s="4" t="str">
        <f>VLOOKUP($A1646,'Order Sales'!$A$2:$H$2154,G$1,FALSE)</f>
        <v>Corporate</v>
      </c>
    </row>
    <row r="1647" spans="1:7" x14ac:dyDescent="0.2">
      <c r="A1647">
        <v>20302</v>
      </c>
      <c r="B1647" s="2">
        <v>40057</v>
      </c>
      <c r="C1647" s="2">
        <v>40059</v>
      </c>
      <c r="D1647" s="4">
        <f>VLOOKUP(A1647,'Order Shipping'!$A$2:$C$2154,3,FALSE)</f>
        <v>5.67</v>
      </c>
      <c r="E1647" s="4">
        <f>VLOOKUP($A1647,'Order Sales'!$A$2:$H$2154,E$1,FALSE)</f>
        <v>1</v>
      </c>
      <c r="F1647" s="4">
        <f>VLOOKUP($A1647,'Order Sales'!$A$2:$H$2154,F$1,FALSE)</f>
        <v>11.35</v>
      </c>
      <c r="G1647" s="4" t="str">
        <f>VLOOKUP($A1647,'Order Sales'!$A$2:$H$2154,G$1,FALSE)</f>
        <v>Home Office</v>
      </c>
    </row>
    <row r="1648" spans="1:7" x14ac:dyDescent="0.2">
      <c r="A1648">
        <v>16586</v>
      </c>
      <c r="B1648" s="2">
        <v>40009</v>
      </c>
      <c r="C1648" s="2">
        <v>40010</v>
      </c>
      <c r="D1648" s="4">
        <f>VLOOKUP(A1648,'Order Shipping'!$A$2:$C$2154,3,FALSE)</f>
        <v>4.97</v>
      </c>
      <c r="E1648" s="4">
        <f>VLOOKUP($A1648,'Order Sales'!$A$2:$H$2154,E$1,FALSE)</f>
        <v>40</v>
      </c>
      <c r="F1648" s="4">
        <f>VLOOKUP($A1648,'Order Sales'!$A$2:$H$2154,F$1,FALSE)</f>
        <v>196.5</v>
      </c>
      <c r="G1648" s="4" t="str">
        <f>VLOOKUP($A1648,'Order Sales'!$A$2:$H$2154,G$1,FALSE)</f>
        <v>Corporate</v>
      </c>
    </row>
    <row r="1649" spans="1:7" x14ac:dyDescent="0.2">
      <c r="A1649">
        <v>23480</v>
      </c>
      <c r="B1649" s="2">
        <v>40099</v>
      </c>
      <c r="C1649" s="2">
        <v>40101</v>
      </c>
      <c r="D1649" s="4">
        <f>VLOOKUP(A1649,'Order Shipping'!$A$2:$C$2154,3,FALSE)</f>
        <v>4</v>
      </c>
      <c r="E1649" s="4">
        <f>VLOOKUP($A1649,'Order Sales'!$A$2:$H$2154,E$1,FALSE)</f>
        <v>37</v>
      </c>
      <c r="F1649" s="4">
        <f>VLOOKUP($A1649,'Order Sales'!$A$2:$H$2154,F$1,FALSE)</f>
        <v>1138.43</v>
      </c>
      <c r="G1649" s="4" t="str">
        <f>VLOOKUP($A1649,'Order Sales'!$A$2:$H$2154,G$1,FALSE)</f>
        <v>Home Office</v>
      </c>
    </row>
    <row r="1650" spans="1:7" x14ac:dyDescent="0.2">
      <c r="A1650">
        <v>25182</v>
      </c>
      <c r="B1650" s="2">
        <v>40125</v>
      </c>
      <c r="C1650" s="2">
        <v>40130</v>
      </c>
      <c r="D1650" s="4">
        <f>VLOOKUP(A1650,'Order Shipping'!$A$2:$C$2154,3,FALSE)</f>
        <v>3.5</v>
      </c>
      <c r="E1650" s="4">
        <f>VLOOKUP($A1650,'Order Sales'!$A$2:$H$2154,E$1,FALSE)</f>
        <v>2</v>
      </c>
      <c r="F1650" s="4">
        <f>VLOOKUP($A1650,'Order Sales'!$A$2:$H$2154,F$1,FALSE)</f>
        <v>141.59</v>
      </c>
      <c r="G1650" s="4" t="str">
        <f>VLOOKUP($A1650,'Order Sales'!$A$2:$H$2154,G$1,FALSE)</f>
        <v>Home Office</v>
      </c>
    </row>
    <row r="1651" spans="1:7" x14ac:dyDescent="0.2">
      <c r="A1651">
        <v>4739</v>
      </c>
      <c r="B1651" s="2">
        <v>39851</v>
      </c>
      <c r="C1651" s="2">
        <v>39858</v>
      </c>
      <c r="D1651" s="4">
        <f>VLOOKUP(A1651,'Order Shipping'!$A$2:$C$2154,3,FALSE)</f>
        <v>8.68</v>
      </c>
      <c r="E1651" s="4">
        <f>VLOOKUP($A1651,'Order Sales'!$A$2:$H$2154,E$1,FALSE)</f>
        <v>30</v>
      </c>
      <c r="F1651" s="4">
        <f>VLOOKUP($A1651,'Order Sales'!$A$2:$H$2154,F$1,FALSE)</f>
        <v>630.14</v>
      </c>
      <c r="G1651" s="4" t="str">
        <f>VLOOKUP($A1651,'Order Sales'!$A$2:$H$2154,G$1,FALSE)</f>
        <v>Consumer</v>
      </c>
    </row>
    <row r="1652" spans="1:7" x14ac:dyDescent="0.2">
      <c r="A1652">
        <v>18552</v>
      </c>
      <c r="B1652" s="2">
        <v>40035</v>
      </c>
      <c r="C1652" s="2">
        <v>40040</v>
      </c>
      <c r="D1652" s="4">
        <f>VLOOKUP(A1652,'Order Shipping'!$A$2:$C$2154,3,FALSE)</f>
        <v>6.81</v>
      </c>
      <c r="E1652" s="4">
        <f>VLOOKUP($A1652,'Order Sales'!$A$2:$H$2154,E$1,FALSE)</f>
        <v>32</v>
      </c>
      <c r="F1652" s="4">
        <f>VLOOKUP($A1652,'Order Sales'!$A$2:$H$2154,F$1,FALSE)</f>
        <v>210.94</v>
      </c>
      <c r="G1652" s="4" t="str">
        <f>VLOOKUP($A1652,'Order Sales'!$A$2:$H$2154,G$1,FALSE)</f>
        <v>Corporate</v>
      </c>
    </row>
    <row r="1653" spans="1:7" x14ac:dyDescent="0.2">
      <c r="A1653">
        <v>4958</v>
      </c>
      <c r="B1653" s="2">
        <v>39856</v>
      </c>
      <c r="C1653" s="2">
        <v>39865</v>
      </c>
      <c r="D1653" s="4">
        <f>VLOOKUP(A1653,'Order Shipping'!$A$2:$C$2154,3,FALSE)</f>
        <v>0.49</v>
      </c>
      <c r="E1653" s="4">
        <f>VLOOKUP($A1653,'Order Sales'!$A$2:$H$2154,E$1,FALSE)</f>
        <v>15</v>
      </c>
      <c r="F1653" s="4">
        <f>VLOOKUP($A1653,'Order Sales'!$A$2:$H$2154,F$1,FALSE)</f>
        <v>103.62</v>
      </c>
      <c r="G1653" s="4" t="str">
        <f>VLOOKUP($A1653,'Order Sales'!$A$2:$H$2154,G$1,FALSE)</f>
        <v>Small Business</v>
      </c>
    </row>
    <row r="1654" spans="1:7" x14ac:dyDescent="0.2">
      <c r="A1654">
        <v>22938</v>
      </c>
      <c r="B1654" s="2">
        <v>40091</v>
      </c>
      <c r="C1654" s="2">
        <v>40093</v>
      </c>
      <c r="D1654" s="4">
        <f>VLOOKUP(A1654,'Order Shipping'!$A$2:$C$2154,3,FALSE)</f>
        <v>29.2</v>
      </c>
      <c r="E1654" s="4">
        <f>VLOOKUP($A1654,'Order Sales'!$A$2:$H$2154,E$1,FALSE)</f>
        <v>16</v>
      </c>
      <c r="F1654" s="4">
        <f>VLOOKUP($A1654,'Order Sales'!$A$2:$H$2154,F$1,FALSE)</f>
        <v>5105.0600000000004</v>
      </c>
      <c r="G1654" s="4" t="str">
        <f>VLOOKUP($A1654,'Order Sales'!$A$2:$H$2154,G$1,FALSE)</f>
        <v>Home Office</v>
      </c>
    </row>
    <row r="1655" spans="1:7" x14ac:dyDescent="0.2">
      <c r="A1655">
        <v>6104</v>
      </c>
      <c r="B1655" s="2">
        <v>39873</v>
      </c>
      <c r="C1655" s="2">
        <v>39874</v>
      </c>
      <c r="D1655" s="4">
        <f>VLOOKUP(A1655,'Order Shipping'!$A$2:$C$2154,3,FALSE)</f>
        <v>4.99</v>
      </c>
      <c r="E1655" s="4">
        <f>VLOOKUP($A1655,'Order Sales'!$A$2:$H$2154,E$1,FALSE)</f>
        <v>38</v>
      </c>
      <c r="F1655" s="4">
        <f>VLOOKUP($A1655,'Order Sales'!$A$2:$H$2154,F$1,FALSE)</f>
        <v>1409.0875000000001</v>
      </c>
      <c r="G1655" s="4" t="str">
        <f>VLOOKUP($A1655,'Order Sales'!$A$2:$H$2154,G$1,FALSE)</f>
        <v>Home Office</v>
      </c>
    </row>
    <row r="1656" spans="1:7" x14ac:dyDescent="0.2">
      <c r="A1656">
        <v>27531</v>
      </c>
      <c r="B1656" s="2">
        <v>40159</v>
      </c>
      <c r="C1656" s="2">
        <v>40160</v>
      </c>
      <c r="D1656" s="4">
        <f>VLOOKUP(A1656,'Order Shipping'!$A$2:$C$2154,3,FALSE)</f>
        <v>110.2</v>
      </c>
      <c r="E1656" s="4">
        <f>VLOOKUP($A1656,'Order Sales'!$A$2:$H$2154,E$1,FALSE)</f>
        <v>37</v>
      </c>
      <c r="F1656" s="4">
        <f>VLOOKUP($A1656,'Order Sales'!$A$2:$H$2154,F$1,FALSE)</f>
        <v>15897.01</v>
      </c>
      <c r="G1656" s="4" t="str">
        <f>VLOOKUP($A1656,'Order Sales'!$A$2:$H$2154,G$1,FALSE)</f>
        <v>Corporate</v>
      </c>
    </row>
    <row r="1657" spans="1:7" x14ac:dyDescent="0.2">
      <c r="A1657">
        <v>24409</v>
      </c>
      <c r="B1657" s="2">
        <v>40114</v>
      </c>
      <c r="C1657" s="2">
        <v>40116</v>
      </c>
      <c r="D1657" s="4">
        <f>VLOOKUP(A1657,'Order Shipping'!$A$2:$C$2154,3,FALSE)</f>
        <v>19.989999999999998</v>
      </c>
      <c r="E1657" s="4">
        <f>VLOOKUP($A1657,'Order Sales'!$A$2:$H$2154,E$1,FALSE)</f>
        <v>37</v>
      </c>
      <c r="F1657" s="4">
        <f>VLOOKUP($A1657,'Order Sales'!$A$2:$H$2154,F$1,FALSE)</f>
        <v>1793.42</v>
      </c>
      <c r="G1657" s="4" t="str">
        <f>VLOOKUP($A1657,'Order Sales'!$A$2:$H$2154,G$1,FALSE)</f>
        <v>Corporate</v>
      </c>
    </row>
    <row r="1658" spans="1:7" x14ac:dyDescent="0.2">
      <c r="A1658">
        <v>9252</v>
      </c>
      <c r="B1658" s="2">
        <v>39912</v>
      </c>
      <c r="C1658" s="2">
        <v>39916</v>
      </c>
      <c r="D1658" s="4">
        <f>VLOOKUP(A1658,'Order Shipping'!$A$2:$C$2154,3,FALSE)</f>
        <v>8.99</v>
      </c>
      <c r="E1658" s="4">
        <f>VLOOKUP($A1658,'Order Sales'!$A$2:$H$2154,E$1,FALSE)</f>
        <v>43</v>
      </c>
      <c r="F1658" s="4">
        <f>VLOOKUP($A1658,'Order Sales'!$A$2:$H$2154,F$1,FALSE)</f>
        <v>4075.3760000000002</v>
      </c>
      <c r="G1658" s="4" t="str">
        <f>VLOOKUP($A1658,'Order Sales'!$A$2:$H$2154,G$1,FALSE)</f>
        <v>Consumer</v>
      </c>
    </row>
    <row r="1659" spans="1:7" x14ac:dyDescent="0.2">
      <c r="A1659">
        <v>9031</v>
      </c>
      <c r="B1659" s="2">
        <v>39910</v>
      </c>
      <c r="C1659" s="2">
        <v>39911</v>
      </c>
      <c r="D1659" s="4">
        <f>VLOOKUP(A1659,'Order Shipping'!$A$2:$C$2154,3,FALSE)</f>
        <v>19.989999999999998</v>
      </c>
      <c r="E1659" s="4">
        <f>VLOOKUP($A1659,'Order Sales'!$A$2:$H$2154,E$1,FALSE)</f>
        <v>3</v>
      </c>
      <c r="F1659" s="4">
        <f>VLOOKUP($A1659,'Order Sales'!$A$2:$H$2154,F$1,FALSE)</f>
        <v>581.41999999999996</v>
      </c>
      <c r="G1659" s="4" t="str">
        <f>VLOOKUP($A1659,'Order Sales'!$A$2:$H$2154,G$1,FALSE)</f>
        <v>Home Office</v>
      </c>
    </row>
    <row r="1660" spans="1:7" x14ac:dyDescent="0.2">
      <c r="A1660">
        <v>25219</v>
      </c>
      <c r="B1660" s="2">
        <v>40125</v>
      </c>
      <c r="C1660" s="2">
        <v>40132</v>
      </c>
      <c r="D1660" s="4">
        <f>VLOOKUP(A1660,'Order Shipping'!$A$2:$C$2154,3,FALSE)</f>
        <v>6.26</v>
      </c>
      <c r="E1660" s="4">
        <f>VLOOKUP($A1660,'Order Sales'!$A$2:$H$2154,E$1,FALSE)</f>
        <v>42</v>
      </c>
      <c r="F1660" s="4">
        <f>VLOOKUP($A1660,'Order Sales'!$A$2:$H$2154,F$1,FALSE)</f>
        <v>236.89</v>
      </c>
      <c r="G1660" s="4" t="str">
        <f>VLOOKUP($A1660,'Order Sales'!$A$2:$H$2154,G$1,FALSE)</f>
        <v>Home Office</v>
      </c>
    </row>
    <row r="1661" spans="1:7" x14ac:dyDescent="0.2">
      <c r="A1661">
        <v>5965</v>
      </c>
      <c r="B1661" s="2">
        <v>39870</v>
      </c>
      <c r="C1661" s="2">
        <v>39872</v>
      </c>
      <c r="D1661" s="4">
        <f>VLOOKUP(A1661,'Order Shipping'!$A$2:$C$2154,3,FALSE)</f>
        <v>2.99</v>
      </c>
      <c r="E1661" s="4">
        <f>VLOOKUP($A1661,'Order Sales'!$A$2:$H$2154,E$1,FALSE)</f>
        <v>22</v>
      </c>
      <c r="F1661" s="4">
        <f>VLOOKUP($A1661,'Order Sales'!$A$2:$H$2154,F$1,FALSE)</f>
        <v>127.33</v>
      </c>
      <c r="G1661" s="4" t="str">
        <f>VLOOKUP($A1661,'Order Sales'!$A$2:$H$2154,G$1,FALSE)</f>
        <v>Corporate</v>
      </c>
    </row>
    <row r="1662" spans="1:7" x14ac:dyDescent="0.2">
      <c r="A1662">
        <v>7753</v>
      </c>
      <c r="B1662" s="2">
        <v>39897</v>
      </c>
      <c r="C1662" s="2">
        <v>39897</v>
      </c>
      <c r="D1662" s="4">
        <f>VLOOKUP(A1662,'Order Shipping'!$A$2:$C$2154,3,FALSE)</f>
        <v>5.4</v>
      </c>
      <c r="E1662" s="4">
        <f>VLOOKUP($A1662,'Order Sales'!$A$2:$H$2154,E$1,FALSE)</f>
        <v>9</v>
      </c>
      <c r="F1662" s="4">
        <f>VLOOKUP($A1662,'Order Sales'!$A$2:$H$2154,F$1,FALSE)</f>
        <v>64.290000000000006</v>
      </c>
      <c r="G1662" s="4" t="str">
        <f>VLOOKUP($A1662,'Order Sales'!$A$2:$H$2154,G$1,FALSE)</f>
        <v>Small Business</v>
      </c>
    </row>
    <row r="1663" spans="1:7" x14ac:dyDescent="0.2">
      <c r="A1663">
        <v>2448</v>
      </c>
      <c r="B1663" s="2">
        <v>39825</v>
      </c>
      <c r="C1663" s="2">
        <v>39829</v>
      </c>
      <c r="D1663" s="4">
        <f>VLOOKUP(A1663,'Order Shipping'!$A$2:$C$2154,3,FALSE)</f>
        <v>0.7</v>
      </c>
      <c r="E1663" s="4">
        <f>VLOOKUP($A1663,'Order Sales'!$A$2:$H$2154,E$1,FALSE)</f>
        <v>44</v>
      </c>
      <c r="F1663" s="4">
        <f>VLOOKUP($A1663,'Order Sales'!$A$2:$H$2154,F$1,FALSE)</f>
        <v>90.35</v>
      </c>
      <c r="G1663" s="4" t="str">
        <f>VLOOKUP($A1663,'Order Sales'!$A$2:$H$2154,G$1,FALSE)</f>
        <v>Home Office</v>
      </c>
    </row>
    <row r="1664" spans="1:7" x14ac:dyDescent="0.2">
      <c r="A1664">
        <v>2774</v>
      </c>
      <c r="B1664" s="2">
        <v>39829</v>
      </c>
      <c r="C1664" s="2">
        <v>39831</v>
      </c>
      <c r="D1664" s="4">
        <f>VLOOKUP(A1664,'Order Shipping'!$A$2:$C$2154,3,FALSE)</f>
        <v>29.21</v>
      </c>
      <c r="E1664" s="4">
        <f>VLOOKUP($A1664,'Order Sales'!$A$2:$H$2154,E$1,FALSE)</f>
        <v>2</v>
      </c>
      <c r="F1664" s="4">
        <f>VLOOKUP($A1664,'Order Sales'!$A$2:$H$2154,F$1,FALSE)</f>
        <v>373.27</v>
      </c>
      <c r="G1664" s="4" t="str">
        <f>VLOOKUP($A1664,'Order Sales'!$A$2:$H$2154,G$1,FALSE)</f>
        <v>Small Business</v>
      </c>
    </row>
    <row r="1665" spans="1:7" x14ac:dyDescent="0.2">
      <c r="A1665">
        <v>23672</v>
      </c>
      <c r="B1665" s="2">
        <v>40103</v>
      </c>
      <c r="C1665" s="2">
        <v>40105</v>
      </c>
      <c r="D1665" s="4">
        <f>VLOOKUP(A1665,'Order Shipping'!$A$2:$C$2154,3,FALSE)</f>
        <v>24.49</v>
      </c>
      <c r="E1665" s="4">
        <f>VLOOKUP($A1665,'Order Sales'!$A$2:$H$2154,E$1,FALSE)</f>
        <v>3</v>
      </c>
      <c r="F1665" s="4">
        <f>VLOOKUP($A1665,'Order Sales'!$A$2:$H$2154,F$1,FALSE)</f>
        <v>19707.2</v>
      </c>
      <c r="G1665" s="4" t="str">
        <f>VLOOKUP($A1665,'Order Sales'!$A$2:$H$2154,G$1,FALSE)</f>
        <v>Home Office</v>
      </c>
    </row>
    <row r="1666" spans="1:7" x14ac:dyDescent="0.2">
      <c r="A1666">
        <v>22106</v>
      </c>
      <c r="B1666" s="2">
        <v>40080</v>
      </c>
      <c r="C1666" s="2">
        <v>40081</v>
      </c>
      <c r="D1666" s="4">
        <f>VLOOKUP(A1666,'Order Shipping'!$A$2:$C$2154,3,FALSE)</f>
        <v>7.72</v>
      </c>
      <c r="E1666" s="4">
        <f>VLOOKUP($A1666,'Order Sales'!$A$2:$H$2154,E$1,FALSE)</f>
        <v>45</v>
      </c>
      <c r="F1666" s="4">
        <f>VLOOKUP($A1666,'Order Sales'!$A$2:$H$2154,F$1,FALSE)</f>
        <v>338.85</v>
      </c>
      <c r="G1666" s="4" t="str">
        <f>VLOOKUP($A1666,'Order Sales'!$A$2:$H$2154,G$1,FALSE)</f>
        <v>Home Office</v>
      </c>
    </row>
    <row r="1667" spans="1:7" x14ac:dyDescent="0.2">
      <c r="A1667">
        <v>15488</v>
      </c>
      <c r="B1667" s="2">
        <v>39995</v>
      </c>
      <c r="C1667" s="2">
        <v>39995</v>
      </c>
      <c r="D1667" s="4">
        <f>VLOOKUP(A1667,'Order Shipping'!$A$2:$C$2154,3,FALSE)</f>
        <v>6.07</v>
      </c>
      <c r="E1667" s="4">
        <f>VLOOKUP($A1667,'Order Sales'!$A$2:$H$2154,E$1,FALSE)</f>
        <v>9</v>
      </c>
      <c r="F1667" s="4">
        <f>VLOOKUP($A1667,'Order Sales'!$A$2:$H$2154,F$1,FALSE)</f>
        <v>52.59</v>
      </c>
      <c r="G1667" s="4" t="str">
        <f>VLOOKUP($A1667,'Order Sales'!$A$2:$H$2154,G$1,FALSE)</f>
        <v>Consumer</v>
      </c>
    </row>
    <row r="1668" spans="1:7" x14ac:dyDescent="0.2">
      <c r="A1668">
        <v>11719</v>
      </c>
      <c r="B1668" s="2">
        <v>39946</v>
      </c>
      <c r="C1668" s="2">
        <v>39948</v>
      </c>
      <c r="D1668" s="4">
        <f>VLOOKUP(A1668,'Order Shipping'!$A$2:$C$2154,3,FALSE)</f>
        <v>8.65</v>
      </c>
      <c r="E1668" s="4">
        <f>VLOOKUP($A1668,'Order Sales'!$A$2:$H$2154,E$1,FALSE)</f>
        <v>28</v>
      </c>
      <c r="F1668" s="4">
        <f>VLOOKUP($A1668,'Order Sales'!$A$2:$H$2154,F$1,FALSE)</f>
        <v>865.35</v>
      </c>
      <c r="G1668" s="4" t="str">
        <f>VLOOKUP($A1668,'Order Sales'!$A$2:$H$2154,G$1,FALSE)</f>
        <v>Corporate</v>
      </c>
    </row>
    <row r="1669" spans="1:7" x14ac:dyDescent="0.2">
      <c r="A1669">
        <v>27074</v>
      </c>
      <c r="B1669" s="2">
        <v>40153</v>
      </c>
      <c r="C1669" s="2">
        <v>40156</v>
      </c>
      <c r="D1669" s="4">
        <f>VLOOKUP(A1669,'Order Shipping'!$A$2:$C$2154,3,FALSE)</f>
        <v>26.2</v>
      </c>
      <c r="E1669" s="4">
        <f>VLOOKUP($A1669,'Order Sales'!$A$2:$H$2154,E$1,FALSE)</f>
        <v>3</v>
      </c>
      <c r="F1669" s="4">
        <f>VLOOKUP($A1669,'Order Sales'!$A$2:$H$2154,F$1,FALSE)</f>
        <v>549.91999999999996</v>
      </c>
      <c r="G1669" s="4" t="str">
        <f>VLOOKUP($A1669,'Order Sales'!$A$2:$H$2154,G$1,FALSE)</f>
        <v>Small Business</v>
      </c>
    </row>
    <row r="1670" spans="1:7" x14ac:dyDescent="0.2">
      <c r="A1670">
        <v>16221</v>
      </c>
      <c r="B1670" s="2">
        <v>40001</v>
      </c>
      <c r="C1670" s="2">
        <v>40001</v>
      </c>
      <c r="D1670" s="4">
        <f>VLOOKUP(A1670,'Order Shipping'!$A$2:$C$2154,3,FALSE)</f>
        <v>8.08</v>
      </c>
      <c r="E1670" s="4">
        <f>VLOOKUP($A1670,'Order Sales'!$A$2:$H$2154,E$1,FALSE)</f>
        <v>29</v>
      </c>
      <c r="F1670" s="4">
        <f>VLOOKUP($A1670,'Order Sales'!$A$2:$H$2154,F$1,FALSE)</f>
        <v>5159.3725000000004</v>
      </c>
      <c r="G1670" s="4" t="str">
        <f>VLOOKUP($A1670,'Order Sales'!$A$2:$H$2154,G$1,FALSE)</f>
        <v>Consumer</v>
      </c>
    </row>
    <row r="1671" spans="1:7" x14ac:dyDescent="0.2">
      <c r="A1671">
        <v>21077</v>
      </c>
      <c r="B1671" s="2">
        <v>40067</v>
      </c>
      <c r="C1671" s="2">
        <v>40068</v>
      </c>
      <c r="D1671" s="4">
        <f>VLOOKUP(A1671,'Order Shipping'!$A$2:$C$2154,3,FALSE)</f>
        <v>7.46</v>
      </c>
      <c r="E1671" s="4">
        <f>VLOOKUP($A1671,'Order Sales'!$A$2:$H$2154,E$1,FALSE)</f>
        <v>40</v>
      </c>
      <c r="F1671" s="4">
        <f>VLOOKUP($A1671,'Order Sales'!$A$2:$H$2154,F$1,FALSE)</f>
        <v>460.68</v>
      </c>
      <c r="G1671" s="4" t="str">
        <f>VLOOKUP($A1671,'Order Sales'!$A$2:$H$2154,G$1,FALSE)</f>
        <v>Small Business</v>
      </c>
    </row>
    <row r="1672" spans="1:7" x14ac:dyDescent="0.2">
      <c r="A1672">
        <v>13927</v>
      </c>
      <c r="B1672" s="2">
        <v>39972</v>
      </c>
      <c r="C1672" s="2">
        <v>39972</v>
      </c>
      <c r="D1672" s="4">
        <f>VLOOKUP(A1672,'Order Shipping'!$A$2:$C$2154,3,FALSE)</f>
        <v>7.18</v>
      </c>
      <c r="E1672" s="4">
        <f>VLOOKUP($A1672,'Order Sales'!$A$2:$H$2154,E$1,FALSE)</f>
        <v>35</v>
      </c>
      <c r="F1672" s="4">
        <f>VLOOKUP($A1672,'Order Sales'!$A$2:$H$2154,F$1,FALSE)</f>
        <v>3439.39</v>
      </c>
      <c r="G1672" s="4" t="str">
        <f>VLOOKUP($A1672,'Order Sales'!$A$2:$H$2154,G$1,FALSE)</f>
        <v>Consumer</v>
      </c>
    </row>
    <row r="1673" spans="1:7" x14ac:dyDescent="0.2">
      <c r="A1673">
        <v>28309</v>
      </c>
      <c r="B1673" s="2">
        <v>40169</v>
      </c>
      <c r="C1673" s="2">
        <v>40171</v>
      </c>
      <c r="D1673" s="4">
        <f>VLOOKUP(A1673,'Order Shipping'!$A$2:$C$2154,3,FALSE)</f>
        <v>0.95</v>
      </c>
      <c r="E1673" s="4">
        <f>VLOOKUP($A1673,'Order Sales'!$A$2:$H$2154,E$1,FALSE)</f>
        <v>2</v>
      </c>
      <c r="F1673" s="4">
        <f>VLOOKUP($A1673,'Order Sales'!$A$2:$H$2154,F$1,FALSE)</f>
        <v>11.51</v>
      </c>
      <c r="G1673" s="4" t="str">
        <f>VLOOKUP($A1673,'Order Sales'!$A$2:$H$2154,G$1,FALSE)</f>
        <v>Small Business</v>
      </c>
    </row>
    <row r="1674" spans="1:7" x14ac:dyDescent="0.2">
      <c r="A1674">
        <v>5617</v>
      </c>
      <c r="B1674" s="2">
        <v>39864</v>
      </c>
      <c r="C1674" s="2">
        <v>39866</v>
      </c>
      <c r="D1674" s="4">
        <f>VLOOKUP(A1674,'Order Shipping'!$A$2:$C$2154,3,FALSE)</f>
        <v>8.49</v>
      </c>
      <c r="E1674" s="4">
        <f>VLOOKUP($A1674,'Order Sales'!$A$2:$H$2154,E$1,FALSE)</f>
        <v>41</v>
      </c>
      <c r="F1674" s="4">
        <f>VLOOKUP($A1674,'Order Sales'!$A$2:$H$2154,F$1,FALSE)</f>
        <v>241.1</v>
      </c>
      <c r="G1674" s="4" t="str">
        <f>VLOOKUP($A1674,'Order Sales'!$A$2:$H$2154,G$1,FALSE)</f>
        <v>Small Business</v>
      </c>
    </row>
    <row r="1675" spans="1:7" x14ac:dyDescent="0.2">
      <c r="A1675">
        <v>3678</v>
      </c>
      <c r="B1675" s="2">
        <v>39839</v>
      </c>
      <c r="C1675" s="2">
        <v>39840</v>
      </c>
      <c r="D1675" s="4">
        <f>VLOOKUP(A1675,'Order Shipping'!$A$2:$C$2154,3,FALSE)</f>
        <v>13.99</v>
      </c>
      <c r="E1675" s="4">
        <f>VLOOKUP($A1675,'Order Sales'!$A$2:$H$2154,E$1,FALSE)</f>
        <v>31</v>
      </c>
      <c r="F1675" s="4">
        <f>VLOOKUP($A1675,'Order Sales'!$A$2:$H$2154,F$1,FALSE)</f>
        <v>4587.3</v>
      </c>
      <c r="G1675" s="4" t="str">
        <f>VLOOKUP($A1675,'Order Sales'!$A$2:$H$2154,G$1,FALSE)</f>
        <v>Corporate</v>
      </c>
    </row>
    <row r="1676" spans="1:7" x14ac:dyDescent="0.2">
      <c r="A1676">
        <v>13710</v>
      </c>
      <c r="B1676" s="2">
        <v>39967</v>
      </c>
      <c r="C1676" s="2">
        <v>39967</v>
      </c>
      <c r="D1676" s="4">
        <f>VLOOKUP(A1676,'Order Shipping'!$A$2:$C$2154,3,FALSE)</f>
        <v>45</v>
      </c>
      <c r="E1676" s="4">
        <f>VLOOKUP($A1676,'Order Sales'!$A$2:$H$2154,E$1,FALSE)</f>
        <v>13</v>
      </c>
      <c r="F1676" s="4">
        <f>VLOOKUP($A1676,'Order Sales'!$A$2:$H$2154,F$1,FALSE)</f>
        <v>305.60000000000002</v>
      </c>
      <c r="G1676" s="4" t="str">
        <f>VLOOKUP($A1676,'Order Sales'!$A$2:$H$2154,G$1,FALSE)</f>
        <v>Consumer</v>
      </c>
    </row>
    <row r="1677" spans="1:7" x14ac:dyDescent="0.2">
      <c r="A1677">
        <v>6024</v>
      </c>
      <c r="B1677" s="2">
        <v>39871</v>
      </c>
      <c r="C1677" s="2">
        <v>39873</v>
      </c>
      <c r="D1677" s="4">
        <f>VLOOKUP(A1677,'Order Shipping'!$A$2:$C$2154,3,FALSE)</f>
        <v>8.8000000000000007</v>
      </c>
      <c r="E1677" s="4">
        <f>VLOOKUP($A1677,'Order Sales'!$A$2:$H$2154,E$1,FALSE)</f>
        <v>16</v>
      </c>
      <c r="F1677" s="4">
        <f>VLOOKUP($A1677,'Order Sales'!$A$2:$H$2154,F$1,FALSE)</f>
        <v>1685.941</v>
      </c>
      <c r="G1677" s="4" t="str">
        <f>VLOOKUP($A1677,'Order Sales'!$A$2:$H$2154,G$1,FALSE)</f>
        <v>Corporate</v>
      </c>
    </row>
    <row r="1678" spans="1:7" x14ac:dyDescent="0.2">
      <c r="A1678">
        <v>3599</v>
      </c>
      <c r="B1678" s="2">
        <v>39837</v>
      </c>
      <c r="C1678" s="2">
        <v>39839</v>
      </c>
      <c r="D1678" s="4">
        <f>VLOOKUP(A1678,'Order Shipping'!$A$2:$C$2154,3,FALSE)</f>
        <v>24.49</v>
      </c>
      <c r="E1678" s="4">
        <f>VLOOKUP($A1678,'Order Sales'!$A$2:$H$2154,E$1,FALSE)</f>
        <v>21</v>
      </c>
      <c r="F1678" s="4">
        <f>VLOOKUP($A1678,'Order Sales'!$A$2:$H$2154,F$1,FALSE)</f>
        <v>4429.6899999999996</v>
      </c>
      <c r="G1678" s="4" t="str">
        <f>VLOOKUP($A1678,'Order Sales'!$A$2:$H$2154,G$1,FALSE)</f>
        <v>Small Business</v>
      </c>
    </row>
    <row r="1679" spans="1:7" x14ac:dyDescent="0.2">
      <c r="A1679">
        <v>19550</v>
      </c>
      <c r="B1679" s="2">
        <v>40048</v>
      </c>
      <c r="C1679" s="2">
        <v>40050</v>
      </c>
      <c r="D1679" s="4">
        <f>VLOOKUP(A1679,'Order Shipping'!$A$2:$C$2154,3,FALSE)</f>
        <v>69</v>
      </c>
      <c r="E1679" s="4">
        <f>VLOOKUP($A1679,'Order Sales'!$A$2:$H$2154,E$1,FALSE)</f>
        <v>24</v>
      </c>
      <c r="F1679" s="4">
        <f>VLOOKUP($A1679,'Order Sales'!$A$2:$H$2154,F$1,FALSE)</f>
        <v>4636.62</v>
      </c>
      <c r="G1679" s="4" t="str">
        <f>VLOOKUP($A1679,'Order Sales'!$A$2:$H$2154,G$1,FALSE)</f>
        <v>Consumer</v>
      </c>
    </row>
    <row r="1680" spans="1:7" x14ac:dyDescent="0.2">
      <c r="A1680">
        <v>17513</v>
      </c>
      <c r="B1680" s="2">
        <v>40021</v>
      </c>
      <c r="C1680" s="2">
        <v>40022</v>
      </c>
      <c r="D1680" s="4">
        <f>VLOOKUP(A1680,'Order Shipping'!$A$2:$C$2154,3,FALSE)</f>
        <v>4.9800000000000004</v>
      </c>
      <c r="E1680" s="4">
        <f>VLOOKUP($A1680,'Order Sales'!$A$2:$H$2154,E$1,FALSE)</f>
        <v>21</v>
      </c>
      <c r="F1680" s="4">
        <f>VLOOKUP($A1680,'Order Sales'!$A$2:$H$2154,F$1,FALSE)</f>
        <v>256.12</v>
      </c>
      <c r="G1680" s="4" t="str">
        <f>VLOOKUP($A1680,'Order Sales'!$A$2:$H$2154,G$1,FALSE)</f>
        <v>Corporate</v>
      </c>
    </row>
    <row r="1681" spans="1:7" x14ac:dyDescent="0.2">
      <c r="A1681">
        <v>4584</v>
      </c>
      <c r="B1681" s="2">
        <v>39849</v>
      </c>
      <c r="C1681" s="2">
        <v>39850</v>
      </c>
      <c r="D1681" s="4">
        <f>VLOOKUP(A1681,'Order Shipping'!$A$2:$C$2154,3,FALSE)</f>
        <v>28.14</v>
      </c>
      <c r="E1681" s="4">
        <f>VLOOKUP($A1681,'Order Sales'!$A$2:$H$2154,E$1,FALSE)</f>
        <v>39</v>
      </c>
      <c r="F1681" s="4">
        <f>VLOOKUP($A1681,'Order Sales'!$A$2:$H$2154,F$1,FALSE)</f>
        <v>15260.78</v>
      </c>
      <c r="G1681" s="4" t="str">
        <f>VLOOKUP($A1681,'Order Sales'!$A$2:$H$2154,G$1,FALSE)</f>
        <v>Small Business</v>
      </c>
    </row>
    <row r="1682" spans="1:7" x14ac:dyDescent="0.2">
      <c r="A1682">
        <v>14445</v>
      </c>
      <c r="B1682" s="2">
        <v>39979</v>
      </c>
      <c r="C1682" s="2">
        <v>39981</v>
      </c>
      <c r="D1682" s="4">
        <f>VLOOKUP(A1682,'Order Shipping'!$A$2:$C$2154,3,FALSE)</f>
        <v>5.41</v>
      </c>
      <c r="E1682" s="4">
        <f>VLOOKUP($A1682,'Order Sales'!$A$2:$H$2154,E$1,FALSE)</f>
        <v>35</v>
      </c>
      <c r="F1682" s="4">
        <f>VLOOKUP($A1682,'Order Sales'!$A$2:$H$2154,F$1,FALSE)</f>
        <v>157.99</v>
      </c>
      <c r="G1682" s="4" t="str">
        <f>VLOOKUP($A1682,'Order Sales'!$A$2:$H$2154,G$1,FALSE)</f>
        <v>Corporate</v>
      </c>
    </row>
    <row r="1683" spans="1:7" x14ac:dyDescent="0.2">
      <c r="A1683">
        <v>5244</v>
      </c>
      <c r="B1683" s="2">
        <v>39859</v>
      </c>
      <c r="C1683" s="2">
        <v>39861</v>
      </c>
      <c r="D1683" s="4">
        <f>VLOOKUP(A1683,'Order Shipping'!$A$2:$C$2154,3,FALSE)</f>
        <v>5.5</v>
      </c>
      <c r="E1683" s="4">
        <f>VLOOKUP($A1683,'Order Sales'!$A$2:$H$2154,E$1,FALSE)</f>
        <v>30</v>
      </c>
      <c r="F1683" s="4">
        <f>VLOOKUP($A1683,'Order Sales'!$A$2:$H$2154,F$1,FALSE)</f>
        <v>4846.74</v>
      </c>
      <c r="G1683" s="4" t="str">
        <f>VLOOKUP($A1683,'Order Sales'!$A$2:$H$2154,G$1,FALSE)</f>
        <v>Consumer</v>
      </c>
    </row>
    <row r="1684" spans="1:7" x14ac:dyDescent="0.2">
      <c r="A1684">
        <v>9389</v>
      </c>
      <c r="B1684" s="2">
        <v>39913</v>
      </c>
      <c r="C1684" s="2">
        <v>39914</v>
      </c>
      <c r="D1684" s="4">
        <f>VLOOKUP(A1684,'Order Shipping'!$A$2:$C$2154,3,FALSE)</f>
        <v>91.05</v>
      </c>
      <c r="E1684" s="4">
        <f>VLOOKUP($A1684,'Order Sales'!$A$2:$H$2154,E$1,FALSE)</f>
        <v>29</v>
      </c>
      <c r="F1684" s="4">
        <f>VLOOKUP($A1684,'Order Sales'!$A$2:$H$2154,F$1,FALSE)</f>
        <v>9492.92</v>
      </c>
      <c r="G1684" s="4" t="str">
        <f>VLOOKUP($A1684,'Order Sales'!$A$2:$H$2154,G$1,FALSE)</f>
        <v>Home Office</v>
      </c>
    </row>
    <row r="1685" spans="1:7" x14ac:dyDescent="0.2">
      <c r="A1685">
        <v>4794</v>
      </c>
      <c r="B1685" s="2">
        <v>39852</v>
      </c>
      <c r="C1685" s="2">
        <v>39854</v>
      </c>
      <c r="D1685" s="4">
        <f>VLOOKUP(A1685,'Order Shipping'!$A$2:$C$2154,3,FALSE)</f>
        <v>8.99</v>
      </c>
      <c r="E1685" s="4">
        <f>VLOOKUP($A1685,'Order Sales'!$A$2:$H$2154,E$1,FALSE)</f>
        <v>47</v>
      </c>
      <c r="F1685" s="4">
        <f>VLOOKUP($A1685,'Order Sales'!$A$2:$H$2154,F$1,FALSE)</f>
        <v>714.46</v>
      </c>
      <c r="G1685" s="4" t="str">
        <f>VLOOKUP($A1685,'Order Sales'!$A$2:$H$2154,G$1,FALSE)</f>
        <v>Corporate</v>
      </c>
    </row>
    <row r="1686" spans="1:7" x14ac:dyDescent="0.2">
      <c r="A1686">
        <v>12141</v>
      </c>
      <c r="B1686" s="2">
        <v>39950</v>
      </c>
      <c r="C1686" s="2">
        <v>39951</v>
      </c>
      <c r="D1686" s="4">
        <f>VLOOKUP(A1686,'Order Shipping'!$A$2:$C$2154,3,FALSE)</f>
        <v>4.0999999999999996</v>
      </c>
      <c r="E1686" s="4">
        <f>VLOOKUP($A1686,'Order Sales'!$A$2:$H$2154,E$1,FALSE)</f>
        <v>26</v>
      </c>
      <c r="F1686" s="4">
        <f>VLOOKUP($A1686,'Order Sales'!$A$2:$H$2154,F$1,FALSE)</f>
        <v>493.43</v>
      </c>
      <c r="G1686" s="4" t="str">
        <f>VLOOKUP($A1686,'Order Sales'!$A$2:$H$2154,G$1,FALSE)</f>
        <v>Home Office</v>
      </c>
    </row>
    <row r="1687" spans="1:7" x14ac:dyDescent="0.2">
      <c r="A1687">
        <v>22737</v>
      </c>
      <c r="B1687" s="2">
        <v>40088</v>
      </c>
      <c r="C1687" s="2">
        <v>40089</v>
      </c>
      <c r="D1687" s="4">
        <f>VLOOKUP(A1687,'Order Shipping'!$A$2:$C$2154,3,FALSE)</f>
        <v>11.17</v>
      </c>
      <c r="E1687" s="4">
        <f>VLOOKUP($A1687,'Order Sales'!$A$2:$H$2154,E$1,FALSE)</f>
        <v>27</v>
      </c>
      <c r="F1687" s="4">
        <f>VLOOKUP($A1687,'Order Sales'!$A$2:$H$2154,F$1,FALSE)</f>
        <v>566.12</v>
      </c>
      <c r="G1687" s="4" t="str">
        <f>VLOOKUP($A1687,'Order Sales'!$A$2:$H$2154,G$1,FALSE)</f>
        <v>Corporate</v>
      </c>
    </row>
    <row r="1688" spans="1:7" x14ac:dyDescent="0.2">
      <c r="A1688">
        <v>7051</v>
      </c>
      <c r="B1688" s="2">
        <v>39889</v>
      </c>
      <c r="C1688" s="2">
        <v>39889</v>
      </c>
      <c r="D1688" s="4">
        <f>VLOOKUP(A1688,'Order Shipping'!$A$2:$C$2154,3,FALSE)</f>
        <v>5.35</v>
      </c>
      <c r="E1688" s="4">
        <f>VLOOKUP($A1688,'Order Sales'!$A$2:$H$2154,E$1,FALSE)</f>
        <v>39</v>
      </c>
      <c r="F1688" s="4">
        <f>VLOOKUP($A1688,'Order Sales'!$A$2:$H$2154,F$1,FALSE)</f>
        <v>223.64</v>
      </c>
      <c r="G1688" s="4" t="str">
        <f>VLOOKUP($A1688,'Order Sales'!$A$2:$H$2154,G$1,FALSE)</f>
        <v>Home Office</v>
      </c>
    </row>
    <row r="1689" spans="1:7" x14ac:dyDescent="0.2">
      <c r="A1689">
        <v>9654</v>
      </c>
      <c r="B1689" s="2">
        <v>39916</v>
      </c>
      <c r="C1689" s="2">
        <v>39918</v>
      </c>
      <c r="D1689" s="4">
        <f>VLOOKUP(A1689,'Order Shipping'!$A$2:$C$2154,3,FALSE)</f>
        <v>1.49</v>
      </c>
      <c r="E1689" s="4">
        <f>VLOOKUP($A1689,'Order Sales'!$A$2:$H$2154,E$1,FALSE)</f>
        <v>1</v>
      </c>
      <c r="F1689" s="4">
        <f>VLOOKUP($A1689,'Order Sales'!$A$2:$H$2154,F$1,FALSE)</f>
        <v>3.42</v>
      </c>
      <c r="G1689" s="4" t="str">
        <f>VLOOKUP($A1689,'Order Sales'!$A$2:$H$2154,G$1,FALSE)</f>
        <v>Corporate</v>
      </c>
    </row>
    <row r="1690" spans="1:7" x14ac:dyDescent="0.2">
      <c r="A1690">
        <v>2549</v>
      </c>
      <c r="B1690" s="2">
        <v>39826</v>
      </c>
      <c r="C1690" s="2">
        <v>39828</v>
      </c>
      <c r="D1690" s="4">
        <f>VLOOKUP(A1690,'Order Shipping'!$A$2:$C$2154,3,FALSE)</f>
        <v>5.79</v>
      </c>
      <c r="E1690" s="4">
        <f>VLOOKUP($A1690,'Order Sales'!$A$2:$H$2154,E$1,FALSE)</f>
        <v>50</v>
      </c>
      <c r="F1690" s="4">
        <f>VLOOKUP($A1690,'Order Sales'!$A$2:$H$2154,F$1,FALSE)</f>
        <v>297.76</v>
      </c>
      <c r="G1690" s="4" t="str">
        <f>VLOOKUP($A1690,'Order Sales'!$A$2:$H$2154,G$1,FALSE)</f>
        <v>Consumer</v>
      </c>
    </row>
    <row r="1691" spans="1:7" x14ac:dyDescent="0.2">
      <c r="A1691">
        <v>24863</v>
      </c>
      <c r="B1691" s="2">
        <v>40120</v>
      </c>
      <c r="C1691" s="2">
        <v>40122</v>
      </c>
      <c r="D1691" s="4">
        <f>VLOOKUP(A1691,'Order Shipping'!$A$2:$C$2154,3,FALSE)</f>
        <v>54.12</v>
      </c>
      <c r="E1691" s="4">
        <f>VLOOKUP($A1691,'Order Sales'!$A$2:$H$2154,E$1,FALSE)</f>
        <v>7</v>
      </c>
      <c r="F1691" s="4">
        <f>VLOOKUP($A1691,'Order Sales'!$A$2:$H$2154,F$1,FALSE)</f>
        <v>2097.94</v>
      </c>
      <c r="G1691" s="4" t="str">
        <f>VLOOKUP($A1691,'Order Sales'!$A$2:$H$2154,G$1,FALSE)</f>
        <v>Home Office</v>
      </c>
    </row>
    <row r="1692" spans="1:7" x14ac:dyDescent="0.2">
      <c r="A1692">
        <v>22414</v>
      </c>
      <c r="B1692" s="2">
        <v>40085</v>
      </c>
      <c r="C1692" s="2">
        <v>40087</v>
      </c>
      <c r="D1692" s="4">
        <f>VLOOKUP(A1692,'Order Shipping'!$A$2:$C$2154,3,FALSE)</f>
        <v>8.99</v>
      </c>
      <c r="E1692" s="4">
        <f>VLOOKUP($A1692,'Order Sales'!$A$2:$H$2154,E$1,FALSE)</f>
        <v>11</v>
      </c>
      <c r="F1692" s="4">
        <f>VLOOKUP($A1692,'Order Sales'!$A$2:$H$2154,F$1,FALSE)</f>
        <v>642.91449999999998</v>
      </c>
      <c r="G1692" s="4" t="str">
        <f>VLOOKUP($A1692,'Order Sales'!$A$2:$H$2154,G$1,FALSE)</f>
        <v>Consumer</v>
      </c>
    </row>
    <row r="1693" spans="1:7" x14ac:dyDescent="0.2">
      <c r="A1693">
        <v>28225</v>
      </c>
      <c r="B1693" s="2">
        <v>40168</v>
      </c>
      <c r="C1693" s="2">
        <v>40171</v>
      </c>
      <c r="D1693" s="4">
        <f>VLOOKUP(A1693,'Order Shipping'!$A$2:$C$2154,3,FALSE)</f>
        <v>0.7</v>
      </c>
      <c r="E1693" s="4">
        <f>VLOOKUP($A1693,'Order Sales'!$A$2:$H$2154,E$1,FALSE)</f>
        <v>28</v>
      </c>
      <c r="F1693" s="4">
        <f>VLOOKUP($A1693,'Order Sales'!$A$2:$H$2154,F$1,FALSE)</f>
        <v>46.89</v>
      </c>
      <c r="G1693" s="4" t="str">
        <f>VLOOKUP($A1693,'Order Sales'!$A$2:$H$2154,G$1,FALSE)</f>
        <v>Corporate</v>
      </c>
    </row>
    <row r="1694" spans="1:7" x14ac:dyDescent="0.2">
      <c r="A1694">
        <v>13922</v>
      </c>
      <c r="B1694" s="2">
        <v>39971</v>
      </c>
      <c r="C1694" s="2">
        <v>39972</v>
      </c>
      <c r="D1694" s="4">
        <f>VLOOKUP(A1694,'Order Shipping'!$A$2:$C$2154,3,FALSE)</f>
        <v>0.7</v>
      </c>
      <c r="E1694" s="4">
        <f>VLOOKUP($A1694,'Order Sales'!$A$2:$H$2154,E$1,FALSE)</f>
        <v>10</v>
      </c>
      <c r="F1694" s="4">
        <f>VLOOKUP($A1694,'Order Sales'!$A$2:$H$2154,F$1,FALSE)</f>
        <v>12.95</v>
      </c>
      <c r="G1694" s="4" t="str">
        <f>VLOOKUP($A1694,'Order Sales'!$A$2:$H$2154,G$1,FALSE)</f>
        <v>Home Office</v>
      </c>
    </row>
    <row r="1695" spans="1:7" x14ac:dyDescent="0.2">
      <c r="A1695">
        <v>14019</v>
      </c>
      <c r="B1695" s="2">
        <v>39975</v>
      </c>
      <c r="C1695" s="2">
        <v>39976</v>
      </c>
      <c r="D1695" s="4">
        <f>VLOOKUP(A1695,'Order Shipping'!$A$2:$C$2154,3,FALSE)</f>
        <v>5.99</v>
      </c>
      <c r="E1695" s="4">
        <f>VLOOKUP($A1695,'Order Sales'!$A$2:$H$2154,E$1,FALSE)</f>
        <v>29</v>
      </c>
      <c r="F1695" s="4">
        <f>VLOOKUP($A1695,'Order Sales'!$A$2:$H$2154,F$1,FALSE)</f>
        <v>909.721</v>
      </c>
      <c r="G1695" s="4" t="str">
        <f>VLOOKUP($A1695,'Order Sales'!$A$2:$H$2154,G$1,FALSE)</f>
        <v>Corporate</v>
      </c>
    </row>
    <row r="1696" spans="1:7" x14ac:dyDescent="0.2">
      <c r="A1696">
        <v>13017</v>
      </c>
      <c r="B1696" s="2">
        <v>39959</v>
      </c>
      <c r="C1696" s="2">
        <v>39961</v>
      </c>
      <c r="D1696" s="4">
        <f>VLOOKUP(A1696,'Order Shipping'!$A$2:$C$2154,3,FALSE)</f>
        <v>6.12</v>
      </c>
      <c r="E1696" s="4">
        <f>VLOOKUP($A1696,'Order Sales'!$A$2:$H$2154,E$1,FALSE)</f>
        <v>9</v>
      </c>
      <c r="F1696" s="4">
        <f>VLOOKUP($A1696,'Order Sales'!$A$2:$H$2154,F$1,FALSE)</f>
        <v>106.05</v>
      </c>
      <c r="G1696" s="4" t="str">
        <f>VLOOKUP($A1696,'Order Sales'!$A$2:$H$2154,G$1,FALSE)</f>
        <v>Corporate</v>
      </c>
    </row>
    <row r="1697" spans="1:7" x14ac:dyDescent="0.2">
      <c r="A1697">
        <v>18377</v>
      </c>
      <c r="B1697" s="2">
        <v>40032</v>
      </c>
      <c r="C1697" s="2">
        <v>40034</v>
      </c>
      <c r="D1697" s="4">
        <f>VLOOKUP(A1697,'Order Shipping'!$A$2:$C$2154,3,FALSE)</f>
        <v>13.32</v>
      </c>
      <c r="E1697" s="4">
        <f>VLOOKUP($A1697,'Order Sales'!$A$2:$H$2154,E$1,FALSE)</f>
        <v>44</v>
      </c>
      <c r="F1697" s="4">
        <f>VLOOKUP($A1697,'Order Sales'!$A$2:$H$2154,F$1,FALSE)</f>
        <v>642.79999999999995</v>
      </c>
      <c r="G1697" s="4" t="str">
        <f>VLOOKUP($A1697,'Order Sales'!$A$2:$H$2154,G$1,FALSE)</f>
        <v>Corporate</v>
      </c>
    </row>
    <row r="1698" spans="1:7" x14ac:dyDescent="0.2">
      <c r="A1698">
        <v>5341</v>
      </c>
      <c r="B1698" s="2">
        <v>39860</v>
      </c>
      <c r="C1698" s="2">
        <v>39867</v>
      </c>
      <c r="D1698" s="4">
        <f>VLOOKUP(A1698,'Order Shipping'!$A$2:$C$2154,3,FALSE)</f>
        <v>6.19</v>
      </c>
      <c r="E1698" s="4">
        <f>VLOOKUP($A1698,'Order Sales'!$A$2:$H$2154,E$1,FALSE)</f>
        <v>37</v>
      </c>
      <c r="F1698" s="4">
        <f>VLOOKUP($A1698,'Order Sales'!$A$2:$H$2154,F$1,FALSE)</f>
        <v>311.66000000000003</v>
      </c>
      <c r="G1698" s="4" t="str">
        <f>VLOOKUP($A1698,'Order Sales'!$A$2:$H$2154,G$1,FALSE)</f>
        <v>Home Office</v>
      </c>
    </row>
    <row r="1699" spans="1:7" x14ac:dyDescent="0.2">
      <c r="A1699">
        <v>11532</v>
      </c>
      <c r="B1699" s="2">
        <v>39944</v>
      </c>
      <c r="C1699" s="2">
        <v>39944</v>
      </c>
      <c r="D1699" s="4">
        <f>VLOOKUP(A1699,'Order Shipping'!$A$2:$C$2154,3,FALSE)</f>
        <v>32.479999999999997</v>
      </c>
      <c r="E1699" s="4">
        <f>VLOOKUP($A1699,'Order Sales'!$A$2:$H$2154,E$1,FALSE)</f>
        <v>45</v>
      </c>
      <c r="F1699" s="4">
        <f>VLOOKUP($A1699,'Order Sales'!$A$2:$H$2154,F$1,FALSE)</f>
        <v>8014.6239999999998</v>
      </c>
      <c r="G1699" s="4" t="str">
        <f>VLOOKUP($A1699,'Order Sales'!$A$2:$H$2154,G$1,FALSE)</f>
        <v>Consumer</v>
      </c>
    </row>
    <row r="1700" spans="1:7" x14ac:dyDescent="0.2">
      <c r="A1700">
        <v>14547</v>
      </c>
      <c r="B1700" s="2">
        <v>39981</v>
      </c>
      <c r="C1700" s="2">
        <v>39983</v>
      </c>
      <c r="D1700" s="4">
        <f>VLOOKUP(A1700,'Order Shipping'!$A$2:$C$2154,3,FALSE)</f>
        <v>4.95</v>
      </c>
      <c r="E1700" s="4">
        <f>VLOOKUP($A1700,'Order Sales'!$A$2:$H$2154,E$1,FALSE)</f>
        <v>11</v>
      </c>
      <c r="F1700" s="4">
        <f>VLOOKUP($A1700,'Order Sales'!$A$2:$H$2154,F$1,FALSE)</f>
        <v>96.68</v>
      </c>
      <c r="G1700" s="4" t="str">
        <f>VLOOKUP($A1700,'Order Sales'!$A$2:$H$2154,G$1,FALSE)</f>
        <v>Consumer</v>
      </c>
    </row>
    <row r="1701" spans="1:7" x14ac:dyDescent="0.2">
      <c r="A1701">
        <v>6142</v>
      </c>
      <c r="B1701" s="2">
        <v>39873</v>
      </c>
      <c r="C1701" s="2">
        <v>39874</v>
      </c>
      <c r="D1701" s="4">
        <f>VLOOKUP(A1701,'Order Shipping'!$A$2:$C$2154,3,FALSE)</f>
        <v>11.25</v>
      </c>
      <c r="E1701" s="4">
        <f>VLOOKUP($A1701,'Order Sales'!$A$2:$H$2154,E$1,FALSE)</f>
        <v>37</v>
      </c>
      <c r="F1701" s="4">
        <f>VLOOKUP($A1701,'Order Sales'!$A$2:$H$2154,F$1,FALSE)</f>
        <v>434.77</v>
      </c>
      <c r="G1701" s="4" t="str">
        <f>VLOOKUP($A1701,'Order Sales'!$A$2:$H$2154,G$1,FALSE)</f>
        <v>Corporate</v>
      </c>
    </row>
    <row r="1702" spans="1:7" x14ac:dyDescent="0.2">
      <c r="A1702">
        <v>15552</v>
      </c>
      <c r="B1702" s="2">
        <v>39995</v>
      </c>
      <c r="C1702" s="2">
        <v>40000</v>
      </c>
      <c r="D1702" s="4">
        <f>VLOOKUP(A1702,'Order Shipping'!$A$2:$C$2154,3,FALSE)</f>
        <v>14.7</v>
      </c>
      <c r="E1702" s="4">
        <f>VLOOKUP($A1702,'Order Sales'!$A$2:$H$2154,E$1,FALSE)</f>
        <v>3</v>
      </c>
      <c r="F1702" s="4">
        <f>VLOOKUP($A1702,'Order Sales'!$A$2:$H$2154,F$1,FALSE)</f>
        <v>6041.01</v>
      </c>
      <c r="G1702" s="4" t="str">
        <f>VLOOKUP($A1702,'Order Sales'!$A$2:$H$2154,G$1,FALSE)</f>
        <v>Small Business</v>
      </c>
    </row>
    <row r="1703" spans="1:7" x14ac:dyDescent="0.2">
      <c r="A1703">
        <v>27812</v>
      </c>
      <c r="B1703" s="2">
        <v>40163</v>
      </c>
      <c r="C1703" s="2">
        <v>40164</v>
      </c>
      <c r="D1703" s="4">
        <f>VLOOKUP(A1703,'Order Shipping'!$A$2:$C$2154,3,FALSE)</f>
        <v>36.090000000000003</v>
      </c>
      <c r="E1703" s="4">
        <f>VLOOKUP($A1703,'Order Sales'!$A$2:$H$2154,E$1,FALSE)</f>
        <v>15</v>
      </c>
      <c r="F1703" s="4">
        <f>VLOOKUP($A1703,'Order Sales'!$A$2:$H$2154,F$1,FALSE)</f>
        <v>2277.67</v>
      </c>
      <c r="G1703" s="4" t="str">
        <f>VLOOKUP($A1703,'Order Sales'!$A$2:$H$2154,G$1,FALSE)</f>
        <v>Consumer</v>
      </c>
    </row>
    <row r="1704" spans="1:7" x14ac:dyDescent="0.2">
      <c r="A1704">
        <v>19931</v>
      </c>
      <c r="B1704" s="2">
        <v>40052</v>
      </c>
      <c r="C1704" s="2">
        <v>40054</v>
      </c>
      <c r="D1704" s="4">
        <f>VLOOKUP(A1704,'Order Shipping'!$A$2:$C$2154,3,FALSE)</f>
        <v>1.49</v>
      </c>
      <c r="E1704" s="4">
        <f>VLOOKUP($A1704,'Order Sales'!$A$2:$H$2154,E$1,FALSE)</f>
        <v>16</v>
      </c>
      <c r="F1704" s="4">
        <f>VLOOKUP($A1704,'Order Sales'!$A$2:$H$2154,F$1,FALSE)</f>
        <v>33.76</v>
      </c>
      <c r="G1704" s="4" t="str">
        <f>VLOOKUP($A1704,'Order Sales'!$A$2:$H$2154,G$1,FALSE)</f>
        <v>Corporate</v>
      </c>
    </row>
    <row r="1705" spans="1:7" x14ac:dyDescent="0.2">
      <c r="A1705">
        <v>24549</v>
      </c>
      <c r="B1705" s="2">
        <v>40116</v>
      </c>
      <c r="C1705" s="2">
        <v>40116</v>
      </c>
      <c r="D1705" s="4">
        <f>VLOOKUP(A1705,'Order Shipping'!$A$2:$C$2154,3,FALSE)</f>
        <v>1.29</v>
      </c>
      <c r="E1705" s="4">
        <f>VLOOKUP($A1705,'Order Sales'!$A$2:$H$2154,E$1,FALSE)</f>
        <v>25</v>
      </c>
      <c r="F1705" s="4">
        <f>VLOOKUP($A1705,'Order Sales'!$A$2:$H$2154,F$1,FALSE)</f>
        <v>38.369999999999997</v>
      </c>
      <c r="G1705" s="4" t="str">
        <f>VLOOKUP($A1705,'Order Sales'!$A$2:$H$2154,G$1,FALSE)</f>
        <v>Home Office</v>
      </c>
    </row>
    <row r="1706" spans="1:7" x14ac:dyDescent="0.2">
      <c r="A1706">
        <v>23637</v>
      </c>
      <c r="B1706" s="2">
        <v>40101</v>
      </c>
      <c r="C1706" s="2">
        <v>40103</v>
      </c>
      <c r="D1706" s="4">
        <f>VLOOKUP(A1706,'Order Shipping'!$A$2:$C$2154,3,FALSE)</f>
        <v>5.37</v>
      </c>
      <c r="E1706" s="4">
        <f>VLOOKUP($A1706,'Order Sales'!$A$2:$H$2154,E$1,FALSE)</f>
        <v>19</v>
      </c>
      <c r="F1706" s="4">
        <f>VLOOKUP($A1706,'Order Sales'!$A$2:$H$2154,F$1,FALSE)</f>
        <v>513.5</v>
      </c>
      <c r="G1706" s="4" t="str">
        <f>VLOOKUP($A1706,'Order Sales'!$A$2:$H$2154,G$1,FALSE)</f>
        <v>Home Office</v>
      </c>
    </row>
    <row r="1707" spans="1:7" x14ac:dyDescent="0.2">
      <c r="A1707">
        <v>2382</v>
      </c>
      <c r="B1707" s="2">
        <v>39825</v>
      </c>
      <c r="C1707" s="2">
        <v>39828</v>
      </c>
      <c r="D1707" s="4">
        <f>VLOOKUP(A1707,'Order Shipping'!$A$2:$C$2154,3,FALSE)</f>
        <v>30</v>
      </c>
      <c r="E1707" s="4">
        <f>VLOOKUP($A1707,'Order Sales'!$A$2:$H$2154,E$1,FALSE)</f>
        <v>45</v>
      </c>
      <c r="F1707" s="4">
        <f>VLOOKUP($A1707,'Order Sales'!$A$2:$H$2154,F$1,FALSE)</f>
        <v>15963.09</v>
      </c>
      <c r="G1707" s="4" t="str">
        <f>VLOOKUP($A1707,'Order Sales'!$A$2:$H$2154,G$1,FALSE)</f>
        <v>Consumer</v>
      </c>
    </row>
    <row r="1708" spans="1:7" x14ac:dyDescent="0.2">
      <c r="A1708">
        <v>7594</v>
      </c>
      <c r="B1708" s="2">
        <v>39895</v>
      </c>
      <c r="C1708" s="2">
        <v>39897</v>
      </c>
      <c r="D1708" s="4">
        <f>VLOOKUP(A1708,'Order Shipping'!$A$2:$C$2154,3,FALSE)</f>
        <v>5.81</v>
      </c>
      <c r="E1708" s="4">
        <f>VLOOKUP($A1708,'Order Sales'!$A$2:$H$2154,E$1,FALSE)</f>
        <v>7</v>
      </c>
      <c r="F1708" s="4">
        <f>VLOOKUP($A1708,'Order Sales'!$A$2:$H$2154,F$1,FALSE)</f>
        <v>88.59</v>
      </c>
      <c r="G1708" s="4" t="str">
        <f>VLOOKUP($A1708,'Order Sales'!$A$2:$H$2154,G$1,FALSE)</f>
        <v>Corporate</v>
      </c>
    </row>
    <row r="1709" spans="1:7" x14ac:dyDescent="0.2">
      <c r="A1709">
        <v>20104</v>
      </c>
      <c r="B1709" s="2">
        <v>40053</v>
      </c>
      <c r="C1709" s="2">
        <v>40056</v>
      </c>
      <c r="D1709" s="4">
        <f>VLOOKUP(A1709,'Order Shipping'!$A$2:$C$2154,3,FALSE)</f>
        <v>3.26</v>
      </c>
      <c r="E1709" s="4">
        <f>VLOOKUP($A1709,'Order Sales'!$A$2:$H$2154,E$1,FALSE)</f>
        <v>16</v>
      </c>
      <c r="F1709" s="4">
        <f>VLOOKUP($A1709,'Order Sales'!$A$2:$H$2154,F$1,FALSE)</f>
        <v>273.36</v>
      </c>
      <c r="G1709" s="4" t="str">
        <f>VLOOKUP($A1709,'Order Sales'!$A$2:$H$2154,G$1,FALSE)</f>
        <v>Home Office</v>
      </c>
    </row>
    <row r="1710" spans="1:7" x14ac:dyDescent="0.2">
      <c r="A1710">
        <v>3988</v>
      </c>
      <c r="B1710" s="2">
        <v>39844</v>
      </c>
      <c r="C1710" s="2">
        <v>39846</v>
      </c>
      <c r="D1710" s="4">
        <f>VLOOKUP(A1710,'Order Shipping'!$A$2:$C$2154,3,FALSE)</f>
        <v>1.6</v>
      </c>
      <c r="E1710" s="4">
        <f>VLOOKUP($A1710,'Order Sales'!$A$2:$H$2154,E$1,FALSE)</f>
        <v>36</v>
      </c>
      <c r="F1710" s="4">
        <f>VLOOKUP($A1710,'Order Sales'!$A$2:$H$2154,F$1,FALSE)</f>
        <v>257.91000000000003</v>
      </c>
      <c r="G1710" s="4" t="str">
        <f>VLOOKUP($A1710,'Order Sales'!$A$2:$H$2154,G$1,FALSE)</f>
        <v>Corporate</v>
      </c>
    </row>
    <row r="1711" spans="1:7" x14ac:dyDescent="0.2">
      <c r="A1711">
        <v>26126</v>
      </c>
      <c r="B1711" s="2">
        <v>40140</v>
      </c>
      <c r="C1711" s="2">
        <v>40142</v>
      </c>
      <c r="D1711" s="4">
        <f>VLOOKUP(A1711,'Order Shipping'!$A$2:$C$2154,3,FALSE)</f>
        <v>5.03</v>
      </c>
      <c r="E1711" s="4">
        <f>VLOOKUP($A1711,'Order Sales'!$A$2:$H$2154,E$1,FALSE)</f>
        <v>39</v>
      </c>
      <c r="F1711" s="4">
        <f>VLOOKUP($A1711,'Order Sales'!$A$2:$H$2154,F$1,FALSE)</f>
        <v>729.21</v>
      </c>
      <c r="G1711" s="4" t="str">
        <f>VLOOKUP($A1711,'Order Sales'!$A$2:$H$2154,G$1,FALSE)</f>
        <v>Corporate</v>
      </c>
    </row>
    <row r="1712" spans="1:7" x14ac:dyDescent="0.2">
      <c r="A1712">
        <v>25595</v>
      </c>
      <c r="B1712" s="2">
        <v>40133</v>
      </c>
      <c r="C1712" s="2">
        <v>40133</v>
      </c>
      <c r="D1712" s="4">
        <f>VLOOKUP(A1712,'Order Shipping'!$A$2:$C$2154,3,FALSE)</f>
        <v>5.53</v>
      </c>
      <c r="E1712" s="4">
        <f>VLOOKUP($A1712,'Order Sales'!$A$2:$H$2154,E$1,FALSE)</f>
        <v>45</v>
      </c>
      <c r="F1712" s="4">
        <f>VLOOKUP($A1712,'Order Sales'!$A$2:$H$2154,F$1,FALSE)</f>
        <v>318.94</v>
      </c>
      <c r="G1712" s="4" t="str">
        <f>VLOOKUP($A1712,'Order Sales'!$A$2:$H$2154,G$1,FALSE)</f>
        <v>Consumer</v>
      </c>
    </row>
    <row r="1713" spans="1:7" x14ac:dyDescent="0.2">
      <c r="A1713">
        <v>5643</v>
      </c>
      <c r="B1713" s="2">
        <v>39866</v>
      </c>
      <c r="C1713" s="2">
        <v>39867</v>
      </c>
      <c r="D1713" s="4">
        <f>VLOOKUP(A1713,'Order Shipping'!$A$2:$C$2154,3,FALSE)</f>
        <v>7.73</v>
      </c>
      <c r="E1713" s="4">
        <f>VLOOKUP($A1713,'Order Sales'!$A$2:$H$2154,E$1,FALSE)</f>
        <v>50</v>
      </c>
      <c r="F1713" s="4">
        <f>VLOOKUP($A1713,'Order Sales'!$A$2:$H$2154,F$1,FALSE)</f>
        <v>1633.37</v>
      </c>
      <c r="G1713" s="4" t="str">
        <f>VLOOKUP($A1713,'Order Sales'!$A$2:$H$2154,G$1,FALSE)</f>
        <v>Corporate</v>
      </c>
    </row>
    <row r="1714" spans="1:7" x14ac:dyDescent="0.2">
      <c r="A1714">
        <v>4192</v>
      </c>
      <c r="B1714" s="2">
        <v>39846</v>
      </c>
      <c r="C1714" s="2">
        <v>39848</v>
      </c>
      <c r="D1714" s="4">
        <f>VLOOKUP(A1714,'Order Shipping'!$A$2:$C$2154,3,FALSE)</f>
        <v>6.13</v>
      </c>
      <c r="E1714" s="4">
        <f>VLOOKUP($A1714,'Order Sales'!$A$2:$H$2154,E$1,FALSE)</f>
        <v>38</v>
      </c>
      <c r="F1714" s="4">
        <f>VLOOKUP($A1714,'Order Sales'!$A$2:$H$2154,F$1,FALSE)</f>
        <v>3152.75</v>
      </c>
      <c r="G1714" s="4" t="str">
        <f>VLOOKUP($A1714,'Order Sales'!$A$2:$H$2154,G$1,FALSE)</f>
        <v>Corporate</v>
      </c>
    </row>
    <row r="1715" spans="1:7" x14ac:dyDescent="0.2">
      <c r="A1715">
        <v>25771</v>
      </c>
      <c r="B1715" s="2">
        <v>40135</v>
      </c>
      <c r="C1715" s="2">
        <v>40137</v>
      </c>
      <c r="D1715" s="4">
        <f>VLOOKUP(A1715,'Order Shipping'!$A$2:$C$2154,3,FALSE)</f>
        <v>0.76</v>
      </c>
      <c r="E1715" s="4">
        <f>VLOOKUP($A1715,'Order Sales'!$A$2:$H$2154,E$1,FALSE)</f>
        <v>23</v>
      </c>
      <c r="F1715" s="4">
        <f>VLOOKUP($A1715,'Order Sales'!$A$2:$H$2154,F$1,FALSE)</f>
        <v>42.23</v>
      </c>
      <c r="G1715" s="4" t="str">
        <f>VLOOKUP($A1715,'Order Sales'!$A$2:$H$2154,G$1,FALSE)</f>
        <v>Consumer</v>
      </c>
    </row>
    <row r="1716" spans="1:7" x14ac:dyDescent="0.2">
      <c r="A1716">
        <v>21796</v>
      </c>
      <c r="B1716" s="2">
        <v>40075</v>
      </c>
      <c r="C1716" s="2">
        <v>40075</v>
      </c>
      <c r="D1716" s="4">
        <f>VLOOKUP(A1716,'Order Shipping'!$A$2:$C$2154,3,FALSE)</f>
        <v>4</v>
      </c>
      <c r="E1716" s="4">
        <f>VLOOKUP($A1716,'Order Sales'!$A$2:$H$2154,E$1,FALSE)</f>
        <v>30</v>
      </c>
      <c r="F1716" s="4">
        <f>VLOOKUP($A1716,'Order Sales'!$A$2:$H$2154,F$1,FALSE)</f>
        <v>920</v>
      </c>
      <c r="G1716" s="4" t="str">
        <f>VLOOKUP($A1716,'Order Sales'!$A$2:$H$2154,G$1,FALSE)</f>
        <v>Small Business</v>
      </c>
    </row>
    <row r="1717" spans="1:7" x14ac:dyDescent="0.2">
      <c r="A1717">
        <v>28842</v>
      </c>
      <c r="B1717" s="2">
        <v>40178</v>
      </c>
      <c r="C1717" s="2">
        <v>40180</v>
      </c>
      <c r="D1717" s="4">
        <f>VLOOKUP(A1717,'Order Shipping'!$A$2:$C$2154,3,FALSE)</f>
        <v>4.9800000000000004</v>
      </c>
      <c r="E1717" s="4">
        <f>VLOOKUP($A1717,'Order Sales'!$A$2:$H$2154,E$1,FALSE)</f>
        <v>10</v>
      </c>
      <c r="F1717" s="4">
        <f>VLOOKUP($A1717,'Order Sales'!$A$2:$H$2154,F$1,FALSE)</f>
        <v>130.36000000000001</v>
      </c>
      <c r="G1717" s="4" t="str">
        <f>VLOOKUP($A1717,'Order Sales'!$A$2:$H$2154,G$1,FALSE)</f>
        <v>Consumer</v>
      </c>
    </row>
    <row r="1718" spans="1:7" x14ac:dyDescent="0.2">
      <c r="A1718">
        <v>23042</v>
      </c>
      <c r="B1718" s="2">
        <v>40092</v>
      </c>
      <c r="C1718" s="2">
        <v>40094</v>
      </c>
      <c r="D1718" s="4">
        <f>VLOOKUP(A1718,'Order Shipping'!$A$2:$C$2154,3,FALSE)</f>
        <v>5</v>
      </c>
      <c r="E1718" s="4">
        <f>VLOOKUP($A1718,'Order Sales'!$A$2:$H$2154,E$1,FALSE)</f>
        <v>11</v>
      </c>
      <c r="F1718" s="4">
        <f>VLOOKUP($A1718,'Order Sales'!$A$2:$H$2154,F$1,FALSE)</f>
        <v>569.63599999999997</v>
      </c>
      <c r="G1718" s="4" t="str">
        <f>VLOOKUP($A1718,'Order Sales'!$A$2:$H$2154,G$1,FALSE)</f>
        <v>Corporate</v>
      </c>
    </row>
    <row r="1719" spans="1:7" x14ac:dyDescent="0.2">
      <c r="A1719">
        <v>23408</v>
      </c>
      <c r="B1719" s="2">
        <v>40096</v>
      </c>
      <c r="C1719" s="2">
        <v>40098</v>
      </c>
      <c r="D1719" s="4">
        <f>VLOOKUP(A1719,'Order Shipping'!$A$2:$C$2154,3,FALSE)</f>
        <v>2.15</v>
      </c>
      <c r="E1719" s="4">
        <f>VLOOKUP($A1719,'Order Sales'!$A$2:$H$2154,E$1,FALSE)</f>
        <v>5</v>
      </c>
      <c r="F1719" s="4">
        <f>VLOOKUP($A1719,'Order Sales'!$A$2:$H$2154,F$1,FALSE)</f>
        <v>43.55</v>
      </c>
      <c r="G1719" s="4" t="str">
        <f>VLOOKUP($A1719,'Order Sales'!$A$2:$H$2154,G$1,FALSE)</f>
        <v>Home Office</v>
      </c>
    </row>
    <row r="1720" spans="1:7" x14ac:dyDescent="0.2">
      <c r="A1720">
        <v>9754</v>
      </c>
      <c r="B1720" s="2">
        <v>39918</v>
      </c>
      <c r="C1720" s="2">
        <v>39918</v>
      </c>
      <c r="D1720" s="4">
        <f>VLOOKUP(A1720,'Order Shipping'!$A$2:$C$2154,3,FALSE)</f>
        <v>3.5</v>
      </c>
      <c r="E1720" s="4">
        <f>VLOOKUP($A1720,'Order Sales'!$A$2:$H$2154,E$1,FALSE)</f>
        <v>49</v>
      </c>
      <c r="F1720" s="4">
        <f>VLOOKUP($A1720,'Order Sales'!$A$2:$H$2154,F$1,FALSE)</f>
        <v>3291.13</v>
      </c>
      <c r="G1720" s="4" t="str">
        <f>VLOOKUP($A1720,'Order Sales'!$A$2:$H$2154,G$1,FALSE)</f>
        <v>Consumer</v>
      </c>
    </row>
    <row r="1721" spans="1:7" x14ac:dyDescent="0.2">
      <c r="A1721">
        <v>15417</v>
      </c>
      <c r="B1721" s="2">
        <v>39994</v>
      </c>
      <c r="C1721" s="2">
        <v>39995</v>
      </c>
      <c r="D1721" s="4">
        <f>VLOOKUP(A1721,'Order Shipping'!$A$2:$C$2154,3,FALSE)</f>
        <v>6.5</v>
      </c>
      <c r="E1721" s="4">
        <f>VLOOKUP($A1721,'Order Sales'!$A$2:$H$2154,E$1,FALSE)</f>
        <v>44</v>
      </c>
      <c r="F1721" s="4">
        <f>VLOOKUP($A1721,'Order Sales'!$A$2:$H$2154,F$1,FALSE)</f>
        <v>1431</v>
      </c>
      <c r="G1721" s="4" t="str">
        <f>VLOOKUP($A1721,'Order Sales'!$A$2:$H$2154,G$1,FALSE)</f>
        <v>Home Office</v>
      </c>
    </row>
    <row r="1722" spans="1:7" x14ac:dyDescent="0.2">
      <c r="A1722">
        <v>25786</v>
      </c>
      <c r="B1722" s="2">
        <v>40136</v>
      </c>
      <c r="C1722" s="2">
        <v>40136</v>
      </c>
      <c r="D1722" s="4">
        <f>VLOOKUP(A1722,'Order Shipping'!$A$2:$C$2154,3,FALSE)</f>
        <v>7.07</v>
      </c>
      <c r="E1722" s="4">
        <f>VLOOKUP($A1722,'Order Sales'!$A$2:$H$2154,E$1,FALSE)</f>
        <v>4</v>
      </c>
      <c r="F1722" s="4">
        <f>VLOOKUP($A1722,'Order Sales'!$A$2:$H$2154,F$1,FALSE)</f>
        <v>582.59</v>
      </c>
      <c r="G1722" s="4" t="str">
        <f>VLOOKUP($A1722,'Order Sales'!$A$2:$H$2154,G$1,FALSE)</f>
        <v>Consumer</v>
      </c>
    </row>
    <row r="1723" spans="1:7" x14ac:dyDescent="0.2">
      <c r="A1723">
        <v>27632</v>
      </c>
      <c r="B1723" s="2">
        <v>40159</v>
      </c>
      <c r="C1723" s="2">
        <v>40161</v>
      </c>
      <c r="D1723" s="4">
        <f>VLOOKUP(A1723,'Order Shipping'!$A$2:$C$2154,3,FALSE)</f>
        <v>6.28</v>
      </c>
      <c r="E1723" s="4">
        <f>VLOOKUP($A1723,'Order Sales'!$A$2:$H$2154,E$1,FALSE)</f>
        <v>32</v>
      </c>
      <c r="F1723" s="4">
        <f>VLOOKUP($A1723,'Order Sales'!$A$2:$H$2154,F$1,FALSE)</f>
        <v>270.73</v>
      </c>
      <c r="G1723" s="4" t="str">
        <f>VLOOKUP($A1723,'Order Sales'!$A$2:$H$2154,G$1,FALSE)</f>
        <v>Corporate</v>
      </c>
    </row>
    <row r="1724" spans="1:7" x14ac:dyDescent="0.2">
      <c r="A1724">
        <v>23123</v>
      </c>
      <c r="B1724" s="2">
        <v>40093</v>
      </c>
      <c r="C1724" s="2">
        <v>40095</v>
      </c>
      <c r="D1724" s="4">
        <f>VLOOKUP(A1724,'Order Shipping'!$A$2:$C$2154,3,FALSE)</f>
        <v>19.989999999999998</v>
      </c>
      <c r="E1724" s="4">
        <f>VLOOKUP($A1724,'Order Sales'!$A$2:$H$2154,E$1,FALSE)</f>
        <v>42</v>
      </c>
      <c r="F1724" s="4">
        <f>VLOOKUP($A1724,'Order Sales'!$A$2:$H$2154,F$1,FALSE)</f>
        <v>5450.6</v>
      </c>
      <c r="G1724" s="4" t="str">
        <f>VLOOKUP($A1724,'Order Sales'!$A$2:$H$2154,G$1,FALSE)</f>
        <v>Small Business</v>
      </c>
    </row>
    <row r="1725" spans="1:7" x14ac:dyDescent="0.2">
      <c r="A1725">
        <v>11974</v>
      </c>
      <c r="B1725" s="2">
        <v>39948</v>
      </c>
      <c r="C1725" s="2">
        <v>39951</v>
      </c>
      <c r="D1725" s="4">
        <f>VLOOKUP(A1725,'Order Shipping'!$A$2:$C$2154,3,FALSE)</f>
        <v>19.989999999999998</v>
      </c>
      <c r="E1725" s="4">
        <f>VLOOKUP($A1725,'Order Sales'!$A$2:$H$2154,E$1,FALSE)</f>
        <v>29</v>
      </c>
      <c r="F1725" s="4">
        <f>VLOOKUP($A1725,'Order Sales'!$A$2:$H$2154,F$1,FALSE)</f>
        <v>1267.42</v>
      </c>
      <c r="G1725" s="4" t="str">
        <f>VLOOKUP($A1725,'Order Sales'!$A$2:$H$2154,G$1,FALSE)</f>
        <v>Corporate</v>
      </c>
    </row>
    <row r="1726" spans="1:7" x14ac:dyDescent="0.2">
      <c r="A1726">
        <v>21396</v>
      </c>
      <c r="B1726" s="2">
        <v>40072</v>
      </c>
      <c r="C1726" s="2">
        <v>40074</v>
      </c>
      <c r="D1726" s="4">
        <f>VLOOKUP(A1726,'Order Shipping'!$A$2:$C$2154,3,FALSE)</f>
        <v>5.41</v>
      </c>
      <c r="E1726" s="4">
        <f>VLOOKUP($A1726,'Order Sales'!$A$2:$H$2154,E$1,FALSE)</f>
        <v>26</v>
      </c>
      <c r="F1726" s="4">
        <f>VLOOKUP($A1726,'Order Sales'!$A$2:$H$2154,F$1,FALSE)</f>
        <v>110.14</v>
      </c>
      <c r="G1726" s="4" t="str">
        <f>VLOOKUP($A1726,'Order Sales'!$A$2:$H$2154,G$1,FALSE)</f>
        <v>Small Business</v>
      </c>
    </row>
    <row r="1727" spans="1:7" x14ac:dyDescent="0.2">
      <c r="A1727">
        <v>4314</v>
      </c>
      <c r="B1727" s="2">
        <v>39848</v>
      </c>
      <c r="C1727" s="2">
        <v>39852</v>
      </c>
      <c r="D1727" s="4">
        <f>VLOOKUP(A1727,'Order Shipping'!$A$2:$C$2154,3,FALSE)</f>
        <v>5.5</v>
      </c>
      <c r="E1727" s="4">
        <f>VLOOKUP($A1727,'Order Sales'!$A$2:$H$2154,E$1,FALSE)</f>
        <v>14</v>
      </c>
      <c r="F1727" s="4">
        <f>VLOOKUP($A1727,'Order Sales'!$A$2:$H$2154,F$1,FALSE)</f>
        <v>181.49</v>
      </c>
      <c r="G1727" s="4" t="str">
        <f>VLOOKUP($A1727,'Order Sales'!$A$2:$H$2154,G$1,FALSE)</f>
        <v>Home Office</v>
      </c>
    </row>
    <row r="1728" spans="1:7" x14ac:dyDescent="0.2">
      <c r="A1728">
        <v>27770</v>
      </c>
      <c r="B1728" s="2">
        <v>40161</v>
      </c>
      <c r="C1728" s="2">
        <v>40161</v>
      </c>
      <c r="D1728" s="4">
        <f>VLOOKUP(A1728,'Order Shipping'!$A$2:$C$2154,3,FALSE)</f>
        <v>12.98</v>
      </c>
      <c r="E1728" s="4">
        <f>VLOOKUP($A1728,'Order Sales'!$A$2:$H$2154,E$1,FALSE)</f>
        <v>8</v>
      </c>
      <c r="F1728" s="4">
        <f>VLOOKUP($A1728,'Order Sales'!$A$2:$H$2154,F$1,FALSE)</f>
        <v>216.33</v>
      </c>
      <c r="G1728" s="4" t="str">
        <f>VLOOKUP($A1728,'Order Sales'!$A$2:$H$2154,G$1,FALSE)</f>
        <v>Consumer</v>
      </c>
    </row>
    <row r="1729" spans="1:7" x14ac:dyDescent="0.2">
      <c r="A1729">
        <v>8819</v>
      </c>
      <c r="B1729" s="2">
        <v>39908</v>
      </c>
      <c r="C1729" s="2">
        <v>39910</v>
      </c>
      <c r="D1729" s="4">
        <f>VLOOKUP(A1729,'Order Shipping'!$A$2:$C$2154,3,FALSE)</f>
        <v>2.83</v>
      </c>
      <c r="E1729" s="4">
        <f>VLOOKUP($A1729,'Order Sales'!$A$2:$H$2154,E$1,FALSE)</f>
        <v>18</v>
      </c>
      <c r="F1729" s="4">
        <f>VLOOKUP($A1729,'Order Sales'!$A$2:$H$2154,F$1,FALSE)</f>
        <v>129.47999999999999</v>
      </c>
      <c r="G1729" s="4" t="str">
        <f>VLOOKUP($A1729,'Order Sales'!$A$2:$H$2154,G$1,FALSE)</f>
        <v>Home Office</v>
      </c>
    </row>
    <row r="1730" spans="1:7" x14ac:dyDescent="0.2">
      <c r="A1730">
        <v>3621</v>
      </c>
      <c r="B1730" s="2">
        <v>39837</v>
      </c>
      <c r="C1730" s="2">
        <v>39839</v>
      </c>
      <c r="D1730" s="4">
        <f>VLOOKUP(A1730,'Order Shipping'!$A$2:$C$2154,3,FALSE)</f>
        <v>6.96</v>
      </c>
      <c r="E1730" s="4">
        <f>VLOOKUP($A1730,'Order Sales'!$A$2:$H$2154,E$1,FALSE)</f>
        <v>23</v>
      </c>
      <c r="F1730" s="4">
        <f>VLOOKUP($A1730,'Order Sales'!$A$2:$H$2154,F$1,FALSE)</f>
        <v>294.68</v>
      </c>
      <c r="G1730" s="4" t="str">
        <f>VLOOKUP($A1730,'Order Sales'!$A$2:$H$2154,G$1,FALSE)</f>
        <v>Home Office</v>
      </c>
    </row>
    <row r="1731" spans="1:7" x14ac:dyDescent="0.2">
      <c r="A1731">
        <v>26537</v>
      </c>
      <c r="B1731" s="2">
        <v>40146</v>
      </c>
      <c r="C1731" s="2">
        <v>40147</v>
      </c>
      <c r="D1731" s="4">
        <f>VLOOKUP(A1731,'Order Shipping'!$A$2:$C$2154,3,FALSE)</f>
        <v>3.85</v>
      </c>
      <c r="E1731" s="4">
        <f>VLOOKUP($A1731,'Order Sales'!$A$2:$H$2154,E$1,FALSE)</f>
        <v>31</v>
      </c>
      <c r="F1731" s="4">
        <f>VLOOKUP($A1731,'Order Sales'!$A$2:$H$2154,F$1,FALSE)</f>
        <v>180.7</v>
      </c>
      <c r="G1731" s="4" t="str">
        <f>VLOOKUP($A1731,'Order Sales'!$A$2:$H$2154,G$1,FALSE)</f>
        <v>Small Business</v>
      </c>
    </row>
    <row r="1732" spans="1:7" x14ac:dyDescent="0.2">
      <c r="A1732">
        <v>17752</v>
      </c>
      <c r="B1732" s="2">
        <v>40025</v>
      </c>
      <c r="C1732" s="2">
        <v>40029</v>
      </c>
      <c r="D1732" s="4">
        <f>VLOOKUP(A1732,'Order Shipping'!$A$2:$C$2154,3,FALSE)</f>
        <v>6.05</v>
      </c>
      <c r="E1732" s="4">
        <f>VLOOKUP($A1732,'Order Sales'!$A$2:$H$2154,E$1,FALSE)</f>
        <v>8</v>
      </c>
      <c r="F1732" s="4">
        <f>VLOOKUP($A1732,'Order Sales'!$A$2:$H$2154,F$1,FALSE)</f>
        <v>21.93</v>
      </c>
      <c r="G1732" s="4" t="str">
        <f>VLOOKUP($A1732,'Order Sales'!$A$2:$H$2154,G$1,FALSE)</f>
        <v>Consumer</v>
      </c>
    </row>
    <row r="1733" spans="1:7" x14ac:dyDescent="0.2">
      <c r="A1733">
        <v>25055</v>
      </c>
      <c r="B1733" s="2">
        <v>40122</v>
      </c>
      <c r="C1733" s="2">
        <v>40123</v>
      </c>
      <c r="D1733" s="4">
        <f>VLOOKUP(A1733,'Order Shipping'!$A$2:$C$2154,3,FALSE)</f>
        <v>4</v>
      </c>
      <c r="E1733" s="4">
        <f>VLOOKUP($A1733,'Order Sales'!$A$2:$H$2154,E$1,FALSE)</f>
        <v>20</v>
      </c>
      <c r="F1733" s="4">
        <f>VLOOKUP($A1733,'Order Sales'!$A$2:$H$2154,F$1,FALSE)</f>
        <v>155.80000000000001</v>
      </c>
      <c r="G1733" s="4" t="str">
        <f>VLOOKUP($A1733,'Order Sales'!$A$2:$H$2154,G$1,FALSE)</f>
        <v>Corporate</v>
      </c>
    </row>
    <row r="1734" spans="1:7" x14ac:dyDescent="0.2">
      <c r="A1734">
        <v>20278</v>
      </c>
      <c r="B1734" s="2">
        <v>40056</v>
      </c>
      <c r="C1734" s="2">
        <v>40058</v>
      </c>
      <c r="D1734" s="4">
        <f>VLOOKUP(A1734,'Order Shipping'!$A$2:$C$2154,3,FALSE)</f>
        <v>1.92</v>
      </c>
      <c r="E1734" s="4">
        <f>VLOOKUP($A1734,'Order Sales'!$A$2:$H$2154,E$1,FALSE)</f>
        <v>17</v>
      </c>
      <c r="F1734" s="4">
        <f>VLOOKUP($A1734,'Order Sales'!$A$2:$H$2154,F$1,FALSE)</f>
        <v>58.5</v>
      </c>
      <c r="G1734" s="4" t="str">
        <f>VLOOKUP($A1734,'Order Sales'!$A$2:$H$2154,G$1,FALSE)</f>
        <v>Home Office</v>
      </c>
    </row>
    <row r="1735" spans="1:7" x14ac:dyDescent="0.2">
      <c r="A1735">
        <v>22259</v>
      </c>
      <c r="B1735" s="2">
        <v>40082</v>
      </c>
      <c r="C1735" s="2">
        <v>40083</v>
      </c>
      <c r="D1735" s="4">
        <f>VLOOKUP(A1735,'Order Shipping'!$A$2:$C$2154,3,FALSE)</f>
        <v>6.5</v>
      </c>
      <c r="E1735" s="4">
        <f>VLOOKUP($A1735,'Order Sales'!$A$2:$H$2154,E$1,FALSE)</f>
        <v>36</v>
      </c>
      <c r="F1735" s="4">
        <f>VLOOKUP($A1735,'Order Sales'!$A$2:$H$2154,F$1,FALSE)</f>
        <v>1841.6</v>
      </c>
      <c r="G1735" s="4" t="str">
        <f>VLOOKUP($A1735,'Order Sales'!$A$2:$H$2154,G$1,FALSE)</f>
        <v>Home Office</v>
      </c>
    </row>
    <row r="1736" spans="1:7" x14ac:dyDescent="0.2">
      <c r="A1736">
        <v>27428</v>
      </c>
      <c r="B1736" s="2">
        <v>40158</v>
      </c>
      <c r="C1736" s="2">
        <v>40159</v>
      </c>
      <c r="D1736" s="4">
        <f>VLOOKUP(A1736,'Order Shipping'!$A$2:$C$2154,3,FALSE)</f>
        <v>6.47</v>
      </c>
      <c r="E1736" s="4">
        <f>VLOOKUP($A1736,'Order Sales'!$A$2:$H$2154,E$1,FALSE)</f>
        <v>25</v>
      </c>
      <c r="F1736" s="4">
        <f>VLOOKUP($A1736,'Order Sales'!$A$2:$H$2154,F$1,FALSE)</f>
        <v>334.71</v>
      </c>
      <c r="G1736" s="4" t="str">
        <f>VLOOKUP($A1736,'Order Sales'!$A$2:$H$2154,G$1,FALSE)</f>
        <v>Home Office</v>
      </c>
    </row>
    <row r="1737" spans="1:7" x14ac:dyDescent="0.2">
      <c r="A1737">
        <v>3183</v>
      </c>
      <c r="B1737" s="2">
        <v>39832</v>
      </c>
      <c r="C1737" s="2">
        <v>39832</v>
      </c>
      <c r="D1737" s="4">
        <f>VLOOKUP(A1737,'Order Shipping'!$A$2:$C$2154,3,FALSE)</f>
        <v>0.7</v>
      </c>
      <c r="E1737" s="4">
        <f>VLOOKUP($A1737,'Order Sales'!$A$2:$H$2154,E$1,FALSE)</f>
        <v>41</v>
      </c>
      <c r="F1737" s="4">
        <f>VLOOKUP($A1737,'Order Sales'!$A$2:$H$2154,F$1,FALSE)</f>
        <v>108.15</v>
      </c>
      <c r="G1737" s="4" t="str">
        <f>VLOOKUP($A1737,'Order Sales'!$A$2:$H$2154,G$1,FALSE)</f>
        <v>Consumer</v>
      </c>
    </row>
    <row r="1738" spans="1:7" x14ac:dyDescent="0.2">
      <c r="A1738">
        <v>12553</v>
      </c>
      <c r="B1738" s="2">
        <v>39954</v>
      </c>
      <c r="C1738" s="2">
        <v>39955</v>
      </c>
      <c r="D1738" s="4">
        <f>VLOOKUP(A1738,'Order Shipping'!$A$2:$C$2154,3,FALSE)</f>
        <v>0.7</v>
      </c>
      <c r="E1738" s="4">
        <f>VLOOKUP($A1738,'Order Sales'!$A$2:$H$2154,E$1,FALSE)</f>
        <v>7</v>
      </c>
      <c r="F1738" s="4">
        <f>VLOOKUP($A1738,'Order Sales'!$A$2:$H$2154,F$1,FALSE)</f>
        <v>19.36</v>
      </c>
      <c r="G1738" s="4" t="str">
        <f>VLOOKUP($A1738,'Order Sales'!$A$2:$H$2154,G$1,FALSE)</f>
        <v>Corporate</v>
      </c>
    </row>
    <row r="1739" spans="1:7" x14ac:dyDescent="0.2">
      <c r="A1739">
        <v>22419</v>
      </c>
      <c r="B1739" s="2">
        <v>40085</v>
      </c>
      <c r="C1739" s="2">
        <v>40092</v>
      </c>
      <c r="D1739" s="4">
        <f>VLOOKUP(A1739,'Order Shipping'!$A$2:$C$2154,3,FALSE)</f>
        <v>4.2</v>
      </c>
      <c r="E1739" s="4">
        <f>VLOOKUP($A1739,'Order Sales'!$A$2:$H$2154,E$1,FALSE)</f>
        <v>5</v>
      </c>
      <c r="F1739" s="4">
        <f>VLOOKUP($A1739,'Order Sales'!$A$2:$H$2154,F$1,FALSE)</f>
        <v>616.10550000000001</v>
      </c>
      <c r="G1739" s="4" t="str">
        <f>VLOOKUP($A1739,'Order Sales'!$A$2:$H$2154,G$1,FALSE)</f>
        <v>Home Office</v>
      </c>
    </row>
    <row r="1740" spans="1:7" x14ac:dyDescent="0.2">
      <c r="A1740">
        <v>11220</v>
      </c>
      <c r="B1740" s="2">
        <v>39940</v>
      </c>
      <c r="C1740" s="2">
        <v>39941</v>
      </c>
      <c r="D1740" s="4">
        <f>VLOOKUP(A1740,'Order Shipping'!$A$2:$C$2154,3,FALSE)</f>
        <v>1.99</v>
      </c>
      <c r="E1740" s="4">
        <f>VLOOKUP($A1740,'Order Sales'!$A$2:$H$2154,E$1,FALSE)</f>
        <v>19</v>
      </c>
      <c r="F1740" s="4">
        <f>VLOOKUP($A1740,'Order Sales'!$A$2:$H$2154,F$1,FALSE)</f>
        <v>333.68</v>
      </c>
      <c r="G1740" s="4" t="str">
        <f>VLOOKUP($A1740,'Order Sales'!$A$2:$H$2154,G$1,FALSE)</f>
        <v>Consumer</v>
      </c>
    </row>
    <row r="1741" spans="1:7" x14ac:dyDescent="0.2">
      <c r="A1741">
        <v>7384</v>
      </c>
      <c r="B1741" s="2">
        <v>39893</v>
      </c>
      <c r="C1741" s="2">
        <v>39893</v>
      </c>
      <c r="D1741" s="4">
        <f>VLOOKUP(A1741,'Order Shipping'!$A$2:$C$2154,3,FALSE)</f>
        <v>8.99</v>
      </c>
      <c r="E1741" s="4">
        <f>VLOOKUP($A1741,'Order Sales'!$A$2:$H$2154,E$1,FALSE)</f>
        <v>40</v>
      </c>
      <c r="F1741" s="4">
        <f>VLOOKUP($A1741,'Order Sales'!$A$2:$H$2154,F$1,FALSE)</f>
        <v>6636.6639999999998</v>
      </c>
      <c r="G1741" s="4" t="str">
        <f>VLOOKUP($A1741,'Order Sales'!$A$2:$H$2154,G$1,FALSE)</f>
        <v>Consumer</v>
      </c>
    </row>
    <row r="1742" spans="1:7" x14ac:dyDescent="0.2">
      <c r="A1742">
        <v>13917</v>
      </c>
      <c r="B1742" s="2">
        <v>39971</v>
      </c>
      <c r="C1742" s="2">
        <v>39972</v>
      </c>
      <c r="D1742" s="4">
        <f>VLOOKUP(A1742,'Order Shipping'!$A$2:$C$2154,3,FALSE)</f>
        <v>3.5</v>
      </c>
      <c r="E1742" s="4">
        <f>VLOOKUP($A1742,'Order Sales'!$A$2:$H$2154,E$1,FALSE)</f>
        <v>1</v>
      </c>
      <c r="F1742" s="4">
        <f>VLOOKUP($A1742,'Order Sales'!$A$2:$H$2154,F$1,FALSE)</f>
        <v>46.94</v>
      </c>
      <c r="G1742" s="4" t="str">
        <f>VLOOKUP($A1742,'Order Sales'!$A$2:$H$2154,G$1,FALSE)</f>
        <v>Home Office</v>
      </c>
    </row>
    <row r="1743" spans="1:7" x14ac:dyDescent="0.2">
      <c r="A1743">
        <v>24914</v>
      </c>
      <c r="B1743" s="2">
        <v>40120</v>
      </c>
      <c r="C1743" s="2">
        <v>40121</v>
      </c>
      <c r="D1743" s="4">
        <f>VLOOKUP(A1743,'Order Shipping'!$A$2:$C$2154,3,FALSE)</f>
        <v>3.92</v>
      </c>
      <c r="E1743" s="4">
        <f>VLOOKUP($A1743,'Order Sales'!$A$2:$H$2154,E$1,FALSE)</f>
        <v>22</v>
      </c>
      <c r="F1743" s="4">
        <f>VLOOKUP($A1743,'Order Sales'!$A$2:$H$2154,F$1,FALSE)</f>
        <v>668.39</v>
      </c>
      <c r="G1743" s="4" t="str">
        <f>VLOOKUP($A1743,'Order Sales'!$A$2:$H$2154,G$1,FALSE)</f>
        <v>Home Office</v>
      </c>
    </row>
    <row r="1744" spans="1:7" x14ac:dyDescent="0.2">
      <c r="A1744">
        <v>26440</v>
      </c>
      <c r="B1744" s="2">
        <v>40145</v>
      </c>
      <c r="C1744" s="2">
        <v>40147</v>
      </c>
      <c r="D1744" s="4">
        <f>VLOOKUP(A1744,'Order Shipping'!$A$2:$C$2154,3,FALSE)</f>
        <v>16.36</v>
      </c>
      <c r="E1744" s="4">
        <f>VLOOKUP($A1744,'Order Sales'!$A$2:$H$2154,E$1,FALSE)</f>
        <v>20</v>
      </c>
      <c r="F1744" s="4">
        <f>VLOOKUP($A1744,'Order Sales'!$A$2:$H$2154,F$1,FALSE)</f>
        <v>835.48</v>
      </c>
      <c r="G1744" s="4" t="str">
        <f>VLOOKUP($A1744,'Order Sales'!$A$2:$H$2154,G$1,FALSE)</f>
        <v>Corporate</v>
      </c>
    </row>
    <row r="1745" spans="1:7" x14ac:dyDescent="0.2">
      <c r="A1745">
        <v>16920</v>
      </c>
      <c r="B1745" s="2">
        <v>40014</v>
      </c>
      <c r="C1745" s="2">
        <v>40016</v>
      </c>
      <c r="D1745" s="4">
        <f>VLOOKUP(A1745,'Order Shipping'!$A$2:$C$2154,3,FALSE)</f>
        <v>7.69</v>
      </c>
      <c r="E1745" s="4">
        <f>VLOOKUP($A1745,'Order Sales'!$A$2:$H$2154,E$1,FALSE)</f>
        <v>26</v>
      </c>
      <c r="F1745" s="4">
        <f>VLOOKUP($A1745,'Order Sales'!$A$2:$H$2154,F$1,FALSE)</f>
        <v>2546.5234999999998</v>
      </c>
      <c r="G1745" s="4" t="str">
        <f>VLOOKUP($A1745,'Order Sales'!$A$2:$H$2154,G$1,FALSE)</f>
        <v>Corporate</v>
      </c>
    </row>
    <row r="1746" spans="1:7" x14ac:dyDescent="0.2">
      <c r="A1746">
        <v>1879</v>
      </c>
      <c r="B1746" s="2">
        <v>39821</v>
      </c>
      <c r="C1746" s="2">
        <v>39821</v>
      </c>
      <c r="D1746" s="4">
        <f>VLOOKUP(A1746,'Order Shipping'!$A$2:$C$2154,3,FALSE)</f>
        <v>8.99</v>
      </c>
      <c r="E1746" s="4">
        <f>VLOOKUP($A1746,'Order Sales'!$A$2:$H$2154,E$1,FALSE)</f>
        <v>3</v>
      </c>
      <c r="F1746" s="4">
        <f>VLOOKUP($A1746,'Order Sales'!$A$2:$H$2154,F$1,FALSE)</f>
        <v>75.77</v>
      </c>
      <c r="G1746" s="4" t="str">
        <f>VLOOKUP($A1746,'Order Sales'!$A$2:$H$2154,G$1,FALSE)</f>
        <v>Home Office</v>
      </c>
    </row>
    <row r="1747" spans="1:7" x14ac:dyDescent="0.2">
      <c r="A1747">
        <v>8159</v>
      </c>
      <c r="B1747" s="2">
        <v>39900</v>
      </c>
      <c r="C1747" s="2">
        <v>39901</v>
      </c>
      <c r="D1747" s="4">
        <f>VLOOKUP(A1747,'Order Shipping'!$A$2:$C$2154,3,FALSE)</f>
        <v>6.93</v>
      </c>
      <c r="E1747" s="4">
        <f>VLOOKUP($A1747,'Order Sales'!$A$2:$H$2154,E$1,FALSE)</f>
        <v>42</v>
      </c>
      <c r="F1747" s="4">
        <f>VLOOKUP($A1747,'Order Sales'!$A$2:$H$2154,F$1,FALSE)</f>
        <v>294.77999999999997</v>
      </c>
      <c r="G1747" s="4" t="str">
        <f>VLOOKUP($A1747,'Order Sales'!$A$2:$H$2154,G$1,FALSE)</f>
        <v>Small Business</v>
      </c>
    </row>
    <row r="1748" spans="1:7" x14ac:dyDescent="0.2">
      <c r="A1748">
        <v>10048</v>
      </c>
      <c r="B1748" s="2">
        <v>39922</v>
      </c>
      <c r="C1748" s="2">
        <v>39924</v>
      </c>
      <c r="D1748" s="4">
        <f>VLOOKUP(A1748,'Order Shipping'!$A$2:$C$2154,3,FALSE)</f>
        <v>19.989999999999998</v>
      </c>
      <c r="E1748" s="4">
        <f>VLOOKUP($A1748,'Order Sales'!$A$2:$H$2154,E$1,FALSE)</f>
        <v>36</v>
      </c>
      <c r="F1748" s="4">
        <f>VLOOKUP($A1748,'Order Sales'!$A$2:$H$2154,F$1,FALSE)</f>
        <v>18092.66</v>
      </c>
      <c r="G1748" s="4" t="str">
        <f>VLOOKUP($A1748,'Order Sales'!$A$2:$H$2154,G$1,FALSE)</f>
        <v>Consumer</v>
      </c>
    </row>
    <row r="1749" spans="1:7" x14ac:dyDescent="0.2">
      <c r="A1749">
        <v>2537</v>
      </c>
      <c r="B1749" s="2">
        <v>39826</v>
      </c>
      <c r="C1749" s="2">
        <v>39826</v>
      </c>
      <c r="D1749" s="4">
        <f>VLOOKUP(A1749,'Order Shipping'!$A$2:$C$2154,3,FALSE)</f>
        <v>5.09</v>
      </c>
      <c r="E1749" s="4">
        <f>VLOOKUP($A1749,'Order Sales'!$A$2:$H$2154,E$1,FALSE)</f>
        <v>13</v>
      </c>
      <c r="F1749" s="4">
        <f>VLOOKUP($A1749,'Order Sales'!$A$2:$H$2154,F$1,FALSE)</f>
        <v>660.99</v>
      </c>
      <c r="G1749" s="4" t="str">
        <f>VLOOKUP($A1749,'Order Sales'!$A$2:$H$2154,G$1,FALSE)</f>
        <v>Corporate</v>
      </c>
    </row>
    <row r="1750" spans="1:7" x14ac:dyDescent="0.2">
      <c r="A1750">
        <v>16121</v>
      </c>
      <c r="B1750" s="2">
        <v>40001</v>
      </c>
      <c r="C1750" s="2">
        <v>40006</v>
      </c>
      <c r="D1750" s="4">
        <f>VLOOKUP(A1750,'Order Shipping'!$A$2:$C$2154,3,FALSE)</f>
        <v>5.0999999999999996</v>
      </c>
      <c r="E1750" s="4">
        <f>VLOOKUP($A1750,'Order Sales'!$A$2:$H$2154,E$1,FALSE)</f>
        <v>20</v>
      </c>
      <c r="F1750" s="4">
        <f>VLOOKUP($A1750,'Order Sales'!$A$2:$H$2154,F$1,FALSE)</f>
        <v>668.8</v>
      </c>
      <c r="G1750" s="4" t="str">
        <f>VLOOKUP($A1750,'Order Sales'!$A$2:$H$2154,G$1,FALSE)</f>
        <v>Home Office</v>
      </c>
    </row>
    <row r="1751" spans="1:7" x14ac:dyDescent="0.2">
      <c r="A1751">
        <v>3131</v>
      </c>
      <c r="B1751" s="2">
        <v>39831</v>
      </c>
      <c r="C1751" s="2">
        <v>39831</v>
      </c>
      <c r="D1751" s="4">
        <f>VLOOKUP(A1751,'Order Shipping'!$A$2:$C$2154,3,FALSE)</f>
        <v>5.81</v>
      </c>
      <c r="E1751" s="4">
        <f>VLOOKUP($A1751,'Order Sales'!$A$2:$H$2154,E$1,FALSE)</f>
        <v>29</v>
      </c>
      <c r="F1751" s="4">
        <f>VLOOKUP($A1751,'Order Sales'!$A$2:$H$2154,F$1,FALSE)</f>
        <v>1379.1</v>
      </c>
      <c r="G1751" s="4" t="str">
        <f>VLOOKUP($A1751,'Order Sales'!$A$2:$H$2154,G$1,FALSE)</f>
        <v>Corporate</v>
      </c>
    </row>
    <row r="1752" spans="1:7" x14ac:dyDescent="0.2">
      <c r="A1752">
        <v>8980</v>
      </c>
      <c r="B1752" s="2">
        <v>39909</v>
      </c>
      <c r="C1752" s="2">
        <v>39910</v>
      </c>
      <c r="D1752" s="4">
        <f>VLOOKUP(A1752,'Order Shipping'!$A$2:$C$2154,3,FALSE)</f>
        <v>54.92</v>
      </c>
      <c r="E1752" s="4">
        <f>VLOOKUP($A1752,'Order Sales'!$A$2:$H$2154,E$1,FALSE)</f>
        <v>31</v>
      </c>
      <c r="F1752" s="4">
        <f>VLOOKUP($A1752,'Order Sales'!$A$2:$H$2154,F$1,FALSE)</f>
        <v>9459.94</v>
      </c>
      <c r="G1752" s="4" t="str">
        <f>VLOOKUP($A1752,'Order Sales'!$A$2:$H$2154,G$1,FALSE)</f>
        <v>Consumer</v>
      </c>
    </row>
    <row r="1753" spans="1:7" x14ac:dyDescent="0.2">
      <c r="A1753">
        <v>11547</v>
      </c>
      <c r="B1753" s="2">
        <v>39944</v>
      </c>
      <c r="C1753" s="2">
        <v>39946</v>
      </c>
      <c r="D1753" s="4">
        <f>VLOOKUP(A1753,'Order Shipping'!$A$2:$C$2154,3,FALSE)</f>
        <v>1.25</v>
      </c>
      <c r="E1753" s="4">
        <f>VLOOKUP($A1753,'Order Sales'!$A$2:$H$2154,E$1,FALSE)</f>
        <v>13</v>
      </c>
      <c r="F1753" s="4">
        <f>VLOOKUP($A1753,'Order Sales'!$A$2:$H$2154,F$1,FALSE)</f>
        <v>602.42049999999995</v>
      </c>
      <c r="G1753" s="4" t="str">
        <f>VLOOKUP($A1753,'Order Sales'!$A$2:$H$2154,G$1,FALSE)</f>
        <v>Consumer</v>
      </c>
    </row>
    <row r="1754" spans="1:7" x14ac:dyDescent="0.2">
      <c r="A1754">
        <v>24002</v>
      </c>
      <c r="B1754" s="2">
        <v>40106</v>
      </c>
      <c r="C1754" s="2">
        <v>40107</v>
      </c>
      <c r="D1754" s="4">
        <f>VLOOKUP(A1754,'Order Shipping'!$A$2:$C$2154,3,FALSE)</f>
        <v>0.7</v>
      </c>
      <c r="E1754" s="4">
        <f>VLOOKUP($A1754,'Order Sales'!$A$2:$H$2154,E$1,FALSE)</f>
        <v>37</v>
      </c>
      <c r="F1754" s="4">
        <f>VLOOKUP($A1754,'Order Sales'!$A$2:$H$2154,F$1,FALSE)</f>
        <v>64.36</v>
      </c>
      <c r="G1754" s="4" t="str">
        <f>VLOOKUP($A1754,'Order Sales'!$A$2:$H$2154,G$1,FALSE)</f>
        <v>Consumer</v>
      </c>
    </row>
    <row r="1755" spans="1:7" x14ac:dyDescent="0.2">
      <c r="A1755">
        <v>25968</v>
      </c>
      <c r="B1755" s="2">
        <v>40138</v>
      </c>
      <c r="C1755" s="2">
        <v>40139</v>
      </c>
      <c r="D1755" s="4">
        <f>VLOOKUP(A1755,'Order Shipping'!$A$2:$C$2154,3,FALSE)</f>
        <v>3.98</v>
      </c>
      <c r="E1755" s="4">
        <f>VLOOKUP($A1755,'Order Sales'!$A$2:$H$2154,E$1,FALSE)</f>
        <v>18</v>
      </c>
      <c r="F1755" s="4">
        <f>VLOOKUP($A1755,'Order Sales'!$A$2:$H$2154,F$1,FALSE)</f>
        <v>173.2</v>
      </c>
      <c r="G1755" s="4" t="str">
        <f>VLOOKUP($A1755,'Order Sales'!$A$2:$H$2154,G$1,FALSE)</f>
        <v>Small Business</v>
      </c>
    </row>
    <row r="1756" spans="1:7" x14ac:dyDescent="0.2">
      <c r="A1756">
        <v>6088</v>
      </c>
      <c r="B1756" s="2">
        <v>39873</v>
      </c>
      <c r="C1756" s="2">
        <v>39875</v>
      </c>
      <c r="D1756" s="4">
        <f>VLOOKUP(A1756,'Order Shipping'!$A$2:$C$2154,3,FALSE)</f>
        <v>5.33</v>
      </c>
      <c r="E1756" s="4">
        <f>VLOOKUP($A1756,'Order Sales'!$A$2:$H$2154,E$1,FALSE)</f>
        <v>13</v>
      </c>
      <c r="F1756" s="4">
        <f>VLOOKUP($A1756,'Order Sales'!$A$2:$H$2154,F$1,FALSE)</f>
        <v>32.369999999999997</v>
      </c>
      <c r="G1756" s="4" t="str">
        <f>VLOOKUP($A1756,'Order Sales'!$A$2:$H$2154,G$1,FALSE)</f>
        <v>Home Office</v>
      </c>
    </row>
    <row r="1757" spans="1:7" x14ac:dyDescent="0.2">
      <c r="A1757">
        <v>23848</v>
      </c>
      <c r="B1757" s="2">
        <v>40105</v>
      </c>
      <c r="C1757" s="2">
        <v>40109</v>
      </c>
      <c r="D1757" s="4">
        <f>VLOOKUP(A1757,'Order Shipping'!$A$2:$C$2154,3,FALSE)</f>
        <v>49</v>
      </c>
      <c r="E1757" s="4">
        <f>VLOOKUP($A1757,'Order Sales'!$A$2:$H$2154,E$1,FALSE)</f>
        <v>4</v>
      </c>
      <c r="F1757" s="4">
        <f>VLOOKUP($A1757,'Order Sales'!$A$2:$H$2154,F$1,FALSE)</f>
        <v>67.22</v>
      </c>
      <c r="G1757" s="4" t="str">
        <f>VLOOKUP($A1757,'Order Sales'!$A$2:$H$2154,G$1,FALSE)</f>
        <v>Corporate</v>
      </c>
    </row>
    <row r="1758" spans="1:7" x14ac:dyDescent="0.2">
      <c r="A1758">
        <v>11841</v>
      </c>
      <c r="B1758" s="2">
        <v>39947</v>
      </c>
      <c r="C1758" s="2">
        <v>39948</v>
      </c>
      <c r="D1758" s="4">
        <f>VLOOKUP(A1758,'Order Shipping'!$A$2:$C$2154,3,FALSE)</f>
        <v>4.9000000000000004</v>
      </c>
      <c r="E1758" s="4">
        <f>VLOOKUP($A1758,'Order Sales'!$A$2:$H$2154,E$1,FALSE)</f>
        <v>35</v>
      </c>
      <c r="F1758" s="4">
        <f>VLOOKUP($A1758,'Order Sales'!$A$2:$H$2154,F$1,FALSE)</f>
        <v>2827.1424999999999</v>
      </c>
      <c r="G1758" s="4" t="str">
        <f>VLOOKUP($A1758,'Order Sales'!$A$2:$H$2154,G$1,FALSE)</f>
        <v>Corporate</v>
      </c>
    </row>
    <row r="1759" spans="1:7" x14ac:dyDescent="0.2">
      <c r="A1759">
        <v>24459</v>
      </c>
      <c r="B1759" s="2">
        <v>40115</v>
      </c>
      <c r="C1759" s="2">
        <v>40118</v>
      </c>
      <c r="D1759" s="4">
        <f>VLOOKUP(A1759,'Order Shipping'!$A$2:$C$2154,3,FALSE)</f>
        <v>74.349999999999994</v>
      </c>
      <c r="E1759" s="4">
        <f>VLOOKUP($A1759,'Order Sales'!$A$2:$H$2154,E$1,FALSE)</f>
        <v>30</v>
      </c>
      <c r="F1759" s="4">
        <f>VLOOKUP($A1759,'Order Sales'!$A$2:$H$2154,F$1,FALSE)</f>
        <v>2951.7</v>
      </c>
      <c r="G1759" s="4" t="str">
        <f>VLOOKUP($A1759,'Order Sales'!$A$2:$H$2154,G$1,FALSE)</f>
        <v>Corporate</v>
      </c>
    </row>
    <row r="1760" spans="1:7" x14ac:dyDescent="0.2">
      <c r="A1760">
        <v>27279</v>
      </c>
      <c r="B1760" s="2">
        <v>40154</v>
      </c>
      <c r="C1760" s="2">
        <v>40156</v>
      </c>
      <c r="D1760" s="4">
        <f>VLOOKUP(A1760,'Order Shipping'!$A$2:$C$2154,3,FALSE)</f>
        <v>3.01</v>
      </c>
      <c r="E1760" s="4">
        <f>VLOOKUP($A1760,'Order Sales'!$A$2:$H$2154,E$1,FALSE)</f>
        <v>50</v>
      </c>
      <c r="F1760" s="4">
        <f>VLOOKUP($A1760,'Order Sales'!$A$2:$H$2154,F$1,FALSE)</f>
        <v>241.01</v>
      </c>
      <c r="G1760" s="4" t="str">
        <f>VLOOKUP($A1760,'Order Sales'!$A$2:$H$2154,G$1,FALSE)</f>
        <v>Home Office</v>
      </c>
    </row>
    <row r="1761" spans="1:7" x14ac:dyDescent="0.2">
      <c r="A1761">
        <v>13980</v>
      </c>
      <c r="B1761" s="2">
        <v>39975</v>
      </c>
      <c r="C1761" s="2">
        <v>39978</v>
      </c>
      <c r="D1761" s="4">
        <f>VLOOKUP(A1761,'Order Shipping'!$A$2:$C$2154,3,FALSE)</f>
        <v>0.7</v>
      </c>
      <c r="E1761" s="4">
        <f>VLOOKUP($A1761,'Order Sales'!$A$2:$H$2154,E$1,FALSE)</f>
        <v>24</v>
      </c>
      <c r="F1761" s="4">
        <f>VLOOKUP($A1761,'Order Sales'!$A$2:$H$2154,F$1,FALSE)</f>
        <v>93.85</v>
      </c>
      <c r="G1761" s="4" t="str">
        <f>VLOOKUP($A1761,'Order Sales'!$A$2:$H$2154,G$1,FALSE)</f>
        <v>Small Business</v>
      </c>
    </row>
    <row r="1762" spans="1:7" x14ac:dyDescent="0.2">
      <c r="A1762">
        <v>2178</v>
      </c>
      <c r="B1762" s="2">
        <v>39823</v>
      </c>
      <c r="C1762" s="2">
        <v>39827</v>
      </c>
      <c r="D1762" s="4">
        <f>VLOOKUP(A1762,'Order Shipping'!$A$2:$C$2154,3,FALSE)</f>
        <v>8.65</v>
      </c>
      <c r="E1762" s="4">
        <f>VLOOKUP($A1762,'Order Sales'!$A$2:$H$2154,E$1,FALSE)</f>
        <v>43</v>
      </c>
      <c r="F1762" s="4">
        <f>VLOOKUP($A1762,'Order Sales'!$A$2:$H$2154,F$1,FALSE)</f>
        <v>1307.3499999999999</v>
      </c>
      <c r="G1762" s="4" t="str">
        <f>VLOOKUP($A1762,'Order Sales'!$A$2:$H$2154,G$1,FALSE)</f>
        <v>Home Office</v>
      </c>
    </row>
    <row r="1763" spans="1:7" x14ac:dyDescent="0.2">
      <c r="A1763">
        <v>19455</v>
      </c>
      <c r="B1763" s="2">
        <v>40047</v>
      </c>
      <c r="C1763" s="2">
        <v>40049</v>
      </c>
      <c r="D1763" s="4">
        <f>VLOOKUP(A1763,'Order Shipping'!$A$2:$C$2154,3,FALSE)</f>
        <v>2.04</v>
      </c>
      <c r="E1763" s="4">
        <f>VLOOKUP($A1763,'Order Sales'!$A$2:$H$2154,E$1,FALSE)</f>
        <v>10</v>
      </c>
      <c r="F1763" s="4">
        <f>VLOOKUP($A1763,'Order Sales'!$A$2:$H$2154,F$1,FALSE)</f>
        <v>56.91</v>
      </c>
      <c r="G1763" s="4" t="str">
        <f>VLOOKUP($A1763,'Order Sales'!$A$2:$H$2154,G$1,FALSE)</f>
        <v>Corporate</v>
      </c>
    </row>
    <row r="1764" spans="1:7" x14ac:dyDescent="0.2">
      <c r="A1764">
        <v>9375</v>
      </c>
      <c r="B1764" s="2">
        <v>39913</v>
      </c>
      <c r="C1764" s="2">
        <v>39914</v>
      </c>
      <c r="D1764" s="4">
        <f>VLOOKUP(A1764,'Order Shipping'!$A$2:$C$2154,3,FALSE)</f>
        <v>34.200000000000003</v>
      </c>
      <c r="E1764" s="4">
        <f>VLOOKUP($A1764,'Order Sales'!$A$2:$H$2154,E$1,FALSE)</f>
        <v>38</v>
      </c>
      <c r="F1764" s="4">
        <f>VLOOKUP($A1764,'Order Sales'!$A$2:$H$2154,F$1,FALSE)</f>
        <v>1685.07</v>
      </c>
      <c r="G1764" s="4" t="str">
        <f>VLOOKUP($A1764,'Order Sales'!$A$2:$H$2154,G$1,FALSE)</f>
        <v>Corporate</v>
      </c>
    </row>
    <row r="1765" spans="1:7" x14ac:dyDescent="0.2">
      <c r="A1765">
        <v>5043</v>
      </c>
      <c r="B1765" s="2">
        <v>39856</v>
      </c>
      <c r="C1765" s="2">
        <v>39859</v>
      </c>
      <c r="D1765" s="4">
        <f>VLOOKUP(A1765,'Order Shipping'!$A$2:$C$2154,3,FALSE)</f>
        <v>13.99</v>
      </c>
      <c r="E1765" s="4">
        <f>VLOOKUP($A1765,'Order Sales'!$A$2:$H$2154,E$1,FALSE)</f>
        <v>22</v>
      </c>
      <c r="F1765" s="4">
        <f>VLOOKUP($A1765,'Order Sales'!$A$2:$H$2154,F$1,FALSE)</f>
        <v>3220.58</v>
      </c>
      <c r="G1765" s="4" t="str">
        <f>VLOOKUP($A1765,'Order Sales'!$A$2:$H$2154,G$1,FALSE)</f>
        <v>Home Office</v>
      </c>
    </row>
    <row r="1766" spans="1:7" x14ac:dyDescent="0.2">
      <c r="A1766">
        <v>19233</v>
      </c>
      <c r="B1766" s="2">
        <v>40043</v>
      </c>
      <c r="C1766" s="2">
        <v>40045</v>
      </c>
      <c r="D1766" s="4">
        <f>VLOOKUP(A1766,'Order Shipping'!$A$2:$C$2154,3,FALSE)</f>
        <v>8.2200000000000006</v>
      </c>
      <c r="E1766" s="4">
        <f>VLOOKUP($A1766,'Order Sales'!$A$2:$H$2154,E$1,FALSE)</f>
        <v>15</v>
      </c>
      <c r="F1766" s="4">
        <f>VLOOKUP($A1766,'Order Sales'!$A$2:$H$2154,F$1,FALSE)</f>
        <v>520.65</v>
      </c>
      <c r="G1766" s="4" t="str">
        <f>VLOOKUP($A1766,'Order Sales'!$A$2:$H$2154,G$1,FALSE)</f>
        <v>Home Office</v>
      </c>
    </row>
    <row r="1767" spans="1:7" x14ac:dyDescent="0.2">
      <c r="A1767">
        <v>24679</v>
      </c>
      <c r="B1767" s="2">
        <v>40119</v>
      </c>
      <c r="C1767" s="2">
        <v>40119</v>
      </c>
      <c r="D1767" s="4">
        <f>VLOOKUP(A1767,'Order Shipping'!$A$2:$C$2154,3,FALSE)</f>
        <v>49</v>
      </c>
      <c r="E1767" s="4">
        <f>VLOOKUP($A1767,'Order Sales'!$A$2:$H$2154,E$1,FALSE)</f>
        <v>43</v>
      </c>
      <c r="F1767" s="4">
        <f>VLOOKUP($A1767,'Order Sales'!$A$2:$H$2154,F$1,FALSE)</f>
        <v>235.09</v>
      </c>
      <c r="G1767" s="4" t="str">
        <f>VLOOKUP($A1767,'Order Sales'!$A$2:$H$2154,G$1,FALSE)</f>
        <v>Small Business</v>
      </c>
    </row>
    <row r="1768" spans="1:7" x14ac:dyDescent="0.2">
      <c r="A1768">
        <v>21306</v>
      </c>
      <c r="B1768" s="2">
        <v>40070</v>
      </c>
      <c r="C1768" s="2">
        <v>40071</v>
      </c>
      <c r="D1768" s="4">
        <f>VLOOKUP(A1768,'Order Shipping'!$A$2:$C$2154,3,FALSE)</f>
        <v>1.99</v>
      </c>
      <c r="E1768" s="4">
        <f>VLOOKUP($A1768,'Order Sales'!$A$2:$H$2154,E$1,FALSE)</f>
        <v>7</v>
      </c>
      <c r="F1768" s="4">
        <f>VLOOKUP($A1768,'Order Sales'!$A$2:$H$2154,F$1,FALSE)</f>
        <v>296.83999999999997</v>
      </c>
      <c r="G1768" s="4" t="str">
        <f>VLOOKUP($A1768,'Order Sales'!$A$2:$H$2154,G$1,FALSE)</f>
        <v>Small Business</v>
      </c>
    </row>
    <row r="1769" spans="1:7" x14ac:dyDescent="0.2">
      <c r="A1769">
        <v>3934</v>
      </c>
      <c r="B1769" s="2">
        <v>39842</v>
      </c>
      <c r="C1769" s="2">
        <v>39844</v>
      </c>
      <c r="D1769" s="4">
        <f>VLOOKUP(A1769,'Order Shipping'!$A$2:$C$2154,3,FALSE)</f>
        <v>60.2</v>
      </c>
      <c r="E1769" s="4">
        <f>VLOOKUP($A1769,'Order Sales'!$A$2:$H$2154,E$1,FALSE)</f>
        <v>4</v>
      </c>
      <c r="F1769" s="4">
        <f>VLOOKUP($A1769,'Order Sales'!$A$2:$H$2154,F$1,FALSE)</f>
        <v>1042.6300000000001</v>
      </c>
      <c r="G1769" s="4" t="str">
        <f>VLOOKUP($A1769,'Order Sales'!$A$2:$H$2154,G$1,FALSE)</f>
        <v>Corporate</v>
      </c>
    </row>
    <row r="1770" spans="1:7" x14ac:dyDescent="0.2">
      <c r="A1770">
        <v>3517</v>
      </c>
      <c r="B1770" s="2">
        <v>39836</v>
      </c>
      <c r="C1770" s="2">
        <v>39838</v>
      </c>
      <c r="D1770" s="4">
        <f>VLOOKUP(A1770,'Order Shipping'!$A$2:$C$2154,3,FALSE)</f>
        <v>12.14</v>
      </c>
      <c r="E1770" s="4">
        <f>VLOOKUP($A1770,'Order Sales'!$A$2:$H$2154,E$1,FALSE)</f>
        <v>18</v>
      </c>
      <c r="F1770" s="4">
        <f>VLOOKUP($A1770,'Order Sales'!$A$2:$H$2154,F$1,FALSE)</f>
        <v>1383.2</v>
      </c>
      <c r="G1770" s="4" t="str">
        <f>VLOOKUP($A1770,'Order Sales'!$A$2:$H$2154,G$1,FALSE)</f>
        <v>Small Business</v>
      </c>
    </row>
    <row r="1771" spans="1:7" x14ac:dyDescent="0.2">
      <c r="A1771">
        <v>16330</v>
      </c>
      <c r="B1771" s="2">
        <v>40003</v>
      </c>
      <c r="C1771" s="2">
        <v>40005</v>
      </c>
      <c r="D1771" s="4">
        <f>VLOOKUP(A1771,'Order Shipping'!$A$2:$C$2154,3,FALSE)</f>
        <v>5.44</v>
      </c>
      <c r="E1771" s="4">
        <f>VLOOKUP($A1771,'Order Sales'!$A$2:$H$2154,E$1,FALSE)</f>
        <v>5</v>
      </c>
      <c r="F1771" s="4">
        <f>VLOOKUP($A1771,'Order Sales'!$A$2:$H$2154,F$1,FALSE)</f>
        <v>24.09</v>
      </c>
      <c r="G1771" s="4" t="str">
        <f>VLOOKUP($A1771,'Order Sales'!$A$2:$H$2154,G$1,FALSE)</f>
        <v>Corporate</v>
      </c>
    </row>
    <row r="1772" spans="1:7" x14ac:dyDescent="0.2">
      <c r="A1772">
        <v>28515</v>
      </c>
      <c r="B1772" s="2">
        <v>40173</v>
      </c>
      <c r="C1772" s="2">
        <v>40177</v>
      </c>
      <c r="D1772" s="4">
        <f>VLOOKUP(A1772,'Order Shipping'!$A$2:$C$2154,3,FALSE)</f>
        <v>48.8</v>
      </c>
      <c r="E1772" s="4">
        <f>VLOOKUP($A1772,'Order Sales'!$A$2:$H$2154,E$1,FALSE)</f>
        <v>48</v>
      </c>
      <c r="F1772" s="4">
        <f>VLOOKUP($A1772,'Order Sales'!$A$2:$H$2154,F$1,FALSE)</f>
        <v>14567.15</v>
      </c>
      <c r="G1772" s="4" t="str">
        <f>VLOOKUP($A1772,'Order Sales'!$A$2:$H$2154,G$1,FALSE)</f>
        <v>Corporate</v>
      </c>
    </row>
    <row r="1773" spans="1:7" x14ac:dyDescent="0.2">
      <c r="A1773">
        <v>14505</v>
      </c>
      <c r="B1773" s="2">
        <v>39981</v>
      </c>
      <c r="C1773" s="2">
        <v>39986</v>
      </c>
      <c r="D1773" s="4">
        <f>VLOOKUP(A1773,'Order Shipping'!$A$2:$C$2154,3,FALSE)</f>
        <v>19.989999999999998</v>
      </c>
      <c r="E1773" s="4">
        <f>VLOOKUP($A1773,'Order Sales'!$A$2:$H$2154,E$1,FALSE)</f>
        <v>42</v>
      </c>
      <c r="F1773" s="4">
        <f>VLOOKUP($A1773,'Order Sales'!$A$2:$H$2154,F$1,FALSE)</f>
        <v>2149.37</v>
      </c>
      <c r="G1773" s="4" t="str">
        <f>VLOOKUP($A1773,'Order Sales'!$A$2:$H$2154,G$1,FALSE)</f>
        <v>Corporate</v>
      </c>
    </row>
    <row r="1774" spans="1:7" x14ac:dyDescent="0.2">
      <c r="A1774">
        <v>2908</v>
      </c>
      <c r="B1774" s="2">
        <v>39830</v>
      </c>
      <c r="C1774" s="2">
        <v>39832</v>
      </c>
      <c r="D1774" s="4">
        <f>VLOOKUP(A1774,'Order Shipping'!$A$2:$C$2154,3,FALSE)</f>
        <v>1.39</v>
      </c>
      <c r="E1774" s="4">
        <f>VLOOKUP($A1774,'Order Sales'!$A$2:$H$2154,E$1,FALSE)</f>
        <v>18</v>
      </c>
      <c r="F1774" s="4">
        <f>VLOOKUP($A1774,'Order Sales'!$A$2:$H$2154,F$1,FALSE)</f>
        <v>130.11000000000001</v>
      </c>
      <c r="G1774" s="4" t="str">
        <f>VLOOKUP($A1774,'Order Sales'!$A$2:$H$2154,G$1,FALSE)</f>
        <v>Corporate</v>
      </c>
    </row>
    <row r="1775" spans="1:7" x14ac:dyDescent="0.2">
      <c r="A1775">
        <v>14664</v>
      </c>
      <c r="B1775" s="2">
        <v>39981</v>
      </c>
      <c r="C1775" s="2">
        <v>39982</v>
      </c>
      <c r="D1775" s="4">
        <f>VLOOKUP(A1775,'Order Shipping'!$A$2:$C$2154,3,FALSE)</f>
        <v>10.68</v>
      </c>
      <c r="E1775" s="4">
        <f>VLOOKUP($A1775,'Order Sales'!$A$2:$H$2154,E$1,FALSE)</f>
        <v>33</v>
      </c>
      <c r="F1775" s="4">
        <f>VLOOKUP($A1775,'Order Sales'!$A$2:$H$2154,F$1,FALSE)</f>
        <v>528.5</v>
      </c>
      <c r="G1775" s="4" t="str">
        <f>VLOOKUP($A1775,'Order Sales'!$A$2:$H$2154,G$1,FALSE)</f>
        <v>Corporate</v>
      </c>
    </row>
    <row r="1776" spans="1:7" x14ac:dyDescent="0.2">
      <c r="A1776">
        <v>10679</v>
      </c>
      <c r="B1776" s="2">
        <v>39932</v>
      </c>
      <c r="C1776" s="2">
        <v>39933</v>
      </c>
      <c r="D1776" s="4">
        <f>VLOOKUP(A1776,'Order Shipping'!$A$2:$C$2154,3,FALSE)</f>
        <v>5.49</v>
      </c>
      <c r="E1776" s="4">
        <f>VLOOKUP($A1776,'Order Sales'!$A$2:$H$2154,E$1,FALSE)</f>
        <v>32</v>
      </c>
      <c r="F1776" s="4">
        <f>VLOOKUP($A1776,'Order Sales'!$A$2:$H$2154,F$1,FALSE)</f>
        <v>1116.03</v>
      </c>
      <c r="G1776" s="4" t="str">
        <f>VLOOKUP($A1776,'Order Sales'!$A$2:$H$2154,G$1,FALSE)</f>
        <v>Small Business</v>
      </c>
    </row>
    <row r="1777" spans="1:7" x14ac:dyDescent="0.2">
      <c r="A1777">
        <v>17034</v>
      </c>
      <c r="B1777" s="2">
        <v>40015</v>
      </c>
      <c r="C1777" s="2">
        <v>40019</v>
      </c>
      <c r="D1777" s="4">
        <f>VLOOKUP(A1777,'Order Shipping'!$A$2:$C$2154,3,FALSE)</f>
        <v>1.99</v>
      </c>
      <c r="E1777" s="4">
        <f>VLOOKUP($A1777,'Order Sales'!$A$2:$H$2154,E$1,FALSE)</f>
        <v>33</v>
      </c>
      <c r="F1777" s="4">
        <f>VLOOKUP($A1777,'Order Sales'!$A$2:$H$2154,F$1,FALSE)</f>
        <v>1422.31</v>
      </c>
      <c r="G1777" s="4" t="str">
        <f>VLOOKUP($A1777,'Order Sales'!$A$2:$H$2154,G$1,FALSE)</f>
        <v>Consumer</v>
      </c>
    </row>
    <row r="1778" spans="1:7" x14ac:dyDescent="0.2">
      <c r="A1778">
        <v>19286</v>
      </c>
      <c r="B1778" s="2">
        <v>40044</v>
      </c>
      <c r="C1778" s="2">
        <v>40051</v>
      </c>
      <c r="D1778" s="4">
        <f>VLOOKUP(A1778,'Order Shipping'!$A$2:$C$2154,3,FALSE)</f>
        <v>5.31</v>
      </c>
      <c r="E1778" s="4">
        <f>VLOOKUP($A1778,'Order Sales'!$A$2:$H$2154,E$1,FALSE)</f>
        <v>19</v>
      </c>
      <c r="F1778" s="4">
        <f>VLOOKUP($A1778,'Order Sales'!$A$2:$H$2154,F$1,FALSE)</f>
        <v>1133.4494999999999</v>
      </c>
      <c r="G1778" s="4" t="str">
        <f>VLOOKUP($A1778,'Order Sales'!$A$2:$H$2154,G$1,FALSE)</f>
        <v>Consumer</v>
      </c>
    </row>
    <row r="1779" spans="1:7" x14ac:dyDescent="0.2">
      <c r="A1779">
        <v>7639</v>
      </c>
      <c r="B1779" s="2">
        <v>39895</v>
      </c>
      <c r="C1779" s="2">
        <v>39895</v>
      </c>
      <c r="D1779" s="4">
        <f>VLOOKUP(A1779,'Order Shipping'!$A$2:$C$2154,3,FALSE)</f>
        <v>0.71</v>
      </c>
      <c r="E1779" s="4">
        <f>VLOOKUP($A1779,'Order Sales'!$A$2:$H$2154,E$1,FALSE)</f>
        <v>20</v>
      </c>
      <c r="F1779" s="4">
        <f>VLOOKUP($A1779,'Order Sales'!$A$2:$H$2154,F$1,FALSE)</f>
        <v>103.39</v>
      </c>
      <c r="G1779" s="4" t="str">
        <f>VLOOKUP($A1779,'Order Sales'!$A$2:$H$2154,G$1,FALSE)</f>
        <v>Corporate</v>
      </c>
    </row>
    <row r="1780" spans="1:7" x14ac:dyDescent="0.2">
      <c r="A1780">
        <v>11356</v>
      </c>
      <c r="B1780" s="2">
        <v>39941</v>
      </c>
      <c r="C1780" s="2">
        <v>39941</v>
      </c>
      <c r="D1780" s="4">
        <f>VLOOKUP(A1780,'Order Shipping'!$A$2:$C$2154,3,FALSE)</f>
        <v>7.18</v>
      </c>
      <c r="E1780" s="4">
        <f>VLOOKUP($A1780,'Order Sales'!$A$2:$H$2154,E$1,FALSE)</f>
        <v>1</v>
      </c>
      <c r="F1780" s="4">
        <f>VLOOKUP($A1780,'Order Sales'!$A$2:$H$2154,F$1,FALSE)</f>
        <v>291.39999999999998</v>
      </c>
      <c r="G1780" s="4" t="str">
        <f>VLOOKUP($A1780,'Order Sales'!$A$2:$H$2154,G$1,FALSE)</f>
        <v>Corporate</v>
      </c>
    </row>
    <row r="1781" spans="1:7" x14ac:dyDescent="0.2">
      <c r="A1781">
        <v>4448</v>
      </c>
      <c r="B1781" s="2">
        <v>39848</v>
      </c>
      <c r="C1781" s="2">
        <v>39849</v>
      </c>
      <c r="D1781" s="4">
        <f>VLOOKUP(A1781,'Order Shipping'!$A$2:$C$2154,3,FALSE)</f>
        <v>11.15</v>
      </c>
      <c r="E1781" s="4">
        <f>VLOOKUP($A1781,'Order Sales'!$A$2:$H$2154,E$1,FALSE)</f>
        <v>22</v>
      </c>
      <c r="F1781" s="4">
        <f>VLOOKUP($A1781,'Order Sales'!$A$2:$H$2154,F$1,FALSE)</f>
        <v>179.22</v>
      </c>
      <c r="G1781" s="4" t="str">
        <f>VLOOKUP($A1781,'Order Sales'!$A$2:$H$2154,G$1,FALSE)</f>
        <v>Corporate</v>
      </c>
    </row>
    <row r="1782" spans="1:7" x14ac:dyDescent="0.2">
      <c r="A1782">
        <v>17403</v>
      </c>
      <c r="B1782" s="2">
        <v>40020</v>
      </c>
      <c r="C1782" s="2">
        <v>40020</v>
      </c>
      <c r="D1782" s="4">
        <f>VLOOKUP(A1782,'Order Shipping'!$A$2:$C$2154,3,FALSE)</f>
        <v>4.95</v>
      </c>
      <c r="E1782" s="4">
        <f>VLOOKUP($A1782,'Order Sales'!$A$2:$H$2154,E$1,FALSE)</f>
        <v>50</v>
      </c>
      <c r="F1782" s="4">
        <f>VLOOKUP($A1782,'Order Sales'!$A$2:$H$2154,F$1,FALSE)</f>
        <v>387.03</v>
      </c>
      <c r="G1782" s="4" t="str">
        <f>VLOOKUP($A1782,'Order Sales'!$A$2:$H$2154,G$1,FALSE)</f>
        <v>Home Office</v>
      </c>
    </row>
    <row r="1783" spans="1:7" x14ac:dyDescent="0.2">
      <c r="A1783">
        <v>9743</v>
      </c>
      <c r="B1783" s="2">
        <v>39918</v>
      </c>
      <c r="C1783" s="2">
        <v>39918</v>
      </c>
      <c r="D1783" s="4">
        <f>VLOOKUP(A1783,'Order Shipping'!$A$2:$C$2154,3,FALSE)</f>
        <v>15.09</v>
      </c>
      <c r="E1783" s="4">
        <f>VLOOKUP($A1783,'Order Sales'!$A$2:$H$2154,E$1,FALSE)</f>
        <v>28</v>
      </c>
      <c r="F1783" s="4">
        <f>VLOOKUP($A1783,'Order Sales'!$A$2:$H$2154,F$1,FALSE)</f>
        <v>443.73</v>
      </c>
      <c r="G1783" s="4" t="str">
        <f>VLOOKUP($A1783,'Order Sales'!$A$2:$H$2154,G$1,FALSE)</f>
        <v>Home Office</v>
      </c>
    </row>
    <row r="1784" spans="1:7" x14ac:dyDescent="0.2">
      <c r="A1784">
        <v>26330</v>
      </c>
      <c r="B1784" s="2">
        <v>40142</v>
      </c>
      <c r="C1784" s="2">
        <v>40145</v>
      </c>
      <c r="D1784" s="4">
        <f>VLOOKUP(A1784,'Order Shipping'!$A$2:$C$2154,3,FALSE)</f>
        <v>4</v>
      </c>
      <c r="E1784" s="4">
        <f>VLOOKUP($A1784,'Order Sales'!$A$2:$H$2154,E$1,FALSE)</f>
        <v>50</v>
      </c>
      <c r="F1784" s="4">
        <f>VLOOKUP($A1784,'Order Sales'!$A$2:$H$2154,F$1,FALSE)</f>
        <v>413.86</v>
      </c>
      <c r="G1784" s="4" t="str">
        <f>VLOOKUP($A1784,'Order Sales'!$A$2:$H$2154,G$1,FALSE)</f>
        <v>Small Business</v>
      </c>
    </row>
    <row r="1785" spans="1:7" x14ac:dyDescent="0.2">
      <c r="A1785">
        <v>18989</v>
      </c>
      <c r="B1785" s="2">
        <v>40040</v>
      </c>
      <c r="C1785" s="2">
        <v>40047</v>
      </c>
      <c r="D1785" s="4">
        <f>VLOOKUP(A1785,'Order Shipping'!$A$2:$C$2154,3,FALSE)</f>
        <v>11.28</v>
      </c>
      <c r="E1785" s="4">
        <f>VLOOKUP($A1785,'Order Sales'!$A$2:$H$2154,E$1,FALSE)</f>
        <v>27</v>
      </c>
      <c r="F1785" s="4">
        <f>VLOOKUP($A1785,'Order Sales'!$A$2:$H$2154,F$1,FALSE)</f>
        <v>451.52</v>
      </c>
      <c r="G1785" s="4" t="str">
        <f>VLOOKUP($A1785,'Order Sales'!$A$2:$H$2154,G$1,FALSE)</f>
        <v>Consumer</v>
      </c>
    </row>
    <row r="1786" spans="1:7" x14ac:dyDescent="0.2">
      <c r="A1786">
        <v>1868</v>
      </c>
      <c r="B1786" s="2">
        <v>39820</v>
      </c>
      <c r="C1786" s="2">
        <v>39821</v>
      </c>
      <c r="D1786" s="4">
        <f>VLOOKUP(A1786,'Order Shipping'!$A$2:$C$2154,3,FALSE)</f>
        <v>4.7699999999999996</v>
      </c>
      <c r="E1786" s="4">
        <f>VLOOKUP($A1786,'Order Sales'!$A$2:$H$2154,E$1,FALSE)</f>
        <v>3</v>
      </c>
      <c r="F1786" s="4">
        <f>VLOOKUP($A1786,'Order Sales'!$A$2:$H$2154,F$1,FALSE)</f>
        <v>10.58</v>
      </c>
      <c r="G1786" s="4" t="str">
        <f>VLOOKUP($A1786,'Order Sales'!$A$2:$H$2154,G$1,FALSE)</f>
        <v>Home Office</v>
      </c>
    </row>
    <row r="1787" spans="1:7" x14ac:dyDescent="0.2">
      <c r="A1787">
        <v>23588</v>
      </c>
      <c r="B1787" s="2">
        <v>40101</v>
      </c>
      <c r="C1787" s="2">
        <v>40102</v>
      </c>
      <c r="D1787" s="4">
        <f>VLOOKUP(A1787,'Order Shipping'!$A$2:$C$2154,3,FALSE)</f>
        <v>14.48</v>
      </c>
      <c r="E1787" s="4">
        <f>VLOOKUP($A1787,'Order Sales'!$A$2:$H$2154,E$1,FALSE)</f>
        <v>23</v>
      </c>
      <c r="F1787" s="4">
        <f>VLOOKUP($A1787,'Order Sales'!$A$2:$H$2154,F$1,FALSE)</f>
        <v>1404.22</v>
      </c>
      <c r="G1787" s="4" t="str">
        <f>VLOOKUP($A1787,'Order Sales'!$A$2:$H$2154,G$1,FALSE)</f>
        <v>Consumer</v>
      </c>
    </row>
    <row r="1788" spans="1:7" x14ac:dyDescent="0.2">
      <c r="A1788">
        <v>3815</v>
      </c>
      <c r="B1788" s="2">
        <v>39840</v>
      </c>
      <c r="C1788" s="2">
        <v>39842</v>
      </c>
      <c r="D1788" s="4">
        <f>VLOOKUP(A1788,'Order Shipping'!$A$2:$C$2154,3,FALSE)</f>
        <v>2.5</v>
      </c>
      <c r="E1788" s="4">
        <f>VLOOKUP($A1788,'Order Sales'!$A$2:$H$2154,E$1,FALSE)</f>
        <v>4</v>
      </c>
      <c r="F1788" s="4">
        <f>VLOOKUP($A1788,'Order Sales'!$A$2:$H$2154,F$1,FALSE)</f>
        <v>377.21300000000002</v>
      </c>
      <c r="G1788" s="4" t="str">
        <f>VLOOKUP($A1788,'Order Sales'!$A$2:$H$2154,G$1,FALSE)</f>
        <v>Consumer</v>
      </c>
    </row>
    <row r="1789" spans="1:7" x14ac:dyDescent="0.2">
      <c r="A1789">
        <v>3445</v>
      </c>
      <c r="B1789" s="2">
        <v>39835</v>
      </c>
      <c r="C1789" s="2">
        <v>39836</v>
      </c>
      <c r="D1789" s="4">
        <f>VLOOKUP(A1789,'Order Shipping'!$A$2:$C$2154,3,FALSE)</f>
        <v>29.1</v>
      </c>
      <c r="E1789" s="4">
        <f>VLOOKUP($A1789,'Order Sales'!$A$2:$H$2154,E$1,FALSE)</f>
        <v>39</v>
      </c>
      <c r="F1789" s="4">
        <f>VLOOKUP($A1789,'Order Sales'!$A$2:$H$2154,F$1,FALSE)</f>
        <v>8865.1</v>
      </c>
      <c r="G1789" s="4" t="str">
        <f>VLOOKUP($A1789,'Order Sales'!$A$2:$H$2154,G$1,FALSE)</f>
        <v>Small Business</v>
      </c>
    </row>
    <row r="1790" spans="1:7" x14ac:dyDescent="0.2">
      <c r="A1790">
        <v>5486</v>
      </c>
      <c r="B1790" s="2">
        <v>39863</v>
      </c>
      <c r="C1790" s="2">
        <v>39865</v>
      </c>
      <c r="D1790" s="4">
        <f>VLOOKUP(A1790,'Order Shipping'!$A$2:$C$2154,3,FALSE)</f>
        <v>5.03</v>
      </c>
      <c r="E1790" s="4">
        <f>VLOOKUP($A1790,'Order Sales'!$A$2:$H$2154,E$1,FALSE)</f>
        <v>33</v>
      </c>
      <c r="F1790" s="4">
        <f>VLOOKUP($A1790,'Order Sales'!$A$2:$H$2154,F$1,FALSE)</f>
        <v>373.13</v>
      </c>
      <c r="G1790" s="4" t="str">
        <f>VLOOKUP($A1790,'Order Sales'!$A$2:$H$2154,G$1,FALSE)</f>
        <v>Corporate</v>
      </c>
    </row>
    <row r="1791" spans="1:7" x14ac:dyDescent="0.2">
      <c r="A1791">
        <v>20633</v>
      </c>
      <c r="B1791" s="2">
        <v>40061</v>
      </c>
      <c r="C1791" s="2">
        <v>40062</v>
      </c>
      <c r="D1791" s="4">
        <f>VLOOKUP(A1791,'Order Shipping'!$A$2:$C$2154,3,FALSE)</f>
        <v>0.99</v>
      </c>
      <c r="E1791" s="4">
        <f>VLOOKUP($A1791,'Order Sales'!$A$2:$H$2154,E$1,FALSE)</f>
        <v>43</v>
      </c>
      <c r="F1791" s="4">
        <f>VLOOKUP($A1791,'Order Sales'!$A$2:$H$2154,F$1,FALSE)</f>
        <v>3231.5639999999999</v>
      </c>
      <c r="G1791" s="4" t="str">
        <f>VLOOKUP($A1791,'Order Sales'!$A$2:$H$2154,G$1,FALSE)</f>
        <v>Home Office</v>
      </c>
    </row>
    <row r="1792" spans="1:7" x14ac:dyDescent="0.2">
      <c r="A1792">
        <v>10459</v>
      </c>
      <c r="B1792" s="2">
        <v>39927</v>
      </c>
      <c r="C1792" s="2">
        <v>39927</v>
      </c>
      <c r="D1792" s="4">
        <f>VLOOKUP(A1792,'Order Shipping'!$A$2:$C$2154,3,FALSE)</f>
        <v>0.7</v>
      </c>
      <c r="E1792" s="4">
        <f>VLOOKUP($A1792,'Order Sales'!$A$2:$H$2154,E$1,FALSE)</f>
        <v>1</v>
      </c>
      <c r="F1792" s="4">
        <f>VLOOKUP($A1792,'Order Sales'!$A$2:$H$2154,F$1,FALSE)</f>
        <v>7.96</v>
      </c>
      <c r="G1792" s="4" t="str">
        <f>VLOOKUP($A1792,'Order Sales'!$A$2:$H$2154,G$1,FALSE)</f>
        <v>Consumer</v>
      </c>
    </row>
    <row r="1793" spans="1:7" x14ac:dyDescent="0.2">
      <c r="A1793">
        <v>14290</v>
      </c>
      <c r="B1793" s="2">
        <v>39978</v>
      </c>
      <c r="C1793" s="2">
        <v>39980</v>
      </c>
      <c r="D1793" s="4">
        <f>VLOOKUP(A1793,'Order Shipping'!$A$2:$C$2154,3,FALSE)</f>
        <v>11.54</v>
      </c>
      <c r="E1793" s="4">
        <f>VLOOKUP($A1793,'Order Sales'!$A$2:$H$2154,E$1,FALSE)</f>
        <v>21</v>
      </c>
      <c r="F1793" s="4">
        <f>VLOOKUP($A1793,'Order Sales'!$A$2:$H$2154,F$1,FALSE)</f>
        <v>4201.08</v>
      </c>
      <c r="G1793" s="4" t="str">
        <f>VLOOKUP($A1793,'Order Sales'!$A$2:$H$2154,G$1,FALSE)</f>
        <v>Home Office</v>
      </c>
    </row>
    <row r="1794" spans="1:7" x14ac:dyDescent="0.2">
      <c r="A1794">
        <v>2726</v>
      </c>
      <c r="B1794" s="2">
        <v>39828</v>
      </c>
      <c r="C1794" s="2">
        <v>39833</v>
      </c>
      <c r="D1794" s="4">
        <f>VLOOKUP(A1794,'Order Shipping'!$A$2:$C$2154,3,FALSE)</f>
        <v>1.02</v>
      </c>
      <c r="E1794" s="4">
        <f>VLOOKUP($A1794,'Order Sales'!$A$2:$H$2154,E$1,FALSE)</f>
        <v>47</v>
      </c>
      <c r="F1794" s="4">
        <f>VLOOKUP($A1794,'Order Sales'!$A$2:$H$2154,F$1,FALSE)</f>
        <v>296.13</v>
      </c>
      <c r="G1794" s="4" t="str">
        <f>VLOOKUP($A1794,'Order Sales'!$A$2:$H$2154,G$1,FALSE)</f>
        <v>Home Office</v>
      </c>
    </row>
    <row r="1795" spans="1:7" x14ac:dyDescent="0.2">
      <c r="A1795">
        <v>3910</v>
      </c>
      <c r="B1795" s="2">
        <v>39841</v>
      </c>
      <c r="C1795" s="2">
        <v>39850</v>
      </c>
      <c r="D1795" s="4">
        <f>VLOOKUP(A1795,'Order Shipping'!$A$2:$C$2154,3,FALSE)</f>
        <v>3.99</v>
      </c>
      <c r="E1795" s="4">
        <f>VLOOKUP($A1795,'Order Sales'!$A$2:$H$2154,E$1,FALSE)</f>
        <v>3</v>
      </c>
      <c r="F1795" s="4">
        <f>VLOOKUP($A1795,'Order Sales'!$A$2:$H$2154,F$1,FALSE)</f>
        <v>190.45</v>
      </c>
      <c r="G1795" s="4" t="str">
        <f>VLOOKUP($A1795,'Order Sales'!$A$2:$H$2154,G$1,FALSE)</f>
        <v>Corporate</v>
      </c>
    </row>
    <row r="1796" spans="1:7" x14ac:dyDescent="0.2">
      <c r="A1796">
        <v>25330</v>
      </c>
      <c r="B1796" s="2">
        <v>40128</v>
      </c>
      <c r="C1796" s="2">
        <v>40129</v>
      </c>
      <c r="D1796" s="4">
        <f>VLOOKUP(A1796,'Order Shipping'!$A$2:$C$2154,3,FALSE)</f>
        <v>35</v>
      </c>
      <c r="E1796" s="4">
        <f>VLOOKUP($A1796,'Order Sales'!$A$2:$H$2154,E$1,FALSE)</f>
        <v>10</v>
      </c>
      <c r="F1796" s="4">
        <f>VLOOKUP($A1796,'Order Sales'!$A$2:$H$2154,F$1,FALSE)</f>
        <v>994.04</v>
      </c>
      <c r="G1796" s="4" t="str">
        <f>VLOOKUP($A1796,'Order Sales'!$A$2:$H$2154,G$1,FALSE)</f>
        <v>Corporate</v>
      </c>
    </row>
    <row r="1797" spans="1:7" x14ac:dyDescent="0.2">
      <c r="A1797">
        <v>16998</v>
      </c>
      <c r="B1797" s="2">
        <v>40015</v>
      </c>
      <c r="C1797" s="2">
        <v>40015</v>
      </c>
      <c r="D1797" s="4">
        <f>VLOOKUP(A1797,'Order Shipping'!$A$2:$C$2154,3,FALSE)</f>
        <v>19.989999999999998</v>
      </c>
      <c r="E1797" s="4">
        <f>VLOOKUP($A1797,'Order Sales'!$A$2:$H$2154,E$1,FALSE)</f>
        <v>1</v>
      </c>
      <c r="F1797" s="4">
        <f>VLOOKUP($A1797,'Order Sales'!$A$2:$H$2154,F$1,FALSE)</f>
        <v>1786.04</v>
      </c>
      <c r="G1797" s="4" t="str">
        <f>VLOOKUP($A1797,'Order Sales'!$A$2:$H$2154,G$1,FALSE)</f>
        <v>Home Office</v>
      </c>
    </row>
    <row r="1798" spans="1:7" x14ac:dyDescent="0.2">
      <c r="A1798">
        <v>10389</v>
      </c>
      <c r="B1798" s="2">
        <v>39926</v>
      </c>
      <c r="C1798" s="2">
        <v>39928</v>
      </c>
      <c r="D1798" s="4">
        <f>VLOOKUP(A1798,'Order Shipping'!$A$2:$C$2154,3,FALSE)</f>
        <v>36.090000000000003</v>
      </c>
      <c r="E1798" s="4">
        <f>VLOOKUP($A1798,'Order Sales'!$A$2:$H$2154,E$1,FALSE)</f>
        <v>19</v>
      </c>
      <c r="F1798" s="4">
        <f>VLOOKUP($A1798,'Order Sales'!$A$2:$H$2154,F$1,FALSE)</f>
        <v>2657.12</v>
      </c>
      <c r="G1798" s="4" t="str">
        <f>VLOOKUP($A1798,'Order Sales'!$A$2:$H$2154,G$1,FALSE)</f>
        <v>Home Office</v>
      </c>
    </row>
    <row r="1799" spans="1:7" x14ac:dyDescent="0.2">
      <c r="A1799">
        <v>15142</v>
      </c>
      <c r="B1799" s="2">
        <v>39989</v>
      </c>
      <c r="C1799" s="2">
        <v>39991</v>
      </c>
      <c r="D1799" s="4">
        <f>VLOOKUP(A1799,'Order Shipping'!$A$2:$C$2154,3,FALSE)</f>
        <v>0.99</v>
      </c>
      <c r="E1799" s="4">
        <f>VLOOKUP($A1799,'Order Sales'!$A$2:$H$2154,E$1,FALSE)</f>
        <v>40</v>
      </c>
      <c r="F1799" s="4">
        <f>VLOOKUP($A1799,'Order Sales'!$A$2:$H$2154,F$1,FALSE)</f>
        <v>7381.19</v>
      </c>
      <c r="G1799" s="4" t="str">
        <f>VLOOKUP($A1799,'Order Sales'!$A$2:$H$2154,G$1,FALSE)</f>
        <v>Corporate</v>
      </c>
    </row>
    <row r="1800" spans="1:7" x14ac:dyDescent="0.2">
      <c r="A1800">
        <v>10651</v>
      </c>
      <c r="B1800" s="2">
        <v>39931</v>
      </c>
      <c r="C1800" s="2">
        <v>39933</v>
      </c>
      <c r="D1800" s="4">
        <f>VLOOKUP(A1800,'Order Shipping'!$A$2:$C$2154,3,FALSE)</f>
        <v>7.49</v>
      </c>
      <c r="E1800" s="4">
        <f>VLOOKUP($A1800,'Order Sales'!$A$2:$H$2154,E$1,FALSE)</f>
        <v>30</v>
      </c>
      <c r="F1800" s="4">
        <f>VLOOKUP($A1800,'Order Sales'!$A$2:$H$2154,F$1,FALSE)</f>
        <v>102.95</v>
      </c>
      <c r="G1800" s="4" t="str">
        <f>VLOOKUP($A1800,'Order Sales'!$A$2:$H$2154,G$1,FALSE)</f>
        <v>Small Business</v>
      </c>
    </row>
    <row r="1801" spans="1:7" x14ac:dyDescent="0.2">
      <c r="A1801">
        <v>2498</v>
      </c>
      <c r="B1801" s="2">
        <v>39826</v>
      </c>
      <c r="C1801" s="2">
        <v>39831</v>
      </c>
      <c r="D1801" s="4">
        <f>VLOOKUP(A1801,'Order Shipping'!$A$2:$C$2154,3,FALSE)</f>
        <v>17.850000000000001</v>
      </c>
      <c r="E1801" s="4">
        <f>VLOOKUP($A1801,'Order Sales'!$A$2:$H$2154,E$1,FALSE)</f>
        <v>3</v>
      </c>
      <c r="F1801" s="4">
        <f>VLOOKUP($A1801,'Order Sales'!$A$2:$H$2154,F$1,FALSE)</f>
        <v>445.34</v>
      </c>
      <c r="G1801" s="4" t="str">
        <f>VLOOKUP($A1801,'Order Sales'!$A$2:$H$2154,G$1,FALSE)</f>
        <v>Corporate</v>
      </c>
    </row>
    <row r="1802" spans="1:7" x14ac:dyDescent="0.2">
      <c r="A1802">
        <v>26299</v>
      </c>
      <c r="B1802" s="2">
        <v>40142</v>
      </c>
      <c r="C1802" s="2">
        <v>40145</v>
      </c>
      <c r="D1802" s="4">
        <f>VLOOKUP(A1802,'Order Shipping'!$A$2:$C$2154,3,FALSE)</f>
        <v>6.97</v>
      </c>
      <c r="E1802" s="4">
        <f>VLOOKUP($A1802,'Order Sales'!$A$2:$H$2154,E$1,FALSE)</f>
        <v>7</v>
      </c>
      <c r="F1802" s="4">
        <f>VLOOKUP($A1802,'Order Sales'!$A$2:$H$2154,F$1,FALSE)</f>
        <v>86.29</v>
      </c>
      <c r="G1802" s="4" t="str">
        <f>VLOOKUP($A1802,'Order Sales'!$A$2:$H$2154,G$1,FALSE)</f>
        <v>Home Office</v>
      </c>
    </row>
    <row r="1803" spans="1:7" x14ac:dyDescent="0.2">
      <c r="A1803">
        <v>8198</v>
      </c>
      <c r="B1803" s="2">
        <v>39900</v>
      </c>
      <c r="C1803" s="2">
        <v>39901</v>
      </c>
      <c r="D1803" s="4">
        <f>VLOOKUP(A1803,'Order Shipping'!$A$2:$C$2154,3,FALSE)</f>
        <v>5.4</v>
      </c>
      <c r="E1803" s="4">
        <f>VLOOKUP($A1803,'Order Sales'!$A$2:$H$2154,E$1,FALSE)</f>
        <v>48</v>
      </c>
      <c r="F1803" s="4">
        <f>VLOOKUP($A1803,'Order Sales'!$A$2:$H$2154,F$1,FALSE)</f>
        <v>522.97</v>
      </c>
      <c r="G1803" s="4" t="str">
        <f>VLOOKUP($A1803,'Order Sales'!$A$2:$H$2154,G$1,FALSE)</f>
        <v>Corporate</v>
      </c>
    </row>
    <row r="1804" spans="1:7" x14ac:dyDescent="0.2">
      <c r="A1804">
        <v>23413</v>
      </c>
      <c r="B1804" s="2">
        <v>40097</v>
      </c>
      <c r="C1804" s="2">
        <v>40099</v>
      </c>
      <c r="D1804" s="4">
        <f>VLOOKUP(A1804,'Order Shipping'!$A$2:$C$2154,3,FALSE)</f>
        <v>11.15</v>
      </c>
      <c r="E1804" s="4">
        <f>VLOOKUP($A1804,'Order Sales'!$A$2:$H$2154,E$1,FALSE)</f>
        <v>3</v>
      </c>
      <c r="F1804" s="4">
        <f>VLOOKUP($A1804,'Order Sales'!$A$2:$H$2154,F$1,FALSE)</f>
        <v>33.64</v>
      </c>
      <c r="G1804" s="4" t="str">
        <f>VLOOKUP($A1804,'Order Sales'!$A$2:$H$2154,G$1,FALSE)</f>
        <v>Corporate</v>
      </c>
    </row>
    <row r="1805" spans="1:7" x14ac:dyDescent="0.2">
      <c r="A1805">
        <v>17868</v>
      </c>
      <c r="B1805" s="2">
        <v>40027</v>
      </c>
      <c r="C1805" s="2">
        <v>40028</v>
      </c>
      <c r="D1805" s="4">
        <f>VLOOKUP(A1805,'Order Shipping'!$A$2:$C$2154,3,FALSE)</f>
        <v>1.49</v>
      </c>
      <c r="E1805" s="4">
        <f>VLOOKUP($A1805,'Order Sales'!$A$2:$H$2154,E$1,FALSE)</f>
        <v>42</v>
      </c>
      <c r="F1805" s="4">
        <f>VLOOKUP($A1805,'Order Sales'!$A$2:$H$2154,F$1,FALSE)</f>
        <v>577.41999999999996</v>
      </c>
      <c r="G1805" s="4" t="str">
        <f>VLOOKUP($A1805,'Order Sales'!$A$2:$H$2154,G$1,FALSE)</f>
        <v>Home Office</v>
      </c>
    </row>
    <row r="1806" spans="1:7" x14ac:dyDescent="0.2">
      <c r="A1806">
        <v>18979</v>
      </c>
      <c r="B1806" s="2">
        <v>40040</v>
      </c>
      <c r="C1806" s="2">
        <v>40042</v>
      </c>
      <c r="D1806" s="4">
        <f>VLOOKUP(A1806,'Order Shipping'!$A$2:$C$2154,3,FALSE)</f>
        <v>7.29</v>
      </c>
      <c r="E1806" s="4">
        <f>VLOOKUP($A1806,'Order Sales'!$A$2:$H$2154,E$1,FALSE)</f>
        <v>48</v>
      </c>
      <c r="F1806" s="4">
        <f>VLOOKUP($A1806,'Order Sales'!$A$2:$H$2154,F$1,FALSE)</f>
        <v>460.69</v>
      </c>
      <c r="G1806" s="4" t="str">
        <f>VLOOKUP($A1806,'Order Sales'!$A$2:$H$2154,G$1,FALSE)</f>
        <v>Home Office</v>
      </c>
    </row>
    <row r="1807" spans="1:7" x14ac:dyDescent="0.2">
      <c r="A1807">
        <v>6724</v>
      </c>
      <c r="B1807" s="2">
        <v>39884</v>
      </c>
      <c r="C1807" s="2">
        <v>39886</v>
      </c>
      <c r="D1807" s="4">
        <f>VLOOKUP(A1807,'Order Shipping'!$A$2:$C$2154,3,FALSE)</f>
        <v>14.52</v>
      </c>
      <c r="E1807" s="4">
        <f>VLOOKUP($A1807,'Order Sales'!$A$2:$H$2154,E$1,FALSE)</f>
        <v>15</v>
      </c>
      <c r="F1807" s="4">
        <f>VLOOKUP($A1807,'Order Sales'!$A$2:$H$2154,F$1,FALSE)</f>
        <v>1146.4100000000001</v>
      </c>
      <c r="G1807" s="4" t="str">
        <f>VLOOKUP($A1807,'Order Sales'!$A$2:$H$2154,G$1,FALSE)</f>
        <v>Small Business</v>
      </c>
    </row>
    <row r="1808" spans="1:7" x14ac:dyDescent="0.2">
      <c r="A1808">
        <v>18405</v>
      </c>
      <c r="B1808" s="2">
        <v>40034</v>
      </c>
      <c r="C1808" s="2">
        <v>40038</v>
      </c>
      <c r="D1808" s="4">
        <f>VLOOKUP(A1808,'Order Shipping'!$A$2:$C$2154,3,FALSE)</f>
        <v>0.99</v>
      </c>
      <c r="E1808" s="4">
        <f>VLOOKUP($A1808,'Order Sales'!$A$2:$H$2154,E$1,FALSE)</f>
        <v>28</v>
      </c>
      <c r="F1808" s="4">
        <f>VLOOKUP($A1808,'Order Sales'!$A$2:$H$2154,F$1,FALSE)</f>
        <v>112.35</v>
      </c>
      <c r="G1808" s="4" t="str">
        <f>VLOOKUP($A1808,'Order Sales'!$A$2:$H$2154,G$1,FALSE)</f>
        <v>Small Business</v>
      </c>
    </row>
    <row r="1809" spans="1:7" x14ac:dyDescent="0.2">
      <c r="A1809">
        <v>8360</v>
      </c>
      <c r="B1809" s="2">
        <v>39902</v>
      </c>
      <c r="C1809" s="2">
        <v>39904</v>
      </c>
      <c r="D1809" s="4">
        <f>VLOOKUP(A1809,'Order Shipping'!$A$2:$C$2154,3,FALSE)</f>
        <v>5</v>
      </c>
      <c r="E1809" s="4">
        <f>VLOOKUP($A1809,'Order Sales'!$A$2:$H$2154,E$1,FALSE)</f>
        <v>5</v>
      </c>
      <c r="F1809" s="4">
        <f>VLOOKUP($A1809,'Order Sales'!$A$2:$H$2154,F$1,FALSE)</f>
        <v>236.87799999999999</v>
      </c>
      <c r="G1809" s="4" t="str">
        <f>VLOOKUP($A1809,'Order Sales'!$A$2:$H$2154,G$1,FALSE)</f>
        <v>Home Office</v>
      </c>
    </row>
    <row r="1810" spans="1:7" x14ac:dyDescent="0.2">
      <c r="A1810">
        <v>6497</v>
      </c>
      <c r="B1810" s="2">
        <v>39881</v>
      </c>
      <c r="C1810" s="2">
        <v>39883</v>
      </c>
      <c r="D1810" s="4">
        <f>VLOOKUP(A1810,'Order Shipping'!$A$2:$C$2154,3,FALSE)</f>
        <v>3.3</v>
      </c>
      <c r="E1810" s="4">
        <f>VLOOKUP($A1810,'Order Sales'!$A$2:$H$2154,E$1,FALSE)</f>
        <v>33</v>
      </c>
      <c r="F1810" s="4">
        <f>VLOOKUP($A1810,'Order Sales'!$A$2:$H$2154,F$1,FALSE)</f>
        <v>987.3175</v>
      </c>
      <c r="G1810" s="4" t="str">
        <f>VLOOKUP($A1810,'Order Sales'!$A$2:$H$2154,G$1,FALSE)</f>
        <v>Corporate</v>
      </c>
    </row>
    <row r="1811" spans="1:7" x14ac:dyDescent="0.2">
      <c r="A1811">
        <v>28184</v>
      </c>
      <c r="B1811" s="2">
        <v>40167</v>
      </c>
      <c r="C1811" s="2">
        <v>40169</v>
      </c>
      <c r="D1811" s="4">
        <f>VLOOKUP(A1811,'Order Shipping'!$A$2:$C$2154,3,FALSE)</f>
        <v>9.86</v>
      </c>
      <c r="E1811" s="4">
        <f>VLOOKUP($A1811,'Order Sales'!$A$2:$H$2154,E$1,FALSE)</f>
        <v>13</v>
      </c>
      <c r="F1811" s="4">
        <f>VLOOKUP($A1811,'Order Sales'!$A$2:$H$2154,F$1,FALSE)</f>
        <v>129.9</v>
      </c>
      <c r="G1811" s="4" t="str">
        <f>VLOOKUP($A1811,'Order Sales'!$A$2:$H$2154,G$1,FALSE)</f>
        <v>Consumer</v>
      </c>
    </row>
    <row r="1812" spans="1:7" x14ac:dyDescent="0.2">
      <c r="A1812">
        <v>19456</v>
      </c>
      <c r="B1812" s="2">
        <v>40047</v>
      </c>
      <c r="C1812" s="2">
        <v>40048</v>
      </c>
      <c r="D1812" s="4">
        <f>VLOOKUP(A1812,'Order Shipping'!$A$2:$C$2154,3,FALSE)</f>
        <v>16.010000000000002</v>
      </c>
      <c r="E1812" s="4">
        <f>VLOOKUP($A1812,'Order Sales'!$A$2:$H$2154,E$1,FALSE)</f>
        <v>12</v>
      </c>
      <c r="F1812" s="4">
        <f>VLOOKUP($A1812,'Order Sales'!$A$2:$H$2154,F$1,FALSE)</f>
        <v>1755.3</v>
      </c>
      <c r="G1812" s="4" t="str">
        <f>VLOOKUP($A1812,'Order Sales'!$A$2:$H$2154,G$1,FALSE)</f>
        <v>Small Business</v>
      </c>
    </row>
    <row r="1813" spans="1:7" x14ac:dyDescent="0.2">
      <c r="A1813">
        <v>7669</v>
      </c>
      <c r="B1813" s="2">
        <v>39896</v>
      </c>
      <c r="C1813" s="2">
        <v>39897</v>
      </c>
      <c r="D1813" s="4">
        <f>VLOOKUP(A1813,'Order Shipping'!$A$2:$C$2154,3,FALSE)</f>
        <v>2.99</v>
      </c>
      <c r="E1813" s="4">
        <f>VLOOKUP($A1813,'Order Sales'!$A$2:$H$2154,E$1,FALSE)</f>
        <v>42</v>
      </c>
      <c r="F1813" s="4">
        <f>VLOOKUP($A1813,'Order Sales'!$A$2:$H$2154,F$1,FALSE)</f>
        <v>580.55999999999995</v>
      </c>
      <c r="G1813" s="4" t="str">
        <f>VLOOKUP($A1813,'Order Sales'!$A$2:$H$2154,G$1,FALSE)</f>
        <v>Home Office</v>
      </c>
    </row>
    <row r="1814" spans="1:7" x14ac:dyDescent="0.2">
      <c r="A1814">
        <v>8254</v>
      </c>
      <c r="B1814" s="2">
        <v>39900</v>
      </c>
      <c r="C1814" s="2">
        <v>39900</v>
      </c>
      <c r="D1814" s="4">
        <f>VLOOKUP(A1814,'Order Shipping'!$A$2:$C$2154,3,FALSE)</f>
        <v>13.99</v>
      </c>
      <c r="E1814" s="4">
        <f>VLOOKUP($A1814,'Order Sales'!$A$2:$H$2154,E$1,FALSE)</f>
        <v>16</v>
      </c>
      <c r="F1814" s="4">
        <f>VLOOKUP($A1814,'Order Sales'!$A$2:$H$2154,F$1,FALSE)</f>
        <v>2365.4299999999998</v>
      </c>
      <c r="G1814" s="4" t="str">
        <f>VLOOKUP($A1814,'Order Sales'!$A$2:$H$2154,G$1,FALSE)</f>
        <v>Consumer</v>
      </c>
    </row>
    <row r="1815" spans="1:7" x14ac:dyDescent="0.2">
      <c r="A1815">
        <v>4093</v>
      </c>
      <c r="B1815" s="2">
        <v>39845</v>
      </c>
      <c r="C1815" s="2">
        <v>39850</v>
      </c>
      <c r="D1815" s="4">
        <f>VLOOKUP(A1815,'Order Shipping'!$A$2:$C$2154,3,FALSE)</f>
        <v>0.5</v>
      </c>
      <c r="E1815" s="4">
        <f>VLOOKUP($A1815,'Order Sales'!$A$2:$H$2154,E$1,FALSE)</f>
        <v>17</v>
      </c>
      <c r="F1815" s="4">
        <f>VLOOKUP($A1815,'Order Sales'!$A$2:$H$2154,F$1,FALSE)</f>
        <v>55.45</v>
      </c>
      <c r="G1815" s="4" t="str">
        <f>VLOOKUP($A1815,'Order Sales'!$A$2:$H$2154,G$1,FALSE)</f>
        <v>Corporate</v>
      </c>
    </row>
    <row r="1816" spans="1:7" x14ac:dyDescent="0.2">
      <c r="A1816">
        <v>22344</v>
      </c>
      <c r="B1816" s="2">
        <v>40084</v>
      </c>
      <c r="C1816" s="2">
        <v>40086</v>
      </c>
      <c r="D1816" s="4">
        <f>VLOOKUP(A1816,'Order Shipping'!$A$2:$C$2154,3,FALSE)</f>
        <v>9.1999999999999993</v>
      </c>
      <c r="E1816" s="4">
        <f>VLOOKUP($A1816,'Order Sales'!$A$2:$H$2154,E$1,FALSE)</f>
        <v>42</v>
      </c>
      <c r="F1816" s="4">
        <f>VLOOKUP($A1816,'Order Sales'!$A$2:$H$2154,F$1,FALSE)</f>
        <v>1737.06</v>
      </c>
      <c r="G1816" s="4" t="str">
        <f>VLOOKUP($A1816,'Order Sales'!$A$2:$H$2154,G$1,FALSE)</f>
        <v>Corporate</v>
      </c>
    </row>
    <row r="1817" spans="1:7" x14ac:dyDescent="0.2">
      <c r="A1817">
        <v>24233</v>
      </c>
      <c r="B1817" s="2">
        <v>40111</v>
      </c>
      <c r="C1817" s="2">
        <v>40111</v>
      </c>
      <c r="D1817" s="4">
        <f>VLOOKUP(A1817,'Order Shipping'!$A$2:$C$2154,3,FALSE)</f>
        <v>5.16</v>
      </c>
      <c r="E1817" s="4">
        <f>VLOOKUP($A1817,'Order Sales'!$A$2:$H$2154,E$1,FALSE)</f>
        <v>39</v>
      </c>
      <c r="F1817" s="4">
        <f>VLOOKUP($A1817,'Order Sales'!$A$2:$H$2154,F$1,FALSE)</f>
        <v>485.97</v>
      </c>
      <c r="G1817" s="4" t="str">
        <f>VLOOKUP($A1817,'Order Sales'!$A$2:$H$2154,G$1,FALSE)</f>
        <v>Consumer</v>
      </c>
    </row>
    <row r="1818" spans="1:7" x14ac:dyDescent="0.2">
      <c r="A1818">
        <v>25272</v>
      </c>
      <c r="B1818" s="2">
        <v>40127</v>
      </c>
      <c r="C1818" s="2">
        <v>40128</v>
      </c>
      <c r="D1818" s="4">
        <f>VLOOKUP(A1818,'Order Shipping'!$A$2:$C$2154,3,FALSE)</f>
        <v>1.99</v>
      </c>
      <c r="E1818" s="4">
        <f>VLOOKUP($A1818,'Order Sales'!$A$2:$H$2154,E$1,FALSE)</f>
        <v>37</v>
      </c>
      <c r="F1818" s="4">
        <f>VLOOKUP($A1818,'Order Sales'!$A$2:$H$2154,F$1,FALSE)</f>
        <v>641.89</v>
      </c>
      <c r="G1818" s="4" t="str">
        <f>VLOOKUP($A1818,'Order Sales'!$A$2:$H$2154,G$1,FALSE)</f>
        <v>Corporate</v>
      </c>
    </row>
    <row r="1819" spans="1:7" x14ac:dyDescent="0.2">
      <c r="A1819">
        <v>12708</v>
      </c>
      <c r="B1819" s="2">
        <v>39956</v>
      </c>
      <c r="C1819" s="2">
        <v>39957</v>
      </c>
      <c r="D1819" s="4">
        <f>VLOOKUP(A1819,'Order Shipping'!$A$2:$C$2154,3,FALSE)</f>
        <v>2.99</v>
      </c>
      <c r="E1819" s="4">
        <f>VLOOKUP($A1819,'Order Sales'!$A$2:$H$2154,E$1,FALSE)</f>
        <v>44</v>
      </c>
      <c r="F1819" s="4">
        <f>VLOOKUP($A1819,'Order Sales'!$A$2:$H$2154,F$1,FALSE)</f>
        <v>1844.97</v>
      </c>
      <c r="G1819" s="4" t="str">
        <f>VLOOKUP($A1819,'Order Sales'!$A$2:$H$2154,G$1,FALSE)</f>
        <v>Corporate</v>
      </c>
    </row>
    <row r="1820" spans="1:7" x14ac:dyDescent="0.2">
      <c r="A1820">
        <v>28276</v>
      </c>
      <c r="B1820" s="2">
        <v>40169</v>
      </c>
      <c r="C1820" s="2">
        <v>40170</v>
      </c>
      <c r="D1820" s="4">
        <f>VLOOKUP(A1820,'Order Shipping'!$A$2:$C$2154,3,FALSE)</f>
        <v>29.21</v>
      </c>
      <c r="E1820" s="4">
        <f>VLOOKUP($A1820,'Order Sales'!$A$2:$H$2154,E$1,FALSE)</f>
        <v>45</v>
      </c>
      <c r="F1820" s="4">
        <f>VLOOKUP($A1820,'Order Sales'!$A$2:$H$2154,F$1,FALSE)</f>
        <v>6668.8559999999998</v>
      </c>
      <c r="G1820" s="4" t="str">
        <f>VLOOKUP($A1820,'Order Sales'!$A$2:$H$2154,G$1,FALSE)</f>
        <v>Small Business</v>
      </c>
    </row>
    <row r="1821" spans="1:7" x14ac:dyDescent="0.2">
      <c r="A1821">
        <v>18261</v>
      </c>
      <c r="B1821" s="2">
        <v>40031</v>
      </c>
      <c r="C1821" s="2">
        <v>40032</v>
      </c>
      <c r="D1821" s="4">
        <f>VLOOKUP(A1821,'Order Shipping'!$A$2:$C$2154,3,FALSE)</f>
        <v>5.04</v>
      </c>
      <c r="E1821" s="4">
        <f>VLOOKUP($A1821,'Order Sales'!$A$2:$H$2154,E$1,FALSE)</f>
        <v>45</v>
      </c>
      <c r="F1821" s="4">
        <f>VLOOKUP($A1821,'Order Sales'!$A$2:$H$2154,F$1,FALSE)</f>
        <v>177.88</v>
      </c>
      <c r="G1821" s="4" t="str">
        <f>VLOOKUP($A1821,'Order Sales'!$A$2:$H$2154,G$1,FALSE)</f>
        <v>Small Business</v>
      </c>
    </row>
    <row r="1822" spans="1:7" x14ac:dyDescent="0.2">
      <c r="A1822">
        <v>18582</v>
      </c>
      <c r="B1822" s="2">
        <v>40036</v>
      </c>
      <c r="C1822" s="2">
        <v>40038</v>
      </c>
      <c r="D1822" s="4">
        <f>VLOOKUP(A1822,'Order Shipping'!$A$2:$C$2154,3,FALSE)</f>
        <v>7.5</v>
      </c>
      <c r="E1822" s="4">
        <f>VLOOKUP($A1822,'Order Sales'!$A$2:$H$2154,E$1,FALSE)</f>
        <v>30</v>
      </c>
      <c r="F1822" s="4">
        <f>VLOOKUP($A1822,'Order Sales'!$A$2:$H$2154,F$1,FALSE)</f>
        <v>201.35</v>
      </c>
      <c r="G1822" s="4" t="str">
        <f>VLOOKUP($A1822,'Order Sales'!$A$2:$H$2154,G$1,FALSE)</f>
        <v>Corporate</v>
      </c>
    </row>
    <row r="1823" spans="1:7" x14ac:dyDescent="0.2">
      <c r="A1823">
        <v>21255</v>
      </c>
      <c r="B1823" s="2">
        <v>40070</v>
      </c>
      <c r="C1823" s="2">
        <v>40072</v>
      </c>
      <c r="D1823" s="4">
        <f>VLOOKUP(A1823,'Order Shipping'!$A$2:$C$2154,3,FALSE)</f>
        <v>4.99</v>
      </c>
      <c r="E1823" s="4">
        <f>VLOOKUP($A1823,'Order Sales'!$A$2:$H$2154,E$1,FALSE)</f>
        <v>6</v>
      </c>
      <c r="F1823" s="4">
        <f>VLOOKUP($A1823,'Order Sales'!$A$2:$H$2154,F$1,FALSE)</f>
        <v>250.376</v>
      </c>
      <c r="G1823" s="4" t="str">
        <f>VLOOKUP($A1823,'Order Sales'!$A$2:$H$2154,G$1,FALSE)</f>
        <v>Home Office</v>
      </c>
    </row>
    <row r="1824" spans="1:7" x14ac:dyDescent="0.2">
      <c r="A1824">
        <v>21125</v>
      </c>
      <c r="B1824" s="2">
        <v>40068</v>
      </c>
      <c r="C1824" s="2">
        <v>40075</v>
      </c>
      <c r="D1824" s="4">
        <f>VLOOKUP(A1824,'Order Shipping'!$A$2:$C$2154,3,FALSE)</f>
        <v>8.99</v>
      </c>
      <c r="E1824" s="4">
        <f>VLOOKUP($A1824,'Order Sales'!$A$2:$H$2154,E$1,FALSE)</f>
        <v>48</v>
      </c>
      <c r="F1824" s="4">
        <f>VLOOKUP($A1824,'Order Sales'!$A$2:$H$2154,F$1,FALSE)</f>
        <v>8374.1319999999996</v>
      </c>
      <c r="G1824" s="4" t="str">
        <f>VLOOKUP($A1824,'Order Sales'!$A$2:$H$2154,G$1,FALSE)</f>
        <v>Corporate</v>
      </c>
    </row>
    <row r="1825" spans="1:7" x14ac:dyDescent="0.2">
      <c r="A1825">
        <v>17683</v>
      </c>
      <c r="B1825" s="2">
        <v>40024</v>
      </c>
      <c r="C1825" s="2">
        <v>40025</v>
      </c>
      <c r="D1825" s="4">
        <f>VLOOKUP(A1825,'Order Shipping'!$A$2:$C$2154,3,FALSE)</f>
        <v>1.57</v>
      </c>
      <c r="E1825" s="4">
        <f>VLOOKUP($A1825,'Order Sales'!$A$2:$H$2154,E$1,FALSE)</f>
        <v>35</v>
      </c>
      <c r="F1825" s="4">
        <f>VLOOKUP($A1825,'Order Sales'!$A$2:$H$2154,F$1,FALSE)</f>
        <v>59.66</v>
      </c>
      <c r="G1825" s="4" t="str">
        <f>VLOOKUP($A1825,'Order Sales'!$A$2:$H$2154,G$1,FALSE)</f>
        <v>Corporate</v>
      </c>
    </row>
    <row r="1826" spans="1:7" x14ac:dyDescent="0.2">
      <c r="A1826">
        <v>17547</v>
      </c>
      <c r="B1826" s="2">
        <v>40022</v>
      </c>
      <c r="C1826" s="2">
        <v>40023</v>
      </c>
      <c r="D1826" s="4">
        <f>VLOOKUP(A1826,'Order Shipping'!$A$2:$C$2154,3,FALSE)</f>
        <v>70.2</v>
      </c>
      <c r="E1826" s="4">
        <f>VLOOKUP($A1826,'Order Sales'!$A$2:$H$2154,E$1,FALSE)</f>
        <v>46</v>
      </c>
      <c r="F1826" s="4">
        <f>VLOOKUP($A1826,'Order Sales'!$A$2:$H$2154,F$1,FALSE)</f>
        <v>5897.47</v>
      </c>
      <c r="G1826" s="4" t="str">
        <f>VLOOKUP($A1826,'Order Sales'!$A$2:$H$2154,G$1,FALSE)</f>
        <v>Corporate</v>
      </c>
    </row>
    <row r="1827" spans="1:7" x14ac:dyDescent="0.2">
      <c r="A1827">
        <v>3888</v>
      </c>
      <c r="B1827" s="2">
        <v>39841</v>
      </c>
      <c r="C1827" s="2">
        <v>39842</v>
      </c>
      <c r="D1827" s="4">
        <f>VLOOKUP(A1827,'Order Shipping'!$A$2:$C$2154,3,FALSE)</f>
        <v>14.3</v>
      </c>
      <c r="E1827" s="4">
        <f>VLOOKUP($A1827,'Order Sales'!$A$2:$H$2154,E$1,FALSE)</f>
        <v>1</v>
      </c>
      <c r="F1827" s="4">
        <f>VLOOKUP($A1827,'Order Sales'!$A$2:$H$2154,F$1,FALSE)</f>
        <v>67.489999999999995</v>
      </c>
      <c r="G1827" s="4" t="str">
        <f>VLOOKUP($A1827,'Order Sales'!$A$2:$H$2154,G$1,FALSE)</f>
        <v>Corporate</v>
      </c>
    </row>
    <row r="1828" spans="1:7" x14ac:dyDescent="0.2">
      <c r="A1828">
        <v>10007</v>
      </c>
      <c r="B1828" s="2">
        <v>39922</v>
      </c>
      <c r="C1828" s="2">
        <v>39929</v>
      </c>
      <c r="D1828" s="4">
        <f>VLOOKUP(A1828,'Order Shipping'!$A$2:$C$2154,3,FALSE)</f>
        <v>13.99</v>
      </c>
      <c r="E1828" s="4">
        <f>VLOOKUP($A1828,'Order Sales'!$A$2:$H$2154,E$1,FALSE)</f>
        <v>29</v>
      </c>
      <c r="F1828" s="4">
        <f>VLOOKUP($A1828,'Order Sales'!$A$2:$H$2154,F$1,FALSE)</f>
        <v>2317.65</v>
      </c>
      <c r="G1828" s="4" t="str">
        <f>VLOOKUP($A1828,'Order Sales'!$A$2:$H$2154,G$1,FALSE)</f>
        <v>Corporate</v>
      </c>
    </row>
    <row r="1829" spans="1:7" x14ac:dyDescent="0.2">
      <c r="A1829">
        <v>26838</v>
      </c>
      <c r="B1829" s="2">
        <v>40151</v>
      </c>
      <c r="C1829" s="2">
        <v>40155</v>
      </c>
      <c r="D1829" s="4">
        <f>VLOOKUP(A1829,'Order Shipping'!$A$2:$C$2154,3,FALSE)</f>
        <v>2.15</v>
      </c>
      <c r="E1829" s="4">
        <f>VLOOKUP($A1829,'Order Sales'!$A$2:$H$2154,E$1,FALSE)</f>
        <v>48</v>
      </c>
      <c r="F1829" s="4">
        <f>VLOOKUP($A1829,'Order Sales'!$A$2:$H$2154,F$1,FALSE)</f>
        <v>410.35</v>
      </c>
      <c r="G1829" s="4" t="str">
        <f>VLOOKUP($A1829,'Order Sales'!$A$2:$H$2154,G$1,FALSE)</f>
        <v>Consumer</v>
      </c>
    </row>
    <row r="1830" spans="1:7" x14ac:dyDescent="0.2">
      <c r="A1830">
        <v>26315</v>
      </c>
      <c r="B1830" s="2">
        <v>40142</v>
      </c>
      <c r="C1830" s="2">
        <v>40149</v>
      </c>
      <c r="D1830" s="4">
        <f>VLOOKUP(A1830,'Order Shipping'!$A$2:$C$2154,3,FALSE)</f>
        <v>8.99</v>
      </c>
      <c r="E1830" s="4">
        <f>VLOOKUP($A1830,'Order Sales'!$A$2:$H$2154,E$1,FALSE)</f>
        <v>24</v>
      </c>
      <c r="F1830" s="4">
        <f>VLOOKUP($A1830,'Order Sales'!$A$2:$H$2154,F$1,FALSE)</f>
        <v>2525.9875000000002</v>
      </c>
      <c r="G1830" s="4" t="str">
        <f>VLOOKUP($A1830,'Order Sales'!$A$2:$H$2154,G$1,FALSE)</f>
        <v>Consumer</v>
      </c>
    </row>
    <row r="1831" spans="1:7" x14ac:dyDescent="0.2">
      <c r="A1831">
        <v>20289</v>
      </c>
      <c r="B1831" s="2">
        <v>40057</v>
      </c>
      <c r="C1831" s="2">
        <v>40059</v>
      </c>
      <c r="D1831" s="4">
        <f>VLOOKUP(A1831,'Order Shipping'!$A$2:$C$2154,3,FALSE)</f>
        <v>1.72</v>
      </c>
      <c r="E1831" s="4">
        <f>VLOOKUP($A1831,'Order Sales'!$A$2:$H$2154,E$1,FALSE)</f>
        <v>32</v>
      </c>
      <c r="F1831" s="4">
        <f>VLOOKUP($A1831,'Order Sales'!$A$2:$H$2154,F$1,FALSE)</f>
        <v>209.42</v>
      </c>
      <c r="G1831" s="4" t="str">
        <f>VLOOKUP($A1831,'Order Sales'!$A$2:$H$2154,G$1,FALSE)</f>
        <v>Consumer</v>
      </c>
    </row>
    <row r="1832" spans="1:7" x14ac:dyDescent="0.2">
      <c r="A1832">
        <v>24391</v>
      </c>
      <c r="B1832" s="2">
        <v>40114</v>
      </c>
      <c r="C1832" s="2">
        <v>40116</v>
      </c>
      <c r="D1832" s="4">
        <f>VLOOKUP(A1832,'Order Shipping'!$A$2:$C$2154,3,FALSE)</f>
        <v>9.5399999999999991</v>
      </c>
      <c r="E1832" s="4">
        <f>VLOOKUP($A1832,'Order Sales'!$A$2:$H$2154,E$1,FALSE)</f>
        <v>43</v>
      </c>
      <c r="F1832" s="4">
        <f>VLOOKUP($A1832,'Order Sales'!$A$2:$H$2154,F$1,FALSE)</f>
        <v>856.9</v>
      </c>
      <c r="G1832" s="4" t="str">
        <f>VLOOKUP($A1832,'Order Sales'!$A$2:$H$2154,G$1,FALSE)</f>
        <v>Home Office</v>
      </c>
    </row>
    <row r="1833" spans="1:7" x14ac:dyDescent="0.2">
      <c r="A1833">
        <v>25181</v>
      </c>
      <c r="B1833" s="2">
        <v>40125</v>
      </c>
      <c r="C1833" s="2">
        <v>40132</v>
      </c>
      <c r="D1833" s="4">
        <f>VLOOKUP(A1833,'Order Shipping'!$A$2:$C$2154,3,FALSE)</f>
        <v>8.99</v>
      </c>
      <c r="E1833" s="4">
        <f>VLOOKUP($A1833,'Order Sales'!$A$2:$H$2154,E$1,FALSE)</f>
        <v>14</v>
      </c>
      <c r="F1833" s="4">
        <f>VLOOKUP($A1833,'Order Sales'!$A$2:$H$2154,F$1,FALSE)</f>
        <v>2465.5014999999999</v>
      </c>
      <c r="G1833" s="4" t="str">
        <f>VLOOKUP($A1833,'Order Sales'!$A$2:$H$2154,G$1,FALSE)</f>
        <v>Home Office</v>
      </c>
    </row>
    <row r="1834" spans="1:7" x14ac:dyDescent="0.2">
      <c r="A1834">
        <v>16569</v>
      </c>
      <c r="B1834" s="2">
        <v>40008</v>
      </c>
      <c r="C1834" s="2">
        <v>40009</v>
      </c>
      <c r="D1834" s="4">
        <f>VLOOKUP(A1834,'Order Shipping'!$A$2:$C$2154,3,FALSE)</f>
        <v>5.53</v>
      </c>
      <c r="E1834" s="4">
        <f>VLOOKUP($A1834,'Order Sales'!$A$2:$H$2154,E$1,FALSE)</f>
        <v>47</v>
      </c>
      <c r="F1834" s="4">
        <f>VLOOKUP($A1834,'Order Sales'!$A$2:$H$2154,F$1,FALSE)</f>
        <v>945.86</v>
      </c>
      <c r="G1834" s="4" t="str">
        <f>VLOOKUP($A1834,'Order Sales'!$A$2:$H$2154,G$1,FALSE)</f>
        <v>Home Office</v>
      </c>
    </row>
    <row r="1835" spans="1:7" x14ac:dyDescent="0.2">
      <c r="A1835">
        <v>28635</v>
      </c>
      <c r="B1835" s="2">
        <v>40174</v>
      </c>
      <c r="C1835" s="2">
        <v>40175</v>
      </c>
      <c r="D1835" s="4">
        <f>VLOOKUP(A1835,'Order Shipping'!$A$2:$C$2154,3,FALSE)</f>
        <v>49</v>
      </c>
      <c r="E1835" s="4">
        <f>VLOOKUP($A1835,'Order Sales'!$A$2:$H$2154,E$1,FALSE)</f>
        <v>13</v>
      </c>
      <c r="F1835" s="4">
        <f>VLOOKUP($A1835,'Order Sales'!$A$2:$H$2154,F$1,FALSE)</f>
        <v>88.17</v>
      </c>
      <c r="G1835" s="4" t="str">
        <f>VLOOKUP($A1835,'Order Sales'!$A$2:$H$2154,G$1,FALSE)</f>
        <v>Corporate</v>
      </c>
    </row>
    <row r="1836" spans="1:7" x14ac:dyDescent="0.2">
      <c r="A1836">
        <v>26888</v>
      </c>
      <c r="B1836" s="2">
        <v>40152</v>
      </c>
      <c r="C1836" s="2">
        <v>40153</v>
      </c>
      <c r="D1836" s="4">
        <f>VLOOKUP(A1836,'Order Shipping'!$A$2:$C$2154,3,FALSE)</f>
        <v>8.74</v>
      </c>
      <c r="E1836" s="4">
        <f>VLOOKUP($A1836,'Order Sales'!$A$2:$H$2154,E$1,FALSE)</f>
        <v>25</v>
      </c>
      <c r="F1836" s="4">
        <f>VLOOKUP($A1836,'Order Sales'!$A$2:$H$2154,F$1,FALSE)</f>
        <v>772.24</v>
      </c>
      <c r="G1836" s="4" t="str">
        <f>VLOOKUP($A1836,'Order Sales'!$A$2:$H$2154,G$1,FALSE)</f>
        <v>Home Office</v>
      </c>
    </row>
    <row r="1837" spans="1:7" x14ac:dyDescent="0.2">
      <c r="A1837">
        <v>15410</v>
      </c>
      <c r="B1837" s="2">
        <v>39994</v>
      </c>
      <c r="C1837" s="2">
        <v>40001</v>
      </c>
      <c r="D1837" s="4">
        <f>VLOOKUP(A1837,'Order Shipping'!$A$2:$C$2154,3,FALSE)</f>
        <v>1.99</v>
      </c>
      <c r="E1837" s="4">
        <f>VLOOKUP($A1837,'Order Sales'!$A$2:$H$2154,E$1,FALSE)</f>
        <v>42</v>
      </c>
      <c r="F1837" s="4">
        <f>VLOOKUP($A1837,'Order Sales'!$A$2:$H$2154,F$1,FALSE)</f>
        <v>344.57</v>
      </c>
      <c r="G1837" s="4" t="str">
        <f>VLOOKUP($A1837,'Order Sales'!$A$2:$H$2154,G$1,FALSE)</f>
        <v>Small Business</v>
      </c>
    </row>
    <row r="1838" spans="1:7" x14ac:dyDescent="0.2">
      <c r="A1838">
        <v>8426</v>
      </c>
      <c r="B1838" s="2">
        <v>39902</v>
      </c>
      <c r="C1838" s="2">
        <v>39907</v>
      </c>
      <c r="D1838" s="4">
        <f>VLOOKUP(A1838,'Order Shipping'!$A$2:$C$2154,3,FALSE)</f>
        <v>4</v>
      </c>
      <c r="E1838" s="4">
        <f>VLOOKUP($A1838,'Order Sales'!$A$2:$H$2154,E$1,FALSE)</f>
        <v>23</v>
      </c>
      <c r="F1838" s="4">
        <f>VLOOKUP($A1838,'Order Sales'!$A$2:$H$2154,F$1,FALSE)</f>
        <v>987.17</v>
      </c>
      <c r="G1838" s="4" t="str">
        <f>VLOOKUP($A1838,'Order Sales'!$A$2:$H$2154,G$1,FALSE)</f>
        <v>Consumer</v>
      </c>
    </row>
    <row r="1839" spans="1:7" x14ac:dyDescent="0.2">
      <c r="A1839">
        <v>17449</v>
      </c>
      <c r="B1839" s="2">
        <v>40021</v>
      </c>
      <c r="C1839" s="2">
        <v>40022</v>
      </c>
      <c r="D1839" s="4">
        <f>VLOOKUP(A1839,'Order Shipping'!$A$2:$C$2154,3,FALSE)</f>
        <v>4.08</v>
      </c>
      <c r="E1839" s="4">
        <f>VLOOKUP($A1839,'Order Sales'!$A$2:$H$2154,E$1,FALSE)</f>
        <v>15</v>
      </c>
      <c r="F1839" s="4">
        <f>VLOOKUP($A1839,'Order Sales'!$A$2:$H$2154,F$1,FALSE)</f>
        <v>30.68</v>
      </c>
      <c r="G1839" s="4" t="str">
        <f>VLOOKUP($A1839,'Order Sales'!$A$2:$H$2154,G$1,FALSE)</f>
        <v>Small Business</v>
      </c>
    </row>
    <row r="1840" spans="1:7" x14ac:dyDescent="0.2">
      <c r="A1840">
        <v>17344</v>
      </c>
      <c r="B1840" s="2">
        <v>40020</v>
      </c>
      <c r="C1840" s="2">
        <v>40022</v>
      </c>
      <c r="D1840" s="4">
        <f>VLOOKUP(A1840,'Order Shipping'!$A$2:$C$2154,3,FALSE)</f>
        <v>26</v>
      </c>
      <c r="E1840" s="4">
        <f>VLOOKUP($A1840,'Order Sales'!$A$2:$H$2154,E$1,FALSE)</f>
        <v>40</v>
      </c>
      <c r="F1840" s="4">
        <f>VLOOKUP($A1840,'Order Sales'!$A$2:$H$2154,F$1,FALSE)</f>
        <v>21425.91</v>
      </c>
      <c r="G1840" s="4" t="str">
        <f>VLOOKUP($A1840,'Order Sales'!$A$2:$H$2154,G$1,FALSE)</f>
        <v>Home Office</v>
      </c>
    </row>
    <row r="1841" spans="1:7" x14ac:dyDescent="0.2">
      <c r="A1841">
        <v>18692</v>
      </c>
      <c r="B1841" s="2">
        <v>40037</v>
      </c>
      <c r="C1841" s="2">
        <v>40039</v>
      </c>
      <c r="D1841" s="4">
        <f>VLOOKUP(A1841,'Order Shipping'!$A$2:$C$2154,3,FALSE)</f>
        <v>2.5</v>
      </c>
      <c r="E1841" s="4">
        <f>VLOOKUP($A1841,'Order Sales'!$A$2:$H$2154,E$1,FALSE)</f>
        <v>1</v>
      </c>
      <c r="F1841" s="4">
        <f>VLOOKUP($A1841,'Order Sales'!$A$2:$H$2154,F$1,FALSE)</f>
        <v>52.096499999999999</v>
      </c>
      <c r="G1841" s="4" t="str">
        <f>VLOOKUP($A1841,'Order Sales'!$A$2:$H$2154,G$1,FALSE)</f>
        <v>Consumer</v>
      </c>
    </row>
    <row r="1842" spans="1:7" x14ac:dyDescent="0.2">
      <c r="A1842">
        <v>8012</v>
      </c>
      <c r="B1842" s="2">
        <v>39899</v>
      </c>
      <c r="C1842" s="2">
        <v>39900</v>
      </c>
      <c r="D1842" s="4">
        <f>VLOOKUP(A1842,'Order Shipping'!$A$2:$C$2154,3,FALSE)</f>
        <v>8.99</v>
      </c>
      <c r="E1842" s="4">
        <f>VLOOKUP($A1842,'Order Sales'!$A$2:$H$2154,E$1,FALSE)</f>
        <v>39</v>
      </c>
      <c r="F1842" s="4">
        <f>VLOOKUP($A1842,'Order Sales'!$A$2:$H$2154,F$1,FALSE)</f>
        <v>5250.6625000000004</v>
      </c>
      <c r="G1842" s="4" t="str">
        <f>VLOOKUP($A1842,'Order Sales'!$A$2:$H$2154,G$1,FALSE)</f>
        <v>Corporate</v>
      </c>
    </row>
    <row r="1843" spans="1:7" x14ac:dyDescent="0.2">
      <c r="A1843">
        <v>23615</v>
      </c>
      <c r="B1843" s="2">
        <v>40101</v>
      </c>
      <c r="C1843" s="2">
        <v>40103</v>
      </c>
      <c r="D1843" s="4">
        <f>VLOOKUP(A1843,'Order Shipping'!$A$2:$C$2154,3,FALSE)</f>
        <v>4.95</v>
      </c>
      <c r="E1843" s="4">
        <f>VLOOKUP($A1843,'Order Sales'!$A$2:$H$2154,E$1,FALSE)</f>
        <v>34</v>
      </c>
      <c r="F1843" s="4">
        <f>VLOOKUP($A1843,'Order Sales'!$A$2:$H$2154,F$1,FALSE)</f>
        <v>167.5</v>
      </c>
      <c r="G1843" s="4" t="str">
        <f>VLOOKUP($A1843,'Order Sales'!$A$2:$H$2154,G$1,FALSE)</f>
        <v>Corporate</v>
      </c>
    </row>
    <row r="1844" spans="1:7" x14ac:dyDescent="0.2">
      <c r="A1844">
        <v>18722</v>
      </c>
      <c r="B1844" s="2">
        <v>40038</v>
      </c>
      <c r="C1844" s="2">
        <v>40039</v>
      </c>
      <c r="D1844" s="4">
        <f>VLOOKUP(A1844,'Order Shipping'!$A$2:$C$2154,3,FALSE)</f>
        <v>51.94</v>
      </c>
      <c r="E1844" s="4">
        <f>VLOOKUP($A1844,'Order Sales'!$A$2:$H$2154,E$1,FALSE)</f>
        <v>15</v>
      </c>
      <c r="F1844" s="4">
        <f>VLOOKUP($A1844,'Order Sales'!$A$2:$H$2154,F$1,FALSE)</f>
        <v>1917.61</v>
      </c>
      <c r="G1844" s="4" t="str">
        <f>VLOOKUP($A1844,'Order Sales'!$A$2:$H$2154,G$1,FALSE)</f>
        <v>Consumer</v>
      </c>
    </row>
    <row r="1845" spans="1:7" x14ac:dyDescent="0.2">
      <c r="A1845">
        <v>28597</v>
      </c>
      <c r="B1845" s="2">
        <v>40174</v>
      </c>
      <c r="C1845" s="2">
        <v>40174</v>
      </c>
      <c r="D1845" s="4">
        <f>VLOOKUP(A1845,'Order Shipping'!$A$2:$C$2154,3,FALSE)</f>
        <v>5.46</v>
      </c>
      <c r="E1845" s="4">
        <f>VLOOKUP($A1845,'Order Sales'!$A$2:$H$2154,E$1,FALSE)</f>
        <v>36</v>
      </c>
      <c r="F1845" s="4">
        <f>VLOOKUP($A1845,'Order Sales'!$A$2:$H$2154,F$1,FALSE)</f>
        <v>222.25</v>
      </c>
      <c r="G1845" s="4" t="str">
        <f>VLOOKUP($A1845,'Order Sales'!$A$2:$H$2154,G$1,FALSE)</f>
        <v>Corporate</v>
      </c>
    </row>
    <row r="1846" spans="1:7" x14ac:dyDescent="0.2">
      <c r="A1846">
        <v>20410</v>
      </c>
      <c r="B1846" s="2">
        <v>40058</v>
      </c>
      <c r="C1846" s="2">
        <v>40060</v>
      </c>
      <c r="D1846" s="4">
        <f>VLOOKUP(A1846,'Order Shipping'!$A$2:$C$2154,3,FALSE)</f>
        <v>7.01</v>
      </c>
      <c r="E1846" s="4">
        <f>VLOOKUP($A1846,'Order Sales'!$A$2:$H$2154,E$1,FALSE)</f>
        <v>2</v>
      </c>
      <c r="F1846" s="4">
        <f>VLOOKUP($A1846,'Order Sales'!$A$2:$H$2154,F$1,FALSE)</f>
        <v>14.75</v>
      </c>
      <c r="G1846" s="4" t="str">
        <f>VLOOKUP($A1846,'Order Sales'!$A$2:$H$2154,G$1,FALSE)</f>
        <v>Consumer</v>
      </c>
    </row>
    <row r="1847" spans="1:7" x14ac:dyDescent="0.2">
      <c r="A1847">
        <v>10929</v>
      </c>
      <c r="B1847" s="2">
        <v>39936</v>
      </c>
      <c r="C1847" s="2">
        <v>39938</v>
      </c>
      <c r="D1847" s="4">
        <f>VLOOKUP(A1847,'Order Shipping'!$A$2:$C$2154,3,FALSE)</f>
        <v>10.25</v>
      </c>
      <c r="E1847" s="4">
        <f>VLOOKUP($A1847,'Order Sales'!$A$2:$H$2154,E$1,FALSE)</f>
        <v>47</v>
      </c>
      <c r="F1847" s="4">
        <f>VLOOKUP($A1847,'Order Sales'!$A$2:$H$2154,F$1,FALSE)</f>
        <v>2259.66</v>
      </c>
      <c r="G1847" s="4" t="str">
        <f>VLOOKUP($A1847,'Order Sales'!$A$2:$H$2154,G$1,FALSE)</f>
        <v>Consumer</v>
      </c>
    </row>
    <row r="1848" spans="1:7" x14ac:dyDescent="0.2">
      <c r="A1848">
        <v>16130</v>
      </c>
      <c r="B1848" s="2">
        <v>40001</v>
      </c>
      <c r="C1848" s="2">
        <v>40002</v>
      </c>
      <c r="D1848" s="4">
        <f>VLOOKUP(A1848,'Order Shipping'!$A$2:$C$2154,3,FALSE)</f>
        <v>5.3</v>
      </c>
      <c r="E1848" s="4">
        <f>VLOOKUP($A1848,'Order Sales'!$A$2:$H$2154,E$1,FALSE)</f>
        <v>47</v>
      </c>
      <c r="F1848" s="4">
        <f>VLOOKUP($A1848,'Order Sales'!$A$2:$H$2154,F$1,FALSE)</f>
        <v>691.52</v>
      </c>
      <c r="G1848" s="4" t="str">
        <f>VLOOKUP($A1848,'Order Sales'!$A$2:$H$2154,G$1,FALSE)</f>
        <v>Consumer</v>
      </c>
    </row>
    <row r="1849" spans="1:7" x14ac:dyDescent="0.2">
      <c r="A1849">
        <v>22109</v>
      </c>
      <c r="B1849" s="2">
        <v>40080</v>
      </c>
      <c r="C1849" s="2">
        <v>40081</v>
      </c>
      <c r="D1849" s="4">
        <f>VLOOKUP(A1849,'Order Shipping'!$A$2:$C$2154,3,FALSE)</f>
        <v>2</v>
      </c>
      <c r="E1849" s="4">
        <f>VLOOKUP($A1849,'Order Sales'!$A$2:$H$2154,E$1,FALSE)</f>
        <v>11</v>
      </c>
      <c r="F1849" s="4">
        <f>VLOOKUP($A1849,'Order Sales'!$A$2:$H$2154,F$1,FALSE)</f>
        <v>43.25</v>
      </c>
      <c r="G1849" s="4" t="str">
        <f>VLOOKUP($A1849,'Order Sales'!$A$2:$H$2154,G$1,FALSE)</f>
        <v>Home Office</v>
      </c>
    </row>
    <row r="1850" spans="1:7" x14ac:dyDescent="0.2">
      <c r="A1850">
        <v>13782</v>
      </c>
      <c r="B1850" s="2">
        <v>39968</v>
      </c>
      <c r="C1850" s="2">
        <v>39970</v>
      </c>
      <c r="D1850" s="4">
        <f>VLOOKUP(A1850,'Order Shipping'!$A$2:$C$2154,3,FALSE)</f>
        <v>5.92</v>
      </c>
      <c r="E1850" s="4">
        <f>VLOOKUP($A1850,'Order Sales'!$A$2:$H$2154,E$1,FALSE)</f>
        <v>13</v>
      </c>
      <c r="F1850" s="4">
        <f>VLOOKUP($A1850,'Order Sales'!$A$2:$H$2154,F$1,FALSE)</f>
        <v>1289.127</v>
      </c>
      <c r="G1850" s="4" t="str">
        <f>VLOOKUP($A1850,'Order Sales'!$A$2:$H$2154,G$1,FALSE)</f>
        <v>Corporate</v>
      </c>
    </row>
    <row r="1851" spans="1:7" x14ac:dyDescent="0.2">
      <c r="A1851">
        <v>15306</v>
      </c>
      <c r="B1851" s="2">
        <v>39993</v>
      </c>
      <c r="C1851" s="2">
        <v>39995</v>
      </c>
      <c r="D1851" s="4">
        <f>VLOOKUP(A1851,'Order Shipping'!$A$2:$C$2154,3,FALSE)</f>
        <v>7.15</v>
      </c>
      <c r="E1851" s="4">
        <f>VLOOKUP($A1851,'Order Sales'!$A$2:$H$2154,E$1,FALSE)</f>
        <v>14</v>
      </c>
      <c r="F1851" s="4">
        <f>VLOOKUP($A1851,'Order Sales'!$A$2:$H$2154,F$1,FALSE)</f>
        <v>95.89</v>
      </c>
      <c r="G1851" s="4" t="str">
        <f>VLOOKUP($A1851,'Order Sales'!$A$2:$H$2154,G$1,FALSE)</f>
        <v>Home Office</v>
      </c>
    </row>
    <row r="1852" spans="1:7" x14ac:dyDescent="0.2">
      <c r="A1852">
        <v>4991</v>
      </c>
      <c r="B1852" s="2">
        <v>39856</v>
      </c>
      <c r="C1852" s="2">
        <v>39858</v>
      </c>
      <c r="D1852" s="4">
        <f>VLOOKUP(A1852,'Order Shipping'!$A$2:$C$2154,3,FALSE)</f>
        <v>11.87</v>
      </c>
      <c r="E1852" s="4">
        <f>VLOOKUP($A1852,'Order Sales'!$A$2:$H$2154,E$1,FALSE)</f>
        <v>14</v>
      </c>
      <c r="F1852" s="4">
        <f>VLOOKUP($A1852,'Order Sales'!$A$2:$H$2154,F$1,FALSE)</f>
        <v>2367.9899999999998</v>
      </c>
      <c r="G1852" s="4" t="str">
        <f>VLOOKUP($A1852,'Order Sales'!$A$2:$H$2154,G$1,FALSE)</f>
        <v>Home Office</v>
      </c>
    </row>
    <row r="1853" spans="1:7" x14ac:dyDescent="0.2">
      <c r="A1853">
        <v>24402</v>
      </c>
      <c r="B1853" s="2">
        <v>40114</v>
      </c>
      <c r="C1853" s="2">
        <v>40114</v>
      </c>
      <c r="D1853" s="4">
        <f>VLOOKUP(A1853,'Order Shipping'!$A$2:$C$2154,3,FALSE)</f>
        <v>5.46</v>
      </c>
      <c r="E1853" s="4">
        <f>VLOOKUP($A1853,'Order Sales'!$A$2:$H$2154,E$1,FALSE)</f>
        <v>29</v>
      </c>
      <c r="F1853" s="4">
        <f>VLOOKUP($A1853,'Order Sales'!$A$2:$H$2154,F$1,FALSE)</f>
        <v>172.98</v>
      </c>
      <c r="G1853" s="4" t="str">
        <f>VLOOKUP($A1853,'Order Sales'!$A$2:$H$2154,G$1,FALSE)</f>
        <v>Corporate</v>
      </c>
    </row>
    <row r="1854" spans="1:7" x14ac:dyDescent="0.2">
      <c r="A1854">
        <v>12270</v>
      </c>
      <c r="B1854" s="2">
        <v>39951</v>
      </c>
      <c r="C1854" s="2">
        <v>39952</v>
      </c>
      <c r="D1854" s="4">
        <f>VLOOKUP(A1854,'Order Shipping'!$A$2:$C$2154,3,FALSE)</f>
        <v>1.58</v>
      </c>
      <c r="E1854" s="4">
        <f>VLOOKUP($A1854,'Order Sales'!$A$2:$H$2154,E$1,FALSE)</f>
        <v>3</v>
      </c>
      <c r="F1854" s="4">
        <f>VLOOKUP($A1854,'Order Sales'!$A$2:$H$2154,F$1,FALSE)</f>
        <v>10.119999999999999</v>
      </c>
      <c r="G1854" s="4" t="str">
        <f>VLOOKUP($A1854,'Order Sales'!$A$2:$H$2154,G$1,FALSE)</f>
        <v>Corporate</v>
      </c>
    </row>
    <row r="1855" spans="1:7" x14ac:dyDescent="0.2">
      <c r="A1855">
        <v>7412</v>
      </c>
      <c r="B1855" s="2">
        <v>39894</v>
      </c>
      <c r="C1855" s="2">
        <v>39901</v>
      </c>
      <c r="D1855" s="4">
        <f>VLOOKUP(A1855,'Order Shipping'!$A$2:$C$2154,3,FALSE)</f>
        <v>1.6</v>
      </c>
      <c r="E1855" s="4">
        <f>VLOOKUP($A1855,'Order Sales'!$A$2:$H$2154,E$1,FALSE)</f>
        <v>5</v>
      </c>
      <c r="F1855" s="4">
        <f>VLOOKUP($A1855,'Order Sales'!$A$2:$H$2154,F$1,FALSE)</f>
        <v>22.77</v>
      </c>
      <c r="G1855" s="4" t="str">
        <f>VLOOKUP($A1855,'Order Sales'!$A$2:$H$2154,G$1,FALSE)</f>
        <v>Consumer</v>
      </c>
    </row>
    <row r="1856" spans="1:7" x14ac:dyDescent="0.2">
      <c r="A1856">
        <v>8063</v>
      </c>
      <c r="B1856" s="2">
        <v>39899</v>
      </c>
      <c r="C1856" s="2">
        <v>39900</v>
      </c>
      <c r="D1856" s="4">
        <f>VLOOKUP(A1856,'Order Shipping'!$A$2:$C$2154,3,FALSE)</f>
        <v>8.51</v>
      </c>
      <c r="E1856" s="4">
        <f>VLOOKUP($A1856,'Order Sales'!$A$2:$H$2154,E$1,FALSE)</f>
        <v>7</v>
      </c>
      <c r="F1856" s="4">
        <f>VLOOKUP($A1856,'Order Sales'!$A$2:$H$2154,F$1,FALSE)</f>
        <v>140.59</v>
      </c>
      <c r="G1856" s="4" t="str">
        <f>VLOOKUP($A1856,'Order Sales'!$A$2:$H$2154,G$1,FALSE)</f>
        <v>Corporate</v>
      </c>
    </row>
    <row r="1857" spans="1:7" x14ac:dyDescent="0.2">
      <c r="A1857">
        <v>26989</v>
      </c>
      <c r="B1857" s="2">
        <v>40152</v>
      </c>
      <c r="C1857" s="2">
        <v>40153</v>
      </c>
      <c r="D1857" s="4">
        <f>VLOOKUP(A1857,'Order Shipping'!$A$2:$C$2154,3,FALSE)</f>
        <v>5.84</v>
      </c>
      <c r="E1857" s="4">
        <f>VLOOKUP($A1857,'Order Sales'!$A$2:$H$2154,E$1,FALSE)</f>
        <v>31</v>
      </c>
      <c r="F1857" s="4">
        <f>VLOOKUP($A1857,'Order Sales'!$A$2:$H$2154,F$1,FALSE)</f>
        <v>211.94</v>
      </c>
      <c r="G1857" s="4" t="str">
        <f>VLOOKUP($A1857,'Order Sales'!$A$2:$H$2154,G$1,FALSE)</f>
        <v>Home Office</v>
      </c>
    </row>
    <row r="1858" spans="1:7" x14ac:dyDescent="0.2">
      <c r="A1858">
        <v>3238</v>
      </c>
      <c r="B1858" s="2">
        <v>39834</v>
      </c>
      <c r="C1858" s="2">
        <v>39836</v>
      </c>
      <c r="D1858" s="4">
        <f>VLOOKUP(A1858,'Order Shipping'!$A$2:$C$2154,3,FALSE)</f>
        <v>8.68</v>
      </c>
      <c r="E1858" s="4">
        <f>VLOOKUP($A1858,'Order Sales'!$A$2:$H$2154,E$1,FALSE)</f>
        <v>40</v>
      </c>
      <c r="F1858" s="4">
        <f>VLOOKUP($A1858,'Order Sales'!$A$2:$H$2154,F$1,FALSE)</f>
        <v>751.94</v>
      </c>
      <c r="G1858" s="4" t="str">
        <f>VLOOKUP($A1858,'Order Sales'!$A$2:$H$2154,G$1,FALSE)</f>
        <v>Home Office</v>
      </c>
    </row>
    <row r="1859" spans="1:7" x14ac:dyDescent="0.2">
      <c r="A1859">
        <v>23593</v>
      </c>
      <c r="B1859" s="2">
        <v>40101</v>
      </c>
      <c r="C1859" s="2">
        <v>40102</v>
      </c>
      <c r="D1859" s="4">
        <f>VLOOKUP(A1859,'Order Shipping'!$A$2:$C$2154,3,FALSE)</f>
        <v>3.77</v>
      </c>
      <c r="E1859" s="4">
        <f>VLOOKUP($A1859,'Order Sales'!$A$2:$H$2154,E$1,FALSE)</f>
        <v>19</v>
      </c>
      <c r="F1859" s="4">
        <f>VLOOKUP($A1859,'Order Sales'!$A$2:$H$2154,F$1,FALSE)</f>
        <v>359.68</v>
      </c>
      <c r="G1859" s="4" t="str">
        <f>VLOOKUP($A1859,'Order Sales'!$A$2:$H$2154,G$1,FALSE)</f>
        <v>Consumer</v>
      </c>
    </row>
    <row r="1860" spans="1:7" x14ac:dyDescent="0.2">
      <c r="A1860">
        <v>14388</v>
      </c>
      <c r="B1860" s="2">
        <v>39979</v>
      </c>
      <c r="C1860" s="2">
        <v>39981</v>
      </c>
      <c r="D1860" s="4">
        <f>VLOOKUP(A1860,'Order Shipping'!$A$2:$C$2154,3,FALSE)</f>
        <v>9.5399999999999991</v>
      </c>
      <c r="E1860" s="4">
        <f>VLOOKUP($A1860,'Order Sales'!$A$2:$H$2154,E$1,FALSE)</f>
        <v>50</v>
      </c>
      <c r="F1860" s="4">
        <f>VLOOKUP($A1860,'Order Sales'!$A$2:$H$2154,F$1,FALSE)</f>
        <v>329.91</v>
      </c>
      <c r="G1860" s="4" t="str">
        <f>VLOOKUP($A1860,'Order Sales'!$A$2:$H$2154,G$1,FALSE)</f>
        <v>Home Office</v>
      </c>
    </row>
    <row r="1861" spans="1:7" x14ac:dyDescent="0.2">
      <c r="A1861">
        <v>8305</v>
      </c>
      <c r="B1861" s="2">
        <v>39901</v>
      </c>
      <c r="C1861" s="2">
        <v>39903</v>
      </c>
      <c r="D1861" s="4">
        <f>VLOOKUP(A1861,'Order Shipping'!$A$2:$C$2154,3,FALSE)</f>
        <v>5.81</v>
      </c>
      <c r="E1861" s="4">
        <f>VLOOKUP($A1861,'Order Sales'!$A$2:$H$2154,E$1,FALSE)</f>
        <v>18</v>
      </c>
      <c r="F1861" s="4">
        <f>VLOOKUP($A1861,'Order Sales'!$A$2:$H$2154,F$1,FALSE)</f>
        <v>215.93</v>
      </c>
      <c r="G1861" s="4" t="str">
        <f>VLOOKUP($A1861,'Order Sales'!$A$2:$H$2154,G$1,FALSE)</f>
        <v>Small Business</v>
      </c>
    </row>
    <row r="1862" spans="1:7" x14ac:dyDescent="0.2">
      <c r="A1862">
        <v>22637</v>
      </c>
      <c r="B1862" s="2">
        <v>40087</v>
      </c>
      <c r="C1862" s="2">
        <v>40089</v>
      </c>
      <c r="D1862" s="4">
        <f>VLOOKUP(A1862,'Order Shipping'!$A$2:$C$2154,3,FALSE)</f>
        <v>19.989999999999998</v>
      </c>
      <c r="E1862" s="4">
        <f>VLOOKUP($A1862,'Order Sales'!$A$2:$H$2154,E$1,FALSE)</f>
        <v>50</v>
      </c>
      <c r="F1862" s="4">
        <f>VLOOKUP($A1862,'Order Sales'!$A$2:$H$2154,F$1,FALSE)</f>
        <v>7156.56</v>
      </c>
      <c r="G1862" s="4" t="str">
        <f>VLOOKUP($A1862,'Order Sales'!$A$2:$H$2154,G$1,FALSE)</f>
        <v>Corporate</v>
      </c>
    </row>
    <row r="1863" spans="1:7" x14ac:dyDescent="0.2">
      <c r="A1863">
        <v>24288</v>
      </c>
      <c r="B1863" s="2">
        <v>40111</v>
      </c>
      <c r="C1863" s="2">
        <v>40113</v>
      </c>
      <c r="D1863" s="4">
        <f>VLOOKUP(A1863,'Order Shipping'!$A$2:$C$2154,3,FALSE)</f>
        <v>5.15</v>
      </c>
      <c r="E1863" s="4">
        <f>VLOOKUP($A1863,'Order Sales'!$A$2:$H$2154,E$1,FALSE)</f>
        <v>42</v>
      </c>
      <c r="F1863" s="4">
        <f>VLOOKUP($A1863,'Order Sales'!$A$2:$H$2154,F$1,FALSE)</f>
        <v>194.2</v>
      </c>
      <c r="G1863" s="4" t="str">
        <f>VLOOKUP($A1863,'Order Sales'!$A$2:$H$2154,G$1,FALSE)</f>
        <v>Consumer</v>
      </c>
    </row>
    <row r="1864" spans="1:7" x14ac:dyDescent="0.2">
      <c r="A1864">
        <v>24493</v>
      </c>
      <c r="B1864" s="2">
        <v>40115</v>
      </c>
      <c r="C1864" s="2">
        <v>40116</v>
      </c>
      <c r="D1864" s="4">
        <f>VLOOKUP(A1864,'Order Shipping'!$A$2:$C$2154,3,FALSE)</f>
        <v>5</v>
      </c>
      <c r="E1864" s="4">
        <f>VLOOKUP($A1864,'Order Sales'!$A$2:$H$2154,E$1,FALSE)</f>
        <v>6</v>
      </c>
      <c r="F1864" s="4">
        <f>VLOOKUP($A1864,'Order Sales'!$A$2:$H$2154,F$1,FALSE)</f>
        <v>187.63749999999999</v>
      </c>
      <c r="G1864" s="4" t="str">
        <f>VLOOKUP($A1864,'Order Sales'!$A$2:$H$2154,G$1,FALSE)</f>
        <v>Small Business</v>
      </c>
    </row>
    <row r="1865" spans="1:7" x14ac:dyDescent="0.2">
      <c r="A1865">
        <v>2041</v>
      </c>
      <c r="B1865" s="2">
        <v>39822</v>
      </c>
      <c r="C1865" s="2">
        <v>39829</v>
      </c>
      <c r="D1865" s="4">
        <f>VLOOKUP(A1865,'Order Shipping'!$A$2:$C$2154,3,FALSE)</f>
        <v>8.99</v>
      </c>
      <c r="E1865" s="4">
        <f>VLOOKUP($A1865,'Order Sales'!$A$2:$H$2154,E$1,FALSE)</f>
        <v>1</v>
      </c>
      <c r="F1865" s="4">
        <f>VLOOKUP($A1865,'Order Sales'!$A$2:$H$2154,F$1,FALSE)</f>
        <v>107.95</v>
      </c>
      <c r="G1865" s="4" t="str">
        <f>VLOOKUP($A1865,'Order Sales'!$A$2:$H$2154,G$1,FALSE)</f>
        <v>Corporate</v>
      </c>
    </row>
    <row r="1866" spans="1:7" x14ac:dyDescent="0.2">
      <c r="A1866">
        <v>8796</v>
      </c>
      <c r="B1866" s="2">
        <v>39908</v>
      </c>
      <c r="C1866" s="2">
        <v>39910</v>
      </c>
      <c r="D1866" s="4">
        <f>VLOOKUP(A1866,'Order Shipping'!$A$2:$C$2154,3,FALSE)</f>
        <v>0.99</v>
      </c>
      <c r="E1866" s="4">
        <f>VLOOKUP($A1866,'Order Sales'!$A$2:$H$2154,E$1,FALSE)</f>
        <v>15</v>
      </c>
      <c r="F1866" s="4">
        <f>VLOOKUP($A1866,'Order Sales'!$A$2:$H$2154,F$1,FALSE)</f>
        <v>1093.6355000000001</v>
      </c>
      <c r="G1866" s="4" t="str">
        <f>VLOOKUP($A1866,'Order Sales'!$A$2:$H$2154,G$1,FALSE)</f>
        <v>Consumer</v>
      </c>
    </row>
    <row r="1867" spans="1:7" x14ac:dyDescent="0.2">
      <c r="A1867">
        <v>4065</v>
      </c>
      <c r="B1867" s="2">
        <v>39844</v>
      </c>
      <c r="C1867" s="2">
        <v>39844</v>
      </c>
      <c r="D1867" s="4">
        <f>VLOOKUP(A1867,'Order Shipping'!$A$2:$C$2154,3,FALSE)</f>
        <v>30</v>
      </c>
      <c r="E1867" s="4">
        <f>VLOOKUP($A1867,'Order Sales'!$A$2:$H$2154,E$1,FALSE)</f>
        <v>42</v>
      </c>
      <c r="F1867" s="4">
        <f>VLOOKUP($A1867,'Order Sales'!$A$2:$H$2154,F$1,FALSE)</f>
        <v>6244.18</v>
      </c>
      <c r="G1867" s="4" t="str">
        <f>VLOOKUP($A1867,'Order Sales'!$A$2:$H$2154,G$1,FALSE)</f>
        <v>Home Office</v>
      </c>
    </row>
    <row r="1868" spans="1:7" x14ac:dyDescent="0.2">
      <c r="A1868">
        <v>13655</v>
      </c>
      <c r="B1868" s="2">
        <v>39967</v>
      </c>
      <c r="C1868" s="2">
        <v>39971</v>
      </c>
      <c r="D1868" s="4">
        <f>VLOOKUP(A1868,'Order Shipping'!$A$2:$C$2154,3,FALSE)</f>
        <v>66.67</v>
      </c>
      <c r="E1868" s="4">
        <f>VLOOKUP($A1868,'Order Sales'!$A$2:$H$2154,E$1,FALSE)</f>
        <v>46</v>
      </c>
      <c r="F1868" s="4">
        <f>VLOOKUP($A1868,'Order Sales'!$A$2:$H$2154,F$1,FALSE)</f>
        <v>11057.6</v>
      </c>
      <c r="G1868" s="4" t="str">
        <f>VLOOKUP($A1868,'Order Sales'!$A$2:$H$2154,G$1,FALSE)</f>
        <v>Small Business</v>
      </c>
    </row>
    <row r="1869" spans="1:7" x14ac:dyDescent="0.2">
      <c r="A1869">
        <v>6124</v>
      </c>
      <c r="B1869" s="2">
        <v>39873</v>
      </c>
      <c r="C1869" s="2">
        <v>39874</v>
      </c>
      <c r="D1869" s="4">
        <f>VLOOKUP(A1869,'Order Shipping'!$A$2:$C$2154,3,FALSE)</f>
        <v>1.99</v>
      </c>
      <c r="E1869" s="4">
        <f>VLOOKUP($A1869,'Order Sales'!$A$2:$H$2154,E$1,FALSE)</f>
        <v>25</v>
      </c>
      <c r="F1869" s="4">
        <f>VLOOKUP($A1869,'Order Sales'!$A$2:$H$2154,F$1,FALSE)</f>
        <v>667.36</v>
      </c>
      <c r="G1869" s="4" t="str">
        <f>VLOOKUP($A1869,'Order Sales'!$A$2:$H$2154,G$1,FALSE)</f>
        <v>Home Office</v>
      </c>
    </row>
    <row r="1870" spans="1:7" x14ac:dyDescent="0.2">
      <c r="A1870">
        <v>3268</v>
      </c>
      <c r="B1870" s="2">
        <v>39834</v>
      </c>
      <c r="C1870" s="2">
        <v>39836</v>
      </c>
      <c r="D1870" s="4">
        <f>VLOOKUP(A1870,'Order Shipping'!$A$2:$C$2154,3,FALSE)</f>
        <v>4.71</v>
      </c>
      <c r="E1870" s="4">
        <f>VLOOKUP($A1870,'Order Sales'!$A$2:$H$2154,E$1,FALSE)</f>
        <v>12</v>
      </c>
      <c r="F1870" s="4">
        <f>VLOOKUP($A1870,'Order Sales'!$A$2:$H$2154,F$1,FALSE)</f>
        <v>97.74</v>
      </c>
      <c r="G1870" s="4" t="str">
        <f>VLOOKUP($A1870,'Order Sales'!$A$2:$H$2154,G$1,FALSE)</f>
        <v>Home Office</v>
      </c>
    </row>
    <row r="1871" spans="1:7" x14ac:dyDescent="0.2">
      <c r="A1871">
        <v>13347</v>
      </c>
      <c r="B1871" s="2">
        <v>39963</v>
      </c>
      <c r="C1871" s="2">
        <v>39965</v>
      </c>
      <c r="D1871" s="4">
        <f>VLOOKUP(A1871,'Order Shipping'!$A$2:$C$2154,3,FALSE)</f>
        <v>19.989999999999998</v>
      </c>
      <c r="E1871" s="4">
        <f>VLOOKUP($A1871,'Order Sales'!$A$2:$H$2154,E$1,FALSE)</f>
        <v>4</v>
      </c>
      <c r="F1871" s="4">
        <f>VLOOKUP($A1871,'Order Sales'!$A$2:$H$2154,F$1,FALSE)</f>
        <v>3510.82</v>
      </c>
      <c r="G1871" s="4" t="str">
        <f>VLOOKUP($A1871,'Order Sales'!$A$2:$H$2154,G$1,FALSE)</f>
        <v>Home Office</v>
      </c>
    </row>
    <row r="1872" spans="1:7" x14ac:dyDescent="0.2">
      <c r="A1872">
        <v>9238</v>
      </c>
      <c r="B1872" s="2">
        <v>39912</v>
      </c>
      <c r="C1872" s="2">
        <v>39914</v>
      </c>
      <c r="D1872" s="4">
        <f>VLOOKUP(A1872,'Order Shipping'!$A$2:$C$2154,3,FALSE)</f>
        <v>1.99</v>
      </c>
      <c r="E1872" s="4">
        <f>VLOOKUP($A1872,'Order Sales'!$A$2:$H$2154,E$1,FALSE)</f>
        <v>46</v>
      </c>
      <c r="F1872" s="4">
        <f>VLOOKUP($A1872,'Order Sales'!$A$2:$H$2154,F$1,FALSE)</f>
        <v>99.94</v>
      </c>
      <c r="G1872" s="4" t="str">
        <f>VLOOKUP($A1872,'Order Sales'!$A$2:$H$2154,G$1,FALSE)</f>
        <v>Home Office</v>
      </c>
    </row>
    <row r="1873" spans="1:7" x14ac:dyDescent="0.2">
      <c r="A1873">
        <v>27295</v>
      </c>
      <c r="B1873" s="2">
        <v>40155</v>
      </c>
      <c r="C1873" s="2">
        <v>40156</v>
      </c>
      <c r="D1873" s="4">
        <f>VLOOKUP(A1873,'Order Shipping'!$A$2:$C$2154,3,FALSE)</f>
        <v>19.989999999999998</v>
      </c>
      <c r="E1873" s="4">
        <f>VLOOKUP($A1873,'Order Sales'!$A$2:$H$2154,E$1,FALSE)</f>
        <v>17</v>
      </c>
      <c r="F1873" s="4">
        <f>VLOOKUP($A1873,'Order Sales'!$A$2:$H$2154,F$1,FALSE)</f>
        <v>5001.29</v>
      </c>
      <c r="G1873" s="4" t="str">
        <f>VLOOKUP($A1873,'Order Sales'!$A$2:$H$2154,G$1,FALSE)</f>
        <v>Corporate</v>
      </c>
    </row>
    <row r="1874" spans="1:7" x14ac:dyDescent="0.2">
      <c r="A1874">
        <v>7917</v>
      </c>
      <c r="B1874" s="2">
        <v>39898</v>
      </c>
      <c r="C1874" s="2">
        <v>39901</v>
      </c>
      <c r="D1874" s="4">
        <f>VLOOKUP(A1874,'Order Shipping'!$A$2:$C$2154,3,FALSE)</f>
        <v>4.71</v>
      </c>
      <c r="E1874" s="4">
        <f>VLOOKUP($A1874,'Order Sales'!$A$2:$H$2154,E$1,FALSE)</f>
        <v>29</v>
      </c>
      <c r="F1874" s="4">
        <f>VLOOKUP($A1874,'Order Sales'!$A$2:$H$2154,F$1,FALSE)</f>
        <v>225.25</v>
      </c>
      <c r="G1874" s="4" t="str">
        <f>VLOOKUP($A1874,'Order Sales'!$A$2:$H$2154,G$1,FALSE)</f>
        <v>Consumer</v>
      </c>
    </row>
    <row r="1875" spans="1:7" x14ac:dyDescent="0.2">
      <c r="A1875">
        <v>22535</v>
      </c>
      <c r="B1875" s="2">
        <v>40086</v>
      </c>
      <c r="C1875" s="2">
        <v>40087</v>
      </c>
      <c r="D1875" s="4">
        <f>VLOOKUP(A1875,'Order Shipping'!$A$2:$C$2154,3,FALSE)</f>
        <v>1.35</v>
      </c>
      <c r="E1875" s="4">
        <f>VLOOKUP($A1875,'Order Sales'!$A$2:$H$2154,E$1,FALSE)</f>
        <v>50</v>
      </c>
      <c r="F1875" s="4">
        <f>VLOOKUP($A1875,'Order Sales'!$A$2:$H$2154,F$1,FALSE)</f>
        <v>155.54</v>
      </c>
      <c r="G1875" s="4" t="str">
        <f>VLOOKUP($A1875,'Order Sales'!$A$2:$H$2154,G$1,FALSE)</f>
        <v>Corporate</v>
      </c>
    </row>
    <row r="1876" spans="1:7" x14ac:dyDescent="0.2">
      <c r="A1876">
        <v>1090</v>
      </c>
      <c r="B1876" s="2">
        <v>39815</v>
      </c>
      <c r="C1876" s="2">
        <v>39817</v>
      </c>
      <c r="D1876" s="4">
        <f>VLOOKUP(A1876,'Order Shipping'!$A$2:$C$2154,3,FALSE)</f>
        <v>45</v>
      </c>
      <c r="E1876" s="4">
        <f>VLOOKUP($A1876,'Order Sales'!$A$2:$H$2154,E$1,FALSE)</f>
        <v>43</v>
      </c>
      <c r="F1876" s="4">
        <f>VLOOKUP($A1876,'Order Sales'!$A$2:$H$2154,F$1,FALSE)</f>
        <v>4083.19</v>
      </c>
      <c r="G1876" s="4" t="str">
        <f>VLOOKUP($A1876,'Order Sales'!$A$2:$H$2154,G$1,FALSE)</f>
        <v>Corporate</v>
      </c>
    </row>
    <row r="1877" spans="1:7" x14ac:dyDescent="0.2">
      <c r="A1877">
        <v>16554</v>
      </c>
      <c r="B1877" s="2">
        <v>40008</v>
      </c>
      <c r="C1877" s="2">
        <v>40013</v>
      </c>
      <c r="D1877" s="4">
        <f>VLOOKUP(A1877,'Order Shipping'!$A$2:$C$2154,3,FALSE)</f>
        <v>1.34</v>
      </c>
      <c r="E1877" s="4">
        <f>VLOOKUP($A1877,'Order Sales'!$A$2:$H$2154,E$1,FALSE)</f>
        <v>30</v>
      </c>
      <c r="F1877" s="4">
        <f>VLOOKUP($A1877,'Order Sales'!$A$2:$H$2154,F$1,FALSE)</f>
        <v>189.04</v>
      </c>
      <c r="G1877" s="4" t="str">
        <f>VLOOKUP($A1877,'Order Sales'!$A$2:$H$2154,G$1,FALSE)</f>
        <v>Consumer</v>
      </c>
    </row>
    <row r="1878" spans="1:7" x14ac:dyDescent="0.2">
      <c r="A1878">
        <v>17519</v>
      </c>
      <c r="B1878" s="2">
        <v>40021</v>
      </c>
      <c r="C1878" s="2">
        <v>40023</v>
      </c>
      <c r="D1878" s="4">
        <f>VLOOKUP(A1878,'Order Shipping'!$A$2:$C$2154,3,FALSE)</f>
        <v>2.04</v>
      </c>
      <c r="E1878" s="4">
        <f>VLOOKUP($A1878,'Order Sales'!$A$2:$H$2154,E$1,FALSE)</f>
        <v>37</v>
      </c>
      <c r="F1878" s="4">
        <f>VLOOKUP($A1878,'Order Sales'!$A$2:$H$2154,F$1,FALSE)</f>
        <v>192.15</v>
      </c>
      <c r="G1878" s="4" t="str">
        <f>VLOOKUP($A1878,'Order Sales'!$A$2:$H$2154,G$1,FALSE)</f>
        <v>Small Business</v>
      </c>
    </row>
    <row r="1879" spans="1:7" x14ac:dyDescent="0.2">
      <c r="A1879">
        <v>6775</v>
      </c>
      <c r="B1879" s="2">
        <v>39885</v>
      </c>
      <c r="C1879" s="2">
        <v>39886</v>
      </c>
      <c r="D1879" s="4">
        <f>VLOOKUP(A1879,'Order Shipping'!$A$2:$C$2154,3,FALSE)</f>
        <v>19.989999999999998</v>
      </c>
      <c r="E1879" s="4">
        <f>VLOOKUP($A1879,'Order Sales'!$A$2:$H$2154,E$1,FALSE)</f>
        <v>25</v>
      </c>
      <c r="F1879" s="4">
        <f>VLOOKUP($A1879,'Order Sales'!$A$2:$H$2154,F$1,FALSE)</f>
        <v>2493.2399999999998</v>
      </c>
      <c r="G1879" s="4" t="str">
        <f>VLOOKUP($A1879,'Order Sales'!$A$2:$H$2154,G$1,FALSE)</f>
        <v>Home Office</v>
      </c>
    </row>
    <row r="1880" spans="1:7" x14ac:dyDescent="0.2">
      <c r="A1880">
        <v>5608</v>
      </c>
      <c r="B1880" s="2">
        <v>39864</v>
      </c>
      <c r="C1880" s="2">
        <v>39866</v>
      </c>
      <c r="D1880" s="4">
        <f>VLOOKUP(A1880,'Order Shipping'!$A$2:$C$2154,3,FALSE)</f>
        <v>6.89</v>
      </c>
      <c r="E1880" s="4">
        <f>VLOOKUP($A1880,'Order Sales'!$A$2:$H$2154,E$1,FALSE)</f>
        <v>37</v>
      </c>
      <c r="F1880" s="4">
        <f>VLOOKUP($A1880,'Order Sales'!$A$2:$H$2154,F$1,FALSE)</f>
        <v>159.88999999999999</v>
      </c>
      <c r="G1880" s="4" t="str">
        <f>VLOOKUP($A1880,'Order Sales'!$A$2:$H$2154,G$1,FALSE)</f>
        <v>Consumer</v>
      </c>
    </row>
    <row r="1881" spans="1:7" x14ac:dyDescent="0.2">
      <c r="A1881">
        <v>7618</v>
      </c>
      <c r="B1881" s="2">
        <v>39895</v>
      </c>
      <c r="C1881" s="2">
        <v>39897</v>
      </c>
      <c r="D1881" s="4">
        <f>VLOOKUP(A1881,'Order Shipping'!$A$2:$C$2154,3,FALSE)</f>
        <v>7.69</v>
      </c>
      <c r="E1881" s="4">
        <f>VLOOKUP($A1881,'Order Sales'!$A$2:$H$2154,E$1,FALSE)</f>
        <v>28</v>
      </c>
      <c r="F1881" s="4">
        <f>VLOOKUP($A1881,'Order Sales'!$A$2:$H$2154,F$1,FALSE)</f>
        <v>435.39</v>
      </c>
      <c r="G1881" s="4" t="str">
        <f>VLOOKUP($A1881,'Order Sales'!$A$2:$H$2154,G$1,FALSE)</f>
        <v>Corporate</v>
      </c>
    </row>
    <row r="1882" spans="1:7" x14ac:dyDescent="0.2">
      <c r="A1882">
        <v>8036</v>
      </c>
      <c r="B1882" s="2">
        <v>39899</v>
      </c>
      <c r="C1882" s="2">
        <v>39900</v>
      </c>
      <c r="D1882" s="4">
        <f>VLOOKUP(A1882,'Order Shipping'!$A$2:$C$2154,3,FALSE)</f>
        <v>2.0099999999999998</v>
      </c>
      <c r="E1882" s="4">
        <f>VLOOKUP($A1882,'Order Sales'!$A$2:$H$2154,E$1,FALSE)</f>
        <v>36</v>
      </c>
      <c r="F1882" s="4">
        <f>VLOOKUP($A1882,'Order Sales'!$A$2:$H$2154,F$1,FALSE)</f>
        <v>307.64999999999998</v>
      </c>
      <c r="G1882" s="4" t="str">
        <f>VLOOKUP($A1882,'Order Sales'!$A$2:$H$2154,G$1,FALSE)</f>
        <v>Corporate</v>
      </c>
    </row>
    <row r="1883" spans="1:7" x14ac:dyDescent="0.2">
      <c r="A1883">
        <v>27915</v>
      </c>
      <c r="B1883" s="2">
        <v>40164</v>
      </c>
      <c r="C1883" s="2">
        <v>40166</v>
      </c>
      <c r="D1883" s="4">
        <f>VLOOKUP(A1883,'Order Shipping'!$A$2:$C$2154,3,FALSE)</f>
        <v>2.4</v>
      </c>
      <c r="E1883" s="4">
        <f>VLOOKUP($A1883,'Order Sales'!$A$2:$H$2154,E$1,FALSE)</f>
        <v>27</v>
      </c>
      <c r="F1883" s="4">
        <f>VLOOKUP($A1883,'Order Sales'!$A$2:$H$2154,F$1,FALSE)</f>
        <v>71.39</v>
      </c>
      <c r="G1883" s="4" t="str">
        <f>VLOOKUP($A1883,'Order Sales'!$A$2:$H$2154,G$1,FALSE)</f>
        <v>Home Office</v>
      </c>
    </row>
    <row r="1884" spans="1:7" x14ac:dyDescent="0.2">
      <c r="A1884">
        <v>3948</v>
      </c>
      <c r="B1884" s="2">
        <v>39843</v>
      </c>
      <c r="C1884" s="2">
        <v>39843</v>
      </c>
      <c r="D1884" s="4">
        <f>VLOOKUP(A1884,'Order Shipping'!$A$2:$C$2154,3,FALSE)</f>
        <v>8.99</v>
      </c>
      <c r="E1884" s="4">
        <f>VLOOKUP($A1884,'Order Sales'!$A$2:$H$2154,E$1,FALSE)</f>
        <v>23</v>
      </c>
      <c r="F1884" s="4">
        <f>VLOOKUP($A1884,'Order Sales'!$A$2:$H$2154,F$1,FALSE)</f>
        <v>361.65</v>
      </c>
      <c r="G1884" s="4" t="str">
        <f>VLOOKUP($A1884,'Order Sales'!$A$2:$H$2154,G$1,FALSE)</f>
        <v>Corporate</v>
      </c>
    </row>
    <row r="1885" spans="1:7" x14ac:dyDescent="0.2">
      <c r="A1885">
        <v>6925</v>
      </c>
      <c r="B1885" s="2">
        <v>39887</v>
      </c>
      <c r="C1885" s="2">
        <v>39888</v>
      </c>
      <c r="D1885" s="4">
        <f>VLOOKUP(A1885,'Order Shipping'!$A$2:$C$2154,3,FALSE)</f>
        <v>4</v>
      </c>
      <c r="E1885" s="4">
        <f>VLOOKUP($A1885,'Order Sales'!$A$2:$H$2154,E$1,FALSE)</f>
        <v>17</v>
      </c>
      <c r="F1885" s="4">
        <f>VLOOKUP($A1885,'Order Sales'!$A$2:$H$2154,F$1,FALSE)</f>
        <v>281.83999999999997</v>
      </c>
      <c r="G1885" s="4" t="str">
        <f>VLOOKUP($A1885,'Order Sales'!$A$2:$H$2154,G$1,FALSE)</f>
        <v>Consumer</v>
      </c>
    </row>
    <row r="1886" spans="1:7" x14ac:dyDescent="0.2">
      <c r="A1886">
        <v>7135</v>
      </c>
      <c r="B1886" s="2">
        <v>39890</v>
      </c>
      <c r="C1886" s="2">
        <v>39892</v>
      </c>
      <c r="D1886" s="4">
        <f>VLOOKUP(A1886,'Order Shipping'!$A$2:$C$2154,3,FALSE)</f>
        <v>53.03</v>
      </c>
      <c r="E1886" s="4">
        <f>VLOOKUP($A1886,'Order Sales'!$A$2:$H$2154,E$1,FALSE)</f>
        <v>18</v>
      </c>
      <c r="F1886" s="4">
        <f>VLOOKUP($A1886,'Order Sales'!$A$2:$H$2154,F$1,FALSE)</f>
        <v>433.31</v>
      </c>
      <c r="G1886" s="4" t="str">
        <f>VLOOKUP($A1886,'Order Sales'!$A$2:$H$2154,G$1,FALSE)</f>
        <v>Home Office</v>
      </c>
    </row>
    <row r="1887" spans="1:7" x14ac:dyDescent="0.2">
      <c r="A1887">
        <v>12037</v>
      </c>
      <c r="B1887" s="2">
        <v>39949</v>
      </c>
      <c r="C1887" s="2">
        <v>39949</v>
      </c>
      <c r="D1887" s="4">
        <f>VLOOKUP(A1887,'Order Shipping'!$A$2:$C$2154,3,FALSE)</f>
        <v>35</v>
      </c>
      <c r="E1887" s="4">
        <f>VLOOKUP($A1887,'Order Sales'!$A$2:$H$2154,E$1,FALSE)</f>
        <v>27</v>
      </c>
      <c r="F1887" s="4">
        <f>VLOOKUP($A1887,'Order Sales'!$A$2:$H$2154,F$1,FALSE)</f>
        <v>7333.45</v>
      </c>
      <c r="G1887" s="4" t="str">
        <f>VLOOKUP($A1887,'Order Sales'!$A$2:$H$2154,G$1,FALSE)</f>
        <v>Small Business</v>
      </c>
    </row>
    <row r="1888" spans="1:7" x14ac:dyDescent="0.2">
      <c r="A1888">
        <v>7209</v>
      </c>
      <c r="B1888" s="2">
        <v>39891</v>
      </c>
      <c r="C1888" s="2">
        <v>39891</v>
      </c>
      <c r="D1888" s="4">
        <f>VLOOKUP(A1888,'Order Shipping'!$A$2:$C$2154,3,FALSE)</f>
        <v>12.98</v>
      </c>
      <c r="E1888" s="4">
        <f>VLOOKUP($A1888,'Order Sales'!$A$2:$H$2154,E$1,FALSE)</f>
        <v>11</v>
      </c>
      <c r="F1888" s="4">
        <f>VLOOKUP($A1888,'Order Sales'!$A$2:$H$2154,F$1,FALSE)</f>
        <v>259.69</v>
      </c>
      <c r="G1888" s="4" t="str">
        <f>VLOOKUP($A1888,'Order Sales'!$A$2:$H$2154,G$1,FALSE)</f>
        <v>Home Office</v>
      </c>
    </row>
    <row r="1889" spans="1:7" x14ac:dyDescent="0.2">
      <c r="A1889">
        <v>25476</v>
      </c>
      <c r="B1889" s="2">
        <v>40131</v>
      </c>
      <c r="C1889" s="2">
        <v>40133</v>
      </c>
      <c r="D1889" s="4">
        <f>VLOOKUP(A1889,'Order Shipping'!$A$2:$C$2154,3,FALSE)</f>
        <v>6.5</v>
      </c>
      <c r="E1889" s="4">
        <f>VLOOKUP($A1889,'Order Sales'!$A$2:$H$2154,E$1,FALSE)</f>
        <v>41</v>
      </c>
      <c r="F1889" s="4">
        <f>VLOOKUP($A1889,'Order Sales'!$A$2:$H$2154,F$1,FALSE)</f>
        <v>5930.34</v>
      </c>
      <c r="G1889" s="4" t="str">
        <f>VLOOKUP($A1889,'Order Sales'!$A$2:$H$2154,G$1,FALSE)</f>
        <v>Small Business</v>
      </c>
    </row>
    <row r="1890" spans="1:7" x14ac:dyDescent="0.2">
      <c r="A1890">
        <v>2613</v>
      </c>
      <c r="B1890" s="2">
        <v>39827</v>
      </c>
      <c r="C1890" s="2">
        <v>39829</v>
      </c>
      <c r="D1890" s="4">
        <f>VLOOKUP(A1890,'Order Shipping'!$A$2:$C$2154,3,FALSE)</f>
        <v>56.14</v>
      </c>
      <c r="E1890" s="4">
        <f>VLOOKUP($A1890,'Order Sales'!$A$2:$H$2154,E$1,FALSE)</f>
        <v>21</v>
      </c>
      <c r="F1890" s="4">
        <f>VLOOKUP($A1890,'Order Sales'!$A$2:$H$2154,F$1,FALSE)</f>
        <v>2364.29</v>
      </c>
      <c r="G1890" s="4" t="str">
        <f>VLOOKUP($A1890,'Order Sales'!$A$2:$H$2154,G$1,FALSE)</f>
        <v>Home Office</v>
      </c>
    </row>
    <row r="1891" spans="1:7" x14ac:dyDescent="0.2">
      <c r="A1891">
        <v>16508</v>
      </c>
      <c r="B1891" s="2">
        <v>40007</v>
      </c>
      <c r="C1891" s="2">
        <v>40011</v>
      </c>
      <c r="D1891" s="4">
        <f>VLOOKUP(A1891,'Order Shipping'!$A$2:$C$2154,3,FALSE)</f>
        <v>49</v>
      </c>
      <c r="E1891" s="4">
        <f>VLOOKUP($A1891,'Order Sales'!$A$2:$H$2154,E$1,FALSE)</f>
        <v>13</v>
      </c>
      <c r="F1891" s="4">
        <f>VLOOKUP($A1891,'Order Sales'!$A$2:$H$2154,F$1,FALSE)</f>
        <v>105.94</v>
      </c>
      <c r="G1891" s="4" t="str">
        <f>VLOOKUP($A1891,'Order Sales'!$A$2:$H$2154,G$1,FALSE)</f>
        <v>Corporate</v>
      </c>
    </row>
    <row r="1892" spans="1:7" x14ac:dyDescent="0.2">
      <c r="A1892">
        <v>24343</v>
      </c>
      <c r="B1892" s="2">
        <v>40113</v>
      </c>
      <c r="C1892" s="2">
        <v>40115</v>
      </c>
      <c r="D1892" s="4">
        <f>VLOOKUP(A1892,'Order Shipping'!$A$2:$C$2154,3,FALSE)</f>
        <v>8.99</v>
      </c>
      <c r="E1892" s="4">
        <f>VLOOKUP($A1892,'Order Sales'!$A$2:$H$2154,E$1,FALSE)</f>
        <v>26</v>
      </c>
      <c r="F1892" s="4">
        <f>VLOOKUP($A1892,'Order Sales'!$A$2:$H$2154,F$1,FALSE)</f>
        <v>2951.4380000000001</v>
      </c>
      <c r="G1892" s="4" t="str">
        <f>VLOOKUP($A1892,'Order Sales'!$A$2:$H$2154,G$1,FALSE)</f>
        <v>Small Business</v>
      </c>
    </row>
    <row r="1893" spans="1:7" x14ac:dyDescent="0.2">
      <c r="A1893">
        <v>23323</v>
      </c>
      <c r="B1893" s="2">
        <v>40095</v>
      </c>
      <c r="C1893" s="2">
        <v>40097</v>
      </c>
      <c r="D1893" s="4">
        <f>VLOOKUP(A1893,'Order Shipping'!$A$2:$C$2154,3,FALSE)</f>
        <v>30</v>
      </c>
      <c r="E1893" s="4">
        <f>VLOOKUP($A1893,'Order Sales'!$A$2:$H$2154,E$1,FALSE)</f>
        <v>49</v>
      </c>
      <c r="F1893" s="4">
        <f>VLOOKUP($A1893,'Order Sales'!$A$2:$H$2154,F$1,FALSE)</f>
        <v>5586.33</v>
      </c>
      <c r="G1893" s="4" t="str">
        <f>VLOOKUP($A1893,'Order Sales'!$A$2:$H$2154,G$1,FALSE)</f>
        <v>Corporate</v>
      </c>
    </row>
    <row r="1894" spans="1:7" x14ac:dyDescent="0.2">
      <c r="A1894">
        <v>3299</v>
      </c>
      <c r="B1894" s="2">
        <v>39834</v>
      </c>
      <c r="C1894" s="2">
        <v>39836</v>
      </c>
      <c r="D1894" s="4">
        <f>VLOOKUP(A1894,'Order Shipping'!$A$2:$C$2154,3,FALSE)</f>
        <v>6.89</v>
      </c>
      <c r="E1894" s="4">
        <f>VLOOKUP($A1894,'Order Sales'!$A$2:$H$2154,E$1,FALSE)</f>
        <v>33</v>
      </c>
      <c r="F1894" s="4">
        <f>VLOOKUP($A1894,'Order Sales'!$A$2:$H$2154,F$1,FALSE)</f>
        <v>139.97999999999999</v>
      </c>
      <c r="G1894" s="4" t="str">
        <f>VLOOKUP($A1894,'Order Sales'!$A$2:$H$2154,G$1,FALSE)</f>
        <v>Small Business</v>
      </c>
    </row>
    <row r="1895" spans="1:7" x14ac:dyDescent="0.2">
      <c r="A1895">
        <v>3392</v>
      </c>
      <c r="B1895" s="2">
        <v>39835</v>
      </c>
      <c r="C1895" s="2">
        <v>39837</v>
      </c>
      <c r="D1895" s="4">
        <f>VLOOKUP(A1895,'Order Shipping'!$A$2:$C$2154,3,FALSE)</f>
        <v>0.5</v>
      </c>
      <c r="E1895" s="4">
        <f>VLOOKUP($A1895,'Order Sales'!$A$2:$H$2154,E$1,FALSE)</f>
        <v>49</v>
      </c>
      <c r="F1895" s="4">
        <f>VLOOKUP($A1895,'Order Sales'!$A$2:$H$2154,F$1,FALSE)</f>
        <v>134.83000000000001</v>
      </c>
      <c r="G1895" s="4" t="str">
        <f>VLOOKUP($A1895,'Order Sales'!$A$2:$H$2154,G$1,FALSE)</f>
        <v>Small Business</v>
      </c>
    </row>
    <row r="1896" spans="1:7" x14ac:dyDescent="0.2">
      <c r="A1896">
        <v>17894</v>
      </c>
      <c r="B1896" s="2">
        <v>40027</v>
      </c>
      <c r="C1896" s="2">
        <v>40029</v>
      </c>
      <c r="D1896" s="4">
        <f>VLOOKUP(A1896,'Order Shipping'!$A$2:$C$2154,3,FALSE)</f>
        <v>0.85</v>
      </c>
      <c r="E1896" s="4">
        <f>VLOOKUP($A1896,'Order Sales'!$A$2:$H$2154,E$1,FALSE)</f>
        <v>27</v>
      </c>
      <c r="F1896" s="4">
        <f>VLOOKUP($A1896,'Order Sales'!$A$2:$H$2154,F$1,FALSE)</f>
        <v>87.33</v>
      </c>
      <c r="G1896" s="4" t="str">
        <f>VLOOKUP($A1896,'Order Sales'!$A$2:$H$2154,G$1,FALSE)</f>
        <v>Corporate</v>
      </c>
    </row>
    <row r="1897" spans="1:7" x14ac:dyDescent="0.2">
      <c r="A1897">
        <v>27089</v>
      </c>
      <c r="B1897" s="2">
        <v>40153</v>
      </c>
      <c r="C1897" s="2">
        <v>40156</v>
      </c>
      <c r="D1897" s="4">
        <f>VLOOKUP(A1897,'Order Shipping'!$A$2:$C$2154,3,FALSE)</f>
        <v>9.5399999999999991</v>
      </c>
      <c r="E1897" s="4">
        <f>VLOOKUP($A1897,'Order Sales'!$A$2:$H$2154,E$1,FALSE)</f>
        <v>23</v>
      </c>
      <c r="F1897" s="4">
        <f>VLOOKUP($A1897,'Order Sales'!$A$2:$H$2154,F$1,FALSE)</f>
        <v>476.04</v>
      </c>
      <c r="G1897" s="4" t="str">
        <f>VLOOKUP($A1897,'Order Sales'!$A$2:$H$2154,G$1,FALSE)</f>
        <v>Home Office</v>
      </c>
    </row>
    <row r="1898" spans="1:7" x14ac:dyDescent="0.2">
      <c r="A1898">
        <v>26224</v>
      </c>
      <c r="B1898" s="2">
        <v>40141</v>
      </c>
      <c r="C1898" s="2">
        <v>40143</v>
      </c>
      <c r="D1898" s="4">
        <f>VLOOKUP(A1898,'Order Shipping'!$A$2:$C$2154,3,FALSE)</f>
        <v>0.99</v>
      </c>
      <c r="E1898" s="4">
        <f>VLOOKUP($A1898,'Order Sales'!$A$2:$H$2154,E$1,FALSE)</f>
        <v>11</v>
      </c>
      <c r="F1898" s="4">
        <f>VLOOKUP($A1898,'Order Sales'!$A$2:$H$2154,F$1,FALSE)</f>
        <v>194.17400000000001</v>
      </c>
      <c r="G1898" s="4" t="str">
        <f>VLOOKUP($A1898,'Order Sales'!$A$2:$H$2154,G$1,FALSE)</f>
        <v>Consumer</v>
      </c>
    </row>
    <row r="1899" spans="1:7" x14ac:dyDescent="0.2">
      <c r="A1899">
        <v>11594</v>
      </c>
      <c r="B1899" s="2">
        <v>39944</v>
      </c>
      <c r="C1899" s="2">
        <v>39946</v>
      </c>
      <c r="D1899" s="4">
        <f>VLOOKUP(A1899,'Order Shipping'!$A$2:$C$2154,3,FALSE)</f>
        <v>4.08</v>
      </c>
      <c r="E1899" s="4">
        <f>VLOOKUP($A1899,'Order Sales'!$A$2:$H$2154,E$1,FALSE)</f>
        <v>11</v>
      </c>
      <c r="F1899" s="4">
        <f>VLOOKUP($A1899,'Order Sales'!$A$2:$H$2154,F$1,FALSE)</f>
        <v>28.63</v>
      </c>
      <c r="G1899" s="4" t="str">
        <f>VLOOKUP($A1899,'Order Sales'!$A$2:$H$2154,G$1,FALSE)</f>
        <v>Consumer</v>
      </c>
    </row>
    <row r="1900" spans="1:7" x14ac:dyDescent="0.2">
      <c r="A1900">
        <v>18230</v>
      </c>
      <c r="B1900" s="2">
        <v>40031</v>
      </c>
      <c r="C1900" s="2">
        <v>40036</v>
      </c>
      <c r="D1900" s="4">
        <f>VLOOKUP(A1900,'Order Shipping'!$A$2:$C$2154,3,FALSE)</f>
        <v>2.5</v>
      </c>
      <c r="E1900" s="4">
        <f>VLOOKUP($A1900,'Order Sales'!$A$2:$H$2154,E$1,FALSE)</f>
        <v>38</v>
      </c>
      <c r="F1900" s="4">
        <f>VLOOKUP($A1900,'Order Sales'!$A$2:$H$2154,F$1,FALSE)</f>
        <v>6427.2579999999998</v>
      </c>
      <c r="G1900" s="4" t="str">
        <f>VLOOKUP($A1900,'Order Sales'!$A$2:$H$2154,G$1,FALSE)</f>
        <v>Small Business</v>
      </c>
    </row>
    <row r="1901" spans="1:7" x14ac:dyDescent="0.2">
      <c r="A1901">
        <v>19340</v>
      </c>
      <c r="B1901" s="2">
        <v>40045</v>
      </c>
      <c r="C1901" s="2">
        <v>40047</v>
      </c>
      <c r="D1901" s="4">
        <f>VLOOKUP(A1901,'Order Shipping'!$A$2:$C$2154,3,FALSE)</f>
        <v>28.66</v>
      </c>
      <c r="E1901" s="4">
        <f>VLOOKUP($A1901,'Order Sales'!$A$2:$H$2154,E$1,FALSE)</f>
        <v>47</v>
      </c>
      <c r="F1901" s="4">
        <f>VLOOKUP($A1901,'Order Sales'!$A$2:$H$2154,F$1,FALSE)</f>
        <v>10377.219999999999</v>
      </c>
      <c r="G1901" s="4" t="str">
        <f>VLOOKUP($A1901,'Order Sales'!$A$2:$H$2154,G$1,FALSE)</f>
        <v>Home Office</v>
      </c>
    </row>
    <row r="1902" spans="1:7" x14ac:dyDescent="0.2">
      <c r="A1902">
        <v>15677</v>
      </c>
      <c r="B1902" s="2">
        <v>39996</v>
      </c>
      <c r="C1902" s="2">
        <v>39998</v>
      </c>
      <c r="D1902" s="4">
        <f>VLOOKUP(A1902,'Order Shipping'!$A$2:$C$2154,3,FALSE)</f>
        <v>5.01</v>
      </c>
      <c r="E1902" s="4">
        <f>VLOOKUP($A1902,'Order Sales'!$A$2:$H$2154,E$1,FALSE)</f>
        <v>50</v>
      </c>
      <c r="F1902" s="4">
        <f>VLOOKUP($A1902,'Order Sales'!$A$2:$H$2154,F$1,FALSE)</f>
        <v>281.39</v>
      </c>
      <c r="G1902" s="4" t="str">
        <f>VLOOKUP($A1902,'Order Sales'!$A$2:$H$2154,G$1,FALSE)</f>
        <v>Consumer</v>
      </c>
    </row>
    <row r="1903" spans="1:7" x14ac:dyDescent="0.2">
      <c r="A1903">
        <v>10655</v>
      </c>
      <c r="B1903" s="2">
        <v>39931</v>
      </c>
      <c r="C1903" s="2">
        <v>39933</v>
      </c>
      <c r="D1903" s="4">
        <f>VLOOKUP(A1903,'Order Shipping'!$A$2:$C$2154,3,FALSE)</f>
        <v>0.99</v>
      </c>
      <c r="E1903" s="4">
        <f>VLOOKUP($A1903,'Order Sales'!$A$2:$H$2154,E$1,FALSE)</f>
        <v>28</v>
      </c>
      <c r="F1903" s="4">
        <f>VLOOKUP($A1903,'Order Sales'!$A$2:$H$2154,F$1,FALSE)</f>
        <v>129.33000000000001</v>
      </c>
      <c r="G1903" s="4" t="str">
        <f>VLOOKUP($A1903,'Order Sales'!$A$2:$H$2154,G$1,FALSE)</f>
        <v>Home Office</v>
      </c>
    </row>
    <row r="1904" spans="1:7" x14ac:dyDescent="0.2">
      <c r="A1904">
        <v>18425</v>
      </c>
      <c r="B1904" s="2">
        <v>40034</v>
      </c>
      <c r="C1904" s="2">
        <v>40036</v>
      </c>
      <c r="D1904" s="4">
        <f>VLOOKUP(A1904,'Order Shipping'!$A$2:$C$2154,3,FALSE)</f>
        <v>8.99</v>
      </c>
      <c r="E1904" s="4">
        <f>VLOOKUP($A1904,'Order Sales'!$A$2:$H$2154,E$1,FALSE)</f>
        <v>8</v>
      </c>
      <c r="F1904" s="4">
        <f>VLOOKUP($A1904,'Order Sales'!$A$2:$H$2154,F$1,FALSE)</f>
        <v>238.74</v>
      </c>
      <c r="G1904" s="4" t="str">
        <f>VLOOKUP($A1904,'Order Sales'!$A$2:$H$2154,G$1,FALSE)</f>
        <v>Corporate</v>
      </c>
    </row>
    <row r="1905" spans="1:7" x14ac:dyDescent="0.2">
      <c r="A1905">
        <v>9596</v>
      </c>
      <c r="B1905" s="2">
        <v>39915</v>
      </c>
      <c r="C1905" s="2">
        <v>39915</v>
      </c>
      <c r="D1905" s="4">
        <f>VLOOKUP(A1905,'Order Shipping'!$A$2:$C$2154,3,FALSE)</f>
        <v>2.64</v>
      </c>
      <c r="E1905" s="4">
        <f>VLOOKUP($A1905,'Order Sales'!$A$2:$H$2154,E$1,FALSE)</f>
        <v>24</v>
      </c>
      <c r="F1905" s="4">
        <f>VLOOKUP($A1905,'Order Sales'!$A$2:$H$2154,F$1,FALSE)</f>
        <v>191.79</v>
      </c>
      <c r="G1905" s="4" t="str">
        <f>VLOOKUP($A1905,'Order Sales'!$A$2:$H$2154,G$1,FALSE)</f>
        <v>Consumer</v>
      </c>
    </row>
    <row r="1906" spans="1:7" x14ac:dyDescent="0.2">
      <c r="A1906">
        <v>23111</v>
      </c>
      <c r="B1906" s="2">
        <v>40093</v>
      </c>
      <c r="C1906" s="2">
        <v>40095</v>
      </c>
      <c r="D1906" s="4">
        <f>VLOOKUP(A1906,'Order Shipping'!$A$2:$C$2154,3,FALSE)</f>
        <v>4.99</v>
      </c>
      <c r="E1906" s="4">
        <f>VLOOKUP($A1906,'Order Sales'!$A$2:$H$2154,E$1,FALSE)</f>
        <v>44</v>
      </c>
      <c r="F1906" s="4">
        <f>VLOOKUP($A1906,'Order Sales'!$A$2:$H$2154,F$1,FALSE)</f>
        <v>1642.6420000000001</v>
      </c>
      <c r="G1906" s="4" t="str">
        <f>VLOOKUP($A1906,'Order Sales'!$A$2:$H$2154,G$1,FALSE)</f>
        <v>Consumer</v>
      </c>
    </row>
    <row r="1907" spans="1:7" x14ac:dyDescent="0.2">
      <c r="A1907">
        <v>12993</v>
      </c>
      <c r="B1907" s="2">
        <v>39958</v>
      </c>
      <c r="C1907" s="2">
        <v>39960</v>
      </c>
      <c r="D1907" s="4">
        <f>VLOOKUP(A1907,'Order Shipping'!$A$2:$C$2154,3,FALSE)</f>
        <v>7.46</v>
      </c>
      <c r="E1907" s="4">
        <f>VLOOKUP($A1907,'Order Sales'!$A$2:$H$2154,E$1,FALSE)</f>
        <v>12</v>
      </c>
      <c r="F1907" s="4">
        <f>VLOOKUP($A1907,'Order Sales'!$A$2:$H$2154,F$1,FALSE)</f>
        <v>78.94</v>
      </c>
      <c r="G1907" s="4" t="str">
        <f>VLOOKUP($A1907,'Order Sales'!$A$2:$H$2154,G$1,FALSE)</f>
        <v>Corporate</v>
      </c>
    </row>
    <row r="1908" spans="1:7" x14ac:dyDescent="0.2">
      <c r="A1908">
        <v>1577</v>
      </c>
      <c r="B1908" s="2">
        <v>39819</v>
      </c>
      <c r="C1908" s="2">
        <v>39823</v>
      </c>
      <c r="D1908" s="4">
        <f>VLOOKUP(A1908,'Order Shipping'!$A$2:$C$2154,3,FALSE)</f>
        <v>35</v>
      </c>
      <c r="E1908" s="4">
        <f>VLOOKUP($A1908,'Order Sales'!$A$2:$H$2154,E$1,FALSE)</f>
        <v>6</v>
      </c>
      <c r="F1908" s="4">
        <f>VLOOKUP($A1908,'Order Sales'!$A$2:$H$2154,F$1,FALSE)</f>
        <v>159.05000000000001</v>
      </c>
      <c r="G1908" s="4" t="str">
        <f>VLOOKUP($A1908,'Order Sales'!$A$2:$H$2154,G$1,FALSE)</f>
        <v>Corporate</v>
      </c>
    </row>
    <row r="1909" spans="1:7" x14ac:dyDescent="0.2">
      <c r="A1909">
        <v>1109</v>
      </c>
      <c r="B1909" s="2">
        <v>39815</v>
      </c>
      <c r="C1909" s="2">
        <v>39815</v>
      </c>
      <c r="D1909" s="4">
        <f>VLOOKUP(A1909,'Order Shipping'!$A$2:$C$2154,3,FALSE)</f>
        <v>1.97</v>
      </c>
      <c r="E1909" s="4">
        <f>VLOOKUP($A1909,'Order Sales'!$A$2:$H$2154,E$1,FALSE)</f>
        <v>43</v>
      </c>
      <c r="F1909" s="4">
        <f>VLOOKUP($A1909,'Order Sales'!$A$2:$H$2154,F$1,FALSE)</f>
        <v>614.79999999999995</v>
      </c>
      <c r="G1909" s="4" t="str">
        <f>VLOOKUP($A1909,'Order Sales'!$A$2:$H$2154,G$1,FALSE)</f>
        <v>Consumer</v>
      </c>
    </row>
    <row r="1910" spans="1:7" x14ac:dyDescent="0.2">
      <c r="A1910">
        <v>14984</v>
      </c>
      <c r="B1910" s="2">
        <v>39987</v>
      </c>
      <c r="C1910" s="2">
        <v>39994</v>
      </c>
      <c r="D1910" s="4">
        <f>VLOOKUP(A1910,'Order Shipping'!$A$2:$C$2154,3,FALSE)</f>
        <v>11.25</v>
      </c>
      <c r="E1910" s="4">
        <f>VLOOKUP($A1910,'Order Sales'!$A$2:$H$2154,E$1,FALSE)</f>
        <v>8</v>
      </c>
      <c r="F1910" s="4">
        <f>VLOOKUP($A1910,'Order Sales'!$A$2:$H$2154,F$1,FALSE)</f>
        <v>2155.84</v>
      </c>
      <c r="G1910" s="4" t="str">
        <f>VLOOKUP($A1910,'Order Sales'!$A$2:$H$2154,G$1,FALSE)</f>
        <v>Corporate</v>
      </c>
    </row>
    <row r="1911" spans="1:7" x14ac:dyDescent="0.2">
      <c r="A1911">
        <v>21037</v>
      </c>
      <c r="B1911" s="2">
        <v>40067</v>
      </c>
      <c r="C1911" s="2">
        <v>40069</v>
      </c>
      <c r="D1911" s="4">
        <f>VLOOKUP(A1911,'Order Shipping'!$A$2:$C$2154,3,FALSE)</f>
        <v>4.53</v>
      </c>
      <c r="E1911" s="4">
        <f>VLOOKUP($A1911,'Order Sales'!$A$2:$H$2154,E$1,FALSE)</f>
        <v>37</v>
      </c>
      <c r="F1911" s="4">
        <f>VLOOKUP($A1911,'Order Sales'!$A$2:$H$2154,F$1,FALSE)</f>
        <v>558.77</v>
      </c>
      <c r="G1911" s="4" t="str">
        <f>VLOOKUP($A1911,'Order Sales'!$A$2:$H$2154,G$1,FALSE)</f>
        <v>Corporate</v>
      </c>
    </row>
    <row r="1912" spans="1:7" x14ac:dyDescent="0.2">
      <c r="A1912">
        <v>5824</v>
      </c>
      <c r="B1912" s="2">
        <v>39869</v>
      </c>
      <c r="C1912" s="2">
        <v>39870</v>
      </c>
      <c r="D1912" s="4">
        <f>VLOOKUP(A1912,'Order Shipping'!$A$2:$C$2154,3,FALSE)</f>
        <v>1.99</v>
      </c>
      <c r="E1912" s="4">
        <f>VLOOKUP($A1912,'Order Sales'!$A$2:$H$2154,E$1,FALSE)</f>
        <v>3</v>
      </c>
      <c r="F1912" s="4">
        <f>VLOOKUP($A1912,'Order Sales'!$A$2:$H$2154,F$1,FALSE)</f>
        <v>25.48</v>
      </c>
      <c r="G1912" s="4" t="str">
        <f>VLOOKUP($A1912,'Order Sales'!$A$2:$H$2154,G$1,FALSE)</f>
        <v>Corporate</v>
      </c>
    </row>
    <row r="1913" spans="1:7" x14ac:dyDescent="0.2">
      <c r="A1913">
        <v>3832</v>
      </c>
      <c r="B1913" s="2">
        <v>39841</v>
      </c>
      <c r="C1913" s="2">
        <v>39842</v>
      </c>
      <c r="D1913" s="4">
        <f>VLOOKUP(A1913,'Order Shipping'!$A$2:$C$2154,3,FALSE)</f>
        <v>2</v>
      </c>
      <c r="E1913" s="4">
        <f>VLOOKUP($A1913,'Order Sales'!$A$2:$H$2154,E$1,FALSE)</f>
        <v>36</v>
      </c>
      <c r="F1913" s="4">
        <f>VLOOKUP($A1913,'Order Sales'!$A$2:$H$2154,F$1,FALSE)</f>
        <v>267.52999999999997</v>
      </c>
      <c r="G1913" s="4" t="str">
        <f>VLOOKUP($A1913,'Order Sales'!$A$2:$H$2154,G$1,FALSE)</f>
        <v>Home Office</v>
      </c>
    </row>
    <row r="1914" spans="1:7" x14ac:dyDescent="0.2">
      <c r="A1914">
        <v>20328</v>
      </c>
      <c r="B1914" s="2">
        <v>40057</v>
      </c>
      <c r="C1914" s="2">
        <v>40059</v>
      </c>
      <c r="D1914" s="4">
        <f>VLOOKUP(A1914,'Order Shipping'!$A$2:$C$2154,3,FALSE)</f>
        <v>10.49</v>
      </c>
      <c r="E1914" s="4">
        <f>VLOOKUP($A1914,'Order Sales'!$A$2:$H$2154,E$1,FALSE)</f>
        <v>11</v>
      </c>
      <c r="F1914" s="4">
        <f>VLOOKUP($A1914,'Order Sales'!$A$2:$H$2154,F$1,FALSE)</f>
        <v>227.41</v>
      </c>
      <c r="G1914" s="4" t="str">
        <f>VLOOKUP($A1914,'Order Sales'!$A$2:$H$2154,G$1,FALSE)</f>
        <v>Consumer</v>
      </c>
    </row>
    <row r="1915" spans="1:7" x14ac:dyDescent="0.2">
      <c r="A1915">
        <v>24117</v>
      </c>
      <c r="B1915" s="2">
        <v>40108</v>
      </c>
      <c r="C1915" s="2">
        <v>40109</v>
      </c>
      <c r="D1915" s="4">
        <f>VLOOKUP(A1915,'Order Shipping'!$A$2:$C$2154,3,FALSE)</f>
        <v>19.989999999999998</v>
      </c>
      <c r="E1915" s="4">
        <f>VLOOKUP($A1915,'Order Sales'!$A$2:$H$2154,E$1,FALSE)</f>
        <v>1</v>
      </c>
      <c r="F1915" s="4">
        <f>VLOOKUP($A1915,'Order Sales'!$A$2:$H$2154,F$1,FALSE)</f>
        <v>55.43</v>
      </c>
      <c r="G1915" s="4" t="str">
        <f>VLOOKUP($A1915,'Order Sales'!$A$2:$H$2154,G$1,FALSE)</f>
        <v>Small Business</v>
      </c>
    </row>
    <row r="1916" spans="1:7" x14ac:dyDescent="0.2">
      <c r="A1916">
        <v>24889</v>
      </c>
      <c r="B1916" s="2">
        <v>40120</v>
      </c>
      <c r="C1916" s="2">
        <v>40121</v>
      </c>
      <c r="D1916" s="4">
        <f>VLOOKUP(A1916,'Order Shipping'!$A$2:$C$2154,3,FALSE)</f>
        <v>8.99</v>
      </c>
      <c r="E1916" s="4">
        <f>VLOOKUP($A1916,'Order Sales'!$A$2:$H$2154,E$1,FALSE)</f>
        <v>24</v>
      </c>
      <c r="F1916" s="4">
        <f>VLOOKUP($A1916,'Order Sales'!$A$2:$H$2154,F$1,FALSE)</f>
        <v>2343.076</v>
      </c>
      <c r="G1916" s="4" t="str">
        <f>VLOOKUP($A1916,'Order Sales'!$A$2:$H$2154,G$1,FALSE)</f>
        <v>Home Office</v>
      </c>
    </row>
    <row r="1917" spans="1:7" x14ac:dyDescent="0.2">
      <c r="A1917">
        <v>27903</v>
      </c>
      <c r="B1917" s="2">
        <v>40164</v>
      </c>
      <c r="C1917" s="2">
        <v>40166</v>
      </c>
      <c r="D1917" s="4">
        <f>VLOOKUP(A1917,'Order Shipping'!$A$2:$C$2154,3,FALSE)</f>
        <v>0.99</v>
      </c>
      <c r="E1917" s="4">
        <f>VLOOKUP($A1917,'Order Sales'!$A$2:$H$2154,E$1,FALSE)</f>
        <v>13</v>
      </c>
      <c r="F1917" s="4">
        <f>VLOOKUP($A1917,'Order Sales'!$A$2:$H$2154,F$1,FALSE)</f>
        <v>970.47</v>
      </c>
      <c r="G1917" s="4" t="str">
        <f>VLOOKUP($A1917,'Order Sales'!$A$2:$H$2154,G$1,FALSE)</f>
        <v>Corporate</v>
      </c>
    </row>
    <row r="1918" spans="1:7" x14ac:dyDescent="0.2">
      <c r="A1918">
        <v>11188</v>
      </c>
      <c r="B1918" s="2">
        <v>39939</v>
      </c>
      <c r="C1918" s="2">
        <v>39939</v>
      </c>
      <c r="D1918" s="4">
        <f>VLOOKUP(A1918,'Order Shipping'!$A$2:$C$2154,3,FALSE)</f>
        <v>2.15</v>
      </c>
      <c r="E1918" s="4">
        <f>VLOOKUP($A1918,'Order Sales'!$A$2:$H$2154,E$1,FALSE)</f>
        <v>29</v>
      </c>
      <c r="F1918" s="4">
        <f>VLOOKUP($A1918,'Order Sales'!$A$2:$H$2154,F$1,FALSE)</f>
        <v>265.92</v>
      </c>
      <c r="G1918" s="4" t="str">
        <f>VLOOKUP($A1918,'Order Sales'!$A$2:$H$2154,G$1,FALSE)</f>
        <v>Consumer</v>
      </c>
    </row>
    <row r="1919" spans="1:7" x14ac:dyDescent="0.2">
      <c r="A1919">
        <v>8577</v>
      </c>
      <c r="B1919" s="2">
        <v>39904</v>
      </c>
      <c r="C1919" s="2">
        <v>39905</v>
      </c>
      <c r="D1919" s="4">
        <f>VLOOKUP(A1919,'Order Shipping'!$A$2:$C$2154,3,FALSE)</f>
        <v>19.989999999999998</v>
      </c>
      <c r="E1919" s="4">
        <f>VLOOKUP($A1919,'Order Sales'!$A$2:$H$2154,E$1,FALSE)</f>
        <v>23</v>
      </c>
      <c r="F1919" s="4">
        <f>VLOOKUP($A1919,'Order Sales'!$A$2:$H$2154,F$1,FALSE)</f>
        <v>2287.1</v>
      </c>
      <c r="G1919" s="4" t="str">
        <f>VLOOKUP($A1919,'Order Sales'!$A$2:$H$2154,G$1,FALSE)</f>
        <v>Corporate</v>
      </c>
    </row>
    <row r="1920" spans="1:7" x14ac:dyDescent="0.2">
      <c r="A1920">
        <v>25825</v>
      </c>
      <c r="B1920" s="2">
        <v>40137</v>
      </c>
      <c r="C1920" s="2">
        <v>40141</v>
      </c>
      <c r="D1920" s="4">
        <f>VLOOKUP(A1920,'Order Shipping'!$A$2:$C$2154,3,FALSE)</f>
        <v>2.06</v>
      </c>
      <c r="E1920" s="4">
        <f>VLOOKUP($A1920,'Order Sales'!$A$2:$H$2154,E$1,FALSE)</f>
        <v>5</v>
      </c>
      <c r="F1920" s="4">
        <f>VLOOKUP($A1920,'Order Sales'!$A$2:$H$2154,F$1,FALSE)</f>
        <v>50.19</v>
      </c>
      <c r="G1920" s="4" t="str">
        <f>VLOOKUP($A1920,'Order Sales'!$A$2:$H$2154,G$1,FALSE)</f>
        <v>Consumer</v>
      </c>
    </row>
    <row r="1921" spans="1:7" x14ac:dyDescent="0.2">
      <c r="A1921">
        <v>13680</v>
      </c>
      <c r="B1921" s="2">
        <v>39967</v>
      </c>
      <c r="C1921" s="2">
        <v>39972</v>
      </c>
      <c r="D1921" s="4">
        <f>VLOOKUP(A1921,'Order Shipping'!$A$2:$C$2154,3,FALSE)</f>
        <v>19.989999999999998</v>
      </c>
      <c r="E1921" s="4">
        <f>VLOOKUP($A1921,'Order Sales'!$A$2:$H$2154,E$1,FALSE)</f>
        <v>50</v>
      </c>
      <c r="F1921" s="4">
        <f>VLOOKUP($A1921,'Order Sales'!$A$2:$H$2154,F$1,FALSE)</f>
        <v>8230.77</v>
      </c>
      <c r="G1921" s="4" t="str">
        <f>VLOOKUP($A1921,'Order Sales'!$A$2:$H$2154,G$1,FALSE)</f>
        <v>Corporate</v>
      </c>
    </row>
    <row r="1922" spans="1:7" x14ac:dyDescent="0.2">
      <c r="A1922">
        <v>28109</v>
      </c>
      <c r="B1922" s="2">
        <v>40166</v>
      </c>
      <c r="C1922" s="2">
        <v>40168</v>
      </c>
      <c r="D1922" s="4">
        <f>VLOOKUP(A1922,'Order Shipping'!$A$2:$C$2154,3,FALSE)</f>
        <v>6.89</v>
      </c>
      <c r="E1922" s="4">
        <f>VLOOKUP($A1922,'Order Sales'!$A$2:$H$2154,E$1,FALSE)</f>
        <v>48</v>
      </c>
      <c r="F1922" s="4">
        <f>VLOOKUP($A1922,'Order Sales'!$A$2:$H$2154,F$1,FALSE)</f>
        <v>201.98</v>
      </c>
      <c r="G1922" s="4" t="str">
        <f>VLOOKUP($A1922,'Order Sales'!$A$2:$H$2154,G$1,FALSE)</f>
        <v>Corporate</v>
      </c>
    </row>
    <row r="1923" spans="1:7" x14ac:dyDescent="0.2">
      <c r="A1923">
        <v>13300</v>
      </c>
      <c r="B1923" s="2">
        <v>39962</v>
      </c>
      <c r="C1923" s="2">
        <v>39964</v>
      </c>
      <c r="D1923" s="4">
        <f>VLOOKUP(A1923,'Order Shipping'!$A$2:$C$2154,3,FALSE)</f>
        <v>7.91</v>
      </c>
      <c r="E1923" s="4">
        <f>VLOOKUP($A1923,'Order Sales'!$A$2:$H$2154,E$1,FALSE)</f>
        <v>5</v>
      </c>
      <c r="F1923" s="4">
        <f>VLOOKUP($A1923,'Order Sales'!$A$2:$H$2154,F$1,FALSE)</f>
        <v>41.25</v>
      </c>
      <c r="G1923" s="4" t="str">
        <f>VLOOKUP($A1923,'Order Sales'!$A$2:$H$2154,G$1,FALSE)</f>
        <v>Corporate</v>
      </c>
    </row>
    <row r="1924" spans="1:7" x14ac:dyDescent="0.2">
      <c r="A1924">
        <v>6646</v>
      </c>
      <c r="B1924" s="2">
        <v>39883</v>
      </c>
      <c r="C1924" s="2">
        <v>39884</v>
      </c>
      <c r="D1924" s="4">
        <f>VLOOKUP(A1924,'Order Shipping'!$A$2:$C$2154,3,FALSE)</f>
        <v>6.19</v>
      </c>
      <c r="E1924" s="4">
        <f>VLOOKUP($A1924,'Order Sales'!$A$2:$H$2154,E$1,FALSE)</f>
        <v>36</v>
      </c>
      <c r="F1924" s="4">
        <f>VLOOKUP($A1924,'Order Sales'!$A$2:$H$2154,F$1,FALSE)</f>
        <v>317.58999999999997</v>
      </c>
      <c r="G1924" s="4" t="str">
        <f>VLOOKUP($A1924,'Order Sales'!$A$2:$H$2154,G$1,FALSE)</f>
        <v>Corporate</v>
      </c>
    </row>
    <row r="1925" spans="1:7" x14ac:dyDescent="0.2">
      <c r="A1925">
        <v>5064</v>
      </c>
      <c r="B1925" s="2">
        <v>39856</v>
      </c>
      <c r="C1925" s="2">
        <v>39857</v>
      </c>
      <c r="D1925" s="4">
        <f>VLOOKUP(A1925,'Order Shipping'!$A$2:$C$2154,3,FALSE)</f>
        <v>7.17</v>
      </c>
      <c r="E1925" s="4">
        <f>VLOOKUP($A1925,'Order Sales'!$A$2:$H$2154,E$1,FALSE)</f>
        <v>1</v>
      </c>
      <c r="F1925" s="4">
        <f>VLOOKUP($A1925,'Order Sales'!$A$2:$H$2154,F$1,FALSE)</f>
        <v>19.32</v>
      </c>
      <c r="G1925" s="4" t="str">
        <f>VLOOKUP($A1925,'Order Sales'!$A$2:$H$2154,G$1,FALSE)</f>
        <v>Home Office</v>
      </c>
    </row>
    <row r="1926" spans="1:7" x14ac:dyDescent="0.2">
      <c r="A1926">
        <v>24016</v>
      </c>
      <c r="B1926" s="2">
        <v>40107</v>
      </c>
      <c r="C1926" s="2">
        <v>40111</v>
      </c>
      <c r="D1926" s="4">
        <f>VLOOKUP(A1926,'Order Shipping'!$A$2:$C$2154,3,FALSE)</f>
        <v>13.18</v>
      </c>
      <c r="E1926" s="4">
        <f>VLOOKUP($A1926,'Order Sales'!$A$2:$H$2154,E$1,FALSE)</f>
        <v>50</v>
      </c>
      <c r="F1926" s="4">
        <f>VLOOKUP($A1926,'Order Sales'!$A$2:$H$2154,F$1,FALSE)</f>
        <v>876.64</v>
      </c>
      <c r="G1926" s="4" t="str">
        <f>VLOOKUP($A1926,'Order Sales'!$A$2:$H$2154,G$1,FALSE)</f>
        <v>Corporate</v>
      </c>
    </row>
    <row r="1927" spans="1:7" x14ac:dyDescent="0.2">
      <c r="A1927">
        <v>11700</v>
      </c>
      <c r="B1927" s="2">
        <v>39945</v>
      </c>
      <c r="C1927" s="2">
        <v>39947</v>
      </c>
      <c r="D1927" s="4">
        <f>VLOOKUP(A1927,'Order Shipping'!$A$2:$C$2154,3,FALSE)</f>
        <v>4.3899999999999997</v>
      </c>
      <c r="E1927" s="4">
        <f>VLOOKUP($A1927,'Order Sales'!$A$2:$H$2154,E$1,FALSE)</f>
        <v>4</v>
      </c>
      <c r="F1927" s="4">
        <f>VLOOKUP($A1927,'Order Sales'!$A$2:$H$2154,F$1,FALSE)</f>
        <v>42.58</v>
      </c>
      <c r="G1927" s="4" t="str">
        <f>VLOOKUP($A1927,'Order Sales'!$A$2:$H$2154,G$1,FALSE)</f>
        <v>Corporate</v>
      </c>
    </row>
    <row r="1928" spans="1:7" x14ac:dyDescent="0.2">
      <c r="A1928">
        <v>24559</v>
      </c>
      <c r="B1928" s="2">
        <v>40116</v>
      </c>
      <c r="C1928" s="2">
        <v>40118</v>
      </c>
      <c r="D1928" s="4">
        <f>VLOOKUP(A1928,'Order Shipping'!$A$2:$C$2154,3,FALSE)</f>
        <v>8.99</v>
      </c>
      <c r="E1928" s="4">
        <f>VLOOKUP($A1928,'Order Sales'!$A$2:$H$2154,E$1,FALSE)</f>
        <v>35</v>
      </c>
      <c r="F1928" s="4">
        <f>VLOOKUP($A1928,'Order Sales'!$A$2:$H$2154,F$1,FALSE)</f>
        <v>620.02</v>
      </c>
      <c r="G1928" s="4" t="str">
        <f>VLOOKUP($A1928,'Order Sales'!$A$2:$H$2154,G$1,FALSE)</f>
        <v>Home Office</v>
      </c>
    </row>
    <row r="1929" spans="1:7" x14ac:dyDescent="0.2">
      <c r="A1929">
        <v>27371</v>
      </c>
      <c r="B1929" s="2">
        <v>40157</v>
      </c>
      <c r="C1929" s="2">
        <v>40158</v>
      </c>
      <c r="D1929" s="4">
        <f>VLOOKUP(A1929,'Order Shipping'!$A$2:$C$2154,3,FALSE)</f>
        <v>1</v>
      </c>
      <c r="E1929" s="4">
        <f>VLOOKUP($A1929,'Order Sales'!$A$2:$H$2154,E$1,FALSE)</f>
        <v>18</v>
      </c>
      <c r="F1929" s="4">
        <f>VLOOKUP($A1929,'Order Sales'!$A$2:$H$2154,F$1,FALSE)</f>
        <v>47.55</v>
      </c>
      <c r="G1929" s="4" t="str">
        <f>VLOOKUP($A1929,'Order Sales'!$A$2:$H$2154,G$1,FALSE)</f>
        <v>Small Business</v>
      </c>
    </row>
    <row r="1930" spans="1:7" x14ac:dyDescent="0.2">
      <c r="A1930">
        <v>14521</v>
      </c>
      <c r="B1930" s="2">
        <v>39981</v>
      </c>
      <c r="C1930" s="2">
        <v>39985</v>
      </c>
      <c r="D1930" s="4">
        <f>VLOOKUP(A1930,'Order Shipping'!$A$2:$C$2154,3,FALSE)</f>
        <v>5.34</v>
      </c>
      <c r="E1930" s="4">
        <f>VLOOKUP($A1930,'Order Sales'!$A$2:$H$2154,E$1,FALSE)</f>
        <v>25</v>
      </c>
      <c r="F1930" s="4">
        <f>VLOOKUP($A1930,'Order Sales'!$A$2:$H$2154,F$1,FALSE)</f>
        <v>113.75</v>
      </c>
      <c r="G1930" s="4" t="str">
        <f>VLOOKUP($A1930,'Order Sales'!$A$2:$H$2154,G$1,FALSE)</f>
        <v>Small Business</v>
      </c>
    </row>
    <row r="1931" spans="1:7" x14ac:dyDescent="0.2">
      <c r="A1931">
        <v>16272</v>
      </c>
      <c r="B1931" s="2">
        <v>40003</v>
      </c>
      <c r="C1931" s="2">
        <v>40005</v>
      </c>
      <c r="D1931" s="4">
        <f>VLOOKUP(A1931,'Order Shipping'!$A$2:$C$2154,3,FALSE)</f>
        <v>13.99</v>
      </c>
      <c r="E1931" s="4">
        <f>VLOOKUP($A1931,'Order Sales'!$A$2:$H$2154,E$1,FALSE)</f>
        <v>45</v>
      </c>
      <c r="F1931" s="4">
        <f>VLOOKUP($A1931,'Order Sales'!$A$2:$H$2154,F$1,FALSE)</f>
        <v>6944.0919999999996</v>
      </c>
      <c r="G1931" s="4" t="str">
        <f>VLOOKUP($A1931,'Order Sales'!$A$2:$H$2154,G$1,FALSE)</f>
        <v>Small Business</v>
      </c>
    </row>
    <row r="1932" spans="1:7" x14ac:dyDescent="0.2">
      <c r="A1932">
        <v>19341</v>
      </c>
      <c r="B1932" s="2">
        <v>40045</v>
      </c>
      <c r="C1932" s="2">
        <v>40046</v>
      </c>
      <c r="D1932" s="4">
        <f>VLOOKUP(A1932,'Order Shipping'!$A$2:$C$2154,3,FALSE)</f>
        <v>11.25</v>
      </c>
      <c r="E1932" s="4">
        <f>VLOOKUP($A1932,'Order Sales'!$A$2:$H$2154,E$1,FALSE)</f>
        <v>3</v>
      </c>
      <c r="F1932" s="4">
        <f>VLOOKUP($A1932,'Order Sales'!$A$2:$H$2154,F$1,FALSE)</f>
        <v>58.33</v>
      </c>
      <c r="G1932" s="4" t="str">
        <f>VLOOKUP($A1932,'Order Sales'!$A$2:$H$2154,G$1,FALSE)</f>
        <v>Home Office</v>
      </c>
    </row>
    <row r="1933" spans="1:7" x14ac:dyDescent="0.2">
      <c r="A1933">
        <v>26693</v>
      </c>
      <c r="B1933" s="2">
        <v>40148</v>
      </c>
      <c r="C1933" s="2">
        <v>40149</v>
      </c>
      <c r="D1933" s="4">
        <f>VLOOKUP(A1933,'Order Shipping'!$A$2:$C$2154,3,FALSE)</f>
        <v>1.99</v>
      </c>
      <c r="E1933" s="4">
        <f>VLOOKUP($A1933,'Order Sales'!$A$2:$H$2154,E$1,FALSE)</f>
        <v>26</v>
      </c>
      <c r="F1933" s="4">
        <f>VLOOKUP($A1933,'Order Sales'!$A$2:$H$2154,F$1,FALSE)</f>
        <v>1011.9</v>
      </c>
      <c r="G1933" s="4" t="str">
        <f>VLOOKUP($A1933,'Order Sales'!$A$2:$H$2154,G$1,FALSE)</f>
        <v>Corporate</v>
      </c>
    </row>
    <row r="1934" spans="1:7" x14ac:dyDescent="0.2">
      <c r="A1934">
        <v>18083</v>
      </c>
      <c r="B1934" s="2">
        <v>40029</v>
      </c>
      <c r="C1934" s="2">
        <v>40032</v>
      </c>
      <c r="D1934" s="4">
        <f>VLOOKUP(A1934,'Order Shipping'!$A$2:$C$2154,3,FALSE)</f>
        <v>1.39</v>
      </c>
      <c r="E1934" s="4">
        <f>VLOOKUP($A1934,'Order Sales'!$A$2:$H$2154,E$1,FALSE)</f>
        <v>44</v>
      </c>
      <c r="F1934" s="4">
        <f>VLOOKUP($A1934,'Order Sales'!$A$2:$H$2154,F$1,FALSE)</f>
        <v>357.48</v>
      </c>
      <c r="G1934" s="4" t="str">
        <f>VLOOKUP($A1934,'Order Sales'!$A$2:$H$2154,G$1,FALSE)</f>
        <v>Consumer</v>
      </c>
    </row>
    <row r="1935" spans="1:7" x14ac:dyDescent="0.2">
      <c r="A1935">
        <v>15709</v>
      </c>
      <c r="B1935" s="2">
        <v>39997</v>
      </c>
      <c r="C1935" s="2">
        <v>40000</v>
      </c>
      <c r="D1935" s="4">
        <f>VLOOKUP(A1935,'Order Shipping'!$A$2:$C$2154,3,FALSE)</f>
        <v>1.0900000000000001</v>
      </c>
      <c r="E1935" s="4">
        <f>VLOOKUP($A1935,'Order Sales'!$A$2:$H$2154,E$1,FALSE)</f>
        <v>38</v>
      </c>
      <c r="F1935" s="4">
        <f>VLOOKUP($A1935,'Order Sales'!$A$2:$H$2154,F$1,FALSE)</f>
        <v>373.07</v>
      </c>
      <c r="G1935" s="4" t="str">
        <f>VLOOKUP($A1935,'Order Sales'!$A$2:$H$2154,G$1,FALSE)</f>
        <v>Home Office</v>
      </c>
    </row>
    <row r="1936" spans="1:7" x14ac:dyDescent="0.2">
      <c r="A1936">
        <v>25302</v>
      </c>
      <c r="B1936" s="2">
        <v>40127</v>
      </c>
      <c r="C1936" s="2">
        <v>40129</v>
      </c>
      <c r="D1936" s="4">
        <f>VLOOKUP(A1936,'Order Shipping'!$A$2:$C$2154,3,FALSE)</f>
        <v>19.989999999999998</v>
      </c>
      <c r="E1936" s="4">
        <f>VLOOKUP($A1936,'Order Sales'!$A$2:$H$2154,E$1,FALSE)</f>
        <v>39</v>
      </c>
      <c r="F1936" s="4">
        <f>VLOOKUP($A1936,'Order Sales'!$A$2:$H$2154,F$1,FALSE)</f>
        <v>3842.99</v>
      </c>
      <c r="G1936" s="4" t="str">
        <f>VLOOKUP($A1936,'Order Sales'!$A$2:$H$2154,G$1,FALSE)</f>
        <v>Small Business</v>
      </c>
    </row>
    <row r="1937" spans="1:7" x14ac:dyDescent="0.2">
      <c r="A1937">
        <v>9289</v>
      </c>
      <c r="B1937" s="2">
        <v>39912</v>
      </c>
      <c r="C1937" s="2">
        <v>39913</v>
      </c>
      <c r="D1937" s="4">
        <f>VLOOKUP(A1937,'Order Shipping'!$A$2:$C$2154,3,FALSE)</f>
        <v>6.02</v>
      </c>
      <c r="E1937" s="4">
        <f>VLOOKUP($A1937,'Order Sales'!$A$2:$H$2154,E$1,FALSE)</f>
        <v>36</v>
      </c>
      <c r="F1937" s="4">
        <f>VLOOKUP($A1937,'Order Sales'!$A$2:$H$2154,F$1,FALSE)</f>
        <v>350.71</v>
      </c>
      <c r="G1937" s="4" t="str">
        <f>VLOOKUP($A1937,'Order Sales'!$A$2:$H$2154,G$1,FALSE)</f>
        <v>Corporate</v>
      </c>
    </row>
    <row r="1938" spans="1:7" x14ac:dyDescent="0.2">
      <c r="A1938">
        <v>26407</v>
      </c>
      <c r="B1938" s="2">
        <v>40143</v>
      </c>
      <c r="C1938" s="2">
        <v>40144</v>
      </c>
      <c r="D1938" s="4">
        <f>VLOOKUP(A1938,'Order Shipping'!$A$2:$C$2154,3,FALSE)</f>
        <v>19.989999999999998</v>
      </c>
      <c r="E1938" s="4">
        <f>VLOOKUP($A1938,'Order Sales'!$A$2:$H$2154,E$1,FALSE)</f>
        <v>42</v>
      </c>
      <c r="F1938" s="4">
        <f>VLOOKUP($A1938,'Order Sales'!$A$2:$H$2154,F$1,FALSE)</f>
        <v>2269.0100000000002</v>
      </c>
      <c r="G1938" s="4" t="str">
        <f>VLOOKUP($A1938,'Order Sales'!$A$2:$H$2154,G$1,FALSE)</f>
        <v>Consumer</v>
      </c>
    </row>
    <row r="1939" spans="1:7" x14ac:dyDescent="0.2">
      <c r="A1939">
        <v>18330</v>
      </c>
      <c r="B1939" s="2">
        <v>40031</v>
      </c>
      <c r="C1939" s="2">
        <v>40033</v>
      </c>
      <c r="D1939" s="4">
        <f>VLOOKUP(A1939,'Order Shipping'!$A$2:$C$2154,3,FALSE)</f>
        <v>4.2</v>
      </c>
      <c r="E1939" s="4">
        <f>VLOOKUP($A1939,'Order Sales'!$A$2:$H$2154,E$1,FALSE)</f>
        <v>48</v>
      </c>
      <c r="F1939" s="4">
        <f>VLOOKUP($A1939,'Order Sales'!$A$2:$H$2154,F$1,FALSE)</f>
        <v>2784.8294999999998</v>
      </c>
      <c r="G1939" s="4" t="str">
        <f>VLOOKUP($A1939,'Order Sales'!$A$2:$H$2154,G$1,FALSE)</f>
        <v>Small Business</v>
      </c>
    </row>
    <row r="1940" spans="1:7" x14ac:dyDescent="0.2">
      <c r="A1940">
        <v>21938</v>
      </c>
      <c r="B1940" s="2">
        <v>40079</v>
      </c>
      <c r="C1940" s="2">
        <v>40081</v>
      </c>
      <c r="D1940" s="4">
        <f>VLOOKUP(A1940,'Order Shipping'!$A$2:$C$2154,3,FALSE)</f>
        <v>17.48</v>
      </c>
      <c r="E1940" s="4">
        <f>VLOOKUP($A1940,'Order Sales'!$A$2:$H$2154,E$1,FALSE)</f>
        <v>31</v>
      </c>
      <c r="F1940" s="4">
        <f>VLOOKUP($A1940,'Order Sales'!$A$2:$H$2154,F$1,FALSE)</f>
        <v>1295.54</v>
      </c>
      <c r="G1940" s="4" t="str">
        <f>VLOOKUP($A1940,'Order Sales'!$A$2:$H$2154,G$1,FALSE)</f>
        <v>Consumer</v>
      </c>
    </row>
    <row r="1941" spans="1:7" x14ac:dyDescent="0.2">
      <c r="A1941">
        <v>3089</v>
      </c>
      <c r="B1941" s="2">
        <v>39831</v>
      </c>
      <c r="C1941" s="2">
        <v>39832</v>
      </c>
      <c r="D1941" s="4">
        <f>VLOOKUP(A1941,'Order Shipping'!$A$2:$C$2154,3,FALSE)</f>
        <v>5.72</v>
      </c>
      <c r="E1941" s="4">
        <f>VLOOKUP($A1941,'Order Sales'!$A$2:$H$2154,E$1,FALSE)</f>
        <v>12</v>
      </c>
      <c r="F1941" s="4">
        <f>VLOOKUP($A1941,'Order Sales'!$A$2:$H$2154,F$1,FALSE)</f>
        <v>141.9</v>
      </c>
      <c r="G1941" s="4" t="str">
        <f>VLOOKUP($A1941,'Order Sales'!$A$2:$H$2154,G$1,FALSE)</f>
        <v>Corporate</v>
      </c>
    </row>
    <row r="1942" spans="1:7" x14ac:dyDescent="0.2">
      <c r="A1942">
        <v>5758</v>
      </c>
      <c r="B1942" s="2">
        <v>39867</v>
      </c>
      <c r="C1942" s="2">
        <v>39868</v>
      </c>
      <c r="D1942" s="4">
        <f>VLOOKUP(A1942,'Order Shipping'!$A$2:$C$2154,3,FALSE)</f>
        <v>8.74</v>
      </c>
      <c r="E1942" s="4">
        <f>VLOOKUP($A1942,'Order Sales'!$A$2:$H$2154,E$1,FALSE)</f>
        <v>30</v>
      </c>
      <c r="F1942" s="4">
        <f>VLOOKUP($A1942,'Order Sales'!$A$2:$H$2154,F$1,FALSE)</f>
        <v>1025.02</v>
      </c>
      <c r="G1942" s="4" t="str">
        <f>VLOOKUP($A1942,'Order Sales'!$A$2:$H$2154,G$1,FALSE)</f>
        <v>Corporate</v>
      </c>
    </row>
    <row r="1943" spans="1:7" x14ac:dyDescent="0.2">
      <c r="A1943">
        <v>24593</v>
      </c>
      <c r="B1943" s="2">
        <v>40117</v>
      </c>
      <c r="C1943" s="2">
        <v>40121</v>
      </c>
      <c r="D1943" s="4">
        <f>VLOOKUP(A1943,'Order Shipping'!$A$2:$C$2154,3,FALSE)</f>
        <v>4.51</v>
      </c>
      <c r="E1943" s="4">
        <f>VLOOKUP($A1943,'Order Sales'!$A$2:$H$2154,E$1,FALSE)</f>
        <v>9</v>
      </c>
      <c r="F1943" s="4">
        <f>VLOOKUP($A1943,'Order Sales'!$A$2:$H$2154,F$1,FALSE)</f>
        <v>133.85</v>
      </c>
      <c r="G1943" s="4" t="str">
        <f>VLOOKUP($A1943,'Order Sales'!$A$2:$H$2154,G$1,FALSE)</f>
        <v>Consumer</v>
      </c>
    </row>
    <row r="1944" spans="1:7" x14ac:dyDescent="0.2">
      <c r="A1944">
        <v>17252</v>
      </c>
      <c r="B1944" s="2">
        <v>40018</v>
      </c>
      <c r="C1944" s="2">
        <v>40019</v>
      </c>
      <c r="D1944" s="4">
        <f>VLOOKUP(A1944,'Order Shipping'!$A$2:$C$2154,3,FALSE)</f>
        <v>10.91</v>
      </c>
      <c r="E1944" s="4">
        <f>VLOOKUP($A1944,'Order Sales'!$A$2:$H$2154,E$1,FALSE)</f>
        <v>14</v>
      </c>
      <c r="F1944" s="4">
        <f>VLOOKUP($A1944,'Order Sales'!$A$2:$H$2154,F$1,FALSE)</f>
        <v>215.31</v>
      </c>
      <c r="G1944" s="4" t="str">
        <f>VLOOKUP($A1944,'Order Sales'!$A$2:$H$2154,G$1,FALSE)</f>
        <v>Corporate</v>
      </c>
    </row>
    <row r="1945" spans="1:7" x14ac:dyDescent="0.2">
      <c r="A1945">
        <v>4570</v>
      </c>
      <c r="B1945" s="2">
        <v>39849</v>
      </c>
      <c r="C1945" s="2">
        <v>39851</v>
      </c>
      <c r="D1945" s="4">
        <f>VLOOKUP(A1945,'Order Shipping'!$A$2:$C$2154,3,FALSE)</f>
        <v>19.989999999999998</v>
      </c>
      <c r="E1945" s="4">
        <f>VLOOKUP($A1945,'Order Sales'!$A$2:$H$2154,E$1,FALSE)</f>
        <v>3</v>
      </c>
      <c r="F1945" s="4">
        <f>VLOOKUP($A1945,'Order Sales'!$A$2:$H$2154,F$1,FALSE)</f>
        <v>540.41</v>
      </c>
      <c r="G1945" s="4" t="str">
        <f>VLOOKUP($A1945,'Order Sales'!$A$2:$H$2154,G$1,FALSE)</f>
        <v>Small Business</v>
      </c>
    </row>
    <row r="1946" spans="1:7" x14ac:dyDescent="0.2">
      <c r="A1946">
        <v>27164</v>
      </c>
      <c r="B1946" s="2">
        <v>40153</v>
      </c>
      <c r="C1946" s="2">
        <v>40155</v>
      </c>
      <c r="D1946" s="4">
        <f>VLOOKUP(A1946,'Order Shipping'!$A$2:$C$2154,3,FALSE)</f>
        <v>1.99</v>
      </c>
      <c r="E1946" s="4">
        <f>VLOOKUP($A1946,'Order Sales'!$A$2:$H$2154,E$1,FALSE)</f>
        <v>8</v>
      </c>
      <c r="F1946" s="4">
        <f>VLOOKUP($A1946,'Order Sales'!$A$2:$H$2154,F$1,FALSE)</f>
        <v>169.11</v>
      </c>
      <c r="G1946" s="4" t="str">
        <f>VLOOKUP($A1946,'Order Sales'!$A$2:$H$2154,G$1,FALSE)</f>
        <v>Home Office</v>
      </c>
    </row>
    <row r="1947" spans="1:7" x14ac:dyDescent="0.2">
      <c r="A1947">
        <v>17845</v>
      </c>
      <c r="B1947" s="2">
        <v>40026</v>
      </c>
      <c r="C1947" s="2">
        <v>40028</v>
      </c>
      <c r="D1947" s="4">
        <f>VLOOKUP(A1947,'Order Shipping'!$A$2:$C$2154,3,FALSE)</f>
        <v>1.79</v>
      </c>
      <c r="E1947" s="4">
        <f>VLOOKUP($A1947,'Order Sales'!$A$2:$H$2154,E$1,FALSE)</f>
        <v>50</v>
      </c>
      <c r="F1947" s="4">
        <f>VLOOKUP($A1947,'Order Sales'!$A$2:$H$2154,F$1,FALSE)</f>
        <v>527.6</v>
      </c>
      <c r="G1947" s="4" t="str">
        <f>VLOOKUP($A1947,'Order Sales'!$A$2:$H$2154,G$1,FALSE)</f>
        <v>Corporate</v>
      </c>
    </row>
    <row r="1948" spans="1:7" x14ac:dyDescent="0.2">
      <c r="A1948">
        <v>12402</v>
      </c>
      <c r="B1948" s="2">
        <v>39953</v>
      </c>
      <c r="C1948" s="2">
        <v>39956</v>
      </c>
      <c r="D1948" s="4">
        <f>VLOOKUP(A1948,'Order Shipping'!$A$2:$C$2154,3,FALSE)</f>
        <v>9.92</v>
      </c>
      <c r="E1948" s="4">
        <f>VLOOKUP($A1948,'Order Sales'!$A$2:$H$2154,E$1,FALSE)</f>
        <v>34</v>
      </c>
      <c r="F1948" s="4">
        <f>VLOOKUP($A1948,'Order Sales'!$A$2:$H$2154,F$1,FALSE)</f>
        <v>211.86</v>
      </c>
      <c r="G1948" s="4" t="str">
        <f>VLOOKUP($A1948,'Order Sales'!$A$2:$H$2154,G$1,FALSE)</f>
        <v>Home Office</v>
      </c>
    </row>
    <row r="1949" spans="1:7" x14ac:dyDescent="0.2">
      <c r="A1949">
        <v>20997</v>
      </c>
      <c r="B1949" s="2">
        <v>40067</v>
      </c>
      <c r="C1949" s="2">
        <v>40069</v>
      </c>
      <c r="D1949" s="4">
        <f>VLOOKUP(A1949,'Order Shipping'!$A$2:$C$2154,3,FALSE)</f>
        <v>9.17</v>
      </c>
      <c r="E1949" s="4">
        <f>VLOOKUP($A1949,'Order Sales'!$A$2:$H$2154,E$1,FALSE)</f>
        <v>14</v>
      </c>
      <c r="F1949" s="4">
        <f>VLOOKUP($A1949,'Order Sales'!$A$2:$H$2154,F$1,FALSE)</f>
        <v>98.37</v>
      </c>
      <c r="G1949" s="4" t="str">
        <f>VLOOKUP($A1949,'Order Sales'!$A$2:$H$2154,G$1,FALSE)</f>
        <v>Corporate</v>
      </c>
    </row>
    <row r="1950" spans="1:7" x14ac:dyDescent="0.2">
      <c r="A1950">
        <v>20081</v>
      </c>
      <c r="B1950" s="2">
        <v>40053</v>
      </c>
      <c r="C1950" s="2">
        <v>40054</v>
      </c>
      <c r="D1950" s="4">
        <f>VLOOKUP(A1950,'Order Shipping'!$A$2:$C$2154,3,FALSE)</f>
        <v>4.8099999999999996</v>
      </c>
      <c r="E1950" s="4">
        <f>VLOOKUP($A1950,'Order Sales'!$A$2:$H$2154,E$1,FALSE)</f>
        <v>25</v>
      </c>
      <c r="F1950" s="4">
        <f>VLOOKUP($A1950,'Order Sales'!$A$2:$H$2154,F$1,FALSE)</f>
        <v>453.24549999999999</v>
      </c>
      <c r="G1950" s="4" t="str">
        <f>VLOOKUP($A1950,'Order Sales'!$A$2:$H$2154,G$1,FALSE)</f>
        <v>Corporate</v>
      </c>
    </row>
    <row r="1951" spans="1:7" x14ac:dyDescent="0.2">
      <c r="A1951">
        <v>3043</v>
      </c>
      <c r="B1951" s="2">
        <v>39830</v>
      </c>
      <c r="C1951" s="2">
        <v>39831</v>
      </c>
      <c r="D1951" s="4">
        <f>VLOOKUP(A1951,'Order Shipping'!$A$2:$C$2154,3,FALSE)</f>
        <v>2.36</v>
      </c>
      <c r="E1951" s="4">
        <f>VLOOKUP($A1951,'Order Sales'!$A$2:$H$2154,E$1,FALSE)</f>
        <v>25</v>
      </c>
      <c r="F1951" s="4">
        <f>VLOOKUP($A1951,'Order Sales'!$A$2:$H$2154,F$1,FALSE)</f>
        <v>280.43</v>
      </c>
      <c r="G1951" s="4" t="str">
        <f>VLOOKUP($A1951,'Order Sales'!$A$2:$H$2154,G$1,FALSE)</f>
        <v>Corporate</v>
      </c>
    </row>
    <row r="1952" spans="1:7" x14ac:dyDescent="0.2">
      <c r="A1952">
        <v>13736</v>
      </c>
      <c r="B1952" s="2">
        <v>39968</v>
      </c>
      <c r="C1952" s="2">
        <v>39969</v>
      </c>
      <c r="D1952" s="4">
        <f>VLOOKUP(A1952,'Order Shipping'!$A$2:$C$2154,3,FALSE)</f>
        <v>69.64</v>
      </c>
      <c r="E1952" s="4">
        <f>VLOOKUP($A1952,'Order Sales'!$A$2:$H$2154,E$1,FALSE)</f>
        <v>11</v>
      </c>
      <c r="F1952" s="4">
        <f>VLOOKUP($A1952,'Order Sales'!$A$2:$H$2154,F$1,FALSE)</f>
        <v>2489.85</v>
      </c>
      <c r="G1952" s="4" t="str">
        <f>VLOOKUP($A1952,'Order Sales'!$A$2:$H$2154,G$1,FALSE)</f>
        <v>Corporate</v>
      </c>
    </row>
    <row r="1953" spans="1:7" x14ac:dyDescent="0.2">
      <c r="A1953">
        <v>5019</v>
      </c>
      <c r="B1953" s="2">
        <v>39856</v>
      </c>
      <c r="C1953" s="2">
        <v>39859</v>
      </c>
      <c r="D1953" s="4">
        <f>VLOOKUP(A1953,'Order Shipping'!$A$2:$C$2154,3,FALSE)</f>
        <v>1.58</v>
      </c>
      <c r="E1953" s="4">
        <f>VLOOKUP($A1953,'Order Sales'!$A$2:$H$2154,E$1,FALSE)</f>
        <v>22</v>
      </c>
      <c r="F1953" s="4">
        <f>VLOOKUP($A1953,'Order Sales'!$A$2:$H$2154,F$1,FALSE)</f>
        <v>68.92</v>
      </c>
      <c r="G1953" s="4" t="str">
        <f>VLOOKUP($A1953,'Order Sales'!$A$2:$H$2154,G$1,FALSE)</f>
        <v>Small Business</v>
      </c>
    </row>
    <row r="1954" spans="1:7" x14ac:dyDescent="0.2">
      <c r="A1954">
        <v>14907</v>
      </c>
      <c r="B1954" s="2">
        <v>39986</v>
      </c>
      <c r="C1954" s="2">
        <v>39991</v>
      </c>
      <c r="D1954" s="4">
        <f>VLOOKUP(A1954,'Order Shipping'!$A$2:$C$2154,3,FALSE)</f>
        <v>8.08</v>
      </c>
      <c r="E1954" s="4">
        <f>VLOOKUP($A1954,'Order Sales'!$A$2:$H$2154,E$1,FALSE)</f>
        <v>23</v>
      </c>
      <c r="F1954" s="4">
        <f>VLOOKUP($A1954,'Order Sales'!$A$2:$H$2154,F$1,FALSE)</f>
        <v>2433.5500000000002</v>
      </c>
      <c r="G1954" s="4" t="str">
        <f>VLOOKUP($A1954,'Order Sales'!$A$2:$H$2154,G$1,FALSE)</f>
        <v>Small Business</v>
      </c>
    </row>
    <row r="1955" spans="1:7" x14ac:dyDescent="0.2">
      <c r="A1955">
        <v>1965</v>
      </c>
      <c r="B1955" s="2">
        <v>39822</v>
      </c>
      <c r="C1955" s="2">
        <v>39824</v>
      </c>
      <c r="D1955" s="4">
        <f>VLOOKUP(A1955,'Order Shipping'!$A$2:$C$2154,3,FALSE)</f>
        <v>0.97</v>
      </c>
      <c r="E1955" s="4">
        <f>VLOOKUP($A1955,'Order Sales'!$A$2:$H$2154,E$1,FALSE)</f>
        <v>24</v>
      </c>
      <c r="F1955" s="4">
        <f>VLOOKUP($A1955,'Order Sales'!$A$2:$H$2154,F$1,FALSE)</f>
        <v>64.11</v>
      </c>
      <c r="G1955" s="4" t="str">
        <f>VLOOKUP($A1955,'Order Sales'!$A$2:$H$2154,G$1,FALSE)</f>
        <v>Small Business</v>
      </c>
    </row>
    <row r="1956" spans="1:7" x14ac:dyDescent="0.2">
      <c r="A1956">
        <v>24655</v>
      </c>
      <c r="B1956" s="2">
        <v>40119</v>
      </c>
      <c r="C1956" s="2">
        <v>40121</v>
      </c>
      <c r="D1956" s="4">
        <f>VLOOKUP(A1956,'Order Shipping'!$A$2:$C$2154,3,FALSE)</f>
        <v>6.6</v>
      </c>
      <c r="E1956" s="4">
        <f>VLOOKUP($A1956,'Order Sales'!$A$2:$H$2154,E$1,FALSE)</f>
        <v>14</v>
      </c>
      <c r="F1956" s="4">
        <f>VLOOKUP($A1956,'Order Sales'!$A$2:$H$2154,F$1,FALSE)</f>
        <v>63.91</v>
      </c>
      <c r="G1956" s="4" t="str">
        <f>VLOOKUP($A1956,'Order Sales'!$A$2:$H$2154,G$1,FALSE)</f>
        <v>Corporate</v>
      </c>
    </row>
    <row r="1957" spans="1:7" x14ac:dyDescent="0.2">
      <c r="A1957">
        <v>24364</v>
      </c>
      <c r="B1957" s="2">
        <v>40114</v>
      </c>
      <c r="C1957" s="2">
        <v>40116</v>
      </c>
      <c r="D1957" s="4">
        <f>VLOOKUP(A1957,'Order Shipping'!$A$2:$C$2154,3,FALSE)</f>
        <v>1.49</v>
      </c>
      <c r="E1957" s="4">
        <f>VLOOKUP($A1957,'Order Sales'!$A$2:$H$2154,E$1,FALSE)</f>
        <v>14</v>
      </c>
      <c r="F1957" s="4">
        <f>VLOOKUP($A1957,'Order Sales'!$A$2:$H$2154,F$1,FALSE)</f>
        <v>367.11</v>
      </c>
      <c r="G1957" s="4" t="str">
        <f>VLOOKUP($A1957,'Order Sales'!$A$2:$H$2154,G$1,FALSE)</f>
        <v>Home Office</v>
      </c>
    </row>
    <row r="1958" spans="1:7" x14ac:dyDescent="0.2">
      <c r="A1958">
        <v>24728</v>
      </c>
      <c r="B1958" s="2">
        <v>40119</v>
      </c>
      <c r="C1958" s="2">
        <v>40120</v>
      </c>
      <c r="D1958" s="4">
        <f>VLOOKUP(A1958,'Order Shipping'!$A$2:$C$2154,3,FALSE)</f>
        <v>4</v>
      </c>
      <c r="E1958" s="4">
        <f>VLOOKUP($A1958,'Order Sales'!$A$2:$H$2154,E$1,FALSE)</f>
        <v>31</v>
      </c>
      <c r="F1958" s="4">
        <f>VLOOKUP($A1958,'Order Sales'!$A$2:$H$2154,F$1,FALSE)</f>
        <v>904.93</v>
      </c>
      <c r="G1958" s="4" t="str">
        <f>VLOOKUP($A1958,'Order Sales'!$A$2:$H$2154,G$1,FALSE)</f>
        <v>Home Office</v>
      </c>
    </row>
    <row r="1959" spans="1:7" x14ac:dyDescent="0.2">
      <c r="A1959">
        <v>14101</v>
      </c>
      <c r="B1959" s="2">
        <v>39975</v>
      </c>
      <c r="C1959" s="2">
        <v>39976</v>
      </c>
      <c r="D1959" s="4">
        <f>VLOOKUP(A1959,'Order Shipping'!$A$2:$C$2154,3,FALSE)</f>
        <v>5.26</v>
      </c>
      <c r="E1959" s="4">
        <f>VLOOKUP($A1959,'Order Sales'!$A$2:$H$2154,E$1,FALSE)</f>
        <v>24</v>
      </c>
      <c r="F1959" s="4">
        <f>VLOOKUP($A1959,'Order Sales'!$A$2:$H$2154,F$1,FALSE)</f>
        <v>1388.6279999999999</v>
      </c>
      <c r="G1959" s="4" t="str">
        <f>VLOOKUP($A1959,'Order Sales'!$A$2:$H$2154,G$1,FALSE)</f>
        <v>Home Office</v>
      </c>
    </row>
    <row r="1960" spans="1:7" x14ac:dyDescent="0.2">
      <c r="A1960">
        <v>7339</v>
      </c>
      <c r="B1960" s="2">
        <v>39893</v>
      </c>
      <c r="C1960" s="2">
        <v>39894</v>
      </c>
      <c r="D1960" s="4">
        <f>VLOOKUP(A1960,'Order Shipping'!$A$2:$C$2154,3,FALSE)</f>
        <v>19.989999999999998</v>
      </c>
      <c r="E1960" s="4">
        <f>VLOOKUP($A1960,'Order Sales'!$A$2:$H$2154,E$1,FALSE)</f>
        <v>41</v>
      </c>
      <c r="F1960" s="4">
        <f>VLOOKUP($A1960,'Order Sales'!$A$2:$H$2154,F$1,FALSE)</f>
        <v>18081.759999999998</v>
      </c>
      <c r="G1960" s="4" t="str">
        <f>VLOOKUP($A1960,'Order Sales'!$A$2:$H$2154,G$1,FALSE)</f>
        <v>Home Office</v>
      </c>
    </row>
    <row r="1961" spans="1:7" x14ac:dyDescent="0.2">
      <c r="A1961">
        <v>18827</v>
      </c>
      <c r="B1961" s="2">
        <v>40039</v>
      </c>
      <c r="C1961" s="2">
        <v>40041</v>
      </c>
      <c r="D1961" s="4">
        <f>VLOOKUP(A1961,'Order Shipping'!$A$2:$C$2154,3,FALSE)</f>
        <v>26.85</v>
      </c>
      <c r="E1961" s="4">
        <f>VLOOKUP($A1961,'Order Sales'!$A$2:$H$2154,E$1,FALSE)</f>
        <v>46</v>
      </c>
      <c r="F1961" s="4">
        <f>VLOOKUP($A1961,'Order Sales'!$A$2:$H$2154,F$1,FALSE)</f>
        <v>3412.08</v>
      </c>
      <c r="G1961" s="4" t="str">
        <f>VLOOKUP($A1961,'Order Sales'!$A$2:$H$2154,G$1,FALSE)</f>
        <v>Corporate</v>
      </c>
    </row>
    <row r="1962" spans="1:7" x14ac:dyDescent="0.2">
      <c r="A1962">
        <v>6217</v>
      </c>
      <c r="B1962" s="2">
        <v>39875</v>
      </c>
      <c r="C1962" s="2">
        <v>39882</v>
      </c>
      <c r="D1962" s="4">
        <f>VLOOKUP(A1962,'Order Shipping'!$A$2:$C$2154,3,FALSE)</f>
        <v>5.33</v>
      </c>
      <c r="E1962" s="4">
        <f>VLOOKUP($A1962,'Order Sales'!$A$2:$H$2154,E$1,FALSE)</f>
        <v>34</v>
      </c>
      <c r="F1962" s="4">
        <f>VLOOKUP($A1962,'Order Sales'!$A$2:$H$2154,F$1,FALSE)</f>
        <v>74.3</v>
      </c>
      <c r="G1962" s="4" t="str">
        <f>VLOOKUP($A1962,'Order Sales'!$A$2:$H$2154,G$1,FALSE)</f>
        <v>Corporate</v>
      </c>
    </row>
    <row r="1963" spans="1:7" x14ac:dyDescent="0.2">
      <c r="A1963">
        <v>27463</v>
      </c>
      <c r="B1963" s="2">
        <v>40158</v>
      </c>
      <c r="C1963" s="2">
        <v>40159</v>
      </c>
      <c r="D1963" s="4">
        <f>VLOOKUP(A1963,'Order Shipping'!$A$2:$C$2154,3,FALSE)</f>
        <v>13.26</v>
      </c>
      <c r="E1963" s="4">
        <f>VLOOKUP($A1963,'Order Sales'!$A$2:$H$2154,E$1,FALSE)</f>
        <v>2</v>
      </c>
      <c r="F1963" s="4">
        <f>VLOOKUP($A1963,'Order Sales'!$A$2:$H$2154,F$1,FALSE)</f>
        <v>89.23</v>
      </c>
      <c r="G1963" s="4" t="str">
        <f>VLOOKUP($A1963,'Order Sales'!$A$2:$H$2154,G$1,FALSE)</f>
        <v>Corporate</v>
      </c>
    </row>
    <row r="1964" spans="1:7" x14ac:dyDescent="0.2">
      <c r="A1964">
        <v>25616</v>
      </c>
      <c r="B1964" s="2">
        <v>40133</v>
      </c>
      <c r="C1964" s="2">
        <v>40137</v>
      </c>
      <c r="D1964" s="4">
        <f>VLOOKUP(A1964,'Order Shipping'!$A$2:$C$2154,3,FALSE)</f>
        <v>5.99</v>
      </c>
      <c r="E1964" s="4">
        <f>VLOOKUP($A1964,'Order Sales'!$A$2:$H$2154,E$1,FALSE)</f>
        <v>6</v>
      </c>
      <c r="F1964" s="4">
        <f>VLOOKUP($A1964,'Order Sales'!$A$2:$H$2154,F$1,FALSE)</f>
        <v>184.33099999999999</v>
      </c>
      <c r="G1964" s="4" t="str">
        <f>VLOOKUP($A1964,'Order Sales'!$A$2:$H$2154,G$1,FALSE)</f>
        <v>Corporate</v>
      </c>
    </row>
    <row r="1965" spans="1:7" x14ac:dyDescent="0.2">
      <c r="A1965">
        <v>19289</v>
      </c>
      <c r="B1965" s="2">
        <v>40044</v>
      </c>
      <c r="C1965" s="2">
        <v>40045</v>
      </c>
      <c r="D1965" s="4">
        <f>VLOOKUP(A1965,'Order Shipping'!$A$2:$C$2154,3,FALSE)</f>
        <v>1.1000000000000001</v>
      </c>
      <c r="E1965" s="4">
        <f>VLOOKUP($A1965,'Order Sales'!$A$2:$H$2154,E$1,FALSE)</f>
        <v>43</v>
      </c>
      <c r="F1965" s="4">
        <f>VLOOKUP($A1965,'Order Sales'!$A$2:$H$2154,F$1,FALSE)</f>
        <v>1279.5050000000001</v>
      </c>
      <c r="G1965" s="4" t="str">
        <f>VLOOKUP($A1965,'Order Sales'!$A$2:$H$2154,G$1,FALSE)</f>
        <v>Home Office</v>
      </c>
    </row>
    <row r="1966" spans="1:7" x14ac:dyDescent="0.2">
      <c r="A1966">
        <v>20146</v>
      </c>
      <c r="B1966" s="2">
        <v>40054</v>
      </c>
      <c r="C1966" s="2">
        <v>40054</v>
      </c>
      <c r="D1966" s="4">
        <f>VLOOKUP(A1966,'Order Shipping'!$A$2:$C$2154,3,FALSE)</f>
        <v>14.37</v>
      </c>
      <c r="E1966" s="4">
        <f>VLOOKUP($A1966,'Order Sales'!$A$2:$H$2154,E$1,FALSE)</f>
        <v>3</v>
      </c>
      <c r="F1966" s="4">
        <f>VLOOKUP($A1966,'Order Sales'!$A$2:$H$2154,F$1,FALSE)</f>
        <v>56.07</v>
      </c>
      <c r="G1966" s="4" t="str">
        <f>VLOOKUP($A1966,'Order Sales'!$A$2:$H$2154,G$1,FALSE)</f>
        <v>Corporate</v>
      </c>
    </row>
    <row r="1967" spans="1:7" x14ac:dyDescent="0.2">
      <c r="A1967">
        <v>28723</v>
      </c>
      <c r="B1967" s="2">
        <v>40175</v>
      </c>
      <c r="C1967" s="2">
        <v>40175</v>
      </c>
      <c r="D1967" s="4">
        <f>VLOOKUP(A1967,'Order Shipping'!$A$2:$C$2154,3,FALSE)</f>
        <v>3.97</v>
      </c>
      <c r="E1967" s="4">
        <f>VLOOKUP($A1967,'Order Sales'!$A$2:$H$2154,E$1,FALSE)</f>
        <v>10</v>
      </c>
      <c r="F1967" s="4">
        <f>VLOOKUP($A1967,'Order Sales'!$A$2:$H$2154,F$1,FALSE)</f>
        <v>38.44</v>
      </c>
      <c r="G1967" s="4" t="str">
        <f>VLOOKUP($A1967,'Order Sales'!$A$2:$H$2154,G$1,FALSE)</f>
        <v>Small Business</v>
      </c>
    </row>
    <row r="1968" spans="1:7" x14ac:dyDescent="0.2">
      <c r="A1968">
        <v>8540</v>
      </c>
      <c r="B1968" s="2">
        <v>39904</v>
      </c>
      <c r="C1968" s="2">
        <v>39905</v>
      </c>
      <c r="D1968" s="4">
        <f>VLOOKUP(A1968,'Order Shipping'!$A$2:$C$2154,3,FALSE)</f>
        <v>7.18</v>
      </c>
      <c r="E1968" s="4">
        <f>VLOOKUP($A1968,'Order Sales'!$A$2:$H$2154,E$1,FALSE)</f>
        <v>15</v>
      </c>
      <c r="F1968" s="4">
        <f>VLOOKUP($A1968,'Order Sales'!$A$2:$H$2154,F$1,FALSE)</f>
        <v>1444.88</v>
      </c>
      <c r="G1968" s="4" t="str">
        <f>VLOOKUP($A1968,'Order Sales'!$A$2:$H$2154,G$1,FALSE)</f>
        <v>Corporate</v>
      </c>
    </row>
    <row r="1969" spans="1:7" x14ac:dyDescent="0.2">
      <c r="A1969">
        <v>22465</v>
      </c>
      <c r="B1969" s="2">
        <v>40085</v>
      </c>
      <c r="C1969" s="2">
        <v>40088</v>
      </c>
      <c r="D1969" s="4">
        <f>VLOOKUP(A1969,'Order Shipping'!$A$2:$C$2154,3,FALSE)</f>
        <v>8.99</v>
      </c>
      <c r="E1969" s="4">
        <f>VLOOKUP($A1969,'Order Sales'!$A$2:$H$2154,E$1,FALSE)</f>
        <v>2</v>
      </c>
      <c r="F1969" s="4">
        <f>VLOOKUP($A1969,'Order Sales'!$A$2:$H$2154,F$1,FALSE)</f>
        <v>198.44</v>
      </c>
      <c r="G1969" s="4" t="str">
        <f>VLOOKUP($A1969,'Order Sales'!$A$2:$H$2154,G$1,FALSE)</f>
        <v>Corporate</v>
      </c>
    </row>
    <row r="1970" spans="1:7" x14ac:dyDescent="0.2">
      <c r="A1970">
        <v>22331</v>
      </c>
      <c r="B1970" s="2">
        <v>40084</v>
      </c>
      <c r="C1970" s="2">
        <v>40086</v>
      </c>
      <c r="D1970" s="4">
        <f>VLOOKUP(A1970,'Order Shipping'!$A$2:$C$2154,3,FALSE)</f>
        <v>19.989999999999998</v>
      </c>
      <c r="E1970" s="4">
        <f>VLOOKUP($A1970,'Order Sales'!$A$2:$H$2154,E$1,FALSE)</f>
        <v>2</v>
      </c>
      <c r="F1970" s="4">
        <f>VLOOKUP($A1970,'Order Sales'!$A$2:$H$2154,F$1,FALSE)</f>
        <v>689.74</v>
      </c>
      <c r="G1970" s="4" t="str">
        <f>VLOOKUP($A1970,'Order Sales'!$A$2:$H$2154,G$1,FALSE)</f>
        <v>Small Business</v>
      </c>
    </row>
    <row r="1971" spans="1:7" x14ac:dyDescent="0.2">
      <c r="A1971">
        <v>26608</v>
      </c>
      <c r="B1971" s="2">
        <v>40147</v>
      </c>
      <c r="C1971" s="2">
        <v>40152</v>
      </c>
      <c r="D1971" s="4">
        <f>VLOOKUP(A1971,'Order Shipping'!$A$2:$C$2154,3,FALSE)</f>
        <v>49</v>
      </c>
      <c r="E1971" s="4">
        <f>VLOOKUP($A1971,'Order Sales'!$A$2:$H$2154,E$1,FALSE)</f>
        <v>2</v>
      </c>
      <c r="F1971" s="4">
        <f>VLOOKUP($A1971,'Order Sales'!$A$2:$H$2154,F$1,FALSE)</f>
        <v>55.6</v>
      </c>
      <c r="G1971" s="4" t="str">
        <f>VLOOKUP($A1971,'Order Sales'!$A$2:$H$2154,G$1,FALSE)</f>
        <v>Home Office</v>
      </c>
    </row>
    <row r="1972" spans="1:7" x14ac:dyDescent="0.2">
      <c r="A1972">
        <v>9085</v>
      </c>
      <c r="B1972" s="2">
        <v>39910</v>
      </c>
      <c r="C1972" s="2">
        <v>39911</v>
      </c>
      <c r="D1972" s="4">
        <f>VLOOKUP(A1972,'Order Shipping'!$A$2:$C$2154,3,FALSE)</f>
        <v>8.99</v>
      </c>
      <c r="E1972" s="4">
        <f>VLOOKUP($A1972,'Order Sales'!$A$2:$H$2154,E$1,FALSE)</f>
        <v>14</v>
      </c>
      <c r="F1972" s="4">
        <f>VLOOKUP($A1972,'Order Sales'!$A$2:$H$2154,F$1,FALSE)</f>
        <v>244.85</v>
      </c>
      <c r="G1972" s="4" t="str">
        <f>VLOOKUP($A1972,'Order Sales'!$A$2:$H$2154,G$1,FALSE)</f>
        <v>Small Business</v>
      </c>
    </row>
    <row r="1973" spans="1:7" x14ac:dyDescent="0.2">
      <c r="A1973">
        <v>23740</v>
      </c>
      <c r="B1973" s="2">
        <v>40104</v>
      </c>
      <c r="C1973" s="2">
        <v>40107</v>
      </c>
      <c r="D1973" s="4">
        <f>VLOOKUP(A1973,'Order Shipping'!$A$2:$C$2154,3,FALSE)</f>
        <v>12.65</v>
      </c>
      <c r="E1973" s="4">
        <f>VLOOKUP($A1973,'Order Sales'!$A$2:$H$2154,E$1,FALSE)</f>
        <v>9</v>
      </c>
      <c r="F1973" s="4">
        <f>VLOOKUP($A1973,'Order Sales'!$A$2:$H$2154,F$1,FALSE)</f>
        <v>1246.68</v>
      </c>
      <c r="G1973" s="4" t="str">
        <f>VLOOKUP($A1973,'Order Sales'!$A$2:$H$2154,G$1,FALSE)</f>
        <v>Corporate</v>
      </c>
    </row>
    <row r="1974" spans="1:7" x14ac:dyDescent="0.2">
      <c r="A1974">
        <v>9874</v>
      </c>
      <c r="B1974" s="2">
        <v>39921</v>
      </c>
      <c r="C1974" s="2">
        <v>39923</v>
      </c>
      <c r="D1974" s="4">
        <f>VLOOKUP(A1974,'Order Shipping'!$A$2:$C$2154,3,FALSE)</f>
        <v>3.04</v>
      </c>
      <c r="E1974" s="4">
        <f>VLOOKUP($A1974,'Order Sales'!$A$2:$H$2154,E$1,FALSE)</f>
        <v>40</v>
      </c>
      <c r="F1974" s="4">
        <f>VLOOKUP($A1974,'Order Sales'!$A$2:$H$2154,F$1,FALSE)</f>
        <v>1559.86</v>
      </c>
      <c r="G1974" s="4" t="str">
        <f>VLOOKUP($A1974,'Order Sales'!$A$2:$H$2154,G$1,FALSE)</f>
        <v>Home Office</v>
      </c>
    </row>
    <row r="1975" spans="1:7" x14ac:dyDescent="0.2">
      <c r="A1975">
        <v>13521</v>
      </c>
      <c r="B1975" s="2">
        <v>39966</v>
      </c>
      <c r="C1975" s="2">
        <v>39967</v>
      </c>
      <c r="D1975" s="4">
        <f>VLOOKUP(A1975,'Order Shipping'!$A$2:$C$2154,3,FALSE)</f>
        <v>1.39</v>
      </c>
      <c r="E1975" s="4">
        <f>VLOOKUP($A1975,'Order Sales'!$A$2:$H$2154,E$1,FALSE)</f>
        <v>50</v>
      </c>
      <c r="F1975" s="4">
        <f>VLOOKUP($A1975,'Order Sales'!$A$2:$H$2154,F$1,FALSE)</f>
        <v>477.53</v>
      </c>
      <c r="G1975" s="4" t="str">
        <f>VLOOKUP($A1975,'Order Sales'!$A$2:$H$2154,G$1,FALSE)</f>
        <v>Consumer</v>
      </c>
    </row>
    <row r="1976" spans="1:7" x14ac:dyDescent="0.2">
      <c r="A1976">
        <v>12605</v>
      </c>
      <c r="B1976" s="2">
        <v>39955</v>
      </c>
      <c r="C1976" s="2">
        <v>39957</v>
      </c>
      <c r="D1976" s="4">
        <f>VLOOKUP(A1976,'Order Shipping'!$A$2:$C$2154,3,FALSE)</f>
        <v>4.95</v>
      </c>
      <c r="E1976" s="4">
        <f>VLOOKUP($A1976,'Order Sales'!$A$2:$H$2154,E$1,FALSE)</f>
        <v>43</v>
      </c>
      <c r="F1976" s="4">
        <f>VLOOKUP($A1976,'Order Sales'!$A$2:$H$2154,F$1,FALSE)</f>
        <v>212.28</v>
      </c>
      <c r="G1976" s="4" t="str">
        <f>VLOOKUP($A1976,'Order Sales'!$A$2:$H$2154,G$1,FALSE)</f>
        <v>Corporate</v>
      </c>
    </row>
    <row r="1977" spans="1:7" x14ac:dyDescent="0.2">
      <c r="A1977">
        <v>22127</v>
      </c>
      <c r="B1977" s="2">
        <v>40081</v>
      </c>
      <c r="C1977" s="2">
        <v>40082</v>
      </c>
      <c r="D1977" s="4">
        <f>VLOOKUP(A1977,'Order Shipping'!$A$2:$C$2154,3,FALSE)</f>
        <v>18.059999999999999</v>
      </c>
      <c r="E1977" s="4">
        <f>VLOOKUP($A1977,'Order Sales'!$A$2:$H$2154,E$1,FALSE)</f>
        <v>41</v>
      </c>
      <c r="F1977" s="4">
        <f>VLOOKUP($A1977,'Order Sales'!$A$2:$H$2154,F$1,FALSE)</f>
        <v>9312.52</v>
      </c>
      <c r="G1977" s="4" t="str">
        <f>VLOOKUP($A1977,'Order Sales'!$A$2:$H$2154,G$1,FALSE)</f>
        <v>Small Business</v>
      </c>
    </row>
    <row r="1978" spans="1:7" x14ac:dyDescent="0.2">
      <c r="A1978">
        <v>11245</v>
      </c>
      <c r="B1978" s="2">
        <v>39940</v>
      </c>
      <c r="C1978" s="2">
        <v>39942</v>
      </c>
      <c r="D1978" s="4">
        <f>VLOOKUP(A1978,'Order Shipping'!$A$2:$C$2154,3,FALSE)</f>
        <v>0.88</v>
      </c>
      <c r="E1978" s="4">
        <f>VLOOKUP($A1978,'Order Sales'!$A$2:$H$2154,E$1,FALSE)</f>
        <v>27</v>
      </c>
      <c r="F1978" s="4">
        <f>VLOOKUP($A1978,'Order Sales'!$A$2:$H$2154,F$1,FALSE)</f>
        <v>130.49</v>
      </c>
      <c r="G1978" s="4" t="str">
        <f>VLOOKUP($A1978,'Order Sales'!$A$2:$H$2154,G$1,FALSE)</f>
        <v>Consumer</v>
      </c>
    </row>
    <row r="1979" spans="1:7" x14ac:dyDescent="0.2">
      <c r="A1979">
        <v>23885</v>
      </c>
      <c r="B1979" s="2">
        <v>40106</v>
      </c>
      <c r="C1979" s="2">
        <v>40108</v>
      </c>
      <c r="D1979" s="4">
        <f>VLOOKUP(A1979,'Order Shipping'!$A$2:$C$2154,3,FALSE)</f>
        <v>19.989999999999998</v>
      </c>
      <c r="E1979" s="4">
        <f>VLOOKUP($A1979,'Order Sales'!$A$2:$H$2154,E$1,FALSE)</f>
        <v>39</v>
      </c>
      <c r="F1979" s="4">
        <f>VLOOKUP($A1979,'Order Sales'!$A$2:$H$2154,F$1,FALSE)</f>
        <v>12073.06</v>
      </c>
      <c r="G1979" s="4" t="str">
        <f>VLOOKUP($A1979,'Order Sales'!$A$2:$H$2154,G$1,FALSE)</f>
        <v>Home Office</v>
      </c>
    </row>
    <row r="1980" spans="1:7" x14ac:dyDescent="0.2">
      <c r="A1980">
        <v>21522</v>
      </c>
      <c r="B1980" s="2">
        <v>40073</v>
      </c>
      <c r="C1980" s="2">
        <v>40073</v>
      </c>
      <c r="D1980" s="4">
        <f>VLOOKUP(A1980,'Order Shipping'!$A$2:$C$2154,3,FALSE)</f>
        <v>7.11</v>
      </c>
      <c r="E1980" s="4">
        <f>VLOOKUP($A1980,'Order Sales'!$A$2:$H$2154,E$1,FALSE)</f>
        <v>35</v>
      </c>
      <c r="F1980" s="4">
        <f>VLOOKUP($A1980,'Order Sales'!$A$2:$H$2154,F$1,FALSE)</f>
        <v>4186.53</v>
      </c>
      <c r="G1980" s="4" t="str">
        <f>VLOOKUP($A1980,'Order Sales'!$A$2:$H$2154,G$1,FALSE)</f>
        <v>Corporate</v>
      </c>
    </row>
    <row r="1981" spans="1:7" x14ac:dyDescent="0.2">
      <c r="A1981">
        <v>21784</v>
      </c>
      <c r="B1981" s="2">
        <v>40075</v>
      </c>
      <c r="C1981" s="2">
        <v>40075</v>
      </c>
      <c r="D1981" s="4">
        <f>VLOOKUP(A1981,'Order Shipping'!$A$2:$C$2154,3,FALSE)</f>
        <v>0.49</v>
      </c>
      <c r="E1981" s="4">
        <f>VLOOKUP($A1981,'Order Sales'!$A$2:$H$2154,E$1,FALSE)</f>
        <v>6</v>
      </c>
      <c r="F1981" s="4">
        <f>VLOOKUP($A1981,'Order Sales'!$A$2:$H$2154,F$1,FALSE)</f>
        <v>28.39</v>
      </c>
      <c r="G1981" s="4" t="str">
        <f>VLOOKUP($A1981,'Order Sales'!$A$2:$H$2154,G$1,FALSE)</f>
        <v>Consumer</v>
      </c>
    </row>
    <row r="1982" spans="1:7" x14ac:dyDescent="0.2">
      <c r="A1982">
        <v>21042</v>
      </c>
      <c r="B1982" s="2">
        <v>40067</v>
      </c>
      <c r="C1982" s="2">
        <v>40068</v>
      </c>
      <c r="D1982" s="4">
        <f>VLOOKUP(A1982,'Order Shipping'!$A$2:$C$2154,3,FALSE)</f>
        <v>1.49</v>
      </c>
      <c r="E1982" s="4">
        <f>VLOOKUP($A1982,'Order Sales'!$A$2:$H$2154,E$1,FALSE)</f>
        <v>21</v>
      </c>
      <c r="F1982" s="4">
        <f>VLOOKUP($A1982,'Order Sales'!$A$2:$H$2154,F$1,FALSE)</f>
        <v>125.79</v>
      </c>
      <c r="G1982" s="4" t="str">
        <f>VLOOKUP($A1982,'Order Sales'!$A$2:$H$2154,G$1,FALSE)</f>
        <v>Corporate</v>
      </c>
    </row>
    <row r="1983" spans="1:7" x14ac:dyDescent="0.2">
      <c r="A1983">
        <v>20907</v>
      </c>
      <c r="B1983" s="2">
        <v>40064</v>
      </c>
      <c r="C1983" s="2">
        <v>40071</v>
      </c>
      <c r="D1983" s="4">
        <f>VLOOKUP(A1983,'Order Shipping'!$A$2:$C$2154,3,FALSE)</f>
        <v>5.26</v>
      </c>
      <c r="E1983" s="4">
        <f>VLOOKUP($A1983,'Order Sales'!$A$2:$H$2154,E$1,FALSE)</f>
        <v>25</v>
      </c>
      <c r="F1983" s="4">
        <f>VLOOKUP($A1983,'Order Sales'!$A$2:$H$2154,F$1,FALSE)</f>
        <v>4279.24</v>
      </c>
      <c r="G1983" s="4" t="str">
        <f>VLOOKUP($A1983,'Order Sales'!$A$2:$H$2154,G$1,FALSE)</f>
        <v>Small Business</v>
      </c>
    </row>
    <row r="1984" spans="1:7" x14ac:dyDescent="0.2">
      <c r="A1984">
        <v>27691</v>
      </c>
      <c r="B1984" s="2">
        <v>40160</v>
      </c>
      <c r="C1984" s="2">
        <v>40161</v>
      </c>
      <c r="D1984" s="4">
        <f>VLOOKUP(A1984,'Order Shipping'!$A$2:$C$2154,3,FALSE)</f>
        <v>5.86</v>
      </c>
      <c r="E1984" s="4">
        <f>VLOOKUP($A1984,'Order Sales'!$A$2:$H$2154,E$1,FALSE)</f>
        <v>45</v>
      </c>
      <c r="F1984" s="4">
        <f>VLOOKUP($A1984,'Order Sales'!$A$2:$H$2154,F$1,FALSE)</f>
        <v>2145.0500000000002</v>
      </c>
      <c r="G1984" s="4" t="str">
        <f>VLOOKUP($A1984,'Order Sales'!$A$2:$H$2154,G$1,FALSE)</f>
        <v>Small Business</v>
      </c>
    </row>
    <row r="1985" spans="1:7" x14ac:dyDescent="0.2">
      <c r="A1985">
        <v>10290</v>
      </c>
      <c r="B1985" s="2">
        <v>39925</v>
      </c>
      <c r="C1985" s="2">
        <v>39929</v>
      </c>
      <c r="D1985" s="4">
        <f>VLOOKUP(A1985,'Order Shipping'!$A$2:$C$2154,3,FALSE)</f>
        <v>5.42</v>
      </c>
      <c r="E1985" s="4">
        <f>VLOOKUP($A1985,'Order Sales'!$A$2:$H$2154,E$1,FALSE)</f>
        <v>45</v>
      </c>
      <c r="F1985" s="4">
        <f>VLOOKUP($A1985,'Order Sales'!$A$2:$H$2154,F$1,FALSE)</f>
        <v>221.06</v>
      </c>
      <c r="G1985" s="4" t="str">
        <f>VLOOKUP($A1985,'Order Sales'!$A$2:$H$2154,G$1,FALSE)</f>
        <v>Corporate</v>
      </c>
    </row>
    <row r="1986" spans="1:7" x14ac:dyDescent="0.2">
      <c r="A1986">
        <v>7026</v>
      </c>
      <c r="B1986" s="2">
        <v>39889</v>
      </c>
      <c r="C1986" s="2">
        <v>39891</v>
      </c>
      <c r="D1986" s="4">
        <f>VLOOKUP(A1986,'Order Shipping'!$A$2:$C$2154,3,FALSE)</f>
        <v>1.0900000000000001</v>
      </c>
      <c r="E1986" s="4">
        <f>VLOOKUP($A1986,'Order Sales'!$A$2:$H$2154,E$1,FALSE)</f>
        <v>25</v>
      </c>
      <c r="F1986" s="4">
        <f>VLOOKUP($A1986,'Order Sales'!$A$2:$H$2154,F$1,FALSE)</f>
        <v>82.21</v>
      </c>
      <c r="G1986" s="4" t="str">
        <f>VLOOKUP($A1986,'Order Sales'!$A$2:$H$2154,G$1,FALSE)</f>
        <v>Home Office</v>
      </c>
    </row>
    <row r="1987" spans="1:7" x14ac:dyDescent="0.2">
      <c r="A1987">
        <v>25455</v>
      </c>
      <c r="B1987" s="2">
        <v>40131</v>
      </c>
      <c r="C1987" s="2">
        <v>40132</v>
      </c>
      <c r="D1987" s="4">
        <f>VLOOKUP(A1987,'Order Shipping'!$A$2:$C$2154,3,FALSE)</f>
        <v>10.29</v>
      </c>
      <c r="E1987" s="4">
        <f>VLOOKUP($A1987,'Order Sales'!$A$2:$H$2154,E$1,FALSE)</f>
        <v>8</v>
      </c>
      <c r="F1987" s="4">
        <f>VLOOKUP($A1987,'Order Sales'!$A$2:$H$2154,F$1,FALSE)</f>
        <v>473.7</v>
      </c>
      <c r="G1987" s="4" t="str">
        <f>VLOOKUP($A1987,'Order Sales'!$A$2:$H$2154,G$1,FALSE)</f>
        <v>Small Business</v>
      </c>
    </row>
    <row r="1988" spans="1:7" x14ac:dyDescent="0.2">
      <c r="A1988">
        <v>16526</v>
      </c>
      <c r="B1988" s="2">
        <v>40007</v>
      </c>
      <c r="C1988" s="2">
        <v>40009</v>
      </c>
      <c r="D1988" s="4">
        <f>VLOOKUP(A1988,'Order Shipping'!$A$2:$C$2154,3,FALSE)</f>
        <v>49</v>
      </c>
      <c r="E1988" s="4">
        <f>VLOOKUP($A1988,'Order Sales'!$A$2:$H$2154,E$1,FALSE)</f>
        <v>45</v>
      </c>
      <c r="F1988" s="4">
        <f>VLOOKUP($A1988,'Order Sales'!$A$2:$H$2154,F$1,FALSE)</f>
        <v>237.28</v>
      </c>
      <c r="G1988" s="4" t="str">
        <f>VLOOKUP($A1988,'Order Sales'!$A$2:$H$2154,G$1,FALSE)</f>
        <v>Small Business</v>
      </c>
    </row>
    <row r="1989" spans="1:7" x14ac:dyDescent="0.2">
      <c r="A1989">
        <v>25547</v>
      </c>
      <c r="B1989" s="2">
        <v>40133</v>
      </c>
      <c r="C1989" s="2">
        <v>40134</v>
      </c>
      <c r="D1989" s="4">
        <f>VLOOKUP(A1989,'Order Shipping'!$A$2:$C$2154,3,FALSE)</f>
        <v>3.37</v>
      </c>
      <c r="E1989" s="4">
        <f>VLOOKUP($A1989,'Order Sales'!$A$2:$H$2154,E$1,FALSE)</f>
        <v>9</v>
      </c>
      <c r="F1989" s="4">
        <f>VLOOKUP($A1989,'Order Sales'!$A$2:$H$2154,F$1,FALSE)</f>
        <v>95.09</v>
      </c>
      <c r="G1989" s="4" t="str">
        <f>VLOOKUP($A1989,'Order Sales'!$A$2:$H$2154,G$1,FALSE)</f>
        <v>Small Business</v>
      </c>
    </row>
    <row r="1990" spans="1:7" x14ac:dyDescent="0.2">
      <c r="A1990">
        <v>22873</v>
      </c>
      <c r="B1990" s="2">
        <v>40090</v>
      </c>
      <c r="C1990" s="2">
        <v>40092</v>
      </c>
      <c r="D1990" s="4">
        <f>VLOOKUP(A1990,'Order Shipping'!$A$2:$C$2154,3,FALSE)</f>
        <v>5.3</v>
      </c>
      <c r="E1990" s="4">
        <f>VLOOKUP($A1990,'Order Sales'!$A$2:$H$2154,E$1,FALSE)</f>
        <v>21</v>
      </c>
      <c r="F1990" s="4">
        <f>VLOOKUP($A1990,'Order Sales'!$A$2:$H$2154,F$1,FALSE)</f>
        <v>315.07</v>
      </c>
      <c r="G1990" s="4" t="str">
        <f>VLOOKUP($A1990,'Order Sales'!$A$2:$H$2154,G$1,FALSE)</f>
        <v>Corporate</v>
      </c>
    </row>
    <row r="1991" spans="1:7" x14ac:dyDescent="0.2">
      <c r="A1991">
        <v>24718</v>
      </c>
      <c r="B1991" s="2">
        <v>40119</v>
      </c>
      <c r="C1991" s="2">
        <v>40123</v>
      </c>
      <c r="D1991" s="4">
        <f>VLOOKUP(A1991,'Order Shipping'!$A$2:$C$2154,3,FALSE)</f>
        <v>1.63</v>
      </c>
      <c r="E1991" s="4">
        <f>VLOOKUP($A1991,'Order Sales'!$A$2:$H$2154,E$1,FALSE)</f>
        <v>30</v>
      </c>
      <c r="F1991" s="4">
        <f>VLOOKUP($A1991,'Order Sales'!$A$2:$H$2154,F$1,FALSE)</f>
        <v>107.96</v>
      </c>
      <c r="G1991" s="4" t="str">
        <f>VLOOKUP($A1991,'Order Sales'!$A$2:$H$2154,G$1,FALSE)</f>
        <v>Home Office</v>
      </c>
    </row>
    <row r="1992" spans="1:7" x14ac:dyDescent="0.2">
      <c r="A1992">
        <v>19258</v>
      </c>
      <c r="B1992" s="2">
        <v>40043</v>
      </c>
      <c r="C1992" s="2">
        <v>40045</v>
      </c>
      <c r="D1992" s="4">
        <f>VLOOKUP(A1992,'Order Shipping'!$A$2:$C$2154,3,FALSE)</f>
        <v>3.61</v>
      </c>
      <c r="E1992" s="4">
        <f>VLOOKUP($A1992,'Order Sales'!$A$2:$H$2154,E$1,FALSE)</f>
        <v>5</v>
      </c>
      <c r="F1992" s="4">
        <f>VLOOKUP($A1992,'Order Sales'!$A$2:$H$2154,F$1,FALSE)</f>
        <v>244.9</v>
      </c>
      <c r="G1992" s="4" t="str">
        <f>VLOOKUP($A1992,'Order Sales'!$A$2:$H$2154,G$1,FALSE)</f>
        <v>Home Office</v>
      </c>
    </row>
    <row r="1993" spans="1:7" x14ac:dyDescent="0.2">
      <c r="A1993">
        <v>22750</v>
      </c>
      <c r="B1993" s="2">
        <v>40090</v>
      </c>
      <c r="C1993" s="2">
        <v>40095</v>
      </c>
      <c r="D1993" s="4">
        <f>VLOOKUP(A1993,'Order Shipping'!$A$2:$C$2154,3,FALSE)</f>
        <v>1.99</v>
      </c>
      <c r="E1993" s="4">
        <f>VLOOKUP($A1993,'Order Sales'!$A$2:$H$2154,E$1,FALSE)</f>
        <v>24</v>
      </c>
      <c r="F1993" s="4">
        <f>VLOOKUP($A1993,'Order Sales'!$A$2:$H$2154,F$1,FALSE)</f>
        <v>195.83</v>
      </c>
      <c r="G1993" s="4" t="str">
        <f>VLOOKUP($A1993,'Order Sales'!$A$2:$H$2154,G$1,FALSE)</f>
        <v>Consumer</v>
      </c>
    </row>
    <row r="1994" spans="1:7" x14ac:dyDescent="0.2">
      <c r="A1994">
        <v>19586</v>
      </c>
      <c r="B1994" s="2">
        <v>40048</v>
      </c>
      <c r="C1994" s="2">
        <v>40049</v>
      </c>
      <c r="D1994" s="4">
        <f>VLOOKUP(A1994,'Order Shipping'!$A$2:$C$2154,3,FALSE)</f>
        <v>5.92</v>
      </c>
      <c r="E1994" s="4">
        <f>VLOOKUP($A1994,'Order Sales'!$A$2:$H$2154,E$1,FALSE)</f>
        <v>31</v>
      </c>
      <c r="F1994" s="4">
        <f>VLOOKUP($A1994,'Order Sales'!$A$2:$H$2154,F$1,FALSE)</f>
        <v>1753.9580000000001</v>
      </c>
      <c r="G1994" s="4" t="str">
        <f>VLOOKUP($A1994,'Order Sales'!$A$2:$H$2154,G$1,FALSE)</f>
        <v>Corporate</v>
      </c>
    </row>
    <row r="1995" spans="1:7" x14ac:dyDescent="0.2">
      <c r="A1995">
        <v>26017</v>
      </c>
      <c r="B1995" s="2">
        <v>40139</v>
      </c>
      <c r="C1995" s="2">
        <v>40140</v>
      </c>
      <c r="D1995" s="4">
        <f>VLOOKUP(A1995,'Order Shipping'!$A$2:$C$2154,3,FALSE)</f>
        <v>0.99</v>
      </c>
      <c r="E1995" s="4">
        <f>VLOOKUP($A1995,'Order Sales'!$A$2:$H$2154,E$1,FALSE)</f>
        <v>48</v>
      </c>
      <c r="F1995" s="4">
        <f>VLOOKUP($A1995,'Order Sales'!$A$2:$H$2154,F$1,FALSE)</f>
        <v>1497.3175000000001</v>
      </c>
      <c r="G1995" s="4" t="str">
        <f>VLOOKUP($A1995,'Order Sales'!$A$2:$H$2154,G$1,FALSE)</f>
        <v>Small Business</v>
      </c>
    </row>
    <row r="1996" spans="1:7" x14ac:dyDescent="0.2">
      <c r="A1996">
        <v>15763</v>
      </c>
      <c r="B1996" s="2">
        <v>39997</v>
      </c>
      <c r="C1996" s="2">
        <v>39999</v>
      </c>
      <c r="D1996" s="4">
        <f>VLOOKUP(A1996,'Order Shipping'!$A$2:$C$2154,3,FALSE)</f>
        <v>8.73</v>
      </c>
      <c r="E1996" s="4">
        <f>VLOOKUP($A1996,'Order Sales'!$A$2:$H$2154,E$1,FALSE)</f>
        <v>7</v>
      </c>
      <c r="F1996" s="4">
        <f>VLOOKUP($A1996,'Order Sales'!$A$2:$H$2154,F$1,FALSE)</f>
        <v>55.81</v>
      </c>
      <c r="G1996" s="4" t="str">
        <f>VLOOKUP($A1996,'Order Sales'!$A$2:$H$2154,G$1,FALSE)</f>
        <v>Home Office</v>
      </c>
    </row>
    <row r="1997" spans="1:7" x14ac:dyDescent="0.2">
      <c r="A1997">
        <v>9924</v>
      </c>
      <c r="B1997" s="2">
        <v>39921</v>
      </c>
      <c r="C1997" s="2">
        <v>39922</v>
      </c>
      <c r="D1997" s="4">
        <f>VLOOKUP(A1997,'Order Shipping'!$A$2:$C$2154,3,FALSE)</f>
        <v>3.9</v>
      </c>
      <c r="E1997" s="4">
        <f>VLOOKUP($A1997,'Order Sales'!$A$2:$H$2154,E$1,FALSE)</f>
        <v>36</v>
      </c>
      <c r="F1997" s="4">
        <f>VLOOKUP($A1997,'Order Sales'!$A$2:$H$2154,F$1,FALSE)</f>
        <v>4711.2439999999997</v>
      </c>
      <c r="G1997" s="4" t="str">
        <f>VLOOKUP($A1997,'Order Sales'!$A$2:$H$2154,G$1,FALSE)</f>
        <v>Corporate</v>
      </c>
    </row>
    <row r="1998" spans="1:7" x14ac:dyDescent="0.2">
      <c r="A1998">
        <v>1988</v>
      </c>
      <c r="B1998" s="2">
        <v>39822</v>
      </c>
      <c r="C1998" s="2">
        <v>39822</v>
      </c>
      <c r="D1998" s="4">
        <f>VLOOKUP(A1998,'Order Shipping'!$A$2:$C$2154,3,FALSE)</f>
        <v>3.97</v>
      </c>
      <c r="E1998" s="4">
        <f>VLOOKUP($A1998,'Order Sales'!$A$2:$H$2154,E$1,FALSE)</f>
        <v>44</v>
      </c>
      <c r="F1998" s="4">
        <f>VLOOKUP($A1998,'Order Sales'!$A$2:$H$2154,F$1,FALSE)</f>
        <v>145.19</v>
      </c>
      <c r="G1998" s="4" t="str">
        <f>VLOOKUP($A1998,'Order Sales'!$A$2:$H$2154,G$1,FALSE)</f>
        <v>Small Business</v>
      </c>
    </row>
    <row r="1999" spans="1:7" x14ac:dyDescent="0.2">
      <c r="A1999">
        <v>27887</v>
      </c>
      <c r="B1999" s="2">
        <v>40164</v>
      </c>
      <c r="C1999" s="2">
        <v>40165</v>
      </c>
      <c r="D1999" s="4">
        <f>VLOOKUP(A1999,'Order Shipping'!$A$2:$C$2154,3,FALSE)</f>
        <v>1.57</v>
      </c>
      <c r="E1999" s="4">
        <f>VLOOKUP($A1999,'Order Sales'!$A$2:$H$2154,E$1,FALSE)</f>
        <v>23</v>
      </c>
      <c r="F1999" s="4">
        <f>VLOOKUP($A1999,'Order Sales'!$A$2:$H$2154,F$1,FALSE)</f>
        <v>39.130000000000003</v>
      </c>
      <c r="G1999" s="4" t="str">
        <f>VLOOKUP($A1999,'Order Sales'!$A$2:$H$2154,G$1,FALSE)</f>
        <v>Corporate</v>
      </c>
    </row>
    <row r="2000" spans="1:7" x14ac:dyDescent="0.2">
      <c r="A2000">
        <v>4044</v>
      </c>
      <c r="B2000" s="2">
        <v>39844</v>
      </c>
      <c r="C2000" s="2">
        <v>39851</v>
      </c>
      <c r="D2000" s="4">
        <f>VLOOKUP(A2000,'Order Shipping'!$A$2:$C$2154,3,FALSE)</f>
        <v>0.8</v>
      </c>
      <c r="E2000" s="4">
        <f>VLOOKUP($A2000,'Order Sales'!$A$2:$H$2154,E$1,FALSE)</f>
        <v>30</v>
      </c>
      <c r="F2000" s="4">
        <f>VLOOKUP($A2000,'Order Sales'!$A$2:$H$2154,F$1,FALSE)</f>
        <v>150.19999999999999</v>
      </c>
      <c r="G2000" s="4" t="str">
        <f>VLOOKUP($A2000,'Order Sales'!$A$2:$H$2154,G$1,FALSE)</f>
        <v>Home Office</v>
      </c>
    </row>
    <row r="2001" spans="1:7" x14ac:dyDescent="0.2">
      <c r="A2001">
        <v>5383</v>
      </c>
      <c r="B2001" s="2">
        <v>39860</v>
      </c>
      <c r="C2001" s="2">
        <v>39864</v>
      </c>
      <c r="D2001" s="4">
        <f>VLOOKUP(A2001,'Order Shipping'!$A$2:$C$2154,3,FALSE)</f>
        <v>24.49</v>
      </c>
      <c r="E2001" s="4">
        <f>VLOOKUP($A2001,'Order Sales'!$A$2:$H$2154,E$1,FALSE)</f>
        <v>15</v>
      </c>
      <c r="F2001" s="4">
        <f>VLOOKUP($A2001,'Order Sales'!$A$2:$H$2154,F$1,FALSE)</f>
        <v>9862.51</v>
      </c>
      <c r="G2001" s="4" t="str">
        <f>VLOOKUP($A2001,'Order Sales'!$A$2:$H$2154,G$1,FALSE)</f>
        <v>Home Office</v>
      </c>
    </row>
    <row r="2002" spans="1:7" x14ac:dyDescent="0.2">
      <c r="A2002">
        <v>16008</v>
      </c>
      <c r="B2002" s="2">
        <v>40000</v>
      </c>
      <c r="C2002" s="2">
        <v>40002</v>
      </c>
      <c r="D2002" s="4">
        <f>VLOOKUP(A2002,'Order Shipping'!$A$2:$C$2154,3,FALSE)</f>
        <v>5.94</v>
      </c>
      <c r="E2002" s="4">
        <f>VLOOKUP($A2002,'Order Sales'!$A$2:$H$2154,E$1,FALSE)</f>
        <v>42</v>
      </c>
      <c r="F2002" s="4">
        <f>VLOOKUP($A2002,'Order Sales'!$A$2:$H$2154,F$1,FALSE)</f>
        <v>937.62</v>
      </c>
      <c r="G2002" s="4" t="str">
        <f>VLOOKUP($A2002,'Order Sales'!$A$2:$H$2154,G$1,FALSE)</f>
        <v>Home Office</v>
      </c>
    </row>
    <row r="2003" spans="1:7" x14ac:dyDescent="0.2">
      <c r="A2003">
        <v>5786</v>
      </c>
      <c r="B2003" s="2">
        <v>39868</v>
      </c>
      <c r="C2003" s="2">
        <v>39870</v>
      </c>
      <c r="D2003" s="4">
        <f>VLOOKUP(A2003,'Order Shipping'!$A$2:$C$2154,3,FALSE)</f>
        <v>0.96</v>
      </c>
      <c r="E2003" s="4">
        <f>VLOOKUP($A2003,'Order Sales'!$A$2:$H$2154,E$1,FALSE)</f>
        <v>1</v>
      </c>
      <c r="F2003" s="4">
        <f>VLOOKUP($A2003,'Order Sales'!$A$2:$H$2154,F$1,FALSE)</f>
        <v>3.77</v>
      </c>
      <c r="G2003" s="4" t="str">
        <f>VLOOKUP($A2003,'Order Sales'!$A$2:$H$2154,G$1,FALSE)</f>
        <v>Home Office</v>
      </c>
    </row>
    <row r="2004" spans="1:7" x14ac:dyDescent="0.2">
      <c r="A2004">
        <v>16093</v>
      </c>
      <c r="B2004" s="2">
        <v>40000</v>
      </c>
      <c r="C2004" s="2">
        <v>40001</v>
      </c>
      <c r="D2004" s="4">
        <f>VLOOKUP(A2004,'Order Shipping'!$A$2:$C$2154,3,FALSE)</f>
        <v>6.93</v>
      </c>
      <c r="E2004" s="4">
        <f>VLOOKUP($A2004,'Order Sales'!$A$2:$H$2154,E$1,FALSE)</f>
        <v>20</v>
      </c>
      <c r="F2004" s="4">
        <f>VLOOKUP($A2004,'Order Sales'!$A$2:$H$2154,F$1,FALSE)</f>
        <v>525.78</v>
      </c>
      <c r="G2004" s="4" t="str">
        <f>VLOOKUP($A2004,'Order Sales'!$A$2:$H$2154,G$1,FALSE)</f>
        <v>Home Office</v>
      </c>
    </row>
    <row r="2005" spans="1:7" x14ac:dyDescent="0.2">
      <c r="A2005">
        <v>28739</v>
      </c>
      <c r="B2005" s="2">
        <v>40175</v>
      </c>
      <c r="C2005" s="2">
        <v>40177</v>
      </c>
      <c r="D2005" s="4">
        <f>VLOOKUP(A2005,'Order Shipping'!$A$2:$C$2154,3,FALSE)</f>
        <v>19.989999999999998</v>
      </c>
      <c r="E2005" s="4">
        <f>VLOOKUP($A2005,'Order Sales'!$A$2:$H$2154,E$1,FALSE)</f>
        <v>26</v>
      </c>
      <c r="F2005" s="4">
        <f>VLOOKUP($A2005,'Order Sales'!$A$2:$H$2154,F$1,FALSE)</f>
        <v>1285.55</v>
      </c>
      <c r="G2005" s="4" t="str">
        <f>VLOOKUP($A2005,'Order Sales'!$A$2:$H$2154,G$1,FALSE)</f>
        <v>Small Business</v>
      </c>
    </row>
    <row r="2006" spans="1:7" x14ac:dyDescent="0.2">
      <c r="A2006">
        <v>25322</v>
      </c>
      <c r="B2006" s="2">
        <v>40127</v>
      </c>
      <c r="C2006" s="2">
        <v>40127</v>
      </c>
      <c r="D2006" s="4">
        <f>VLOOKUP(A2006,'Order Shipping'!$A$2:$C$2154,3,FALSE)</f>
        <v>1.97</v>
      </c>
      <c r="E2006" s="4">
        <f>VLOOKUP($A2006,'Order Sales'!$A$2:$H$2154,E$1,FALSE)</f>
        <v>4</v>
      </c>
      <c r="F2006" s="4">
        <f>VLOOKUP($A2006,'Order Sales'!$A$2:$H$2154,F$1,FALSE)</f>
        <v>62.48</v>
      </c>
      <c r="G2006" s="4" t="str">
        <f>VLOOKUP($A2006,'Order Sales'!$A$2:$H$2154,G$1,FALSE)</f>
        <v>Consumer</v>
      </c>
    </row>
    <row r="2007" spans="1:7" x14ac:dyDescent="0.2">
      <c r="A2007">
        <v>8339</v>
      </c>
      <c r="B2007" s="2">
        <v>39902</v>
      </c>
      <c r="C2007" s="2">
        <v>39904</v>
      </c>
      <c r="D2007" s="4">
        <f>VLOOKUP(A2007,'Order Shipping'!$A$2:$C$2154,3,FALSE)</f>
        <v>2.99</v>
      </c>
      <c r="E2007" s="4">
        <f>VLOOKUP($A2007,'Order Sales'!$A$2:$H$2154,E$1,FALSE)</f>
        <v>45</v>
      </c>
      <c r="F2007" s="4">
        <f>VLOOKUP($A2007,'Order Sales'!$A$2:$H$2154,F$1,FALSE)</f>
        <v>240.6</v>
      </c>
      <c r="G2007" s="4" t="str">
        <f>VLOOKUP($A2007,'Order Sales'!$A$2:$H$2154,G$1,FALSE)</f>
        <v>Home Office</v>
      </c>
    </row>
    <row r="2008" spans="1:7" x14ac:dyDescent="0.2">
      <c r="A2008">
        <v>28129</v>
      </c>
      <c r="B2008" s="2">
        <v>40166</v>
      </c>
      <c r="C2008" s="2">
        <v>40168</v>
      </c>
      <c r="D2008" s="4">
        <f>VLOOKUP(A2008,'Order Shipping'!$A$2:$C$2154,3,FALSE)</f>
        <v>45.7</v>
      </c>
      <c r="E2008" s="4">
        <f>VLOOKUP($A2008,'Order Sales'!$A$2:$H$2154,E$1,FALSE)</f>
        <v>30</v>
      </c>
      <c r="F2008" s="4">
        <f>VLOOKUP($A2008,'Order Sales'!$A$2:$H$2154,F$1,FALSE)</f>
        <v>14922.16</v>
      </c>
      <c r="G2008" s="4" t="str">
        <f>VLOOKUP($A2008,'Order Sales'!$A$2:$H$2154,G$1,FALSE)</f>
        <v>Corporate</v>
      </c>
    </row>
    <row r="2009" spans="1:7" x14ac:dyDescent="0.2">
      <c r="A2009">
        <v>22168</v>
      </c>
      <c r="B2009" s="2">
        <v>40081</v>
      </c>
      <c r="C2009" s="2">
        <v>40082</v>
      </c>
      <c r="D2009" s="4">
        <f>VLOOKUP(A2009,'Order Shipping'!$A$2:$C$2154,3,FALSE)</f>
        <v>8.99</v>
      </c>
      <c r="E2009" s="4">
        <f>VLOOKUP($A2009,'Order Sales'!$A$2:$H$2154,E$1,FALSE)</f>
        <v>32</v>
      </c>
      <c r="F2009" s="4">
        <f>VLOOKUP($A2009,'Order Sales'!$A$2:$H$2154,F$1,FALSE)</f>
        <v>1725.0325</v>
      </c>
      <c r="G2009" s="4" t="str">
        <f>VLOOKUP($A2009,'Order Sales'!$A$2:$H$2154,G$1,FALSE)</f>
        <v>Small Business</v>
      </c>
    </row>
    <row r="2010" spans="1:7" x14ac:dyDescent="0.2">
      <c r="A2010">
        <v>13400</v>
      </c>
      <c r="B2010" s="2">
        <v>39965</v>
      </c>
      <c r="C2010" s="2">
        <v>39966</v>
      </c>
      <c r="D2010" s="4">
        <f>VLOOKUP(A2010,'Order Shipping'!$A$2:$C$2154,3,FALSE)</f>
        <v>1.25</v>
      </c>
      <c r="E2010" s="4">
        <f>VLOOKUP($A2010,'Order Sales'!$A$2:$H$2154,E$1,FALSE)</f>
        <v>7</v>
      </c>
      <c r="F2010" s="4">
        <f>VLOOKUP($A2010,'Order Sales'!$A$2:$H$2154,F$1,FALSE)</f>
        <v>344.30099999999999</v>
      </c>
      <c r="G2010" s="4" t="str">
        <f>VLOOKUP($A2010,'Order Sales'!$A$2:$H$2154,G$1,FALSE)</f>
        <v>Corporate</v>
      </c>
    </row>
    <row r="2011" spans="1:7" x14ac:dyDescent="0.2">
      <c r="A2011">
        <v>21364</v>
      </c>
      <c r="B2011" s="2">
        <v>40071</v>
      </c>
      <c r="C2011" s="2">
        <v>40073</v>
      </c>
      <c r="D2011" s="4">
        <f>VLOOKUP(A2011,'Order Shipping'!$A$2:$C$2154,3,FALSE)</f>
        <v>1.35</v>
      </c>
      <c r="E2011" s="4">
        <f>VLOOKUP($A2011,'Order Sales'!$A$2:$H$2154,E$1,FALSE)</f>
        <v>25</v>
      </c>
      <c r="F2011" s="4">
        <f>VLOOKUP($A2011,'Order Sales'!$A$2:$H$2154,F$1,FALSE)</f>
        <v>81.760000000000005</v>
      </c>
      <c r="G2011" s="4" t="str">
        <f>VLOOKUP($A2011,'Order Sales'!$A$2:$H$2154,G$1,FALSE)</f>
        <v>Small Business</v>
      </c>
    </row>
    <row r="2012" spans="1:7" x14ac:dyDescent="0.2">
      <c r="A2012">
        <v>8081</v>
      </c>
      <c r="B2012" s="2">
        <v>39899</v>
      </c>
      <c r="C2012" s="2">
        <v>39904</v>
      </c>
      <c r="D2012" s="4">
        <f>VLOOKUP(A2012,'Order Shipping'!$A$2:$C$2154,3,FALSE)</f>
        <v>4</v>
      </c>
      <c r="E2012" s="4">
        <f>VLOOKUP($A2012,'Order Sales'!$A$2:$H$2154,E$1,FALSE)</f>
        <v>34</v>
      </c>
      <c r="F2012" s="4">
        <f>VLOOKUP($A2012,'Order Sales'!$A$2:$H$2154,F$1,FALSE)</f>
        <v>507.66</v>
      </c>
      <c r="G2012" s="4" t="str">
        <f>VLOOKUP($A2012,'Order Sales'!$A$2:$H$2154,G$1,FALSE)</f>
        <v>Corporate</v>
      </c>
    </row>
    <row r="2013" spans="1:7" x14ac:dyDescent="0.2">
      <c r="A2013">
        <v>23211</v>
      </c>
      <c r="B2013" s="2">
        <v>40094</v>
      </c>
      <c r="C2013" s="2">
        <v>40094</v>
      </c>
      <c r="D2013" s="4">
        <f>VLOOKUP(A2013,'Order Shipping'!$A$2:$C$2154,3,FALSE)</f>
        <v>2.85</v>
      </c>
      <c r="E2013" s="4">
        <f>VLOOKUP($A2013,'Order Sales'!$A$2:$H$2154,E$1,FALSE)</f>
        <v>27</v>
      </c>
      <c r="F2013" s="4">
        <f>VLOOKUP($A2013,'Order Sales'!$A$2:$H$2154,F$1,FALSE)</f>
        <v>331.17</v>
      </c>
      <c r="G2013" s="4" t="str">
        <f>VLOOKUP($A2013,'Order Sales'!$A$2:$H$2154,G$1,FALSE)</f>
        <v>Consumer</v>
      </c>
    </row>
    <row r="2014" spans="1:7" x14ac:dyDescent="0.2">
      <c r="A2014">
        <v>7171</v>
      </c>
      <c r="B2014" s="2">
        <v>39891</v>
      </c>
      <c r="C2014" s="2">
        <v>39892</v>
      </c>
      <c r="D2014" s="4">
        <f>VLOOKUP(A2014,'Order Shipping'!$A$2:$C$2154,3,FALSE)</f>
        <v>6.35</v>
      </c>
      <c r="E2014" s="4">
        <f>VLOOKUP($A2014,'Order Sales'!$A$2:$H$2154,E$1,FALSE)</f>
        <v>29</v>
      </c>
      <c r="F2014" s="4">
        <f>VLOOKUP($A2014,'Order Sales'!$A$2:$H$2154,F$1,FALSE)</f>
        <v>374.67</v>
      </c>
      <c r="G2014" s="4" t="str">
        <f>VLOOKUP($A2014,'Order Sales'!$A$2:$H$2154,G$1,FALSE)</f>
        <v>Home Office</v>
      </c>
    </row>
    <row r="2015" spans="1:7" x14ac:dyDescent="0.2">
      <c r="A2015">
        <v>23850</v>
      </c>
      <c r="B2015" s="2">
        <v>40105</v>
      </c>
      <c r="C2015" s="2">
        <v>40105</v>
      </c>
      <c r="D2015" s="4">
        <f>VLOOKUP(A2015,'Order Shipping'!$A$2:$C$2154,3,FALSE)</f>
        <v>9.5399999999999991</v>
      </c>
      <c r="E2015" s="4">
        <f>VLOOKUP($A2015,'Order Sales'!$A$2:$H$2154,E$1,FALSE)</f>
        <v>2</v>
      </c>
      <c r="F2015" s="4">
        <f>VLOOKUP($A2015,'Order Sales'!$A$2:$H$2154,F$1,FALSE)</f>
        <v>21.71</v>
      </c>
      <c r="G2015" s="4" t="str">
        <f>VLOOKUP($A2015,'Order Sales'!$A$2:$H$2154,G$1,FALSE)</f>
        <v>Small Business</v>
      </c>
    </row>
    <row r="2016" spans="1:7" x14ac:dyDescent="0.2">
      <c r="A2016">
        <v>10029</v>
      </c>
      <c r="B2016" s="2">
        <v>39922</v>
      </c>
      <c r="C2016" s="2">
        <v>39929</v>
      </c>
      <c r="D2016" s="4">
        <f>VLOOKUP(A2016,'Order Shipping'!$A$2:$C$2154,3,FALSE)</f>
        <v>48.2</v>
      </c>
      <c r="E2016" s="4">
        <f>VLOOKUP($A2016,'Order Sales'!$A$2:$H$2154,E$1,FALSE)</f>
        <v>30</v>
      </c>
      <c r="F2016" s="4">
        <f>VLOOKUP($A2016,'Order Sales'!$A$2:$H$2154,F$1,FALSE)</f>
        <v>2504.41</v>
      </c>
      <c r="G2016" s="4" t="str">
        <f>VLOOKUP($A2016,'Order Sales'!$A$2:$H$2154,G$1,FALSE)</f>
        <v>Home Office</v>
      </c>
    </row>
    <row r="2017" spans="1:7" x14ac:dyDescent="0.2">
      <c r="A2017">
        <v>3152</v>
      </c>
      <c r="B2017" s="2">
        <v>39832</v>
      </c>
      <c r="C2017" s="2">
        <v>39833</v>
      </c>
      <c r="D2017" s="4">
        <f>VLOOKUP(A2017,'Order Shipping'!$A$2:$C$2154,3,FALSE)</f>
        <v>56.14</v>
      </c>
      <c r="E2017" s="4">
        <f>VLOOKUP($A2017,'Order Sales'!$A$2:$H$2154,E$1,FALSE)</f>
        <v>18</v>
      </c>
      <c r="F2017" s="4">
        <f>VLOOKUP($A2017,'Order Sales'!$A$2:$H$2154,F$1,FALSE)</f>
        <v>2215.96</v>
      </c>
      <c r="G2017" s="4" t="str">
        <f>VLOOKUP($A2017,'Order Sales'!$A$2:$H$2154,G$1,FALSE)</f>
        <v>Consumer</v>
      </c>
    </row>
    <row r="2018" spans="1:7" x14ac:dyDescent="0.2">
      <c r="A2018">
        <v>12425</v>
      </c>
      <c r="B2018" s="2">
        <v>39953</v>
      </c>
      <c r="C2018" s="2">
        <v>39953</v>
      </c>
      <c r="D2018" s="4">
        <f>VLOOKUP(A2018,'Order Shipping'!$A$2:$C$2154,3,FALSE)</f>
        <v>12.62</v>
      </c>
      <c r="E2018" s="4">
        <f>VLOOKUP($A2018,'Order Sales'!$A$2:$H$2154,E$1,FALSE)</f>
        <v>25</v>
      </c>
      <c r="F2018" s="4">
        <f>VLOOKUP($A2018,'Order Sales'!$A$2:$H$2154,F$1,FALSE)</f>
        <v>751.52</v>
      </c>
      <c r="G2018" s="4" t="str">
        <f>VLOOKUP($A2018,'Order Sales'!$A$2:$H$2154,G$1,FALSE)</f>
        <v>Small Business</v>
      </c>
    </row>
    <row r="2019" spans="1:7" x14ac:dyDescent="0.2">
      <c r="A2019">
        <v>12664</v>
      </c>
      <c r="B2019" s="2">
        <v>39955</v>
      </c>
      <c r="C2019" s="2">
        <v>39955</v>
      </c>
      <c r="D2019" s="4">
        <f>VLOOKUP(A2019,'Order Shipping'!$A$2:$C$2154,3,FALSE)</f>
        <v>11.25</v>
      </c>
      <c r="E2019" s="4">
        <f>VLOOKUP($A2019,'Order Sales'!$A$2:$H$2154,E$1,FALSE)</f>
        <v>22</v>
      </c>
      <c r="F2019" s="4">
        <f>VLOOKUP($A2019,'Order Sales'!$A$2:$H$2154,F$1,FALSE)</f>
        <v>5648.69</v>
      </c>
      <c r="G2019" s="4" t="str">
        <f>VLOOKUP($A2019,'Order Sales'!$A$2:$H$2154,G$1,FALSE)</f>
        <v>Home Office</v>
      </c>
    </row>
    <row r="2020" spans="1:7" x14ac:dyDescent="0.2">
      <c r="A2020">
        <v>3102</v>
      </c>
      <c r="B2020" s="2">
        <v>39831</v>
      </c>
      <c r="C2020" s="2">
        <v>39832</v>
      </c>
      <c r="D2020" s="4">
        <f>VLOOKUP(A2020,'Order Shipping'!$A$2:$C$2154,3,FALSE)</f>
        <v>17.78</v>
      </c>
      <c r="E2020" s="4">
        <f>VLOOKUP($A2020,'Order Sales'!$A$2:$H$2154,E$1,FALSE)</f>
        <v>17</v>
      </c>
      <c r="F2020" s="4">
        <f>VLOOKUP($A2020,'Order Sales'!$A$2:$H$2154,F$1,FALSE)</f>
        <v>278.76</v>
      </c>
      <c r="G2020" s="4" t="str">
        <f>VLOOKUP($A2020,'Order Sales'!$A$2:$H$2154,G$1,FALSE)</f>
        <v>Corporate</v>
      </c>
    </row>
    <row r="2021" spans="1:7" x14ac:dyDescent="0.2">
      <c r="A2021">
        <v>23200</v>
      </c>
      <c r="B2021" s="2">
        <v>40094</v>
      </c>
      <c r="C2021" s="2">
        <v>40095</v>
      </c>
      <c r="D2021" s="4">
        <f>VLOOKUP(A2021,'Order Shipping'!$A$2:$C$2154,3,FALSE)</f>
        <v>0.81</v>
      </c>
      <c r="E2021" s="4">
        <f>VLOOKUP($A2021,'Order Sales'!$A$2:$H$2154,E$1,FALSE)</f>
        <v>23</v>
      </c>
      <c r="F2021" s="4">
        <f>VLOOKUP($A2021,'Order Sales'!$A$2:$H$2154,F$1,FALSE)</f>
        <v>68.73</v>
      </c>
      <c r="G2021" s="4" t="str">
        <f>VLOOKUP($A2021,'Order Sales'!$A$2:$H$2154,G$1,FALSE)</f>
        <v>Corporate</v>
      </c>
    </row>
    <row r="2022" spans="1:7" x14ac:dyDescent="0.2">
      <c r="A2022">
        <v>10275</v>
      </c>
      <c r="B2022" s="2">
        <v>39925</v>
      </c>
      <c r="C2022" s="2">
        <v>39925</v>
      </c>
      <c r="D2022" s="4">
        <f>VLOOKUP(A2022,'Order Shipping'!$A$2:$C$2154,3,FALSE)</f>
        <v>6.64</v>
      </c>
      <c r="E2022" s="4">
        <f>VLOOKUP($A2022,'Order Sales'!$A$2:$H$2154,E$1,FALSE)</f>
        <v>14</v>
      </c>
      <c r="F2022" s="4">
        <f>VLOOKUP($A2022,'Order Sales'!$A$2:$H$2154,F$1,FALSE)</f>
        <v>422.83</v>
      </c>
      <c r="G2022" s="4" t="str">
        <f>VLOOKUP($A2022,'Order Sales'!$A$2:$H$2154,G$1,FALSE)</f>
        <v>Corporate</v>
      </c>
    </row>
    <row r="2023" spans="1:7" x14ac:dyDescent="0.2">
      <c r="A2023">
        <v>7483</v>
      </c>
      <c r="B2023" s="2">
        <v>39894</v>
      </c>
      <c r="C2023" s="2">
        <v>39895</v>
      </c>
      <c r="D2023" s="4">
        <f>VLOOKUP(A2023,'Order Shipping'!$A$2:$C$2154,3,FALSE)</f>
        <v>17.850000000000001</v>
      </c>
      <c r="E2023" s="4">
        <f>VLOOKUP($A2023,'Order Sales'!$A$2:$H$2154,E$1,FALSE)</f>
        <v>32</v>
      </c>
      <c r="F2023" s="4">
        <f>VLOOKUP($A2023,'Order Sales'!$A$2:$H$2154,F$1,FALSE)</f>
        <v>4856.1000000000004</v>
      </c>
      <c r="G2023" s="4" t="str">
        <f>VLOOKUP($A2023,'Order Sales'!$A$2:$H$2154,G$1,FALSE)</f>
        <v>Corporate</v>
      </c>
    </row>
    <row r="2024" spans="1:7" x14ac:dyDescent="0.2">
      <c r="A2024">
        <v>25681</v>
      </c>
      <c r="B2024" s="2">
        <v>40134</v>
      </c>
      <c r="C2024" s="2">
        <v>40135</v>
      </c>
      <c r="D2024" s="4">
        <f>VLOOKUP(A2024,'Order Shipping'!$A$2:$C$2154,3,FALSE)</f>
        <v>14.72</v>
      </c>
      <c r="E2024" s="4">
        <f>VLOOKUP($A2024,'Order Sales'!$A$2:$H$2154,E$1,FALSE)</f>
        <v>20</v>
      </c>
      <c r="F2024" s="4">
        <f>VLOOKUP($A2024,'Order Sales'!$A$2:$H$2154,F$1,FALSE)</f>
        <v>676.44</v>
      </c>
      <c r="G2024" s="4" t="str">
        <f>VLOOKUP($A2024,'Order Sales'!$A$2:$H$2154,G$1,FALSE)</f>
        <v>Corporate</v>
      </c>
    </row>
    <row r="2025" spans="1:7" x14ac:dyDescent="0.2">
      <c r="A2025">
        <v>3853</v>
      </c>
      <c r="B2025" s="2">
        <v>39841</v>
      </c>
      <c r="C2025" s="2">
        <v>39845</v>
      </c>
      <c r="D2025" s="4">
        <f>VLOOKUP(A2025,'Order Shipping'!$A$2:$C$2154,3,FALSE)</f>
        <v>5.74</v>
      </c>
      <c r="E2025" s="4">
        <f>VLOOKUP($A2025,'Order Sales'!$A$2:$H$2154,E$1,FALSE)</f>
        <v>34</v>
      </c>
      <c r="F2025" s="4">
        <f>VLOOKUP($A2025,'Order Sales'!$A$2:$H$2154,F$1,FALSE)</f>
        <v>179.99</v>
      </c>
      <c r="G2025" s="4" t="str">
        <f>VLOOKUP($A2025,'Order Sales'!$A$2:$H$2154,G$1,FALSE)</f>
        <v>Corporate</v>
      </c>
    </row>
    <row r="2026" spans="1:7" x14ac:dyDescent="0.2">
      <c r="A2026">
        <v>1266</v>
      </c>
      <c r="B2026" s="2">
        <v>39816</v>
      </c>
      <c r="C2026" s="2">
        <v>39817</v>
      </c>
      <c r="D2026" s="4">
        <f>VLOOKUP(A2026,'Order Shipping'!$A$2:$C$2154,3,FALSE)</f>
        <v>2.99</v>
      </c>
      <c r="E2026" s="4">
        <f>VLOOKUP($A2026,'Order Sales'!$A$2:$H$2154,E$1,FALSE)</f>
        <v>29</v>
      </c>
      <c r="F2026" s="4">
        <f>VLOOKUP($A2026,'Order Sales'!$A$2:$H$2154,F$1,FALSE)</f>
        <v>172.51</v>
      </c>
      <c r="G2026" s="4" t="str">
        <f>VLOOKUP($A2026,'Order Sales'!$A$2:$H$2154,G$1,FALSE)</f>
        <v>Home Office</v>
      </c>
    </row>
    <row r="2027" spans="1:7" x14ac:dyDescent="0.2">
      <c r="A2027">
        <v>10542</v>
      </c>
      <c r="B2027" s="2">
        <v>39930</v>
      </c>
      <c r="C2027" s="2">
        <v>39932</v>
      </c>
      <c r="D2027" s="4">
        <f>VLOOKUP(A2027,'Order Shipping'!$A$2:$C$2154,3,FALSE)</f>
        <v>1.49</v>
      </c>
      <c r="E2027" s="4">
        <f>VLOOKUP($A2027,'Order Sales'!$A$2:$H$2154,E$1,FALSE)</f>
        <v>10</v>
      </c>
      <c r="F2027" s="4">
        <f>VLOOKUP($A2027,'Order Sales'!$A$2:$H$2154,F$1,FALSE)</f>
        <v>564.85</v>
      </c>
      <c r="G2027" s="4" t="str">
        <f>VLOOKUP($A2027,'Order Sales'!$A$2:$H$2154,G$1,FALSE)</f>
        <v>Home Office</v>
      </c>
    </row>
    <row r="2028" spans="1:7" x14ac:dyDescent="0.2">
      <c r="A2028">
        <v>25282</v>
      </c>
      <c r="B2028" s="2">
        <v>40127</v>
      </c>
      <c r="C2028" s="2">
        <v>40132</v>
      </c>
      <c r="D2028" s="4">
        <f>VLOOKUP(A2028,'Order Shipping'!$A$2:$C$2154,3,FALSE)</f>
        <v>5.83</v>
      </c>
      <c r="E2028" s="4">
        <f>VLOOKUP($A2028,'Order Sales'!$A$2:$H$2154,E$1,FALSE)</f>
        <v>10</v>
      </c>
      <c r="F2028" s="4">
        <f>VLOOKUP($A2028,'Order Sales'!$A$2:$H$2154,F$1,FALSE)</f>
        <v>80.92</v>
      </c>
      <c r="G2028" s="4" t="str">
        <f>VLOOKUP($A2028,'Order Sales'!$A$2:$H$2154,G$1,FALSE)</f>
        <v>Small Business</v>
      </c>
    </row>
    <row r="2029" spans="1:7" x14ac:dyDescent="0.2">
      <c r="A2029">
        <v>4857</v>
      </c>
      <c r="B2029" s="2">
        <v>39854</v>
      </c>
      <c r="C2029" s="2">
        <v>39855</v>
      </c>
      <c r="D2029" s="4">
        <f>VLOOKUP(A2029,'Order Shipping'!$A$2:$C$2154,3,FALSE)</f>
        <v>7.51</v>
      </c>
      <c r="E2029" s="4">
        <f>VLOOKUP($A2029,'Order Sales'!$A$2:$H$2154,E$1,FALSE)</f>
        <v>7</v>
      </c>
      <c r="F2029" s="4">
        <f>VLOOKUP($A2029,'Order Sales'!$A$2:$H$2154,F$1,FALSE)</f>
        <v>104.46</v>
      </c>
      <c r="G2029" s="4" t="str">
        <f>VLOOKUP($A2029,'Order Sales'!$A$2:$H$2154,G$1,FALSE)</f>
        <v>Corporate</v>
      </c>
    </row>
    <row r="2030" spans="1:7" x14ac:dyDescent="0.2">
      <c r="A2030">
        <v>18489</v>
      </c>
      <c r="B2030" s="2">
        <v>40035</v>
      </c>
      <c r="C2030" s="2">
        <v>40036</v>
      </c>
      <c r="D2030" s="4">
        <f>VLOOKUP(A2030,'Order Shipping'!$A$2:$C$2154,3,FALSE)</f>
        <v>6.07</v>
      </c>
      <c r="E2030" s="4">
        <f>VLOOKUP($A2030,'Order Sales'!$A$2:$H$2154,E$1,FALSE)</f>
        <v>23</v>
      </c>
      <c r="F2030" s="4">
        <f>VLOOKUP($A2030,'Order Sales'!$A$2:$H$2154,F$1,FALSE)</f>
        <v>121.73</v>
      </c>
      <c r="G2030" s="4" t="str">
        <f>VLOOKUP($A2030,'Order Sales'!$A$2:$H$2154,G$1,FALSE)</f>
        <v>Consumer</v>
      </c>
    </row>
    <row r="2031" spans="1:7" x14ac:dyDescent="0.2">
      <c r="A2031">
        <v>2359</v>
      </c>
      <c r="B2031" s="2">
        <v>39825</v>
      </c>
      <c r="C2031" s="2">
        <v>39828</v>
      </c>
      <c r="D2031" s="4">
        <f>VLOOKUP(A2031,'Order Shipping'!$A$2:$C$2154,3,FALSE)</f>
        <v>3.99</v>
      </c>
      <c r="E2031" s="4">
        <f>VLOOKUP($A2031,'Order Sales'!$A$2:$H$2154,E$1,FALSE)</f>
        <v>27</v>
      </c>
      <c r="F2031" s="4">
        <f>VLOOKUP($A2031,'Order Sales'!$A$2:$H$2154,F$1,FALSE)</f>
        <v>1603.27</v>
      </c>
      <c r="G2031" s="4" t="str">
        <f>VLOOKUP($A2031,'Order Sales'!$A$2:$H$2154,G$1,FALSE)</f>
        <v>Corporate</v>
      </c>
    </row>
    <row r="2032" spans="1:7" x14ac:dyDescent="0.2">
      <c r="A2032">
        <v>20895</v>
      </c>
      <c r="B2032" s="2">
        <v>40064</v>
      </c>
      <c r="C2032" s="2">
        <v>40071</v>
      </c>
      <c r="D2032" s="4">
        <f>VLOOKUP(A2032,'Order Shipping'!$A$2:$C$2154,3,FALSE)</f>
        <v>53.48</v>
      </c>
      <c r="E2032" s="4">
        <f>VLOOKUP($A2032,'Order Sales'!$A$2:$H$2154,E$1,FALSE)</f>
        <v>10</v>
      </c>
      <c r="F2032" s="4">
        <f>VLOOKUP($A2032,'Order Sales'!$A$2:$H$2154,F$1,FALSE)</f>
        <v>1469.48</v>
      </c>
      <c r="G2032" s="4" t="str">
        <f>VLOOKUP($A2032,'Order Sales'!$A$2:$H$2154,G$1,FALSE)</f>
        <v>Small Business</v>
      </c>
    </row>
    <row r="2033" spans="1:7" x14ac:dyDescent="0.2">
      <c r="A2033">
        <v>24454</v>
      </c>
      <c r="B2033" s="2">
        <v>40115</v>
      </c>
      <c r="C2033" s="2">
        <v>40116</v>
      </c>
      <c r="D2033" s="4">
        <f>VLOOKUP(A2033,'Order Shipping'!$A$2:$C$2154,3,FALSE)</f>
        <v>0.99</v>
      </c>
      <c r="E2033" s="4">
        <f>VLOOKUP($A2033,'Order Sales'!$A$2:$H$2154,E$1,FALSE)</f>
        <v>5</v>
      </c>
      <c r="F2033" s="4">
        <f>VLOOKUP($A2033,'Order Sales'!$A$2:$H$2154,F$1,FALSE)</f>
        <v>88.314999999999998</v>
      </c>
      <c r="G2033" s="4" t="str">
        <f>VLOOKUP($A2033,'Order Sales'!$A$2:$H$2154,G$1,FALSE)</f>
        <v>Corporate</v>
      </c>
    </row>
    <row r="2034" spans="1:7" x14ac:dyDescent="0.2">
      <c r="A2034">
        <v>25936</v>
      </c>
      <c r="B2034" s="2">
        <v>40138</v>
      </c>
      <c r="C2034" s="2">
        <v>40145</v>
      </c>
      <c r="D2034" s="4">
        <f>VLOOKUP(A2034,'Order Shipping'!$A$2:$C$2154,3,FALSE)</f>
        <v>6.5</v>
      </c>
      <c r="E2034" s="4">
        <f>VLOOKUP($A2034,'Order Sales'!$A$2:$H$2154,E$1,FALSE)</f>
        <v>33</v>
      </c>
      <c r="F2034" s="4">
        <f>VLOOKUP($A2034,'Order Sales'!$A$2:$H$2154,F$1,FALSE)</f>
        <v>1644.59</v>
      </c>
      <c r="G2034" s="4" t="str">
        <f>VLOOKUP($A2034,'Order Sales'!$A$2:$H$2154,G$1,FALSE)</f>
        <v>Home Office</v>
      </c>
    </row>
    <row r="2035" spans="1:7" x14ac:dyDescent="0.2">
      <c r="A2035">
        <v>7454</v>
      </c>
      <c r="B2035" s="2">
        <v>39894</v>
      </c>
      <c r="C2035" s="2">
        <v>39896</v>
      </c>
      <c r="D2035" s="4">
        <f>VLOOKUP(A2035,'Order Shipping'!$A$2:$C$2154,3,FALSE)</f>
        <v>4</v>
      </c>
      <c r="E2035" s="4">
        <f>VLOOKUP($A2035,'Order Sales'!$A$2:$H$2154,E$1,FALSE)</f>
        <v>39</v>
      </c>
      <c r="F2035" s="4">
        <f>VLOOKUP($A2035,'Order Sales'!$A$2:$H$2154,F$1,FALSE)</f>
        <v>605.16</v>
      </c>
      <c r="G2035" s="4" t="str">
        <f>VLOOKUP($A2035,'Order Sales'!$A$2:$H$2154,G$1,FALSE)</f>
        <v>Consumer</v>
      </c>
    </row>
    <row r="2036" spans="1:7" x14ac:dyDescent="0.2">
      <c r="A2036">
        <v>9730</v>
      </c>
      <c r="B2036" s="2">
        <v>39918</v>
      </c>
      <c r="C2036" s="2">
        <v>39921</v>
      </c>
      <c r="D2036" s="4">
        <f>VLOOKUP(A2036,'Order Shipping'!$A$2:$C$2154,3,FALSE)</f>
        <v>10.49</v>
      </c>
      <c r="E2036" s="4">
        <f>VLOOKUP($A2036,'Order Sales'!$A$2:$H$2154,E$1,FALSE)</f>
        <v>40</v>
      </c>
      <c r="F2036" s="4">
        <f>VLOOKUP($A2036,'Order Sales'!$A$2:$H$2154,F$1,FALSE)</f>
        <v>736.96</v>
      </c>
      <c r="G2036" s="4" t="str">
        <f>VLOOKUP($A2036,'Order Sales'!$A$2:$H$2154,G$1,FALSE)</f>
        <v>Consumer</v>
      </c>
    </row>
    <row r="2037" spans="1:7" x14ac:dyDescent="0.2">
      <c r="A2037">
        <v>12437</v>
      </c>
      <c r="B2037" s="2">
        <v>39953</v>
      </c>
      <c r="C2037" s="2">
        <v>39956</v>
      </c>
      <c r="D2037" s="4">
        <f>VLOOKUP(A2037,'Order Shipping'!$A$2:$C$2154,3,FALSE)</f>
        <v>1.02</v>
      </c>
      <c r="E2037" s="4">
        <f>VLOOKUP($A2037,'Order Sales'!$A$2:$H$2154,E$1,FALSE)</f>
        <v>36</v>
      </c>
      <c r="F2037" s="4">
        <f>VLOOKUP($A2037,'Order Sales'!$A$2:$H$2154,F$1,FALSE)</f>
        <v>220.48</v>
      </c>
      <c r="G2037" s="4" t="str">
        <f>VLOOKUP($A2037,'Order Sales'!$A$2:$H$2154,G$1,FALSE)</f>
        <v>Small Business</v>
      </c>
    </row>
    <row r="2038" spans="1:7" x14ac:dyDescent="0.2">
      <c r="A2038">
        <v>9331</v>
      </c>
      <c r="B2038" s="2">
        <v>39913</v>
      </c>
      <c r="C2038" s="2">
        <v>39914</v>
      </c>
      <c r="D2038" s="4">
        <f>VLOOKUP(A2038,'Order Shipping'!$A$2:$C$2154,3,FALSE)</f>
        <v>3.37</v>
      </c>
      <c r="E2038" s="4">
        <f>VLOOKUP($A2038,'Order Sales'!$A$2:$H$2154,E$1,FALSE)</f>
        <v>21</v>
      </c>
      <c r="F2038" s="4">
        <f>VLOOKUP($A2038,'Order Sales'!$A$2:$H$2154,F$1,FALSE)</f>
        <v>235.98</v>
      </c>
      <c r="G2038" s="4" t="str">
        <f>VLOOKUP($A2038,'Order Sales'!$A$2:$H$2154,G$1,FALSE)</f>
        <v>Consumer</v>
      </c>
    </row>
    <row r="2039" spans="1:7" x14ac:dyDescent="0.2">
      <c r="A2039">
        <v>11086</v>
      </c>
      <c r="B2039" s="2">
        <v>39938</v>
      </c>
      <c r="C2039" s="2">
        <v>39938</v>
      </c>
      <c r="D2039" s="4">
        <f>VLOOKUP(A2039,'Order Shipping'!$A$2:$C$2154,3,FALSE)</f>
        <v>5</v>
      </c>
      <c r="E2039" s="4">
        <f>VLOOKUP($A2039,'Order Sales'!$A$2:$H$2154,E$1,FALSE)</f>
        <v>10</v>
      </c>
      <c r="F2039" s="4">
        <f>VLOOKUP($A2039,'Order Sales'!$A$2:$H$2154,F$1,FALSE)</f>
        <v>503.29349999999999</v>
      </c>
      <c r="G2039" s="4" t="str">
        <f>VLOOKUP($A2039,'Order Sales'!$A$2:$H$2154,G$1,FALSE)</f>
        <v>Corporate</v>
      </c>
    </row>
    <row r="2040" spans="1:7" x14ac:dyDescent="0.2">
      <c r="A2040">
        <v>9814</v>
      </c>
      <c r="B2040" s="2">
        <v>39919</v>
      </c>
      <c r="C2040" s="2">
        <v>39920</v>
      </c>
      <c r="D2040" s="4">
        <f>VLOOKUP(A2040,'Order Shipping'!$A$2:$C$2154,3,FALSE)</f>
        <v>29.7</v>
      </c>
      <c r="E2040" s="4">
        <f>VLOOKUP($A2040,'Order Sales'!$A$2:$H$2154,E$1,FALSE)</f>
        <v>6</v>
      </c>
      <c r="F2040" s="4">
        <f>VLOOKUP($A2040,'Order Sales'!$A$2:$H$2154,F$1,FALSE)</f>
        <v>14535.8</v>
      </c>
      <c r="G2040" s="4" t="str">
        <f>VLOOKUP($A2040,'Order Sales'!$A$2:$H$2154,G$1,FALSE)</f>
        <v>Corporate</v>
      </c>
    </row>
    <row r="2041" spans="1:7" x14ac:dyDescent="0.2">
      <c r="A2041">
        <v>28219</v>
      </c>
      <c r="B2041" s="2">
        <v>40167</v>
      </c>
      <c r="C2041" s="2">
        <v>40170</v>
      </c>
      <c r="D2041" s="4">
        <f>VLOOKUP(A2041,'Order Shipping'!$A$2:$C$2154,3,FALSE)</f>
        <v>4.2</v>
      </c>
      <c r="E2041" s="4">
        <f>VLOOKUP($A2041,'Order Sales'!$A$2:$H$2154,E$1,FALSE)</f>
        <v>8</v>
      </c>
      <c r="F2041" s="4">
        <f>VLOOKUP($A2041,'Order Sales'!$A$2:$H$2154,F$1,FALSE)</f>
        <v>1264.2304999999999</v>
      </c>
      <c r="G2041" s="4" t="str">
        <f>VLOOKUP($A2041,'Order Sales'!$A$2:$H$2154,G$1,FALSE)</f>
        <v>Consumer</v>
      </c>
    </row>
    <row r="2042" spans="1:7" x14ac:dyDescent="0.2">
      <c r="A2042">
        <v>25049</v>
      </c>
      <c r="B2042" s="2">
        <v>40122</v>
      </c>
      <c r="C2042" s="2">
        <v>40124</v>
      </c>
      <c r="D2042" s="4">
        <f>VLOOKUP(A2042,'Order Shipping'!$A$2:$C$2154,3,FALSE)</f>
        <v>23.78</v>
      </c>
      <c r="E2042" s="4">
        <f>VLOOKUP($A2042,'Order Sales'!$A$2:$H$2154,E$1,FALSE)</f>
        <v>42</v>
      </c>
      <c r="F2042" s="4">
        <f>VLOOKUP($A2042,'Order Sales'!$A$2:$H$2154,F$1,FALSE)</f>
        <v>10307.01</v>
      </c>
      <c r="G2042" s="4" t="str">
        <f>VLOOKUP($A2042,'Order Sales'!$A$2:$H$2154,G$1,FALSE)</f>
        <v>Small Business</v>
      </c>
    </row>
    <row r="2043" spans="1:7" x14ac:dyDescent="0.2">
      <c r="A2043">
        <v>4537</v>
      </c>
      <c r="B2043" s="2">
        <v>39849</v>
      </c>
      <c r="C2043" s="2">
        <v>39851</v>
      </c>
      <c r="D2043" s="4">
        <f>VLOOKUP(A2043,'Order Shipping'!$A$2:$C$2154,3,FALSE)</f>
        <v>12.52</v>
      </c>
      <c r="E2043" s="4">
        <f>VLOOKUP($A2043,'Order Sales'!$A$2:$H$2154,E$1,FALSE)</f>
        <v>15</v>
      </c>
      <c r="F2043" s="4">
        <f>VLOOKUP($A2043,'Order Sales'!$A$2:$H$2154,F$1,FALSE)</f>
        <v>150.24</v>
      </c>
      <c r="G2043" s="4" t="str">
        <f>VLOOKUP($A2043,'Order Sales'!$A$2:$H$2154,G$1,FALSE)</f>
        <v>Corporate</v>
      </c>
    </row>
    <row r="2044" spans="1:7" x14ac:dyDescent="0.2">
      <c r="A2044">
        <v>18519</v>
      </c>
      <c r="B2044" s="2">
        <v>40035</v>
      </c>
      <c r="C2044" s="2">
        <v>40035</v>
      </c>
      <c r="D2044" s="4">
        <f>VLOOKUP(A2044,'Order Shipping'!$A$2:$C$2154,3,FALSE)</f>
        <v>3.3</v>
      </c>
      <c r="E2044" s="4">
        <f>VLOOKUP($A2044,'Order Sales'!$A$2:$H$2154,E$1,FALSE)</f>
        <v>35</v>
      </c>
      <c r="F2044" s="4">
        <f>VLOOKUP($A2044,'Order Sales'!$A$2:$H$2154,F$1,FALSE)</f>
        <v>1665.0395000000001</v>
      </c>
      <c r="G2044" s="4" t="str">
        <f>VLOOKUP($A2044,'Order Sales'!$A$2:$H$2154,G$1,FALSE)</f>
        <v>Home Office</v>
      </c>
    </row>
    <row r="2045" spans="1:7" x14ac:dyDescent="0.2">
      <c r="A2045">
        <v>12453</v>
      </c>
      <c r="B2045" s="2">
        <v>39953</v>
      </c>
      <c r="C2045" s="2">
        <v>39954</v>
      </c>
      <c r="D2045" s="4">
        <f>VLOOKUP(A2045,'Order Shipping'!$A$2:$C$2154,3,FALSE)</f>
        <v>1.39</v>
      </c>
      <c r="E2045" s="4">
        <f>VLOOKUP($A2045,'Order Sales'!$A$2:$H$2154,E$1,FALSE)</f>
        <v>7</v>
      </c>
      <c r="F2045" s="4">
        <f>VLOOKUP($A2045,'Order Sales'!$A$2:$H$2154,F$1,FALSE)</f>
        <v>108.26</v>
      </c>
      <c r="G2045" s="4" t="str">
        <f>VLOOKUP($A2045,'Order Sales'!$A$2:$H$2154,G$1,FALSE)</f>
        <v>Consumer</v>
      </c>
    </row>
    <row r="2046" spans="1:7" x14ac:dyDescent="0.2">
      <c r="A2046">
        <v>23217</v>
      </c>
      <c r="B2046" s="2">
        <v>40094</v>
      </c>
      <c r="C2046" s="2">
        <v>40095</v>
      </c>
      <c r="D2046" s="4">
        <f>VLOOKUP(A2046,'Order Shipping'!$A$2:$C$2154,3,FALSE)</f>
        <v>14.72</v>
      </c>
      <c r="E2046" s="4">
        <f>VLOOKUP($A2046,'Order Sales'!$A$2:$H$2154,E$1,FALSE)</f>
        <v>42</v>
      </c>
      <c r="F2046" s="4">
        <f>VLOOKUP($A2046,'Order Sales'!$A$2:$H$2154,F$1,FALSE)</f>
        <v>1504.01</v>
      </c>
      <c r="G2046" s="4" t="str">
        <f>VLOOKUP($A2046,'Order Sales'!$A$2:$H$2154,G$1,FALSE)</f>
        <v>Home Office</v>
      </c>
    </row>
    <row r="2047" spans="1:7" x14ac:dyDescent="0.2">
      <c r="A2047">
        <v>22327</v>
      </c>
      <c r="B2047" s="2">
        <v>40084</v>
      </c>
      <c r="C2047" s="2">
        <v>40086</v>
      </c>
      <c r="D2047" s="4">
        <f>VLOOKUP(A2047,'Order Shipping'!$A$2:$C$2154,3,FALSE)</f>
        <v>5.14</v>
      </c>
      <c r="E2047" s="4">
        <f>VLOOKUP($A2047,'Order Sales'!$A$2:$H$2154,E$1,FALSE)</f>
        <v>41</v>
      </c>
      <c r="F2047" s="4">
        <f>VLOOKUP($A2047,'Order Sales'!$A$2:$H$2154,F$1,FALSE)</f>
        <v>273.32</v>
      </c>
      <c r="G2047" s="4" t="str">
        <f>VLOOKUP($A2047,'Order Sales'!$A$2:$H$2154,G$1,FALSE)</f>
        <v>Consumer</v>
      </c>
    </row>
    <row r="2048" spans="1:7" x14ac:dyDescent="0.2">
      <c r="A2048">
        <v>25518</v>
      </c>
      <c r="B2048" s="2">
        <v>40132</v>
      </c>
      <c r="C2048" s="2">
        <v>40133</v>
      </c>
      <c r="D2048" s="4">
        <f>VLOOKUP(A2048,'Order Shipping'!$A$2:$C$2154,3,FALSE)</f>
        <v>7.03</v>
      </c>
      <c r="E2048" s="4">
        <f>VLOOKUP($A2048,'Order Sales'!$A$2:$H$2154,E$1,FALSE)</f>
        <v>12</v>
      </c>
      <c r="F2048" s="4">
        <f>VLOOKUP($A2048,'Order Sales'!$A$2:$H$2154,F$1,FALSE)</f>
        <v>81.430000000000007</v>
      </c>
      <c r="G2048" s="4" t="str">
        <f>VLOOKUP($A2048,'Order Sales'!$A$2:$H$2154,G$1,FALSE)</f>
        <v>Corporate</v>
      </c>
    </row>
    <row r="2049" spans="1:7" x14ac:dyDescent="0.2">
      <c r="A2049">
        <v>9472</v>
      </c>
      <c r="B2049" s="2">
        <v>39913</v>
      </c>
      <c r="C2049" s="2">
        <v>39916</v>
      </c>
      <c r="D2049" s="4">
        <f>VLOOKUP(A2049,'Order Shipping'!$A$2:$C$2154,3,FALSE)</f>
        <v>6.96</v>
      </c>
      <c r="E2049" s="4">
        <f>VLOOKUP($A2049,'Order Sales'!$A$2:$H$2154,E$1,FALSE)</f>
        <v>33</v>
      </c>
      <c r="F2049" s="4">
        <f>VLOOKUP($A2049,'Order Sales'!$A$2:$H$2154,F$1,FALSE)</f>
        <v>362.17</v>
      </c>
      <c r="G2049" s="4" t="str">
        <f>VLOOKUP($A2049,'Order Sales'!$A$2:$H$2154,G$1,FALSE)</f>
        <v>Consumer</v>
      </c>
    </row>
    <row r="2050" spans="1:7" x14ac:dyDescent="0.2">
      <c r="A2050">
        <v>11267</v>
      </c>
      <c r="B2050" s="2">
        <v>39940</v>
      </c>
      <c r="C2050" s="2">
        <v>39942</v>
      </c>
      <c r="D2050" s="4">
        <f>VLOOKUP(A2050,'Order Shipping'!$A$2:$C$2154,3,FALSE)</f>
        <v>7.18</v>
      </c>
      <c r="E2050" s="4">
        <f>VLOOKUP($A2050,'Order Sales'!$A$2:$H$2154,E$1,FALSE)</f>
        <v>5</v>
      </c>
      <c r="F2050" s="4">
        <f>VLOOKUP($A2050,'Order Sales'!$A$2:$H$2154,F$1,FALSE)</f>
        <v>1455.49</v>
      </c>
      <c r="G2050" s="4" t="str">
        <f>VLOOKUP($A2050,'Order Sales'!$A$2:$H$2154,G$1,FALSE)</f>
        <v>Small Business</v>
      </c>
    </row>
    <row r="2051" spans="1:7" x14ac:dyDescent="0.2">
      <c r="A2051">
        <v>5587</v>
      </c>
      <c r="B2051" s="2">
        <v>39864</v>
      </c>
      <c r="C2051" s="2">
        <v>39866</v>
      </c>
      <c r="D2051" s="4">
        <f>VLOOKUP(A2051,'Order Shipping'!$A$2:$C$2154,3,FALSE)</f>
        <v>6.15</v>
      </c>
      <c r="E2051" s="4">
        <f>VLOOKUP($A2051,'Order Sales'!$A$2:$H$2154,E$1,FALSE)</f>
        <v>24</v>
      </c>
      <c r="F2051" s="4">
        <f>VLOOKUP($A2051,'Order Sales'!$A$2:$H$2154,F$1,FALSE)</f>
        <v>479.13</v>
      </c>
      <c r="G2051" s="4" t="str">
        <f>VLOOKUP($A2051,'Order Sales'!$A$2:$H$2154,G$1,FALSE)</f>
        <v>Corporate</v>
      </c>
    </row>
    <row r="2052" spans="1:7" x14ac:dyDescent="0.2">
      <c r="A2052">
        <v>6835</v>
      </c>
      <c r="B2052" s="2">
        <v>39886</v>
      </c>
      <c r="C2052" s="2">
        <v>39887</v>
      </c>
      <c r="D2052" s="4">
        <f>VLOOKUP(A2052,'Order Shipping'!$A$2:$C$2154,3,FALSE)</f>
        <v>23.76</v>
      </c>
      <c r="E2052" s="4">
        <f>VLOOKUP($A2052,'Order Sales'!$A$2:$H$2154,E$1,FALSE)</f>
        <v>36</v>
      </c>
      <c r="F2052" s="4">
        <f>VLOOKUP($A2052,'Order Sales'!$A$2:$H$2154,F$1,FALSE)</f>
        <v>7223.59</v>
      </c>
      <c r="G2052" s="4" t="str">
        <f>VLOOKUP($A2052,'Order Sales'!$A$2:$H$2154,G$1,FALSE)</f>
        <v>Corporate</v>
      </c>
    </row>
    <row r="2053" spans="1:7" x14ac:dyDescent="0.2">
      <c r="A2053">
        <v>2996</v>
      </c>
      <c r="B2053" s="2">
        <v>39830</v>
      </c>
      <c r="C2053" s="2">
        <v>39832</v>
      </c>
      <c r="D2053" s="4">
        <f>VLOOKUP(A2053,'Order Shipping'!$A$2:$C$2154,3,FALSE)</f>
        <v>1.57</v>
      </c>
      <c r="E2053" s="4">
        <f>VLOOKUP($A2053,'Order Sales'!$A$2:$H$2154,E$1,FALSE)</f>
        <v>46</v>
      </c>
      <c r="F2053" s="4">
        <f>VLOOKUP($A2053,'Order Sales'!$A$2:$H$2154,F$1,FALSE)</f>
        <v>78.08</v>
      </c>
      <c r="G2053" s="4" t="str">
        <f>VLOOKUP($A2053,'Order Sales'!$A$2:$H$2154,G$1,FALSE)</f>
        <v>Small Business</v>
      </c>
    </row>
    <row r="2054" spans="1:7" x14ac:dyDescent="0.2">
      <c r="A2054">
        <v>14899</v>
      </c>
      <c r="B2054" s="2">
        <v>39986</v>
      </c>
      <c r="C2054" s="2">
        <v>39988</v>
      </c>
      <c r="D2054" s="4">
        <f>VLOOKUP(A2054,'Order Shipping'!$A$2:$C$2154,3,FALSE)</f>
        <v>19.989999999999998</v>
      </c>
      <c r="E2054" s="4">
        <f>VLOOKUP($A2054,'Order Sales'!$A$2:$H$2154,E$1,FALSE)</f>
        <v>50</v>
      </c>
      <c r="F2054" s="4">
        <f>VLOOKUP($A2054,'Order Sales'!$A$2:$H$2154,F$1,FALSE)</f>
        <v>15383.7</v>
      </c>
      <c r="G2054" s="4" t="str">
        <f>VLOOKUP($A2054,'Order Sales'!$A$2:$H$2154,G$1,FALSE)</f>
        <v>Home Office</v>
      </c>
    </row>
    <row r="2055" spans="1:7" x14ac:dyDescent="0.2">
      <c r="A2055">
        <v>24484</v>
      </c>
      <c r="B2055" s="2">
        <v>40115</v>
      </c>
      <c r="C2055" s="2">
        <v>40117</v>
      </c>
      <c r="D2055" s="4">
        <f>VLOOKUP(A2055,'Order Shipping'!$A$2:$C$2154,3,FALSE)</f>
        <v>0.96</v>
      </c>
      <c r="E2055" s="4">
        <f>VLOOKUP($A2055,'Order Sales'!$A$2:$H$2154,E$1,FALSE)</f>
        <v>48</v>
      </c>
      <c r="F2055" s="4">
        <f>VLOOKUP($A2055,'Order Sales'!$A$2:$H$2154,F$1,FALSE)</f>
        <v>287.54000000000002</v>
      </c>
      <c r="G2055" s="4" t="str">
        <f>VLOOKUP($A2055,'Order Sales'!$A$2:$H$2154,G$1,FALSE)</f>
        <v>Corporate</v>
      </c>
    </row>
    <row r="2056" spans="1:7" x14ac:dyDescent="0.2">
      <c r="A2056">
        <v>16849</v>
      </c>
      <c r="B2056" s="2">
        <v>40011</v>
      </c>
      <c r="C2056" s="2">
        <v>40011</v>
      </c>
      <c r="D2056" s="4">
        <f>VLOOKUP(A2056,'Order Shipping'!$A$2:$C$2154,3,FALSE)</f>
        <v>4.8600000000000003</v>
      </c>
      <c r="E2056" s="4">
        <f>VLOOKUP($A2056,'Order Sales'!$A$2:$H$2154,E$1,FALSE)</f>
        <v>50</v>
      </c>
      <c r="F2056" s="4">
        <f>VLOOKUP($A2056,'Order Sales'!$A$2:$H$2154,F$1,FALSE)</f>
        <v>86.7</v>
      </c>
      <c r="G2056" s="4" t="str">
        <f>VLOOKUP($A2056,'Order Sales'!$A$2:$H$2154,G$1,FALSE)</f>
        <v>Home Office</v>
      </c>
    </row>
    <row r="2057" spans="1:7" x14ac:dyDescent="0.2">
      <c r="A2057">
        <v>15855</v>
      </c>
      <c r="B2057" s="2">
        <v>39998</v>
      </c>
      <c r="C2057" s="2">
        <v>40005</v>
      </c>
      <c r="D2057" s="4">
        <f>VLOOKUP(A2057,'Order Shipping'!$A$2:$C$2154,3,FALSE)</f>
        <v>19.989999999999998</v>
      </c>
      <c r="E2057" s="4">
        <f>VLOOKUP($A2057,'Order Sales'!$A$2:$H$2154,E$1,FALSE)</f>
        <v>9</v>
      </c>
      <c r="F2057" s="4">
        <f>VLOOKUP($A2057,'Order Sales'!$A$2:$H$2154,F$1,FALSE)</f>
        <v>1497.93</v>
      </c>
      <c r="G2057" s="4" t="str">
        <f>VLOOKUP($A2057,'Order Sales'!$A$2:$H$2154,G$1,FALSE)</f>
        <v>Corporate</v>
      </c>
    </row>
    <row r="2058" spans="1:7" x14ac:dyDescent="0.2">
      <c r="A2058">
        <v>5305</v>
      </c>
      <c r="B2058" s="2">
        <v>39859</v>
      </c>
      <c r="C2058" s="2">
        <v>39864</v>
      </c>
      <c r="D2058" s="4">
        <f>VLOOKUP(A2058,'Order Shipping'!$A$2:$C$2154,3,FALSE)</f>
        <v>9.0299999999999994</v>
      </c>
      <c r="E2058" s="4">
        <f>VLOOKUP($A2058,'Order Sales'!$A$2:$H$2154,E$1,FALSE)</f>
        <v>3</v>
      </c>
      <c r="F2058" s="4">
        <f>VLOOKUP($A2058,'Order Sales'!$A$2:$H$2154,F$1,FALSE)</f>
        <v>62.89</v>
      </c>
      <c r="G2058" s="4" t="str">
        <f>VLOOKUP($A2058,'Order Sales'!$A$2:$H$2154,G$1,FALSE)</f>
        <v>Small Business</v>
      </c>
    </row>
    <row r="2059" spans="1:7" x14ac:dyDescent="0.2">
      <c r="A2059">
        <v>26623</v>
      </c>
      <c r="B2059" s="2">
        <v>40147</v>
      </c>
      <c r="C2059" s="2">
        <v>40151</v>
      </c>
      <c r="D2059" s="4">
        <f>VLOOKUP(A2059,'Order Shipping'!$A$2:$C$2154,3,FALSE)</f>
        <v>1.01</v>
      </c>
      <c r="E2059" s="4">
        <f>VLOOKUP($A2059,'Order Sales'!$A$2:$H$2154,E$1,FALSE)</f>
        <v>46</v>
      </c>
      <c r="F2059" s="4">
        <f>VLOOKUP($A2059,'Order Sales'!$A$2:$H$2154,F$1,FALSE)</f>
        <v>132.01</v>
      </c>
      <c r="G2059" s="4" t="str">
        <f>VLOOKUP($A2059,'Order Sales'!$A$2:$H$2154,G$1,FALSE)</f>
        <v>Corporate</v>
      </c>
    </row>
    <row r="2060" spans="1:7" x14ac:dyDescent="0.2">
      <c r="A2060">
        <v>7936</v>
      </c>
      <c r="B2060" s="2">
        <v>39898</v>
      </c>
      <c r="C2060" s="2">
        <v>39899</v>
      </c>
      <c r="D2060" s="4">
        <f>VLOOKUP(A2060,'Order Shipping'!$A$2:$C$2154,3,FALSE)</f>
        <v>11.52</v>
      </c>
      <c r="E2060" s="4">
        <f>VLOOKUP($A2060,'Order Sales'!$A$2:$H$2154,E$1,FALSE)</f>
        <v>29</v>
      </c>
      <c r="F2060" s="4">
        <f>VLOOKUP($A2060,'Order Sales'!$A$2:$H$2154,F$1,FALSE)</f>
        <v>606.91</v>
      </c>
      <c r="G2060" s="4" t="str">
        <f>VLOOKUP($A2060,'Order Sales'!$A$2:$H$2154,G$1,FALSE)</f>
        <v>Home Office</v>
      </c>
    </row>
    <row r="2061" spans="1:7" x14ac:dyDescent="0.2">
      <c r="A2061">
        <v>5390</v>
      </c>
      <c r="B2061" s="2">
        <v>39861</v>
      </c>
      <c r="C2061" s="2">
        <v>39863</v>
      </c>
      <c r="D2061" s="4">
        <f>VLOOKUP(A2061,'Order Shipping'!$A$2:$C$2154,3,FALSE)</f>
        <v>10.84</v>
      </c>
      <c r="E2061" s="4">
        <f>VLOOKUP($A2061,'Order Sales'!$A$2:$H$2154,E$1,FALSE)</f>
        <v>10</v>
      </c>
      <c r="F2061" s="4">
        <f>VLOOKUP($A2061,'Order Sales'!$A$2:$H$2154,F$1,FALSE)</f>
        <v>607.77</v>
      </c>
      <c r="G2061" s="4" t="str">
        <f>VLOOKUP($A2061,'Order Sales'!$A$2:$H$2154,G$1,FALSE)</f>
        <v>Consumer</v>
      </c>
    </row>
    <row r="2062" spans="1:7" x14ac:dyDescent="0.2">
      <c r="A2062">
        <v>23036</v>
      </c>
      <c r="B2062" s="2">
        <v>40092</v>
      </c>
      <c r="C2062" s="2">
        <v>40094</v>
      </c>
      <c r="D2062" s="4">
        <f>VLOOKUP(A2062,'Order Shipping'!$A$2:$C$2154,3,FALSE)</f>
        <v>5.74</v>
      </c>
      <c r="E2062" s="4">
        <f>VLOOKUP($A2062,'Order Sales'!$A$2:$H$2154,E$1,FALSE)</f>
        <v>31</v>
      </c>
      <c r="F2062" s="4">
        <f>VLOOKUP($A2062,'Order Sales'!$A$2:$H$2154,F$1,FALSE)</f>
        <v>176.28</v>
      </c>
      <c r="G2062" s="4" t="str">
        <f>VLOOKUP($A2062,'Order Sales'!$A$2:$H$2154,G$1,FALSE)</f>
        <v>Corporate</v>
      </c>
    </row>
    <row r="2063" spans="1:7" x14ac:dyDescent="0.2">
      <c r="A2063">
        <v>25698</v>
      </c>
      <c r="B2063" s="2">
        <v>40134</v>
      </c>
      <c r="C2063" s="2">
        <v>40134</v>
      </c>
      <c r="D2063" s="4">
        <f>VLOOKUP(A2063,'Order Shipping'!$A$2:$C$2154,3,FALSE)</f>
        <v>19.989999999999998</v>
      </c>
      <c r="E2063" s="4">
        <f>VLOOKUP($A2063,'Order Sales'!$A$2:$H$2154,E$1,FALSE)</f>
        <v>26</v>
      </c>
      <c r="F2063" s="4">
        <f>VLOOKUP($A2063,'Order Sales'!$A$2:$H$2154,F$1,FALSE)</f>
        <v>4286.55</v>
      </c>
      <c r="G2063" s="4" t="str">
        <f>VLOOKUP($A2063,'Order Sales'!$A$2:$H$2154,G$1,FALSE)</f>
        <v>Corporate</v>
      </c>
    </row>
    <row r="2064" spans="1:7" x14ac:dyDescent="0.2">
      <c r="A2064">
        <v>13097</v>
      </c>
      <c r="B2064" s="2">
        <v>39959</v>
      </c>
      <c r="C2064" s="2">
        <v>39959</v>
      </c>
      <c r="D2064" s="4">
        <f>VLOOKUP(A2064,'Order Shipping'!$A$2:$C$2154,3,FALSE)</f>
        <v>3</v>
      </c>
      <c r="E2064" s="4">
        <f>VLOOKUP($A2064,'Order Sales'!$A$2:$H$2154,E$1,FALSE)</f>
        <v>21</v>
      </c>
      <c r="F2064" s="4">
        <f>VLOOKUP($A2064,'Order Sales'!$A$2:$H$2154,F$1,FALSE)</f>
        <v>2292.1015000000002</v>
      </c>
      <c r="G2064" s="4" t="str">
        <f>VLOOKUP($A2064,'Order Sales'!$A$2:$H$2154,G$1,FALSE)</f>
        <v>Small Business</v>
      </c>
    </row>
    <row r="2065" spans="1:7" x14ac:dyDescent="0.2">
      <c r="A2065">
        <v>1667</v>
      </c>
      <c r="B2065" s="2">
        <v>39819</v>
      </c>
      <c r="C2065" s="2">
        <v>39821</v>
      </c>
      <c r="D2065" s="4">
        <f>VLOOKUP(A2065,'Order Shipping'!$A$2:$C$2154,3,FALSE)</f>
        <v>5.09</v>
      </c>
      <c r="E2065" s="4">
        <f>VLOOKUP($A2065,'Order Sales'!$A$2:$H$2154,E$1,FALSE)</f>
        <v>34</v>
      </c>
      <c r="F2065" s="4">
        <f>VLOOKUP($A2065,'Order Sales'!$A$2:$H$2154,F$1,FALSE)</f>
        <v>1089.5899999999999</v>
      </c>
      <c r="G2065" s="4" t="str">
        <f>VLOOKUP($A2065,'Order Sales'!$A$2:$H$2154,G$1,FALSE)</f>
        <v>Consumer</v>
      </c>
    </row>
    <row r="2066" spans="1:7" x14ac:dyDescent="0.2">
      <c r="A2066">
        <v>26165</v>
      </c>
      <c r="B2066" s="2">
        <v>40140</v>
      </c>
      <c r="C2066" s="2">
        <v>40147</v>
      </c>
      <c r="D2066" s="4">
        <f>VLOOKUP(A2066,'Order Shipping'!$A$2:$C$2154,3,FALSE)</f>
        <v>6.25</v>
      </c>
      <c r="E2066" s="4">
        <f>VLOOKUP($A2066,'Order Sales'!$A$2:$H$2154,E$1,FALSE)</f>
        <v>36</v>
      </c>
      <c r="F2066" s="4">
        <f>VLOOKUP($A2066,'Order Sales'!$A$2:$H$2154,F$1,FALSE)</f>
        <v>572.4</v>
      </c>
      <c r="G2066" s="4" t="str">
        <f>VLOOKUP($A2066,'Order Sales'!$A$2:$H$2154,G$1,FALSE)</f>
        <v>Home Office</v>
      </c>
    </row>
    <row r="2067" spans="1:7" x14ac:dyDescent="0.2">
      <c r="A2067">
        <v>15353</v>
      </c>
      <c r="B2067" s="2">
        <v>39993</v>
      </c>
      <c r="C2067" s="2">
        <v>39993</v>
      </c>
      <c r="D2067" s="4">
        <f>VLOOKUP(A2067,'Order Shipping'!$A$2:$C$2154,3,FALSE)</f>
        <v>10.16</v>
      </c>
      <c r="E2067" s="4">
        <f>VLOOKUP($A2067,'Order Sales'!$A$2:$H$2154,E$1,FALSE)</f>
        <v>34</v>
      </c>
      <c r="F2067" s="4">
        <f>VLOOKUP($A2067,'Order Sales'!$A$2:$H$2154,F$1,FALSE)</f>
        <v>285.06</v>
      </c>
      <c r="G2067" s="4" t="str">
        <f>VLOOKUP($A2067,'Order Sales'!$A$2:$H$2154,G$1,FALSE)</f>
        <v>Consumer</v>
      </c>
    </row>
    <row r="2068" spans="1:7" x14ac:dyDescent="0.2">
      <c r="A2068">
        <v>24852</v>
      </c>
      <c r="B2068" s="2">
        <v>40120</v>
      </c>
      <c r="C2068" s="2">
        <v>40122</v>
      </c>
      <c r="D2068" s="4">
        <f>VLOOKUP(A2068,'Order Shipping'!$A$2:$C$2154,3,FALSE)</f>
        <v>30</v>
      </c>
      <c r="E2068" s="4">
        <f>VLOOKUP($A2068,'Order Sales'!$A$2:$H$2154,E$1,FALSE)</f>
        <v>11</v>
      </c>
      <c r="F2068" s="4">
        <f>VLOOKUP($A2068,'Order Sales'!$A$2:$H$2154,F$1,FALSE)</f>
        <v>1865.94</v>
      </c>
      <c r="G2068" s="4" t="str">
        <f>VLOOKUP($A2068,'Order Sales'!$A$2:$H$2154,G$1,FALSE)</f>
        <v>Home Office</v>
      </c>
    </row>
    <row r="2069" spans="1:7" x14ac:dyDescent="0.2">
      <c r="A2069">
        <v>20854</v>
      </c>
      <c r="B2069" s="2">
        <v>40062</v>
      </c>
      <c r="C2069" s="2">
        <v>40062</v>
      </c>
      <c r="D2069" s="4">
        <f>VLOOKUP(A2069,'Order Shipping'!$A$2:$C$2154,3,FALSE)</f>
        <v>12.62</v>
      </c>
      <c r="E2069" s="4">
        <f>VLOOKUP($A2069,'Order Sales'!$A$2:$H$2154,E$1,FALSE)</f>
        <v>7</v>
      </c>
      <c r="F2069" s="4">
        <f>VLOOKUP($A2069,'Order Sales'!$A$2:$H$2154,F$1,FALSE)</f>
        <v>230.29</v>
      </c>
      <c r="G2069" s="4" t="str">
        <f>VLOOKUP($A2069,'Order Sales'!$A$2:$H$2154,G$1,FALSE)</f>
        <v>Home Office</v>
      </c>
    </row>
    <row r="2070" spans="1:7" x14ac:dyDescent="0.2">
      <c r="A2070">
        <v>6293</v>
      </c>
      <c r="B2070" s="2">
        <v>39877</v>
      </c>
      <c r="C2070" s="2">
        <v>39879</v>
      </c>
      <c r="D2070" s="4">
        <f>VLOOKUP(A2070,'Order Shipping'!$A$2:$C$2154,3,FALSE)</f>
        <v>7.53</v>
      </c>
      <c r="E2070" s="4">
        <f>VLOOKUP($A2070,'Order Sales'!$A$2:$H$2154,E$1,FALSE)</f>
        <v>5</v>
      </c>
      <c r="F2070" s="4">
        <f>VLOOKUP($A2070,'Order Sales'!$A$2:$H$2154,F$1,FALSE)</f>
        <v>185.79</v>
      </c>
      <c r="G2070" s="4" t="str">
        <f>VLOOKUP($A2070,'Order Sales'!$A$2:$H$2154,G$1,FALSE)</f>
        <v>Corporate</v>
      </c>
    </row>
    <row r="2071" spans="1:7" x14ac:dyDescent="0.2">
      <c r="A2071">
        <v>6536</v>
      </c>
      <c r="B2071" s="2">
        <v>39881</v>
      </c>
      <c r="C2071" s="2">
        <v>39883</v>
      </c>
      <c r="D2071" s="4">
        <f>VLOOKUP(A2071,'Order Shipping'!$A$2:$C$2154,3,FALSE)</f>
        <v>49</v>
      </c>
      <c r="E2071" s="4">
        <f>VLOOKUP($A2071,'Order Sales'!$A$2:$H$2154,E$1,FALSE)</f>
        <v>21</v>
      </c>
      <c r="F2071" s="4">
        <f>VLOOKUP($A2071,'Order Sales'!$A$2:$H$2154,F$1,FALSE)</f>
        <v>118.51</v>
      </c>
      <c r="G2071" s="4" t="str">
        <f>VLOOKUP($A2071,'Order Sales'!$A$2:$H$2154,G$1,FALSE)</f>
        <v>Corporate</v>
      </c>
    </row>
    <row r="2072" spans="1:7" x14ac:dyDescent="0.2">
      <c r="A2072">
        <v>10433</v>
      </c>
      <c r="B2072" s="2">
        <v>39927</v>
      </c>
      <c r="C2072" s="2">
        <v>39930</v>
      </c>
      <c r="D2072" s="4">
        <f>VLOOKUP(A2072,'Order Shipping'!$A$2:$C$2154,3,FALSE)</f>
        <v>0.5</v>
      </c>
      <c r="E2072" s="4">
        <f>VLOOKUP($A2072,'Order Sales'!$A$2:$H$2154,E$1,FALSE)</f>
        <v>28</v>
      </c>
      <c r="F2072" s="4">
        <f>VLOOKUP($A2072,'Order Sales'!$A$2:$H$2154,F$1,FALSE)</f>
        <v>140.02000000000001</v>
      </c>
      <c r="G2072" s="4" t="str">
        <f>VLOOKUP($A2072,'Order Sales'!$A$2:$H$2154,G$1,FALSE)</f>
        <v>Home Office</v>
      </c>
    </row>
    <row r="2073" spans="1:7" x14ac:dyDescent="0.2">
      <c r="A2073">
        <v>15506</v>
      </c>
      <c r="B2073" s="2">
        <v>39995</v>
      </c>
      <c r="C2073" s="2">
        <v>40004</v>
      </c>
      <c r="D2073" s="4">
        <f>VLOOKUP(A2073,'Order Shipping'!$A$2:$C$2154,3,FALSE)</f>
        <v>1.2</v>
      </c>
      <c r="E2073" s="4">
        <f>VLOOKUP($A2073,'Order Sales'!$A$2:$H$2154,E$1,FALSE)</f>
        <v>20</v>
      </c>
      <c r="F2073" s="4">
        <f>VLOOKUP($A2073,'Order Sales'!$A$2:$H$2154,F$1,FALSE)</f>
        <v>120.3</v>
      </c>
      <c r="G2073" s="4" t="str">
        <f>VLOOKUP($A2073,'Order Sales'!$A$2:$H$2154,G$1,FALSE)</f>
        <v>Small Business</v>
      </c>
    </row>
    <row r="2074" spans="1:7" x14ac:dyDescent="0.2">
      <c r="A2074">
        <v>6101</v>
      </c>
      <c r="B2074" s="2">
        <v>39873</v>
      </c>
      <c r="C2074" s="2">
        <v>39874</v>
      </c>
      <c r="D2074" s="4">
        <f>VLOOKUP(A2074,'Order Shipping'!$A$2:$C$2154,3,FALSE)</f>
        <v>7.47</v>
      </c>
      <c r="E2074" s="4">
        <f>VLOOKUP($A2074,'Order Sales'!$A$2:$H$2154,E$1,FALSE)</f>
        <v>8</v>
      </c>
      <c r="F2074" s="4">
        <f>VLOOKUP($A2074,'Order Sales'!$A$2:$H$2154,F$1,FALSE)</f>
        <v>327.61</v>
      </c>
      <c r="G2074" s="4" t="str">
        <f>VLOOKUP($A2074,'Order Sales'!$A$2:$H$2154,G$1,FALSE)</f>
        <v>Corporate</v>
      </c>
    </row>
    <row r="2075" spans="1:7" x14ac:dyDescent="0.2">
      <c r="A2075">
        <v>27506</v>
      </c>
      <c r="B2075" s="2">
        <v>40159</v>
      </c>
      <c r="C2075" s="2">
        <v>40161</v>
      </c>
      <c r="D2075" s="4">
        <f>VLOOKUP(A2075,'Order Shipping'!$A$2:$C$2154,3,FALSE)</f>
        <v>4.8600000000000003</v>
      </c>
      <c r="E2075" s="4">
        <f>VLOOKUP($A2075,'Order Sales'!$A$2:$H$2154,E$1,FALSE)</f>
        <v>36</v>
      </c>
      <c r="F2075" s="4">
        <f>VLOOKUP($A2075,'Order Sales'!$A$2:$H$2154,F$1,FALSE)</f>
        <v>1072.3599999999999</v>
      </c>
      <c r="G2075" s="4" t="str">
        <f>VLOOKUP($A2075,'Order Sales'!$A$2:$H$2154,G$1,FALSE)</f>
        <v>Corporate</v>
      </c>
    </row>
    <row r="2076" spans="1:7" x14ac:dyDescent="0.2">
      <c r="A2076">
        <v>18351</v>
      </c>
      <c r="B2076" s="2">
        <v>40031</v>
      </c>
      <c r="C2076" s="2">
        <v>40033</v>
      </c>
      <c r="D2076" s="4">
        <f>VLOOKUP(A2076,'Order Shipping'!$A$2:$C$2154,3,FALSE)</f>
        <v>6.32</v>
      </c>
      <c r="E2076" s="4">
        <f>VLOOKUP($A2076,'Order Sales'!$A$2:$H$2154,E$1,FALSE)</f>
        <v>41</v>
      </c>
      <c r="F2076" s="4">
        <f>VLOOKUP($A2076,'Order Sales'!$A$2:$H$2154,F$1,FALSE)</f>
        <v>854.23</v>
      </c>
      <c r="G2076" s="4" t="str">
        <f>VLOOKUP($A2076,'Order Sales'!$A$2:$H$2154,G$1,FALSE)</f>
        <v>Small Business</v>
      </c>
    </row>
    <row r="2077" spans="1:7" x14ac:dyDescent="0.2">
      <c r="A2077">
        <v>24820</v>
      </c>
      <c r="B2077" s="2">
        <v>40120</v>
      </c>
      <c r="C2077" s="2">
        <v>40120</v>
      </c>
      <c r="D2077" s="4">
        <f>VLOOKUP(A2077,'Order Shipping'!$A$2:$C$2154,3,FALSE)</f>
        <v>35</v>
      </c>
      <c r="E2077" s="4">
        <f>VLOOKUP($A2077,'Order Sales'!$A$2:$H$2154,E$1,FALSE)</f>
        <v>21</v>
      </c>
      <c r="F2077" s="4">
        <f>VLOOKUP($A2077,'Order Sales'!$A$2:$H$2154,F$1,FALSE)</f>
        <v>3508.33</v>
      </c>
      <c r="G2077" s="4" t="str">
        <f>VLOOKUP($A2077,'Order Sales'!$A$2:$H$2154,G$1,FALSE)</f>
        <v>Corporate</v>
      </c>
    </row>
    <row r="2078" spans="1:7" x14ac:dyDescent="0.2">
      <c r="A2078">
        <v>21965</v>
      </c>
      <c r="B2078" s="2">
        <v>40079</v>
      </c>
      <c r="C2078" s="2">
        <v>40080</v>
      </c>
      <c r="D2078" s="4">
        <f>VLOOKUP(A2078,'Order Shipping'!$A$2:$C$2154,3,FALSE)</f>
        <v>4.5</v>
      </c>
      <c r="E2078" s="4">
        <f>VLOOKUP($A2078,'Order Sales'!$A$2:$H$2154,E$1,FALSE)</f>
        <v>32</v>
      </c>
      <c r="F2078" s="4">
        <f>VLOOKUP($A2078,'Order Sales'!$A$2:$H$2154,F$1,FALSE)</f>
        <v>1929.19</v>
      </c>
      <c r="G2078" s="4" t="str">
        <f>VLOOKUP($A2078,'Order Sales'!$A$2:$H$2154,G$1,FALSE)</f>
        <v>Corporate</v>
      </c>
    </row>
    <row r="2079" spans="1:7" x14ac:dyDescent="0.2">
      <c r="A2079">
        <v>27722</v>
      </c>
      <c r="B2079" s="2">
        <v>40161</v>
      </c>
      <c r="C2079" s="2">
        <v>40168</v>
      </c>
      <c r="D2079" s="4">
        <f>VLOOKUP(A2079,'Order Shipping'!$A$2:$C$2154,3,FALSE)</f>
        <v>19.989999999999998</v>
      </c>
      <c r="E2079" s="4">
        <f>VLOOKUP($A2079,'Order Sales'!$A$2:$H$2154,E$1,FALSE)</f>
        <v>23</v>
      </c>
      <c r="F2079" s="4">
        <f>VLOOKUP($A2079,'Order Sales'!$A$2:$H$2154,F$1,FALSE)</f>
        <v>849.46</v>
      </c>
      <c r="G2079" s="4" t="str">
        <f>VLOOKUP($A2079,'Order Sales'!$A$2:$H$2154,G$1,FALSE)</f>
        <v>Corporate</v>
      </c>
    </row>
    <row r="2080" spans="1:7" x14ac:dyDescent="0.2">
      <c r="A2080">
        <v>17610</v>
      </c>
      <c r="B2080" s="2">
        <v>40023</v>
      </c>
      <c r="C2080" s="2">
        <v>40025</v>
      </c>
      <c r="D2080" s="4">
        <f>VLOOKUP(A2080,'Order Shipping'!$A$2:$C$2154,3,FALSE)</f>
        <v>7.86</v>
      </c>
      <c r="E2080" s="4">
        <f>VLOOKUP($A2080,'Order Sales'!$A$2:$H$2154,E$1,FALSE)</f>
        <v>34</v>
      </c>
      <c r="F2080" s="4">
        <f>VLOOKUP($A2080,'Order Sales'!$A$2:$H$2154,F$1,FALSE)</f>
        <v>225.98</v>
      </c>
      <c r="G2080" s="4" t="str">
        <f>VLOOKUP($A2080,'Order Sales'!$A$2:$H$2154,G$1,FALSE)</f>
        <v>Corporate</v>
      </c>
    </row>
    <row r="2081" spans="1:7" x14ac:dyDescent="0.2">
      <c r="A2081">
        <v>19909</v>
      </c>
      <c r="B2081" s="2">
        <v>40052</v>
      </c>
      <c r="C2081" s="2">
        <v>40053</v>
      </c>
      <c r="D2081" s="4">
        <f>VLOOKUP(A2081,'Order Shipping'!$A$2:$C$2154,3,FALSE)</f>
        <v>5.5</v>
      </c>
      <c r="E2081" s="4">
        <f>VLOOKUP($A2081,'Order Sales'!$A$2:$H$2154,E$1,FALSE)</f>
        <v>18</v>
      </c>
      <c r="F2081" s="4">
        <f>VLOOKUP($A2081,'Order Sales'!$A$2:$H$2154,F$1,FALSE)</f>
        <v>986.24</v>
      </c>
      <c r="G2081" s="4" t="str">
        <f>VLOOKUP($A2081,'Order Sales'!$A$2:$H$2154,G$1,FALSE)</f>
        <v>Corporate</v>
      </c>
    </row>
    <row r="2082" spans="1:7" x14ac:dyDescent="0.2">
      <c r="A2082">
        <v>17696</v>
      </c>
      <c r="B2082" s="2">
        <v>40025</v>
      </c>
      <c r="C2082" s="2">
        <v>40027</v>
      </c>
      <c r="D2082" s="4">
        <f>VLOOKUP(A2082,'Order Shipping'!$A$2:$C$2154,3,FALSE)</f>
        <v>12.65</v>
      </c>
      <c r="E2082" s="4">
        <f>VLOOKUP($A2082,'Order Sales'!$A$2:$H$2154,E$1,FALSE)</f>
        <v>31</v>
      </c>
      <c r="F2082" s="4">
        <f>VLOOKUP($A2082,'Order Sales'!$A$2:$H$2154,F$1,FALSE)</f>
        <v>3945.95</v>
      </c>
      <c r="G2082" s="4" t="str">
        <f>VLOOKUP($A2082,'Order Sales'!$A$2:$H$2154,G$1,FALSE)</f>
        <v>Corporate</v>
      </c>
    </row>
    <row r="2083" spans="1:7" x14ac:dyDescent="0.2">
      <c r="A2083">
        <v>26107</v>
      </c>
      <c r="B2083" s="2">
        <v>40140</v>
      </c>
      <c r="C2083" s="2">
        <v>40142</v>
      </c>
      <c r="D2083" s="4">
        <f>VLOOKUP(A2083,'Order Shipping'!$A$2:$C$2154,3,FALSE)</f>
        <v>8.99</v>
      </c>
      <c r="E2083" s="4">
        <f>VLOOKUP($A2083,'Order Sales'!$A$2:$H$2154,E$1,FALSE)</f>
        <v>3</v>
      </c>
      <c r="F2083" s="4">
        <f>VLOOKUP($A2083,'Order Sales'!$A$2:$H$2154,F$1,FALSE)</f>
        <v>68.64</v>
      </c>
      <c r="G2083" s="4" t="str">
        <f>VLOOKUP($A2083,'Order Sales'!$A$2:$H$2154,G$1,FALSE)</f>
        <v>Corporate</v>
      </c>
    </row>
    <row r="2084" spans="1:7" x14ac:dyDescent="0.2">
      <c r="A2084">
        <v>7896</v>
      </c>
      <c r="B2084" s="2">
        <v>39898</v>
      </c>
      <c r="C2084" s="2">
        <v>39900</v>
      </c>
      <c r="D2084" s="4">
        <f>VLOOKUP(A2084,'Order Shipping'!$A$2:$C$2154,3,FALSE)</f>
        <v>60</v>
      </c>
      <c r="E2084" s="4">
        <f>VLOOKUP($A2084,'Order Sales'!$A$2:$H$2154,E$1,FALSE)</f>
        <v>7</v>
      </c>
      <c r="F2084" s="4">
        <f>VLOOKUP($A2084,'Order Sales'!$A$2:$H$2154,F$1,FALSE)</f>
        <v>545.04</v>
      </c>
      <c r="G2084" s="4" t="str">
        <f>VLOOKUP($A2084,'Order Sales'!$A$2:$H$2154,G$1,FALSE)</f>
        <v>Home Office</v>
      </c>
    </row>
    <row r="2085" spans="1:7" x14ac:dyDescent="0.2">
      <c r="A2085">
        <v>17841</v>
      </c>
      <c r="B2085" s="2">
        <v>40026</v>
      </c>
      <c r="C2085" s="2">
        <v>40027</v>
      </c>
      <c r="D2085" s="4">
        <f>VLOOKUP(A2085,'Order Shipping'!$A$2:$C$2154,3,FALSE)</f>
        <v>5.19</v>
      </c>
      <c r="E2085" s="4">
        <f>VLOOKUP($A2085,'Order Sales'!$A$2:$H$2154,E$1,FALSE)</f>
        <v>30</v>
      </c>
      <c r="F2085" s="4">
        <f>VLOOKUP($A2085,'Order Sales'!$A$2:$H$2154,F$1,FALSE)</f>
        <v>192.41</v>
      </c>
      <c r="G2085" s="4" t="str">
        <f>VLOOKUP($A2085,'Order Sales'!$A$2:$H$2154,G$1,FALSE)</f>
        <v>Corporate</v>
      </c>
    </row>
    <row r="2086" spans="1:7" x14ac:dyDescent="0.2">
      <c r="A2086">
        <v>27567</v>
      </c>
      <c r="B2086" s="2">
        <v>40159</v>
      </c>
      <c r="C2086" s="2">
        <v>40161</v>
      </c>
      <c r="D2086" s="4">
        <f>VLOOKUP(A2086,'Order Shipping'!$A$2:$C$2154,3,FALSE)</f>
        <v>51.94</v>
      </c>
      <c r="E2086" s="4">
        <f>VLOOKUP($A2086,'Order Sales'!$A$2:$H$2154,E$1,FALSE)</f>
        <v>2</v>
      </c>
      <c r="F2086" s="4">
        <f>VLOOKUP($A2086,'Order Sales'!$A$2:$H$2154,F$1,FALSE)</f>
        <v>302.91000000000003</v>
      </c>
      <c r="G2086" s="4" t="str">
        <f>VLOOKUP($A2086,'Order Sales'!$A$2:$H$2154,G$1,FALSE)</f>
        <v>Consumer</v>
      </c>
    </row>
    <row r="2087" spans="1:7" x14ac:dyDescent="0.2">
      <c r="A2087">
        <v>14159</v>
      </c>
      <c r="B2087" s="2">
        <v>39976</v>
      </c>
      <c r="C2087" s="2">
        <v>39978</v>
      </c>
      <c r="D2087" s="4">
        <f>VLOOKUP(A2087,'Order Shipping'!$A$2:$C$2154,3,FALSE)</f>
        <v>5.0999999999999996</v>
      </c>
      <c r="E2087" s="4">
        <f>VLOOKUP($A2087,'Order Sales'!$A$2:$H$2154,E$1,FALSE)</f>
        <v>38</v>
      </c>
      <c r="F2087" s="4">
        <f>VLOOKUP($A2087,'Order Sales'!$A$2:$H$2154,F$1,FALSE)</f>
        <v>1756.27</v>
      </c>
      <c r="G2087" s="4" t="str">
        <f>VLOOKUP($A2087,'Order Sales'!$A$2:$H$2154,G$1,FALSE)</f>
        <v>Home Office</v>
      </c>
    </row>
    <row r="2088" spans="1:7" x14ac:dyDescent="0.2">
      <c r="A2088">
        <v>19196</v>
      </c>
      <c r="B2088" s="2">
        <v>40042</v>
      </c>
      <c r="C2088" s="2">
        <v>40042</v>
      </c>
      <c r="D2088" s="4">
        <f>VLOOKUP(A2088,'Order Shipping'!$A$2:$C$2154,3,FALSE)</f>
        <v>4.8600000000000003</v>
      </c>
      <c r="E2088" s="4">
        <f>VLOOKUP($A2088,'Order Sales'!$A$2:$H$2154,E$1,FALSE)</f>
        <v>11</v>
      </c>
      <c r="F2088" s="4">
        <f>VLOOKUP($A2088,'Order Sales'!$A$2:$H$2154,F$1,FALSE)</f>
        <v>59.03</v>
      </c>
      <c r="G2088" s="4" t="str">
        <f>VLOOKUP($A2088,'Order Sales'!$A$2:$H$2154,G$1,FALSE)</f>
        <v>Home Office</v>
      </c>
    </row>
    <row r="2089" spans="1:7" x14ac:dyDescent="0.2">
      <c r="A2089">
        <v>16562</v>
      </c>
      <c r="B2089" s="2">
        <v>40008</v>
      </c>
      <c r="C2089" s="2">
        <v>40008</v>
      </c>
      <c r="D2089" s="4">
        <f>VLOOKUP(A2089,'Order Shipping'!$A$2:$C$2154,3,FALSE)</f>
        <v>59.24</v>
      </c>
      <c r="E2089" s="4">
        <f>VLOOKUP($A2089,'Order Sales'!$A$2:$H$2154,E$1,FALSE)</f>
        <v>12</v>
      </c>
      <c r="F2089" s="4">
        <f>VLOOKUP($A2089,'Order Sales'!$A$2:$H$2154,F$1,FALSE)</f>
        <v>2340.5039999999999</v>
      </c>
      <c r="G2089" s="4" t="str">
        <f>VLOOKUP($A2089,'Order Sales'!$A$2:$H$2154,G$1,FALSE)</f>
        <v>Home Office</v>
      </c>
    </row>
    <row r="2090" spans="1:7" x14ac:dyDescent="0.2">
      <c r="A2090">
        <v>15637</v>
      </c>
      <c r="B2090" s="2">
        <v>39996</v>
      </c>
      <c r="C2090" s="2">
        <v>39998</v>
      </c>
      <c r="D2090" s="4">
        <f>VLOOKUP(A2090,'Order Shipping'!$A$2:$C$2154,3,FALSE)</f>
        <v>4.5</v>
      </c>
      <c r="E2090" s="4">
        <f>VLOOKUP($A2090,'Order Sales'!$A$2:$H$2154,E$1,FALSE)</f>
        <v>20</v>
      </c>
      <c r="F2090" s="4">
        <f>VLOOKUP($A2090,'Order Sales'!$A$2:$H$2154,F$1,FALSE)</f>
        <v>1205.73</v>
      </c>
      <c r="G2090" s="4" t="str">
        <f>VLOOKUP($A2090,'Order Sales'!$A$2:$H$2154,G$1,FALSE)</f>
        <v>Corporate</v>
      </c>
    </row>
    <row r="2091" spans="1:7" x14ac:dyDescent="0.2">
      <c r="A2091">
        <v>4000</v>
      </c>
      <c r="B2091" s="2">
        <v>39844</v>
      </c>
      <c r="C2091" s="2">
        <v>39846</v>
      </c>
      <c r="D2091" s="4">
        <f>VLOOKUP(A2091,'Order Shipping'!$A$2:$C$2154,3,FALSE)</f>
        <v>5.83</v>
      </c>
      <c r="E2091" s="4">
        <f>VLOOKUP($A2091,'Order Sales'!$A$2:$H$2154,E$1,FALSE)</f>
        <v>6</v>
      </c>
      <c r="F2091" s="4">
        <f>VLOOKUP($A2091,'Order Sales'!$A$2:$H$2154,F$1,FALSE)</f>
        <v>49.81</v>
      </c>
      <c r="G2091" s="4" t="str">
        <f>VLOOKUP($A2091,'Order Sales'!$A$2:$H$2154,G$1,FALSE)</f>
        <v>Corporate</v>
      </c>
    </row>
    <row r="2092" spans="1:7" x14ac:dyDescent="0.2">
      <c r="A2092">
        <v>8868</v>
      </c>
      <c r="B2092" s="2">
        <v>39909</v>
      </c>
      <c r="C2092" s="2">
        <v>39916</v>
      </c>
      <c r="D2092" s="4">
        <f>VLOOKUP(A2092,'Order Shipping'!$A$2:$C$2154,3,FALSE)</f>
        <v>5.5</v>
      </c>
      <c r="E2092" s="4">
        <f>VLOOKUP($A2092,'Order Sales'!$A$2:$H$2154,E$1,FALSE)</f>
        <v>27</v>
      </c>
      <c r="F2092" s="4">
        <f>VLOOKUP($A2092,'Order Sales'!$A$2:$H$2154,F$1,FALSE)</f>
        <v>384.74</v>
      </c>
      <c r="G2092" s="4" t="str">
        <f>VLOOKUP($A2092,'Order Sales'!$A$2:$H$2154,G$1,FALSE)</f>
        <v>Corporate</v>
      </c>
    </row>
    <row r="2093" spans="1:7" x14ac:dyDescent="0.2">
      <c r="A2093">
        <v>11203</v>
      </c>
      <c r="B2093" s="2">
        <v>39940</v>
      </c>
      <c r="C2093" s="2">
        <v>39942</v>
      </c>
      <c r="D2093" s="4">
        <f>VLOOKUP(A2093,'Order Shipping'!$A$2:$C$2154,3,FALSE)</f>
        <v>8.99</v>
      </c>
      <c r="E2093" s="4">
        <f>VLOOKUP($A2093,'Order Sales'!$A$2:$H$2154,E$1,FALSE)</f>
        <v>43</v>
      </c>
      <c r="F2093" s="4">
        <f>VLOOKUP($A2093,'Order Sales'!$A$2:$H$2154,F$1,FALSE)</f>
        <v>2251.4969999999998</v>
      </c>
      <c r="G2093" s="4" t="str">
        <f>VLOOKUP($A2093,'Order Sales'!$A$2:$H$2154,G$1,FALSE)</f>
        <v>Corporate</v>
      </c>
    </row>
    <row r="2094" spans="1:7" x14ac:dyDescent="0.2">
      <c r="A2094">
        <v>9302</v>
      </c>
      <c r="B2094" s="2">
        <v>39912</v>
      </c>
      <c r="C2094" s="2">
        <v>39913</v>
      </c>
      <c r="D2094" s="4">
        <f>VLOOKUP(A2094,'Order Shipping'!$A$2:$C$2154,3,FALSE)</f>
        <v>1.25</v>
      </c>
      <c r="E2094" s="4">
        <f>VLOOKUP($A2094,'Order Sales'!$A$2:$H$2154,E$1,FALSE)</f>
        <v>29</v>
      </c>
      <c r="F2094" s="4">
        <f>VLOOKUP($A2094,'Order Sales'!$A$2:$H$2154,F$1,FALSE)</f>
        <v>80.61</v>
      </c>
      <c r="G2094" s="4" t="str">
        <f>VLOOKUP($A2094,'Order Sales'!$A$2:$H$2154,G$1,FALSE)</f>
        <v>Small Business</v>
      </c>
    </row>
    <row r="2095" spans="1:7" x14ac:dyDescent="0.2">
      <c r="A2095">
        <v>2283</v>
      </c>
      <c r="B2095" s="2">
        <v>39824</v>
      </c>
      <c r="C2095" s="2">
        <v>39824</v>
      </c>
      <c r="D2095" s="4">
        <f>VLOOKUP(A2095,'Order Shipping'!$A$2:$C$2154,3,FALSE)</f>
        <v>14.7</v>
      </c>
      <c r="E2095" s="4">
        <f>VLOOKUP($A2095,'Order Sales'!$A$2:$H$2154,E$1,FALSE)</f>
        <v>20</v>
      </c>
      <c r="F2095" s="4">
        <f>VLOOKUP($A2095,'Order Sales'!$A$2:$H$2154,F$1,FALSE)</f>
        <v>4531.34</v>
      </c>
      <c r="G2095" s="4" t="str">
        <f>VLOOKUP($A2095,'Order Sales'!$A$2:$H$2154,G$1,FALSE)</f>
        <v>Small Business</v>
      </c>
    </row>
    <row r="2096" spans="1:7" x14ac:dyDescent="0.2">
      <c r="A2096">
        <v>19530</v>
      </c>
      <c r="B2096" s="2">
        <v>40047</v>
      </c>
      <c r="C2096" s="2">
        <v>40048</v>
      </c>
      <c r="D2096" s="4">
        <f>VLOOKUP(A2096,'Order Shipping'!$A$2:$C$2154,3,FALSE)</f>
        <v>5.31</v>
      </c>
      <c r="E2096" s="4">
        <f>VLOOKUP($A2096,'Order Sales'!$A$2:$H$2154,E$1,FALSE)</f>
        <v>12</v>
      </c>
      <c r="F2096" s="4">
        <f>VLOOKUP($A2096,'Order Sales'!$A$2:$H$2154,F$1,FALSE)</f>
        <v>653.78599999999994</v>
      </c>
      <c r="G2096" s="4" t="str">
        <f>VLOOKUP($A2096,'Order Sales'!$A$2:$H$2154,G$1,FALSE)</f>
        <v>Corporate</v>
      </c>
    </row>
    <row r="2097" spans="1:7" x14ac:dyDescent="0.2">
      <c r="A2097">
        <v>12090</v>
      </c>
      <c r="B2097" s="2">
        <v>39950</v>
      </c>
      <c r="C2097" s="2">
        <v>39957</v>
      </c>
      <c r="D2097" s="4">
        <f>VLOOKUP(A2097,'Order Shipping'!$A$2:$C$2154,3,FALSE)</f>
        <v>30</v>
      </c>
      <c r="E2097" s="4">
        <f>VLOOKUP($A2097,'Order Sales'!$A$2:$H$2154,E$1,FALSE)</f>
        <v>30</v>
      </c>
      <c r="F2097" s="4">
        <f>VLOOKUP($A2097,'Order Sales'!$A$2:$H$2154,F$1,FALSE)</f>
        <v>3575.23</v>
      </c>
      <c r="G2097" s="4" t="str">
        <f>VLOOKUP($A2097,'Order Sales'!$A$2:$H$2154,G$1,FALSE)</f>
        <v>Corporate</v>
      </c>
    </row>
    <row r="2098" spans="1:7" x14ac:dyDescent="0.2">
      <c r="A2098">
        <v>9264</v>
      </c>
      <c r="B2098" s="2">
        <v>39912</v>
      </c>
      <c r="C2098" s="2">
        <v>39913</v>
      </c>
      <c r="D2098" s="4">
        <f>VLOOKUP(A2098,'Order Shipping'!$A$2:$C$2154,3,FALSE)</f>
        <v>60</v>
      </c>
      <c r="E2098" s="4">
        <f>VLOOKUP($A2098,'Order Sales'!$A$2:$H$2154,E$1,FALSE)</f>
        <v>29</v>
      </c>
      <c r="F2098" s="4">
        <f>VLOOKUP($A2098,'Order Sales'!$A$2:$H$2154,F$1,FALSE)</f>
        <v>9558.65</v>
      </c>
      <c r="G2098" s="4" t="str">
        <f>VLOOKUP($A2098,'Order Sales'!$A$2:$H$2154,G$1,FALSE)</f>
        <v>Consumer</v>
      </c>
    </row>
    <row r="2099" spans="1:7" x14ac:dyDescent="0.2">
      <c r="A2099">
        <v>7318</v>
      </c>
      <c r="B2099" s="2">
        <v>39893</v>
      </c>
      <c r="C2099" s="2">
        <v>39894</v>
      </c>
      <c r="D2099" s="4">
        <f>VLOOKUP(A2099,'Order Shipping'!$A$2:$C$2154,3,FALSE)</f>
        <v>6.35</v>
      </c>
      <c r="E2099" s="4">
        <f>VLOOKUP($A2099,'Order Sales'!$A$2:$H$2154,E$1,FALSE)</f>
        <v>30</v>
      </c>
      <c r="F2099" s="4">
        <f>VLOOKUP($A2099,'Order Sales'!$A$2:$H$2154,F$1,FALSE)</f>
        <v>186.79</v>
      </c>
      <c r="G2099" s="4" t="str">
        <f>VLOOKUP($A2099,'Order Sales'!$A$2:$H$2154,G$1,FALSE)</f>
        <v>Home Office</v>
      </c>
    </row>
    <row r="2100" spans="1:7" x14ac:dyDescent="0.2">
      <c r="A2100">
        <v>6331</v>
      </c>
      <c r="B2100" s="2">
        <v>39877</v>
      </c>
      <c r="C2100" s="2">
        <v>39884</v>
      </c>
      <c r="D2100" s="4">
        <f>VLOOKUP(A2100,'Order Shipping'!$A$2:$C$2154,3,FALSE)</f>
        <v>54.12</v>
      </c>
      <c r="E2100" s="4">
        <f>VLOOKUP($A2100,'Order Sales'!$A$2:$H$2154,E$1,FALSE)</f>
        <v>21</v>
      </c>
      <c r="F2100" s="4">
        <f>VLOOKUP($A2100,'Order Sales'!$A$2:$H$2154,F$1,FALSE)</f>
        <v>6005.21</v>
      </c>
      <c r="G2100" s="4" t="str">
        <f>VLOOKUP($A2100,'Order Sales'!$A$2:$H$2154,G$1,FALSE)</f>
        <v>Home Office</v>
      </c>
    </row>
    <row r="2101" spans="1:7" x14ac:dyDescent="0.2">
      <c r="A2101">
        <v>22562</v>
      </c>
      <c r="B2101" s="2">
        <v>40086</v>
      </c>
      <c r="C2101" s="2">
        <v>40095</v>
      </c>
      <c r="D2101" s="4">
        <f>VLOOKUP(A2101,'Order Shipping'!$A$2:$C$2154,3,FALSE)</f>
        <v>5.26</v>
      </c>
      <c r="E2101" s="4">
        <f>VLOOKUP($A2101,'Order Sales'!$A$2:$H$2154,E$1,FALSE)</f>
        <v>50</v>
      </c>
      <c r="F2101" s="4">
        <f>VLOOKUP($A2101,'Order Sales'!$A$2:$H$2154,F$1,FALSE)</f>
        <v>2860.93</v>
      </c>
      <c r="G2101" s="4" t="str">
        <f>VLOOKUP($A2101,'Order Sales'!$A$2:$H$2154,G$1,FALSE)</f>
        <v>Home Office</v>
      </c>
    </row>
    <row r="2102" spans="1:7" x14ac:dyDescent="0.2">
      <c r="A2102">
        <v>16440</v>
      </c>
      <c r="B2102" s="2">
        <v>40006</v>
      </c>
      <c r="C2102" s="2">
        <v>40007</v>
      </c>
      <c r="D2102" s="4">
        <f>VLOOKUP(A2102,'Order Shipping'!$A$2:$C$2154,3,FALSE)</f>
        <v>0.5</v>
      </c>
      <c r="E2102" s="4">
        <f>VLOOKUP($A2102,'Order Sales'!$A$2:$H$2154,E$1,FALSE)</f>
        <v>34</v>
      </c>
      <c r="F2102" s="4">
        <f>VLOOKUP($A2102,'Order Sales'!$A$2:$H$2154,F$1,FALSE)</f>
        <v>203.49</v>
      </c>
      <c r="G2102" s="4" t="str">
        <f>VLOOKUP($A2102,'Order Sales'!$A$2:$H$2154,G$1,FALSE)</f>
        <v>Corporate</v>
      </c>
    </row>
    <row r="2103" spans="1:7" x14ac:dyDescent="0.2">
      <c r="A2103">
        <v>7232</v>
      </c>
      <c r="B2103" s="2">
        <v>39892</v>
      </c>
      <c r="C2103" s="2">
        <v>39894</v>
      </c>
      <c r="D2103" s="4">
        <f>VLOOKUP(A2103,'Order Shipping'!$A$2:$C$2154,3,FALSE)</f>
        <v>0.5</v>
      </c>
      <c r="E2103" s="4">
        <f>VLOOKUP($A2103,'Order Sales'!$A$2:$H$2154,E$1,FALSE)</f>
        <v>9</v>
      </c>
      <c r="F2103" s="4">
        <f>VLOOKUP($A2103,'Order Sales'!$A$2:$H$2154,F$1,FALSE)</f>
        <v>23.46</v>
      </c>
      <c r="G2103" s="4" t="str">
        <f>VLOOKUP($A2103,'Order Sales'!$A$2:$H$2154,G$1,FALSE)</f>
        <v>Corporate</v>
      </c>
    </row>
    <row r="2104" spans="1:7" x14ac:dyDescent="0.2">
      <c r="A2104">
        <v>1601</v>
      </c>
      <c r="B2104" s="2">
        <v>39819</v>
      </c>
      <c r="C2104" s="2">
        <v>39821</v>
      </c>
      <c r="D2104" s="4">
        <f>VLOOKUP(A2104,'Order Shipping'!$A$2:$C$2154,3,FALSE)</f>
        <v>30</v>
      </c>
      <c r="E2104" s="4">
        <f>VLOOKUP($A2104,'Order Sales'!$A$2:$H$2154,E$1,FALSE)</f>
        <v>23</v>
      </c>
      <c r="F2104" s="4">
        <f>VLOOKUP($A2104,'Order Sales'!$A$2:$H$2154,F$1,FALSE)</f>
        <v>3674.08</v>
      </c>
      <c r="G2104" s="4" t="str">
        <f>VLOOKUP($A2104,'Order Sales'!$A$2:$H$2154,G$1,FALSE)</f>
        <v>Consumer</v>
      </c>
    </row>
    <row r="2105" spans="1:7" x14ac:dyDescent="0.2">
      <c r="A2105">
        <v>24953</v>
      </c>
      <c r="B2105" s="2">
        <v>40121</v>
      </c>
      <c r="C2105" s="2">
        <v>40123</v>
      </c>
      <c r="D2105" s="4">
        <f>VLOOKUP(A2105,'Order Shipping'!$A$2:$C$2154,3,FALSE)</f>
        <v>1.86</v>
      </c>
      <c r="E2105" s="4">
        <f>VLOOKUP($A2105,'Order Sales'!$A$2:$H$2154,E$1,FALSE)</f>
        <v>6</v>
      </c>
      <c r="F2105" s="4">
        <f>VLOOKUP($A2105,'Order Sales'!$A$2:$H$2154,F$1,FALSE)</f>
        <v>22.19</v>
      </c>
      <c r="G2105" s="4" t="str">
        <f>VLOOKUP($A2105,'Order Sales'!$A$2:$H$2154,G$1,FALSE)</f>
        <v>Corporate</v>
      </c>
    </row>
    <row r="2106" spans="1:7" x14ac:dyDescent="0.2">
      <c r="A2106">
        <v>28459</v>
      </c>
      <c r="B2106" s="2">
        <v>40172</v>
      </c>
      <c r="C2106" s="2">
        <v>40179</v>
      </c>
      <c r="D2106" s="4">
        <f>VLOOKUP(A2106,'Order Shipping'!$A$2:$C$2154,3,FALSE)</f>
        <v>1.39</v>
      </c>
      <c r="E2106" s="4">
        <f>VLOOKUP($A2106,'Order Sales'!$A$2:$H$2154,E$1,FALSE)</f>
        <v>48</v>
      </c>
      <c r="F2106" s="4">
        <f>VLOOKUP($A2106,'Order Sales'!$A$2:$H$2154,F$1,FALSE)</f>
        <v>782.93</v>
      </c>
      <c r="G2106" s="4" t="str">
        <f>VLOOKUP($A2106,'Order Sales'!$A$2:$H$2154,G$1,FALSE)</f>
        <v>Consumer</v>
      </c>
    </row>
    <row r="2107" spans="1:7" x14ac:dyDescent="0.2">
      <c r="A2107">
        <v>22948</v>
      </c>
      <c r="B2107" s="2">
        <v>40091</v>
      </c>
      <c r="C2107" s="2">
        <v>40091</v>
      </c>
      <c r="D2107" s="4">
        <f>VLOOKUP(A2107,'Order Shipping'!$A$2:$C$2154,3,FALSE)</f>
        <v>5.33</v>
      </c>
      <c r="E2107" s="4">
        <f>VLOOKUP($A2107,'Order Sales'!$A$2:$H$2154,E$1,FALSE)</f>
        <v>27</v>
      </c>
      <c r="F2107" s="4">
        <f>VLOOKUP($A2107,'Order Sales'!$A$2:$H$2154,F$1,FALSE)</f>
        <v>63.71</v>
      </c>
      <c r="G2107" s="4" t="str">
        <f>VLOOKUP($A2107,'Order Sales'!$A$2:$H$2154,G$1,FALSE)</f>
        <v>Corporate</v>
      </c>
    </row>
    <row r="2108" spans="1:7" x14ac:dyDescent="0.2">
      <c r="A2108">
        <v>11769</v>
      </c>
      <c r="B2108" s="2">
        <v>39946</v>
      </c>
      <c r="C2108" s="2">
        <v>39948</v>
      </c>
      <c r="D2108" s="4">
        <f>VLOOKUP(A2108,'Order Shipping'!$A$2:$C$2154,3,FALSE)</f>
        <v>5.72</v>
      </c>
      <c r="E2108" s="4">
        <f>VLOOKUP($A2108,'Order Sales'!$A$2:$H$2154,E$1,FALSE)</f>
        <v>6</v>
      </c>
      <c r="F2108" s="4">
        <f>VLOOKUP($A2108,'Order Sales'!$A$2:$H$2154,F$1,FALSE)</f>
        <v>75.19</v>
      </c>
      <c r="G2108" s="4" t="str">
        <f>VLOOKUP($A2108,'Order Sales'!$A$2:$H$2154,G$1,FALSE)</f>
        <v>Corporate</v>
      </c>
    </row>
    <row r="2109" spans="1:7" x14ac:dyDescent="0.2">
      <c r="A2109">
        <v>17848</v>
      </c>
      <c r="B2109" s="2">
        <v>40026</v>
      </c>
      <c r="C2109" s="2">
        <v>40026</v>
      </c>
      <c r="D2109" s="4">
        <f>VLOOKUP(A2109,'Order Shipping'!$A$2:$C$2154,3,FALSE)</f>
        <v>1.99</v>
      </c>
      <c r="E2109" s="4">
        <f>VLOOKUP($A2109,'Order Sales'!$A$2:$H$2154,E$1,FALSE)</f>
        <v>50</v>
      </c>
      <c r="F2109" s="4">
        <f>VLOOKUP($A2109,'Order Sales'!$A$2:$H$2154,F$1,FALSE)</f>
        <v>3075.83</v>
      </c>
      <c r="G2109" s="4" t="str">
        <f>VLOOKUP($A2109,'Order Sales'!$A$2:$H$2154,G$1,FALSE)</f>
        <v>Corporate</v>
      </c>
    </row>
    <row r="2110" spans="1:7" x14ac:dyDescent="0.2">
      <c r="A2110">
        <v>22848</v>
      </c>
      <c r="B2110" s="2">
        <v>40090</v>
      </c>
      <c r="C2110" s="2">
        <v>40095</v>
      </c>
      <c r="D2110" s="4">
        <f>VLOOKUP(A2110,'Order Shipping'!$A$2:$C$2154,3,FALSE)</f>
        <v>5</v>
      </c>
      <c r="E2110" s="4">
        <f>VLOOKUP($A2110,'Order Sales'!$A$2:$H$2154,E$1,FALSE)</f>
        <v>6</v>
      </c>
      <c r="F2110" s="4">
        <f>VLOOKUP($A2110,'Order Sales'!$A$2:$H$2154,F$1,FALSE)</f>
        <v>17.59</v>
      </c>
      <c r="G2110" s="4" t="str">
        <f>VLOOKUP($A2110,'Order Sales'!$A$2:$H$2154,G$1,FALSE)</f>
        <v>Corporate</v>
      </c>
    </row>
    <row r="2111" spans="1:7" x14ac:dyDescent="0.2">
      <c r="A2111">
        <v>21414</v>
      </c>
      <c r="B2111" s="2">
        <v>40072</v>
      </c>
      <c r="C2111" s="2">
        <v>40081</v>
      </c>
      <c r="D2111" s="4">
        <f>VLOOKUP(A2111,'Order Shipping'!$A$2:$C$2154,3,FALSE)</f>
        <v>14.7</v>
      </c>
      <c r="E2111" s="4">
        <f>VLOOKUP($A2111,'Order Sales'!$A$2:$H$2154,E$1,FALSE)</f>
        <v>30</v>
      </c>
      <c r="F2111" s="4">
        <f>VLOOKUP($A2111,'Order Sales'!$A$2:$H$2154,F$1,FALSE)</f>
        <v>12600.99</v>
      </c>
      <c r="G2111" s="4" t="str">
        <f>VLOOKUP($A2111,'Order Sales'!$A$2:$H$2154,G$1,FALSE)</f>
        <v>Home Office</v>
      </c>
    </row>
    <row r="2112" spans="1:7" x14ac:dyDescent="0.2">
      <c r="A2112">
        <v>21652</v>
      </c>
      <c r="B2112" s="2">
        <v>40074</v>
      </c>
      <c r="C2112" s="2">
        <v>40076</v>
      </c>
      <c r="D2112" s="4">
        <f>VLOOKUP(A2112,'Order Shipping'!$A$2:$C$2154,3,FALSE)</f>
        <v>4.8600000000000003</v>
      </c>
      <c r="E2112" s="4">
        <f>VLOOKUP($A2112,'Order Sales'!$A$2:$H$2154,E$1,FALSE)</f>
        <v>28</v>
      </c>
      <c r="F2112" s="4">
        <f>VLOOKUP($A2112,'Order Sales'!$A$2:$H$2154,F$1,FALSE)</f>
        <v>1642.05</v>
      </c>
      <c r="G2112" s="4" t="str">
        <f>VLOOKUP($A2112,'Order Sales'!$A$2:$H$2154,G$1,FALSE)</f>
        <v>Corporate</v>
      </c>
    </row>
    <row r="2113" spans="1:7" x14ac:dyDescent="0.2">
      <c r="A2113">
        <v>18754</v>
      </c>
      <c r="B2113" s="2">
        <v>40039</v>
      </c>
      <c r="C2113" s="2">
        <v>40040</v>
      </c>
      <c r="D2113" s="4">
        <f>VLOOKUP(A2113,'Order Shipping'!$A$2:$C$2154,3,FALSE)</f>
        <v>5.81</v>
      </c>
      <c r="E2113" s="4">
        <f>VLOOKUP($A2113,'Order Sales'!$A$2:$H$2154,E$1,FALSE)</f>
        <v>47</v>
      </c>
      <c r="F2113" s="4">
        <f>VLOOKUP($A2113,'Order Sales'!$A$2:$H$2154,F$1,FALSE)</f>
        <v>5294.48</v>
      </c>
      <c r="G2113" s="4" t="str">
        <f>VLOOKUP($A2113,'Order Sales'!$A$2:$H$2154,G$1,FALSE)</f>
        <v>Home Office</v>
      </c>
    </row>
    <row r="2114" spans="1:7" x14ac:dyDescent="0.2">
      <c r="A2114">
        <v>20765</v>
      </c>
      <c r="B2114" s="2">
        <v>40062</v>
      </c>
      <c r="C2114" s="2">
        <v>40064</v>
      </c>
      <c r="D2114" s="4">
        <f>VLOOKUP(A2114,'Order Shipping'!$A$2:$C$2154,3,FALSE)</f>
        <v>2.99</v>
      </c>
      <c r="E2114" s="4">
        <f>VLOOKUP($A2114,'Order Sales'!$A$2:$H$2154,E$1,FALSE)</f>
        <v>10</v>
      </c>
      <c r="F2114" s="4">
        <f>VLOOKUP($A2114,'Order Sales'!$A$2:$H$2154,F$1,FALSE)</f>
        <v>42.67</v>
      </c>
      <c r="G2114" s="4" t="str">
        <f>VLOOKUP($A2114,'Order Sales'!$A$2:$H$2154,G$1,FALSE)</f>
        <v>Small Business</v>
      </c>
    </row>
    <row r="2115" spans="1:7" x14ac:dyDescent="0.2">
      <c r="A2115">
        <v>24870</v>
      </c>
      <c r="B2115" s="2">
        <v>40120</v>
      </c>
      <c r="C2115" s="2">
        <v>40121</v>
      </c>
      <c r="D2115" s="4">
        <f>VLOOKUP(A2115,'Order Shipping'!$A$2:$C$2154,3,FALSE)</f>
        <v>18.059999999999999</v>
      </c>
      <c r="E2115" s="4">
        <f>VLOOKUP($A2115,'Order Sales'!$A$2:$H$2154,E$1,FALSE)</f>
        <v>16</v>
      </c>
      <c r="F2115" s="4">
        <f>VLOOKUP($A2115,'Order Sales'!$A$2:$H$2154,F$1,FALSE)</f>
        <v>4657.3500000000004</v>
      </c>
      <c r="G2115" s="4" t="str">
        <f>VLOOKUP($A2115,'Order Sales'!$A$2:$H$2154,G$1,FALSE)</f>
        <v>Home Office</v>
      </c>
    </row>
    <row r="2116" spans="1:7" x14ac:dyDescent="0.2">
      <c r="A2116">
        <v>14286</v>
      </c>
      <c r="B2116" s="2">
        <v>39977</v>
      </c>
      <c r="C2116" s="2">
        <v>39981</v>
      </c>
      <c r="D2116" s="4">
        <f>VLOOKUP(A2116,'Order Shipping'!$A$2:$C$2154,3,FALSE)</f>
        <v>6.5</v>
      </c>
      <c r="E2116" s="4">
        <f>VLOOKUP($A2116,'Order Sales'!$A$2:$H$2154,E$1,FALSE)</f>
        <v>29</v>
      </c>
      <c r="F2116" s="4">
        <f>VLOOKUP($A2116,'Order Sales'!$A$2:$H$2154,F$1,FALSE)</f>
        <v>877.97</v>
      </c>
      <c r="G2116" s="4" t="str">
        <f>VLOOKUP($A2116,'Order Sales'!$A$2:$H$2154,G$1,FALSE)</f>
        <v>Corporate</v>
      </c>
    </row>
    <row r="2117" spans="1:7" x14ac:dyDescent="0.2">
      <c r="A2117">
        <v>5771</v>
      </c>
      <c r="B2117" s="2">
        <v>39868</v>
      </c>
      <c r="C2117" s="2">
        <v>39870</v>
      </c>
      <c r="D2117" s="4">
        <f>VLOOKUP(A2117,'Order Shipping'!$A$2:$C$2154,3,FALSE)</f>
        <v>35</v>
      </c>
      <c r="E2117" s="4">
        <f>VLOOKUP($A2117,'Order Sales'!$A$2:$H$2154,E$1,FALSE)</f>
        <v>17</v>
      </c>
      <c r="F2117" s="4">
        <f>VLOOKUP($A2117,'Order Sales'!$A$2:$H$2154,F$1,FALSE)</f>
        <v>2545.89</v>
      </c>
      <c r="G2117" s="4" t="str">
        <f>VLOOKUP($A2117,'Order Sales'!$A$2:$H$2154,G$1,FALSE)</f>
        <v>Small Business</v>
      </c>
    </row>
    <row r="2118" spans="1:7" x14ac:dyDescent="0.2">
      <c r="A2118">
        <v>17989</v>
      </c>
      <c r="B2118" s="2">
        <v>40029</v>
      </c>
      <c r="C2118" s="2">
        <v>40030</v>
      </c>
      <c r="D2118" s="4">
        <f>VLOOKUP(A2118,'Order Shipping'!$A$2:$C$2154,3,FALSE)</f>
        <v>8.73</v>
      </c>
      <c r="E2118" s="4">
        <f>VLOOKUP($A2118,'Order Sales'!$A$2:$H$2154,E$1,FALSE)</f>
        <v>1</v>
      </c>
      <c r="F2118" s="4">
        <f>VLOOKUP($A2118,'Order Sales'!$A$2:$H$2154,F$1,FALSE)</f>
        <v>3501.79</v>
      </c>
      <c r="G2118" s="4" t="str">
        <f>VLOOKUP($A2118,'Order Sales'!$A$2:$H$2154,G$1,FALSE)</f>
        <v>Corporate</v>
      </c>
    </row>
    <row r="2119" spans="1:7" x14ac:dyDescent="0.2">
      <c r="A2119">
        <v>5161</v>
      </c>
      <c r="B2119" s="2">
        <v>39858</v>
      </c>
      <c r="C2119" s="2">
        <v>39859</v>
      </c>
      <c r="D2119" s="4">
        <f>VLOOKUP(A2119,'Order Shipping'!$A$2:$C$2154,3,FALSE)</f>
        <v>59.24</v>
      </c>
      <c r="E2119" s="4">
        <f>VLOOKUP($A2119,'Order Sales'!$A$2:$H$2154,E$1,FALSE)</f>
        <v>34</v>
      </c>
      <c r="F2119" s="4">
        <f>VLOOKUP($A2119,'Order Sales'!$A$2:$H$2154,F$1,FALSE)</f>
        <v>6686.3440000000001</v>
      </c>
      <c r="G2119" s="4" t="str">
        <f>VLOOKUP($A2119,'Order Sales'!$A$2:$H$2154,G$1,FALSE)</f>
        <v>Consumer</v>
      </c>
    </row>
    <row r="2120" spans="1:7" x14ac:dyDescent="0.2">
      <c r="A2120">
        <v>3466</v>
      </c>
      <c r="B2120" s="2">
        <v>39835</v>
      </c>
      <c r="C2120" s="2">
        <v>39836</v>
      </c>
      <c r="D2120" s="4">
        <f>VLOOKUP(A2120,'Order Shipping'!$A$2:$C$2154,3,FALSE)</f>
        <v>39.61</v>
      </c>
      <c r="E2120" s="4">
        <f>VLOOKUP($A2120,'Order Sales'!$A$2:$H$2154,E$1,FALSE)</f>
        <v>44</v>
      </c>
      <c r="F2120" s="4">
        <f>VLOOKUP($A2120,'Order Sales'!$A$2:$H$2154,F$1,FALSE)</f>
        <v>4039.72</v>
      </c>
      <c r="G2120" s="4" t="str">
        <f>VLOOKUP($A2120,'Order Sales'!$A$2:$H$2154,G$1,FALSE)</f>
        <v>Home Office</v>
      </c>
    </row>
    <row r="2121" spans="1:7" x14ac:dyDescent="0.2">
      <c r="A2121">
        <v>14682</v>
      </c>
      <c r="B2121" s="2">
        <v>39981</v>
      </c>
      <c r="C2121" s="2">
        <v>39982</v>
      </c>
      <c r="D2121" s="4">
        <f>VLOOKUP(A2121,'Order Shipping'!$A$2:$C$2154,3,FALSE)</f>
        <v>9.68</v>
      </c>
      <c r="E2121" s="4">
        <f>VLOOKUP($A2121,'Order Sales'!$A$2:$H$2154,E$1,FALSE)</f>
        <v>23</v>
      </c>
      <c r="F2121" s="4">
        <f>VLOOKUP($A2121,'Order Sales'!$A$2:$H$2154,F$1,FALSE)</f>
        <v>155.52000000000001</v>
      </c>
      <c r="G2121" s="4" t="str">
        <f>VLOOKUP($A2121,'Order Sales'!$A$2:$H$2154,G$1,FALSE)</f>
        <v>Consumer</v>
      </c>
    </row>
    <row r="2122" spans="1:7" x14ac:dyDescent="0.2">
      <c r="A2122">
        <v>19855</v>
      </c>
      <c r="B2122" s="2">
        <v>40051</v>
      </c>
      <c r="C2122" s="2">
        <v>40052</v>
      </c>
      <c r="D2122" s="4">
        <f>VLOOKUP(A2122,'Order Shipping'!$A$2:$C$2154,3,FALSE)</f>
        <v>28.16</v>
      </c>
      <c r="E2122" s="4">
        <f>VLOOKUP($A2122,'Order Sales'!$A$2:$H$2154,E$1,FALSE)</f>
        <v>1</v>
      </c>
      <c r="F2122" s="4">
        <f>VLOOKUP($A2122,'Order Sales'!$A$2:$H$2154,F$1,FALSE)</f>
        <v>255.83</v>
      </c>
      <c r="G2122" s="4" t="str">
        <f>VLOOKUP($A2122,'Order Sales'!$A$2:$H$2154,G$1,FALSE)</f>
        <v>Corporate</v>
      </c>
    </row>
    <row r="2123" spans="1:7" x14ac:dyDescent="0.2">
      <c r="A2123">
        <v>25867</v>
      </c>
      <c r="B2123" s="2">
        <v>40137</v>
      </c>
      <c r="C2123" s="2">
        <v>40139</v>
      </c>
      <c r="D2123" s="4">
        <f>VLOOKUP(A2123,'Order Shipping'!$A$2:$C$2154,3,FALSE)</f>
        <v>3.5</v>
      </c>
      <c r="E2123" s="4">
        <f>VLOOKUP($A2123,'Order Sales'!$A$2:$H$2154,E$1,FALSE)</f>
        <v>45</v>
      </c>
      <c r="F2123" s="4">
        <f>VLOOKUP($A2123,'Order Sales'!$A$2:$H$2154,F$1,FALSE)</f>
        <v>2682.8</v>
      </c>
      <c r="G2123" s="4" t="str">
        <f>VLOOKUP($A2123,'Order Sales'!$A$2:$H$2154,G$1,FALSE)</f>
        <v>Home Office</v>
      </c>
    </row>
    <row r="2124" spans="1:7" x14ac:dyDescent="0.2">
      <c r="A2124">
        <v>2673</v>
      </c>
      <c r="B2124" s="2">
        <v>39828</v>
      </c>
      <c r="C2124" s="2">
        <v>39829</v>
      </c>
      <c r="D2124" s="4">
        <f>VLOOKUP(A2124,'Order Shipping'!$A$2:$C$2154,3,FALSE)</f>
        <v>7.96</v>
      </c>
      <c r="E2124" s="4">
        <f>VLOOKUP($A2124,'Order Sales'!$A$2:$H$2154,E$1,FALSE)</f>
        <v>25</v>
      </c>
      <c r="F2124" s="4">
        <f>VLOOKUP($A2124,'Order Sales'!$A$2:$H$2154,F$1,FALSE)</f>
        <v>201.06</v>
      </c>
      <c r="G2124" s="4" t="str">
        <f>VLOOKUP($A2124,'Order Sales'!$A$2:$H$2154,G$1,FALSE)</f>
        <v>Home Office</v>
      </c>
    </row>
    <row r="2125" spans="1:7" x14ac:dyDescent="0.2">
      <c r="A2125">
        <v>10129</v>
      </c>
      <c r="B2125" s="2">
        <v>39923</v>
      </c>
      <c r="C2125" s="2">
        <v>39923</v>
      </c>
      <c r="D2125" s="4">
        <f>VLOOKUP(A2125,'Order Shipping'!$A$2:$C$2154,3,FALSE)</f>
        <v>2.5</v>
      </c>
      <c r="E2125" s="4">
        <f>VLOOKUP($A2125,'Order Sales'!$A$2:$H$2154,E$1,FALSE)</f>
        <v>35</v>
      </c>
      <c r="F2125" s="4">
        <f>VLOOKUP($A2125,'Order Sales'!$A$2:$H$2154,F$1,FALSE)</f>
        <v>150.29</v>
      </c>
      <c r="G2125" s="4" t="str">
        <f>VLOOKUP($A2125,'Order Sales'!$A$2:$H$2154,G$1,FALSE)</f>
        <v>Home Office</v>
      </c>
    </row>
    <row r="2126" spans="1:7" x14ac:dyDescent="0.2">
      <c r="A2126">
        <v>14006</v>
      </c>
      <c r="B2126" s="2">
        <v>39975</v>
      </c>
      <c r="C2126" s="2">
        <v>39977</v>
      </c>
      <c r="D2126" s="4">
        <f>VLOOKUP(A2126,'Order Shipping'!$A$2:$C$2154,3,FALSE)</f>
        <v>8.99</v>
      </c>
      <c r="E2126" s="4">
        <f>VLOOKUP($A2126,'Order Sales'!$A$2:$H$2154,E$1,FALSE)</f>
        <v>26</v>
      </c>
      <c r="F2126" s="4">
        <f>VLOOKUP($A2126,'Order Sales'!$A$2:$H$2154,F$1,FALSE)</f>
        <v>1495.184</v>
      </c>
      <c r="G2126" s="4" t="str">
        <f>VLOOKUP($A2126,'Order Sales'!$A$2:$H$2154,G$1,FALSE)</f>
        <v>Small Business</v>
      </c>
    </row>
    <row r="2127" spans="1:7" x14ac:dyDescent="0.2">
      <c r="A2127">
        <v>5135</v>
      </c>
      <c r="B2127" s="2">
        <v>39857</v>
      </c>
      <c r="C2127" s="2">
        <v>39857</v>
      </c>
      <c r="D2127" s="4">
        <f>VLOOKUP(A2127,'Order Shipping'!$A$2:$C$2154,3,FALSE)</f>
        <v>5.47</v>
      </c>
      <c r="E2127" s="4">
        <f>VLOOKUP($A2127,'Order Sales'!$A$2:$H$2154,E$1,FALSE)</f>
        <v>48</v>
      </c>
      <c r="F2127" s="4">
        <f>VLOOKUP($A2127,'Order Sales'!$A$2:$H$2154,F$1,FALSE)</f>
        <v>332.55</v>
      </c>
      <c r="G2127" s="4" t="str">
        <f>VLOOKUP($A2127,'Order Sales'!$A$2:$H$2154,G$1,FALSE)</f>
        <v>Corporate</v>
      </c>
    </row>
    <row r="2128" spans="1:7" x14ac:dyDescent="0.2">
      <c r="A2128">
        <v>10338</v>
      </c>
      <c r="B2128" s="2">
        <v>39926</v>
      </c>
      <c r="C2128" s="2">
        <v>39928</v>
      </c>
      <c r="D2128" s="4">
        <f>VLOOKUP(A2128,'Order Shipping'!$A$2:$C$2154,3,FALSE)</f>
        <v>110.2</v>
      </c>
      <c r="E2128" s="4">
        <f>VLOOKUP($A2128,'Order Sales'!$A$2:$H$2154,E$1,FALSE)</f>
        <v>49</v>
      </c>
      <c r="F2128" s="4">
        <f>VLOOKUP($A2128,'Order Sales'!$A$2:$H$2154,F$1,FALSE)</f>
        <v>9579.6200000000008</v>
      </c>
      <c r="G2128" s="4" t="str">
        <f>VLOOKUP($A2128,'Order Sales'!$A$2:$H$2154,G$1,FALSE)</f>
        <v>Home Office</v>
      </c>
    </row>
    <row r="2129" spans="1:7" x14ac:dyDescent="0.2">
      <c r="A2129">
        <v>17905</v>
      </c>
      <c r="B2129" s="2">
        <v>40027</v>
      </c>
      <c r="C2129" s="2">
        <v>40027</v>
      </c>
      <c r="D2129" s="4">
        <f>VLOOKUP(A2129,'Order Shipping'!$A$2:$C$2154,3,FALSE)</f>
        <v>0.5</v>
      </c>
      <c r="E2129" s="4">
        <f>VLOOKUP($A2129,'Order Sales'!$A$2:$H$2154,E$1,FALSE)</f>
        <v>20</v>
      </c>
      <c r="F2129" s="4">
        <f>VLOOKUP($A2129,'Order Sales'!$A$2:$H$2154,F$1,FALSE)</f>
        <v>95.08</v>
      </c>
      <c r="G2129" s="4" t="str">
        <f>VLOOKUP($A2129,'Order Sales'!$A$2:$H$2154,G$1,FALSE)</f>
        <v>Home Office</v>
      </c>
    </row>
    <row r="2130" spans="1:7" x14ac:dyDescent="0.2">
      <c r="A2130">
        <v>16263</v>
      </c>
      <c r="B2130" s="2">
        <v>40003</v>
      </c>
      <c r="C2130" s="2">
        <v>40005</v>
      </c>
      <c r="D2130" s="4">
        <f>VLOOKUP(A2130,'Order Shipping'!$A$2:$C$2154,3,FALSE)</f>
        <v>8.99</v>
      </c>
      <c r="E2130" s="4">
        <f>VLOOKUP($A2130,'Order Sales'!$A$2:$H$2154,E$1,FALSE)</f>
        <v>16</v>
      </c>
      <c r="F2130" s="4">
        <f>VLOOKUP($A2130,'Order Sales'!$A$2:$H$2154,F$1,FALSE)</f>
        <v>519.65</v>
      </c>
      <c r="G2130" s="4" t="str">
        <f>VLOOKUP($A2130,'Order Sales'!$A$2:$H$2154,G$1,FALSE)</f>
        <v>Small Business</v>
      </c>
    </row>
    <row r="2131" spans="1:7" x14ac:dyDescent="0.2">
      <c r="A2131">
        <v>7301</v>
      </c>
      <c r="B2131" s="2">
        <v>39893</v>
      </c>
      <c r="C2131" s="2">
        <v>39895</v>
      </c>
      <c r="D2131" s="4">
        <f>VLOOKUP(A2131,'Order Shipping'!$A$2:$C$2154,3,FALSE)</f>
        <v>4.51</v>
      </c>
      <c r="E2131" s="4">
        <f>VLOOKUP($A2131,'Order Sales'!$A$2:$H$2154,E$1,FALSE)</f>
        <v>37</v>
      </c>
      <c r="F2131" s="4">
        <f>VLOOKUP($A2131,'Order Sales'!$A$2:$H$2154,F$1,FALSE)</f>
        <v>522.62</v>
      </c>
      <c r="G2131" s="4" t="str">
        <f>VLOOKUP($A2131,'Order Sales'!$A$2:$H$2154,G$1,FALSE)</f>
        <v>Home Office</v>
      </c>
    </row>
    <row r="2132" spans="1:7" x14ac:dyDescent="0.2">
      <c r="A2132">
        <v>11516</v>
      </c>
      <c r="B2132" s="2">
        <v>39944</v>
      </c>
      <c r="C2132" s="2">
        <v>39945</v>
      </c>
      <c r="D2132" s="4">
        <f>VLOOKUP(A2132,'Order Shipping'!$A$2:$C$2154,3,FALSE)</f>
        <v>6.05</v>
      </c>
      <c r="E2132" s="4">
        <f>VLOOKUP($A2132,'Order Sales'!$A$2:$H$2154,E$1,FALSE)</f>
        <v>18</v>
      </c>
      <c r="F2132" s="4">
        <f>VLOOKUP($A2132,'Order Sales'!$A$2:$H$2154,F$1,FALSE)</f>
        <v>44.52</v>
      </c>
      <c r="G2132" s="4" t="str">
        <f>VLOOKUP($A2132,'Order Sales'!$A$2:$H$2154,G$1,FALSE)</f>
        <v>Consumer</v>
      </c>
    </row>
    <row r="2133" spans="1:7" x14ac:dyDescent="0.2">
      <c r="A2133">
        <v>17337</v>
      </c>
      <c r="B2133" s="2">
        <v>40020</v>
      </c>
      <c r="C2133" s="2">
        <v>40023</v>
      </c>
      <c r="D2133" s="4">
        <f>VLOOKUP(A2133,'Order Shipping'!$A$2:$C$2154,3,FALSE)</f>
        <v>0.99</v>
      </c>
      <c r="E2133" s="4">
        <f>VLOOKUP($A2133,'Order Sales'!$A$2:$H$2154,E$1,FALSE)</f>
        <v>10</v>
      </c>
      <c r="F2133" s="4">
        <f>VLOOKUP($A2133,'Order Sales'!$A$2:$H$2154,F$1,FALSE)</f>
        <v>1925.83</v>
      </c>
      <c r="G2133" s="4" t="str">
        <f>VLOOKUP($A2133,'Order Sales'!$A$2:$H$2154,G$1,FALSE)</f>
        <v>Corporate</v>
      </c>
    </row>
    <row r="2134" spans="1:7" x14ac:dyDescent="0.2">
      <c r="A2134">
        <v>3353</v>
      </c>
      <c r="B2134" s="2">
        <v>39834</v>
      </c>
      <c r="C2134" s="2">
        <v>39836</v>
      </c>
      <c r="D2134" s="4">
        <f>VLOOKUP(A2134,'Order Shipping'!$A$2:$C$2154,3,FALSE)</f>
        <v>45.51</v>
      </c>
      <c r="E2134" s="4">
        <f>VLOOKUP($A2134,'Order Sales'!$A$2:$H$2154,E$1,FALSE)</f>
        <v>37</v>
      </c>
      <c r="F2134" s="4">
        <f>VLOOKUP($A2134,'Order Sales'!$A$2:$H$2154,F$1,FALSE)</f>
        <v>1251.18</v>
      </c>
      <c r="G2134" s="4" t="str">
        <f>VLOOKUP($A2134,'Order Sales'!$A$2:$H$2154,G$1,FALSE)</f>
        <v>Small Business</v>
      </c>
    </row>
    <row r="2135" spans="1:7" x14ac:dyDescent="0.2">
      <c r="A2135">
        <v>7487</v>
      </c>
      <c r="B2135" s="2">
        <v>39894</v>
      </c>
      <c r="C2135" s="2">
        <v>39897</v>
      </c>
      <c r="D2135" s="4">
        <f>VLOOKUP(A2135,'Order Shipping'!$A$2:$C$2154,3,FALSE)</f>
        <v>30</v>
      </c>
      <c r="E2135" s="4">
        <f>VLOOKUP($A2135,'Order Sales'!$A$2:$H$2154,E$1,FALSE)</f>
        <v>44</v>
      </c>
      <c r="F2135" s="4">
        <f>VLOOKUP($A2135,'Order Sales'!$A$2:$H$2154,F$1,FALSE)</f>
        <v>7312.86</v>
      </c>
      <c r="G2135" s="4" t="str">
        <f>VLOOKUP($A2135,'Order Sales'!$A$2:$H$2154,G$1,FALSE)</f>
        <v>Consumer</v>
      </c>
    </row>
    <row r="2136" spans="1:7" x14ac:dyDescent="0.2">
      <c r="A2136">
        <v>26185</v>
      </c>
      <c r="B2136" s="2">
        <v>40140</v>
      </c>
      <c r="C2136" s="2">
        <v>40142</v>
      </c>
      <c r="D2136" s="4">
        <f>VLOOKUP(A2136,'Order Shipping'!$A$2:$C$2154,3,FALSE)</f>
        <v>4.59</v>
      </c>
      <c r="E2136" s="4">
        <f>VLOOKUP($A2136,'Order Sales'!$A$2:$H$2154,E$1,FALSE)</f>
        <v>4</v>
      </c>
      <c r="F2136" s="4">
        <f>VLOOKUP($A2136,'Order Sales'!$A$2:$H$2154,F$1,FALSE)</f>
        <v>56.47</v>
      </c>
      <c r="G2136" s="4" t="str">
        <f>VLOOKUP($A2136,'Order Sales'!$A$2:$H$2154,G$1,FALSE)</f>
        <v>Home Office</v>
      </c>
    </row>
    <row r="2137" spans="1:7" x14ac:dyDescent="0.2">
      <c r="A2137">
        <v>1633</v>
      </c>
      <c r="B2137" s="2">
        <v>39819</v>
      </c>
      <c r="C2137" s="2">
        <v>39820</v>
      </c>
      <c r="D2137" s="4">
        <f>VLOOKUP(A2137,'Order Shipping'!$A$2:$C$2154,3,FALSE)</f>
        <v>0.7</v>
      </c>
      <c r="E2137" s="4">
        <f>VLOOKUP($A2137,'Order Sales'!$A$2:$H$2154,E$1,FALSE)</f>
        <v>17</v>
      </c>
      <c r="F2137" s="4">
        <f>VLOOKUP($A2137,'Order Sales'!$A$2:$H$2154,F$1,FALSE)</f>
        <v>37.06</v>
      </c>
      <c r="G2137" s="4" t="str">
        <f>VLOOKUP($A2137,'Order Sales'!$A$2:$H$2154,G$1,FALSE)</f>
        <v>Consumer</v>
      </c>
    </row>
    <row r="2138" spans="1:7" x14ac:dyDescent="0.2">
      <c r="A2138">
        <v>23253</v>
      </c>
      <c r="B2138" s="2">
        <v>40095</v>
      </c>
      <c r="C2138" s="2">
        <v>40096</v>
      </c>
      <c r="D2138" s="4">
        <f>VLOOKUP(A2138,'Order Shipping'!$A$2:$C$2154,3,FALSE)</f>
        <v>6.14</v>
      </c>
      <c r="E2138" s="4">
        <f>VLOOKUP($A2138,'Order Sales'!$A$2:$H$2154,E$1,FALSE)</f>
        <v>24</v>
      </c>
      <c r="F2138" s="4">
        <f>VLOOKUP($A2138,'Order Sales'!$A$2:$H$2154,F$1,FALSE)</f>
        <v>207.21</v>
      </c>
      <c r="G2138" s="4" t="str">
        <f>VLOOKUP($A2138,'Order Sales'!$A$2:$H$2154,G$1,FALSE)</f>
        <v>Home Office</v>
      </c>
    </row>
    <row r="2139" spans="1:7" x14ac:dyDescent="0.2">
      <c r="A2139">
        <v>14137</v>
      </c>
      <c r="B2139" s="2">
        <v>39976</v>
      </c>
      <c r="C2139" s="2">
        <v>39978</v>
      </c>
      <c r="D2139" s="4">
        <f>VLOOKUP(A2139,'Order Shipping'!$A$2:$C$2154,3,FALSE)</f>
        <v>8.1300000000000008</v>
      </c>
      <c r="E2139" s="4">
        <f>VLOOKUP($A2139,'Order Sales'!$A$2:$H$2154,E$1,FALSE)</f>
        <v>22</v>
      </c>
      <c r="F2139" s="4">
        <f>VLOOKUP($A2139,'Order Sales'!$A$2:$H$2154,F$1,FALSE)</f>
        <v>383.33</v>
      </c>
      <c r="G2139" s="4" t="str">
        <f>VLOOKUP($A2139,'Order Sales'!$A$2:$H$2154,G$1,FALSE)</f>
        <v>Home Office</v>
      </c>
    </row>
    <row r="2140" spans="1:7" x14ac:dyDescent="0.2">
      <c r="A2140">
        <v>13269</v>
      </c>
      <c r="B2140" s="2">
        <v>39962</v>
      </c>
      <c r="C2140" s="2">
        <v>39964</v>
      </c>
      <c r="D2140" s="4">
        <f>VLOOKUP(A2140,'Order Shipping'!$A$2:$C$2154,3,FALSE)</f>
        <v>6.3</v>
      </c>
      <c r="E2140" s="4">
        <f>VLOOKUP($A2140,'Order Sales'!$A$2:$H$2154,E$1,FALSE)</f>
        <v>31</v>
      </c>
      <c r="F2140" s="4">
        <f>VLOOKUP($A2140,'Order Sales'!$A$2:$H$2154,F$1,FALSE)</f>
        <v>801.45</v>
      </c>
      <c r="G2140" s="4" t="str">
        <f>VLOOKUP($A2140,'Order Sales'!$A$2:$H$2154,G$1,FALSE)</f>
        <v>Corporate</v>
      </c>
    </row>
    <row r="2141" spans="1:7" x14ac:dyDescent="0.2">
      <c r="A2141">
        <v>14858</v>
      </c>
      <c r="B2141" s="2">
        <v>39985</v>
      </c>
      <c r="C2141" s="2">
        <v>39986</v>
      </c>
      <c r="D2141" s="4">
        <f>VLOOKUP(A2141,'Order Shipping'!$A$2:$C$2154,3,FALSE)</f>
        <v>9.68</v>
      </c>
      <c r="E2141" s="4">
        <f>VLOOKUP($A2141,'Order Sales'!$A$2:$H$2154,E$1,FALSE)</f>
        <v>42</v>
      </c>
      <c r="F2141" s="4">
        <f>VLOOKUP($A2141,'Order Sales'!$A$2:$H$2154,F$1,FALSE)</f>
        <v>262.3</v>
      </c>
      <c r="G2141" s="4" t="str">
        <f>VLOOKUP($A2141,'Order Sales'!$A$2:$H$2154,G$1,FALSE)</f>
        <v>Corporate</v>
      </c>
    </row>
    <row r="2142" spans="1:7" x14ac:dyDescent="0.2">
      <c r="A2142">
        <v>6305</v>
      </c>
      <c r="B2142" s="2">
        <v>39877</v>
      </c>
      <c r="C2142" s="2">
        <v>39878</v>
      </c>
      <c r="D2142" s="4">
        <f>VLOOKUP(A2142,'Order Shipping'!$A$2:$C$2154,3,FALSE)</f>
        <v>5.81</v>
      </c>
      <c r="E2142" s="4">
        <f>VLOOKUP($A2142,'Order Sales'!$A$2:$H$2154,E$1,FALSE)</f>
        <v>25</v>
      </c>
      <c r="F2142" s="4">
        <f>VLOOKUP($A2142,'Order Sales'!$A$2:$H$2154,F$1,FALSE)</f>
        <v>2553.84</v>
      </c>
      <c r="G2142" s="4" t="str">
        <f>VLOOKUP($A2142,'Order Sales'!$A$2:$H$2154,G$1,FALSE)</f>
        <v>Home Office</v>
      </c>
    </row>
    <row r="2143" spans="1:7" x14ac:dyDescent="0.2">
      <c r="A2143">
        <v>25217</v>
      </c>
      <c r="B2143" s="2">
        <v>40125</v>
      </c>
      <c r="C2143" s="2">
        <v>40132</v>
      </c>
      <c r="D2143" s="4">
        <f>VLOOKUP(A2143,'Order Shipping'!$A$2:$C$2154,3,FALSE)</f>
        <v>8.99</v>
      </c>
      <c r="E2143" s="4">
        <f>VLOOKUP($A2143,'Order Sales'!$A$2:$H$2154,E$1,FALSE)</f>
        <v>50</v>
      </c>
      <c r="F2143" s="4">
        <f>VLOOKUP($A2143,'Order Sales'!$A$2:$H$2154,F$1,FALSE)</f>
        <v>8558.4714999999997</v>
      </c>
      <c r="G2143" s="4" t="str">
        <f>VLOOKUP($A2143,'Order Sales'!$A$2:$H$2154,G$1,FALSE)</f>
        <v>Home Office</v>
      </c>
    </row>
    <row r="2144" spans="1:7" x14ac:dyDescent="0.2">
      <c r="A2144">
        <v>2571</v>
      </c>
      <c r="B2144" s="2">
        <v>39827</v>
      </c>
      <c r="C2144" s="2">
        <v>39827</v>
      </c>
      <c r="D2144" s="4">
        <f>VLOOKUP(A2144,'Order Shipping'!$A$2:$C$2154,3,FALSE)</f>
        <v>68.02</v>
      </c>
      <c r="E2144" s="4">
        <f>VLOOKUP($A2144,'Order Sales'!$A$2:$H$2154,E$1,FALSE)</f>
        <v>14</v>
      </c>
      <c r="F2144" s="4">
        <f>VLOOKUP($A2144,'Order Sales'!$A$2:$H$2154,F$1,FALSE)</f>
        <v>2690.84</v>
      </c>
      <c r="G2144" s="4" t="str">
        <f>VLOOKUP($A2144,'Order Sales'!$A$2:$H$2154,G$1,FALSE)</f>
        <v>Small Business</v>
      </c>
    </row>
    <row r="2145" spans="1:7" x14ac:dyDescent="0.2">
      <c r="A2145">
        <v>14815</v>
      </c>
      <c r="B2145" s="2">
        <v>39985</v>
      </c>
      <c r="C2145" s="2">
        <v>39988</v>
      </c>
      <c r="D2145" s="4">
        <f>VLOOKUP(A2145,'Order Shipping'!$A$2:$C$2154,3,FALSE)</f>
        <v>0.5</v>
      </c>
      <c r="E2145" s="4">
        <f>VLOOKUP($A2145,'Order Sales'!$A$2:$H$2154,E$1,FALSE)</f>
        <v>24</v>
      </c>
      <c r="F2145" s="4">
        <f>VLOOKUP($A2145,'Order Sales'!$A$2:$H$2154,F$1,FALSE)</f>
        <v>67.349999999999994</v>
      </c>
      <c r="G2145" s="4" t="str">
        <f>VLOOKUP($A2145,'Order Sales'!$A$2:$H$2154,G$1,FALSE)</f>
        <v>Corporate</v>
      </c>
    </row>
    <row r="2146" spans="1:7" x14ac:dyDescent="0.2">
      <c r="A2146">
        <v>22349</v>
      </c>
      <c r="B2146" s="2">
        <v>40084</v>
      </c>
      <c r="C2146" s="2">
        <v>40089</v>
      </c>
      <c r="D2146" s="4">
        <f>VLOOKUP(A2146,'Order Shipping'!$A$2:$C$2154,3,FALSE)</f>
        <v>6.5</v>
      </c>
      <c r="E2146" s="4">
        <f>VLOOKUP($A2146,'Order Sales'!$A$2:$H$2154,E$1,FALSE)</f>
        <v>24</v>
      </c>
      <c r="F2146" s="4">
        <f>VLOOKUP($A2146,'Order Sales'!$A$2:$H$2154,F$1,FALSE)</f>
        <v>1239.81</v>
      </c>
      <c r="G2146" s="4" t="str">
        <f>VLOOKUP($A2146,'Order Sales'!$A$2:$H$2154,G$1,FALSE)</f>
        <v>Consumer</v>
      </c>
    </row>
    <row r="2147" spans="1:7" x14ac:dyDescent="0.2">
      <c r="A2147">
        <v>21642</v>
      </c>
      <c r="B2147" s="2">
        <v>40074</v>
      </c>
      <c r="C2147" s="2">
        <v>40076</v>
      </c>
      <c r="D2147" s="4">
        <f>VLOOKUP(A2147,'Order Shipping'!$A$2:$C$2154,3,FALSE)</f>
        <v>4.62</v>
      </c>
      <c r="E2147" s="4">
        <f>VLOOKUP($A2147,'Order Sales'!$A$2:$H$2154,E$1,FALSE)</f>
        <v>16</v>
      </c>
      <c r="F2147" s="4">
        <f>VLOOKUP($A2147,'Order Sales'!$A$2:$H$2154,F$1,FALSE)</f>
        <v>88.24</v>
      </c>
      <c r="G2147" s="4" t="str">
        <f>VLOOKUP($A2147,'Order Sales'!$A$2:$H$2154,G$1,FALSE)</f>
        <v>Small Business</v>
      </c>
    </row>
    <row r="2148" spans="1:7" x14ac:dyDescent="0.2">
      <c r="A2148">
        <v>11948</v>
      </c>
      <c r="B2148" s="2">
        <v>39948</v>
      </c>
      <c r="C2148" s="2">
        <v>39948</v>
      </c>
      <c r="D2148" s="4">
        <f>VLOOKUP(A2148,'Order Shipping'!$A$2:$C$2154,3,FALSE)</f>
        <v>10.55</v>
      </c>
      <c r="E2148" s="4">
        <f>VLOOKUP($A2148,'Order Sales'!$A$2:$H$2154,E$1,FALSE)</f>
        <v>45</v>
      </c>
      <c r="F2148" s="4">
        <f>VLOOKUP($A2148,'Order Sales'!$A$2:$H$2154,F$1,FALSE)</f>
        <v>1802</v>
      </c>
      <c r="G2148" s="4" t="str">
        <f>VLOOKUP($A2148,'Order Sales'!$A$2:$H$2154,G$1,FALSE)</f>
        <v>Small Business</v>
      </c>
    </row>
    <row r="2149" spans="1:7" x14ac:dyDescent="0.2">
      <c r="A2149">
        <v>3312</v>
      </c>
      <c r="B2149" s="2">
        <v>39834</v>
      </c>
      <c r="C2149" s="2">
        <v>39836</v>
      </c>
      <c r="D2149" s="4">
        <f>VLOOKUP(A2149,'Order Shipping'!$A$2:$C$2154,3,FALSE)</f>
        <v>1.49</v>
      </c>
      <c r="E2149" s="4">
        <f>VLOOKUP($A2149,'Order Sales'!$A$2:$H$2154,E$1,FALSE)</f>
        <v>46</v>
      </c>
      <c r="F2149" s="4">
        <f>VLOOKUP($A2149,'Order Sales'!$A$2:$H$2154,F$1,FALSE)</f>
        <v>1482.01</v>
      </c>
      <c r="G2149" s="4" t="str">
        <f>VLOOKUP($A2149,'Order Sales'!$A$2:$H$2154,G$1,FALSE)</f>
        <v>Corporate</v>
      </c>
    </row>
    <row r="2150" spans="1:7" x14ac:dyDescent="0.2">
      <c r="A2150">
        <v>2642</v>
      </c>
      <c r="B2150" s="2">
        <v>39827</v>
      </c>
      <c r="C2150" s="2">
        <v>39828</v>
      </c>
      <c r="D2150" s="4">
        <f>VLOOKUP(A2150,'Order Shipping'!$A$2:$C$2154,3,FALSE)</f>
        <v>17.86</v>
      </c>
      <c r="E2150" s="4">
        <f>VLOOKUP($A2150,'Order Sales'!$A$2:$H$2154,E$1,FALSE)</f>
        <v>36</v>
      </c>
      <c r="F2150" s="4">
        <f>VLOOKUP($A2150,'Order Sales'!$A$2:$H$2154,F$1,FALSE)</f>
        <v>9920.85</v>
      </c>
      <c r="G2150" s="4" t="str">
        <f>VLOOKUP($A2150,'Order Sales'!$A$2:$H$2154,G$1,FALSE)</f>
        <v>Corporate</v>
      </c>
    </row>
    <row r="2151" spans="1:7" x14ac:dyDescent="0.2">
      <c r="A2151">
        <v>13406</v>
      </c>
      <c r="B2151" s="2">
        <v>39965</v>
      </c>
      <c r="C2151" s="2">
        <v>39967</v>
      </c>
      <c r="D2151" s="4">
        <f>VLOOKUP(A2151,'Order Shipping'!$A$2:$C$2154,3,FALSE)</f>
        <v>0.99</v>
      </c>
      <c r="E2151" s="4">
        <f>VLOOKUP($A2151,'Order Sales'!$A$2:$H$2154,E$1,FALSE)</f>
        <v>16</v>
      </c>
      <c r="F2151" s="4">
        <f>VLOOKUP($A2151,'Order Sales'!$A$2:$H$2154,F$1,FALSE)</f>
        <v>44.46</v>
      </c>
      <c r="G2151" s="4" t="str">
        <f>VLOOKUP($A2151,'Order Sales'!$A$2:$H$2154,G$1,FALSE)</f>
        <v>Consumer</v>
      </c>
    </row>
    <row r="2152" spans="1:7" x14ac:dyDescent="0.2">
      <c r="A2152">
        <v>22133</v>
      </c>
      <c r="B2152" s="2">
        <v>40081</v>
      </c>
      <c r="C2152" s="2">
        <v>40082</v>
      </c>
      <c r="D2152" s="4">
        <f>VLOOKUP(A2152,'Order Shipping'!$A$2:$C$2154,3,FALSE)</f>
        <v>4.62</v>
      </c>
      <c r="E2152" s="4">
        <f>VLOOKUP($A2152,'Order Sales'!$A$2:$H$2154,E$1,FALSE)</f>
        <v>43</v>
      </c>
      <c r="F2152" s="4">
        <f>VLOOKUP($A2152,'Order Sales'!$A$2:$H$2154,F$1,FALSE)</f>
        <v>220.47</v>
      </c>
      <c r="G2152" s="4" t="str">
        <f>VLOOKUP($A2152,'Order Sales'!$A$2:$H$2154,G$1,FALSE)</f>
        <v>Small Business</v>
      </c>
    </row>
    <row r="2153" spans="1:7" x14ac:dyDescent="0.2">
      <c r="A2153">
        <v>18757</v>
      </c>
      <c r="B2153" s="2">
        <v>40039</v>
      </c>
      <c r="C2153" s="2">
        <v>40040</v>
      </c>
      <c r="D2153" s="4">
        <f>VLOOKUP(A2153,'Order Shipping'!$A$2:$C$2154,3,FALSE)</f>
        <v>8.99</v>
      </c>
      <c r="E2153" s="4">
        <f>VLOOKUP($A2153,'Order Sales'!$A$2:$H$2154,E$1,FALSE)</f>
        <v>15</v>
      </c>
      <c r="F2153" s="4">
        <f>VLOOKUP($A2153,'Order Sales'!$A$2:$H$2154,F$1,FALSE)</f>
        <v>2172.5149999999999</v>
      </c>
      <c r="G2153" s="4" t="str">
        <f>VLOOKUP($A2153,'Order Sales'!$A$2:$H$2154,G$1,FALSE)</f>
        <v>Consumer</v>
      </c>
    </row>
    <row r="2154" spans="1:7" x14ac:dyDescent="0.2">
      <c r="A2154">
        <v>8879</v>
      </c>
      <c r="B2154" s="2">
        <v>39909</v>
      </c>
      <c r="C2154" s="2">
        <v>39910</v>
      </c>
      <c r="D2154" s="4">
        <f>VLOOKUP(A2154,'Order Shipping'!$A$2:$C$2154,3,FALSE)</f>
        <v>9.0299999999999994</v>
      </c>
      <c r="E2154" s="4">
        <f>VLOOKUP($A2154,'Order Sales'!$A$2:$H$2154,E$1,FALSE)</f>
        <v>40</v>
      </c>
      <c r="F2154" s="4">
        <f>VLOOKUP($A2154,'Order Sales'!$A$2:$H$2154,F$1,FALSE)</f>
        <v>746.93</v>
      </c>
      <c r="G2154" s="4" t="str">
        <f>VLOOKUP($A2154,'Order Sales'!$A$2:$H$2154,G$1,FALSE)</f>
        <v>Home Office</v>
      </c>
    </row>
    <row r="2155" spans="1:7" x14ac:dyDescent="0.2">
      <c r="A2155">
        <v>15475</v>
      </c>
      <c r="B2155" s="2">
        <v>39994</v>
      </c>
      <c r="C2155" s="2">
        <v>39996</v>
      </c>
      <c r="D2155" s="4">
        <f>VLOOKUP(A2155,'Order Shipping'!$A$2:$C$2154,3,FALSE)</f>
        <v>60</v>
      </c>
      <c r="E2155" s="4">
        <f>VLOOKUP($A2155,'Order Sales'!$A$2:$H$2154,E$1,FALSE)</f>
        <v>28</v>
      </c>
      <c r="F2155" s="4">
        <f>VLOOKUP($A2155,'Order Sales'!$A$2:$H$2154,F$1,FALSE)</f>
        <v>9601.94</v>
      </c>
      <c r="G2155" s="4" t="str">
        <f>VLOOKUP($A2155,'Order Sales'!$A$2:$H$2154,G$1,FALSE)</f>
        <v>Corporate</v>
      </c>
    </row>
    <row r="2156" spans="1:7" s="3" customFormat="1" x14ac:dyDescent="0.2"/>
    <row r="2157" spans="1:7" s="3" customFormat="1" x14ac:dyDescent="0.2"/>
    <row r="2158" spans="1:7" s="3" customFormat="1" x14ac:dyDescent="0.2"/>
    <row r="2159" spans="1:7" s="3" customFormat="1" x14ac:dyDescent="0.2"/>
    <row r="2160" spans="1:7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  <row r="2173" s="3" customFormat="1" x14ac:dyDescent="0.2"/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2"/>
  <sheetViews>
    <sheetView zoomScaleNormal="100" workbookViewId="0"/>
  </sheetViews>
  <sheetFormatPr baseColWidth="10" defaultColWidth="8.83203125" defaultRowHeight="15" x14ac:dyDescent="0.2"/>
  <cols>
    <col min="2" max="2" width="12.83203125" style="1" customWidth="1"/>
    <col min="3" max="3" width="15.5" style="1" customWidth="1"/>
    <col min="4" max="4" width="18.1640625" style="1" customWidth="1"/>
    <col min="5" max="5" width="13.5" style="1" customWidth="1"/>
    <col min="6" max="6" width="21.5" style="1" customWidth="1"/>
    <col min="7" max="7" width="20.83203125" style="1" customWidth="1"/>
    <col min="8" max="8" width="30.5" style="1" customWidth="1"/>
  </cols>
  <sheetData>
    <row r="1" spans="1:8" x14ac:dyDescent="0.2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2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2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2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2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2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2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2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2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2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2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2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2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2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2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2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2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2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2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2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2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2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2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2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2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2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2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2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2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2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2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2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2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2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2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2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2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2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2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2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2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2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2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2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2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2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2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2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2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2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2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2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2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2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2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2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2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2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2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2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2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2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2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2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2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2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2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2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2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2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2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2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2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2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2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2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2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2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2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2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2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2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2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2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2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2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2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2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2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2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2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2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2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2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2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2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2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2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2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2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2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2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2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2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2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2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2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2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2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2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2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2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2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2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2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2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2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2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2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2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2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2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2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2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2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2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2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2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2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2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2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2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2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2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2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2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2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2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2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2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2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2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2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2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2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2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2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2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2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2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2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2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2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2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2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2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2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2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2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2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2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2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2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2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2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2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2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2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2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2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2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2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2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2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2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2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2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2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2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2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2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2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2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2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2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2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2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2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2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2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2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2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2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2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2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2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2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2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2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2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2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2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2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2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2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2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2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2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2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2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2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2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2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2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2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2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2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2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2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2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2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2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2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2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2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2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2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2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2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2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2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2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2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2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2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2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2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2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2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2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2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2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2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2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2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2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2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2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2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2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2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2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2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2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2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2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2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2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2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2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2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2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2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2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2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2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2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2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2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2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2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2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2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2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2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2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2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2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2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2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2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2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2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2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2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2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2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2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2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2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2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2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2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2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2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2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2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2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2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2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2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2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2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2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2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2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2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2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2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2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2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2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2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2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2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2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2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2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2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2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2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2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2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2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2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2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2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2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2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2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2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2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2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2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2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2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2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2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2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2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2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2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2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2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2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2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2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2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2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2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2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2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2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2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2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2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2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2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2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2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2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2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2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2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2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2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2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2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2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2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2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2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2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2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2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2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2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2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2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2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2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2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2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2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2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2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2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2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2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2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2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2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2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2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2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2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2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2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2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2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2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2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2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2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2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2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2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2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2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2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2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2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2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2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2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2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2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2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2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2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2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2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2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2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2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2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2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2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2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2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2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2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2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2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2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2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2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2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2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2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2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2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2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2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2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2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2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2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2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2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2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2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2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2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2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2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2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2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2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2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2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2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2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2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2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2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2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2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2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2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2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2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2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2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2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2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2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2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2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2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2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2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2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2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2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2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2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2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2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2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2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2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2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2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2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2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2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2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2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2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2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2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2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2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2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2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2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2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2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2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2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2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2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2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2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2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2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2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2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2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2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2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2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2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2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2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2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2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2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2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2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2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2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2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2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2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2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2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2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2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2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2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2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2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2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2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2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2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2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2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2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2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2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2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2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2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2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2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2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2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2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2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2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2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2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2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2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2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2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2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2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2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2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2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2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2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2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2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2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2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2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2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2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2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2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2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2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2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2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2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2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2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2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2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2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2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2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2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2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2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2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2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2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2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2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2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2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2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2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2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2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2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2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2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2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2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2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2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2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2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2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2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2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2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2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2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2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2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2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2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2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2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2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2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2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2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2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2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2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2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2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2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2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2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2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2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2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2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2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2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2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2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2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2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2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2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2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2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2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2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2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2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2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2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2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2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2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2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2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2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2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2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2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2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2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2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2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2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2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2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2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2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2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2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2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2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2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2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2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2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2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2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2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2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2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2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2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2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2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2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2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2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2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2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2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2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2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2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2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2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2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2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2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2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2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2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2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2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2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2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2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2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2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2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2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2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2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2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2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2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2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2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2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2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2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2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2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2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2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2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2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2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2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2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2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2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2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2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2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2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2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2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2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2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2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2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2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2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2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2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2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2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2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2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2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2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2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2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2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2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2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2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2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2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2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2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2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2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2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2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2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2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2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2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2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2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2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2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2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2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2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2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2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2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2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2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2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2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2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2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2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2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2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2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2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2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2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2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2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2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2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2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2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2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2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2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2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2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2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2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2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2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2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2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2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2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2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2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2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2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2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2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2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2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2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2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2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2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2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2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2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2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2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2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2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2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2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2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2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2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2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2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2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2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2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2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2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2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2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2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2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2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2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2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2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2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2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2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2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2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2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2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2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2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2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2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2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2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2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2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2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2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2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2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2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2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2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2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2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2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2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2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2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2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2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2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2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2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2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2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2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2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2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2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2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2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2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2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2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2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2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2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2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2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2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2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2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2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2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2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2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2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2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2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2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2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2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2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2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2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2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2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2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2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2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2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2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2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2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2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2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2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2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2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2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2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2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2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2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2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2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2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2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2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2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2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2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2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2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2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2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2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2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2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2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2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2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2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2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2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2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2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2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2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2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2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2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2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2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2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2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2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2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2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2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2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2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2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2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2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2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2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2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2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2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2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2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2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2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2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2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2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2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2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2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2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2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2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2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2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2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2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2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2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2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2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2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2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2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2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2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2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2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2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2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2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2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2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2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2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2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2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2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2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2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2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2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2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2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2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2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2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2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2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2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2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2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2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2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2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2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2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2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2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2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2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2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2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2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2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2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2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2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2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2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2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2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2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2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2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2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2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2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2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2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2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2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2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2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2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2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2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2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2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2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2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2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2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2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2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2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2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2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2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2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2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2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2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2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2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2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2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2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2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2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2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2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2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2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2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2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2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2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2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2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2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2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2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2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2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2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2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2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2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2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2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2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2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2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2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2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2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2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2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2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2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2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2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2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2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2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2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2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2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2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2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2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2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2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2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2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2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2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2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2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2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2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2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2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2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2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2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2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2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2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2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2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2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2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2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2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2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2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2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2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2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2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2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2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2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2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2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2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2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2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2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2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2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2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2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2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2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2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2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2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2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2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2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2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2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2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2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2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2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2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2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2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2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2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2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2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2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2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2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2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2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2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2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2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2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2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2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2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2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2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2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2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2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2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2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2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2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2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2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2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2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2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2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2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2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2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2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2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2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2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2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2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2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2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2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2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2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2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2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2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2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2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2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2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2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2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2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2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2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2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2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2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2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2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2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2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2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2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2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2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2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2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2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2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2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2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2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2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2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2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2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2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2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2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2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2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2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2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2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2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2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2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2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2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2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2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2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2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2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2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2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2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2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2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2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2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2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2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2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2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2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2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2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2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2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2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2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2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2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2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2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2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2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2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2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2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2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2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2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2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2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2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2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2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2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2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2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2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2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2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2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2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2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2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2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2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2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2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2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2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2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2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2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2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2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2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2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2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2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2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2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2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2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2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2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2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2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2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2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2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2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2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2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2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2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2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2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2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2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2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2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2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2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2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2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2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2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2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2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2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2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2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2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2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2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2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2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2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2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2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2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2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2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2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2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2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2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2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2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2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2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2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2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2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2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2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2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2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2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2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2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2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2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2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2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2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2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2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2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2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2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2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2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2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2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2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2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2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2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2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2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2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2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2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2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2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2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2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2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2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2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2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2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2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2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2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2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2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2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2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2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2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2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2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2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2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2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2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2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2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2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2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2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2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2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2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2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2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2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2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2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2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2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2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2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2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2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2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2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2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2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2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2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2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2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2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2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2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2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2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2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2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2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2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2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2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2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2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2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2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2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2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2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2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2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2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2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2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2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2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2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2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2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2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2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2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2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2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2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2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2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2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2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2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2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2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2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2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2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2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2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2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2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2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2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2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2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2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2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2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2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2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2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2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2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2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2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2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2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2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2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2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2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2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2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2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2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2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2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2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2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2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2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2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2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2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2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2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2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2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2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2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2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2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2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2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2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2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2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2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2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2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2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2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2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2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2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2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2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2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2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2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2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2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2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2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2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2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2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2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2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2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2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2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2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2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2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2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2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2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2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2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2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2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2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2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2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2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2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2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2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2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2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2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2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2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2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2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2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2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2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2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2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2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2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2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2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2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2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2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2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2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2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2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2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2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2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2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2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2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2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2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2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2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2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2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2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2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2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2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2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2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2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2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2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2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2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2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2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2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2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2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2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2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2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2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2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2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2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2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2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2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2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2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2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2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2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2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2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2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2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2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2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2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2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2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2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2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2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2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2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2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2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2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2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2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2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2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2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2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2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2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2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2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2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2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2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2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2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2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2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2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2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2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2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2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2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2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2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2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2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2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2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2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2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2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2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2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2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2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2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2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2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2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2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2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2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2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2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2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2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2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2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2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2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2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2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2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2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2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2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2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2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2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2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2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2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2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2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2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2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2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2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2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2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2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2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2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2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2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2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2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2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2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2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2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2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2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2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2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2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2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2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2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2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2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2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2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2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2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2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2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2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2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2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2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2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2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2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2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2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2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2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2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2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2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2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2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2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2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2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2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2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2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2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2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2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2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2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2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2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2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2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2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2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2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2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2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2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2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2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2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2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2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2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2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2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2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2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2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2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2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2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2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2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2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2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2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2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2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2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2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2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2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2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2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2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2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2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2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2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2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2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2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2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2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2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2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2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2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2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2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2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2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2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2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2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2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2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2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2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2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2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2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2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2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2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2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2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2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2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2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2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2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2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2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2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2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2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2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2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2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2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2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2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2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2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2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2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2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2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2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2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2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2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2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2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2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2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2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2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2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2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2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2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2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2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2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2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2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2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2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2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2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2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2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2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2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2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2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2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2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2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2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2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2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2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2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2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2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2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2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2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2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2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2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2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2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2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2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2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2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2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2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2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2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2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2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2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2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2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2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2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2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2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2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2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2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2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2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2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2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2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2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2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2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2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2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2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2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2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2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2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2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2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2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2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2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2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2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2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2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2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2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2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2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2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2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2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2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2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2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2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2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2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2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2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2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2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2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2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2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2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2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2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2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2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2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2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2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2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2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2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2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2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2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2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2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2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2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2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2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2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2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2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2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2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2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2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2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2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2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2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2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2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2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2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2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2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2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2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2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2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2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2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2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2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2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2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2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2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2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2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2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2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2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2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2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2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2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2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2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2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2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2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2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2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2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2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2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2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2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2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2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2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2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2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2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2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2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2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2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2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2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2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2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2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2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2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2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2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2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2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2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2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2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2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2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2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2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2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2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2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2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2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2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2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2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2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2"/>
    <row r="2156" spans="1:8" s="3" customFormat="1" x14ac:dyDescent="0.2"/>
    <row r="2157" spans="1:8" s="3" customFormat="1" x14ac:dyDescent="0.2"/>
    <row r="2158" spans="1:8" s="3" customFormat="1" x14ac:dyDescent="0.2"/>
    <row r="2159" spans="1:8" s="3" customFormat="1" x14ac:dyDescent="0.2"/>
    <row r="2160" spans="1:8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2" max="2" width="16.83203125" style="1" customWidth="1"/>
    <col min="3" max="3" width="17" style="1" customWidth="1"/>
    <col min="4" max="4" width="24.1640625" style="1" customWidth="1"/>
    <col min="5" max="5" width="20.83203125" style="1" customWidth="1"/>
  </cols>
  <sheetData>
    <row r="1" spans="1:5" x14ac:dyDescent="0.2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2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2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2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2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2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2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2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2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2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2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2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2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2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2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2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2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2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2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2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2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2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2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2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2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2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2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2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2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2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2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2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2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2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2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2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2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2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2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2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2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2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2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2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2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2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2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2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2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2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2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2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2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2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2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2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2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2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2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2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2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2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2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2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2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2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2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2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2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2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2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2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2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2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2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2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2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2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2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2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2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2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2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2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2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2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2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2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2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2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2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2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2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2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2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2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2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2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2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2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2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2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2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2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2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2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2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2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2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2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2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2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2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2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2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2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2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2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2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2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2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2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2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2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2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2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2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2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2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2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2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2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2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2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2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2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2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2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2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2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2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2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2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2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2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2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2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2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2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2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2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2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2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2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2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2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2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2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2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2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2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2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2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2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2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2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2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2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2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2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2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2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2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2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2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2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2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2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2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2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2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2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2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2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2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2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2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2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2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2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2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2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2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2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2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2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2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2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2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2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2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2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2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2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2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2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2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2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2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2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2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2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2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2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2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2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2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2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2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2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2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2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2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2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2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2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2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2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2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2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2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2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2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2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2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2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2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2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2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2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2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2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2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2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2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2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2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2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2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2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2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2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2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2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2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2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2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2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2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2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2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2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2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2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2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2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2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2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2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2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2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2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2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2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2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2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2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2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2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2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2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2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2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2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2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2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2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2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2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2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2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2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2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2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2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2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2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2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2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2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2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2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2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2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2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2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2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2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2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2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2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2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2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2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2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2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2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2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2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2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2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2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2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2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2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2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2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2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2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2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2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2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2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2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2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2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2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2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2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2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2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2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2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2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2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2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2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2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2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2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2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2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2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2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2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2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2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2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2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2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2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2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2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2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2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2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2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2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2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2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2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2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2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2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2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2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2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2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2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2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2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2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2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2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2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2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2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2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2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2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2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2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2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2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2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2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2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2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2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2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2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2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2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2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2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2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2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2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2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2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2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2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2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2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2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2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2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2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2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2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2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2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2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2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2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2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2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2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2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2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2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2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2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2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2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2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2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2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2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2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2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2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2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2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2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2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2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2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2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2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2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2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2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2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2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2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2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2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2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2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2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2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2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2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2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2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2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2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2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2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2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2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2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2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2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2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2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2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2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2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2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2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2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2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2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2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2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2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2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2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2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2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2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2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2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2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2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2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2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2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2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2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2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2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2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2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2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2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2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2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2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2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2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2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2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2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2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2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2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2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2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2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2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2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2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2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2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2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2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2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2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2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2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2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2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2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2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2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2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2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2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2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2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2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2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2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2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2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2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2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2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2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2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2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2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2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2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2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2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2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2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2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2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2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2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2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2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2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2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2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2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2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2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2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2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2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2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2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2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2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2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2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2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2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2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2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2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2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2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2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2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2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2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2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2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2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2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2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2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2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2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2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2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2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2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2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2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2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2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2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2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2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2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2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2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2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2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2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2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2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2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2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2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2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2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2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2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2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2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2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2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2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2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2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2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2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2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2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2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2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2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2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2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2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2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2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2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2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2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2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2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2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2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2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2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2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2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2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2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2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2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2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2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2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2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2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2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2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2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2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2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2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2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2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2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2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2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2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2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2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2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2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2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2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2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2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2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2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2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2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2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2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2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2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2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2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2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2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2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2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2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2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2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2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2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2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2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2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2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2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2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2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2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2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2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2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2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2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2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2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2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2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2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2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2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2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2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2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2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2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2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2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2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2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2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2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2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2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2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2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2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2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2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2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2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2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2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2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2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2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2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2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2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2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2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2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2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2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2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2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2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2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2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2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2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2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2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2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2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2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2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2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2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2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2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2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2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2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2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2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2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2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2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2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2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2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2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2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2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2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2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2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2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2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2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2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2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2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2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2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2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2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2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2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2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2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2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2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2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2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2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2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2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2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2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2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2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2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2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2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2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2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2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2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2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2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2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2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2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2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2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2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2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2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2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2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2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2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2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2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2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2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2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2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2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2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2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2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2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2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2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2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2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2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2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2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2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2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2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2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2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2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2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2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2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2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2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2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2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2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2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2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2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2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2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2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2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2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2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2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2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2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2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2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2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2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2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2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2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2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2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2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2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2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2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2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2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2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2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2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2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2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2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2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2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2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2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2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2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2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2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2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2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2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2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2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2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2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2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2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2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2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2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2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2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2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2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2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2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2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2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2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2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2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2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2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2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2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2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2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2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2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2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2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2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2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2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2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2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2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2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2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2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2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2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2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2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2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2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2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2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2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2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2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2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2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2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2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2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2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2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2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2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2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2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2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2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2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2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2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2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2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2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2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2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2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2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2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2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2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2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2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2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2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2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2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2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2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2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2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2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2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2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2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2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2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2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2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2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2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2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2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2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2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2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2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2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2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2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2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2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2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2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2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2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2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2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2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2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2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2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2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2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2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2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2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2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2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2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2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2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2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2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2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2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2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2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2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2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2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2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2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2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2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2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2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2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2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2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2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2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2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2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2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2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2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2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2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2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2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2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2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2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2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2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2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2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2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2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2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2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2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2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2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2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2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2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2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2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2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2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2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2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2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2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2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2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2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2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2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2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2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2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2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2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2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2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2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2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2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2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2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2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2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2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2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2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2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2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2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2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2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2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2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2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2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2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2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2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2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2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2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2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2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2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2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2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2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2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2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2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2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2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2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2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2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2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2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2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2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2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2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2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2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2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2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2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2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2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2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2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2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2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2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2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2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2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2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2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2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2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2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2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2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2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2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2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2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2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2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2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2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2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2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2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2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2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2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2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2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2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2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2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2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2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2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2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2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2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2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2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2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2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2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2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2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2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2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2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2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2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2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2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2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2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2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2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2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2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2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2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2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2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2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2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2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2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2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2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2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2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2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2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2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2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2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2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2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2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2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2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2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2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2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2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2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2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2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2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2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2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2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2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2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2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2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2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2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2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2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2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2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2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2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2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2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2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2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2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2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2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2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2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2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2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2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2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2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2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2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2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2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2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2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2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2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2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2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2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2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2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2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2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2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2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2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2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2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2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2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2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2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2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2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2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2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2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2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2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2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2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2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2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2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2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2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2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2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2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2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2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2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2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2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2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2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2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2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2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2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2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2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2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2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2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2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2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2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2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2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2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2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2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2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2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2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2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2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2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2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2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2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2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2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2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2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2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2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2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2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2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2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2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2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2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2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2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2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2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2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2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2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2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2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2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2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2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2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2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2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2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2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2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2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2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2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2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2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2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2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2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2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2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2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2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2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2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2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2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2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2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2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2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2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2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2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2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2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2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2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2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2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2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2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2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2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2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2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2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2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2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2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2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2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2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2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2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2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2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2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2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2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2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2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2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2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2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2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2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2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2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2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2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2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2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2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2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2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2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2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2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2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2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2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2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2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2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2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2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2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2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2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2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2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2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2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2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2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2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2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2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2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2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2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2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2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2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2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2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2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2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2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2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2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2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2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2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2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2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2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2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2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2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2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2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2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2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2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2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2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2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2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2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2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2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2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2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2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2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2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2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2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2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2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2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2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2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2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2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2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2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2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2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2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2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2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2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2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2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2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2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2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2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2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2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2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2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2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2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2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2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2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2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2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2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2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2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2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2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2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2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2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2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2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2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2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2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2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2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2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2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2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2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2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2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2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2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2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2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2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2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2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2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2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2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2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2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2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2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2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2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2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2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2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2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2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2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2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2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2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2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2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2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2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2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2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2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2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2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2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2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2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2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2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2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2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2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2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2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2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2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2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2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2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2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2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2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2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2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2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2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2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2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2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2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2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2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2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2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2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2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2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2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2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2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2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2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2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2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2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2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2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2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2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2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2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2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2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2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2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2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2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2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2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2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2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2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2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2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2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2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2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2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2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2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2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2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2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2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2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2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2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2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2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2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2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2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2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2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2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2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2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2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2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2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2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2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2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2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2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2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2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2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2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2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2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2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2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2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2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2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2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2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2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2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2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2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2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2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2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2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2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2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2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2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2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2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2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2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2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2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2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2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2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2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2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2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2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2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2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2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2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2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2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2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2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2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2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2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2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2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2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2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2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2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2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2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2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2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2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2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2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2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2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2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2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2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2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2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2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2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2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2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2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2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2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2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2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2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2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2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2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2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2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2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2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2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2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2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2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2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2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2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2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2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2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2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2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2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2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2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2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2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2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2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2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2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2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2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2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2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2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2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2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2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2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2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2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2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2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2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2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2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2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2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2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2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2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2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2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2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2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2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2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2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2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2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2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2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2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2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2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2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2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2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2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2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2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2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2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2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2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2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2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2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2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2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2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2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2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2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2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2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2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2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2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2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2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2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2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2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2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2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2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2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2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2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2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2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2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2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2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2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2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2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2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2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2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2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2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2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2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2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2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2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2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2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2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2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2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2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2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2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2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2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2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2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2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2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2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2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2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2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2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2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2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2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2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2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2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2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2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2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2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2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2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2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2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2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2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2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2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2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2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2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2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2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2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2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2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2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2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2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2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2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2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2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2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2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2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2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2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2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2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2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2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2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2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2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2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2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2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2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2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2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2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2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2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2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2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2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2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2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2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2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2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2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2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2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2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2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2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2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2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2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2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2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2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2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2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2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2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2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2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2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2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2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2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2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2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2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2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2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2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2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2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2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2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2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2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2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2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2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2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2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2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2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2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2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2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2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2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2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2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2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2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2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2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2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2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2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2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2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2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2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2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2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2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2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2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2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2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2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2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2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2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2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2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2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2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2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2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2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2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2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2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2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2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2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2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2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2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2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2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2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2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2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2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2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2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2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2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2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2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2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2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2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2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2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2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2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2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2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2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2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2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2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2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2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2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2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2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2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2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2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2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2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2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2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2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2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2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2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2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2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2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2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2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2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2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2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2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2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2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2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2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2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2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2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2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2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2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2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2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2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2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2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2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2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2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2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2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2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2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2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2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2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2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2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2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2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2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2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2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2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2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2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2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2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2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2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2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2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2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2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2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2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2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2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2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2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2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2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2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2"/>
    <row r="2156" spans="1:5" s="3" customFormat="1" x14ac:dyDescent="0.2"/>
    <row r="2157" spans="1:5" s="3" customFormat="1" x14ac:dyDescent="0.2"/>
    <row r="2158" spans="1:5" s="3" customFormat="1" x14ac:dyDescent="0.2"/>
    <row r="2159" spans="1:5" s="3" customFormat="1" x14ac:dyDescent="0.2"/>
    <row r="2160" spans="1:5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06A7-4D5C-3048-87E8-625A573AC8D8}">
  <dimension ref="A1:F7"/>
  <sheetViews>
    <sheetView workbookViewId="0">
      <selection activeCell="I24" sqref="I24"/>
    </sheetView>
  </sheetViews>
  <sheetFormatPr baseColWidth="10" defaultRowHeight="15" x14ac:dyDescent="0.2"/>
  <cols>
    <col min="1" max="1" width="13.5" bestFit="1" customWidth="1"/>
    <col min="2" max="2" width="14.83203125" bestFit="1" customWidth="1"/>
    <col min="3" max="6" width="12.1640625" bestFit="1" customWidth="1"/>
  </cols>
  <sheetData>
    <row r="1" spans="1:6" x14ac:dyDescent="0.2">
      <c r="A1" s="8" t="s">
        <v>71</v>
      </c>
      <c r="B1" s="8" t="s">
        <v>67</v>
      </c>
    </row>
    <row r="2" spans="1:6" x14ac:dyDescent="0.2">
      <c r="A2" s="8" t="s">
        <v>69</v>
      </c>
      <c r="B2" t="s">
        <v>16</v>
      </c>
      <c r="C2" t="s">
        <v>28</v>
      </c>
      <c r="D2" t="s">
        <v>37</v>
      </c>
      <c r="E2" t="s">
        <v>23</v>
      </c>
      <c r="F2" t="s">
        <v>68</v>
      </c>
    </row>
    <row r="3" spans="1:6" x14ac:dyDescent="0.2">
      <c r="A3" s="11" t="s">
        <v>74</v>
      </c>
      <c r="B3" s="7">
        <v>3096.3634429824565</v>
      </c>
      <c r="C3" s="7">
        <v>2031.4445075757571</v>
      </c>
      <c r="D3" s="7">
        <v>2221.9861920289845</v>
      </c>
      <c r="E3" s="7">
        <v>1805.1525954545459</v>
      </c>
      <c r="F3" s="7">
        <v>2250.7362946428598</v>
      </c>
    </row>
    <row r="4" spans="1:6" x14ac:dyDescent="0.2">
      <c r="A4" s="11" t="s">
        <v>75</v>
      </c>
      <c r="B4" s="7">
        <v>1951.8965172413791</v>
      </c>
      <c r="C4" s="7">
        <v>1677.789832402234</v>
      </c>
      <c r="D4" s="7">
        <v>1529.9783201754381</v>
      </c>
      <c r="E4" s="7">
        <v>1703.8181972477059</v>
      </c>
      <c r="F4" s="7">
        <v>1712.1198610038587</v>
      </c>
    </row>
    <row r="5" spans="1:6" x14ac:dyDescent="0.2">
      <c r="A5" s="11" t="s">
        <v>76</v>
      </c>
      <c r="B5" s="7">
        <v>1998.8163165137626</v>
      </c>
      <c r="C5" s="7">
        <v>1735.5855217391297</v>
      </c>
      <c r="D5" s="7">
        <v>1908.7976323529406</v>
      </c>
      <c r="E5" s="7">
        <v>1746.141461538461</v>
      </c>
      <c r="F5" s="7">
        <v>1829.5954054770323</v>
      </c>
    </row>
    <row r="6" spans="1:6" x14ac:dyDescent="0.2">
      <c r="A6" s="11" t="s">
        <v>77</v>
      </c>
      <c r="B6" s="7">
        <v>1591.7822067307693</v>
      </c>
      <c r="C6" s="7">
        <v>2290.0056318681318</v>
      </c>
      <c r="D6" s="7">
        <v>2031.0739364406775</v>
      </c>
      <c r="E6" s="7">
        <v>1945.761371428571</v>
      </c>
      <c r="F6" s="7">
        <v>2016.3026385068754</v>
      </c>
    </row>
    <row r="7" spans="1:6" x14ac:dyDescent="0.2">
      <c r="A7" s="11" t="s">
        <v>68</v>
      </c>
      <c r="B7" s="7">
        <v>2173.4125428893926</v>
      </c>
      <c r="C7" s="7">
        <v>1924.608475918883</v>
      </c>
      <c r="D7" s="7">
        <v>1937.38107806324</v>
      </c>
      <c r="E7" s="7">
        <v>1801.1729783132519</v>
      </c>
      <c r="F7" s="7">
        <v>1955.0113588016725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41C1-1A47-9045-A107-BE28EC5E7D23}">
  <dimension ref="A3:F9"/>
  <sheetViews>
    <sheetView workbookViewId="0">
      <selection activeCell="B7" sqref="B7"/>
    </sheetView>
  </sheetViews>
  <sheetFormatPr baseColWidth="10" defaultRowHeight="15" x14ac:dyDescent="0.2"/>
  <cols>
    <col min="1" max="1" width="13.5" bestFit="1" customWidth="1"/>
    <col min="2" max="2" width="14.83203125" bestFit="1" customWidth="1"/>
    <col min="3" max="14" width="12.1640625" bestFit="1" customWidth="1"/>
  </cols>
  <sheetData>
    <row r="3" spans="1:6" x14ac:dyDescent="0.2">
      <c r="A3" s="8" t="s">
        <v>71</v>
      </c>
      <c r="B3" s="8" t="s">
        <v>67</v>
      </c>
    </row>
    <row r="4" spans="1:6" x14ac:dyDescent="0.2">
      <c r="A4" s="8" t="s">
        <v>69</v>
      </c>
      <c r="B4" t="s">
        <v>16</v>
      </c>
      <c r="C4" t="s">
        <v>28</v>
      </c>
      <c r="D4" t="s">
        <v>37</v>
      </c>
      <c r="E4" t="s">
        <v>23</v>
      </c>
      <c r="F4" t="s">
        <v>68</v>
      </c>
    </row>
    <row r="5" spans="1:6" x14ac:dyDescent="0.2">
      <c r="A5" s="11" t="s">
        <v>74</v>
      </c>
      <c r="B5" s="7">
        <v>3096.3634429824565</v>
      </c>
      <c r="C5" s="7">
        <v>2031.4445075757571</v>
      </c>
      <c r="D5" s="7">
        <v>2221.9861920289845</v>
      </c>
      <c r="E5" s="7">
        <v>1805.1525954545459</v>
      </c>
      <c r="F5" s="7">
        <v>2250.7362946428598</v>
      </c>
    </row>
    <row r="6" spans="1:6" x14ac:dyDescent="0.2">
      <c r="A6" s="11" t="s">
        <v>75</v>
      </c>
      <c r="B6" s="7">
        <v>1951.8965172413791</v>
      </c>
      <c r="C6" s="7">
        <v>1677.789832402234</v>
      </c>
      <c r="D6" s="7">
        <v>1529.9783201754381</v>
      </c>
      <c r="E6" s="7">
        <v>1703.8181972477059</v>
      </c>
      <c r="F6" s="7">
        <v>1712.1198610038587</v>
      </c>
    </row>
    <row r="7" spans="1:6" x14ac:dyDescent="0.2">
      <c r="A7" s="11" t="s">
        <v>76</v>
      </c>
      <c r="B7" s="7">
        <v>1998.8163165137626</v>
      </c>
      <c r="C7" s="7">
        <v>1735.5855217391297</v>
      </c>
      <c r="D7" s="7">
        <v>1908.7976323529406</v>
      </c>
      <c r="E7" s="7">
        <v>1746.141461538461</v>
      </c>
      <c r="F7" s="7">
        <v>1829.5954054770323</v>
      </c>
    </row>
    <row r="8" spans="1:6" x14ac:dyDescent="0.2">
      <c r="A8" s="11" t="s">
        <v>77</v>
      </c>
      <c r="B8" s="7">
        <v>1591.7822067307693</v>
      </c>
      <c r="C8" s="7">
        <v>2290.0056318681318</v>
      </c>
      <c r="D8" s="7">
        <v>2031.0739364406775</v>
      </c>
      <c r="E8" s="7">
        <v>1945.761371428571</v>
      </c>
      <c r="F8" s="7">
        <v>2016.3026385068754</v>
      </c>
    </row>
    <row r="9" spans="1:6" x14ac:dyDescent="0.2">
      <c r="A9" s="11" t="s">
        <v>68</v>
      </c>
      <c r="B9" s="7">
        <v>2173.4125428893926</v>
      </c>
      <c r="C9" s="7">
        <v>1924.608475918883</v>
      </c>
      <c r="D9" s="7">
        <v>1937.38107806324</v>
      </c>
      <c r="E9" s="7">
        <v>1801.1729783132519</v>
      </c>
      <c r="F9" s="7">
        <v>1955.0113588016725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FF1E-B78D-A243-8730-F758636F4506}">
  <dimension ref="A4:B25"/>
  <sheetViews>
    <sheetView tabSelected="1" workbookViewId="0">
      <selection activeCell="B12" sqref="B12"/>
    </sheetView>
  </sheetViews>
  <sheetFormatPr baseColWidth="10" defaultRowHeight="15" x14ac:dyDescent="0.2"/>
  <cols>
    <col min="1" max="1" width="12.1640625" bestFit="1" customWidth="1"/>
    <col min="2" max="2" width="15.33203125" bestFit="1" customWidth="1"/>
    <col min="3" max="5" width="4.83203125" bestFit="1" customWidth="1"/>
    <col min="6" max="6" width="10" bestFit="1" customWidth="1"/>
    <col min="7" max="13" width="4.1640625" bestFit="1" customWidth="1"/>
    <col min="14" max="14" width="10" bestFit="1" customWidth="1"/>
    <col min="15" max="15" width="8" bestFit="1" customWidth="1"/>
    <col min="16" max="16" width="5" bestFit="1" customWidth="1"/>
    <col min="17" max="17" width="7.5" bestFit="1" customWidth="1"/>
    <col min="18" max="18" width="5.83203125" bestFit="1" customWidth="1"/>
    <col min="19" max="19" width="8.33203125" bestFit="1" customWidth="1"/>
    <col min="20" max="20" width="5.6640625" bestFit="1" customWidth="1"/>
    <col min="21" max="21" width="4.83203125" bestFit="1" customWidth="1"/>
    <col min="22" max="22" width="8.1640625" bestFit="1" customWidth="1"/>
    <col min="23" max="23" width="5.5" bestFit="1" customWidth="1"/>
    <col min="24" max="24" width="8" bestFit="1" customWidth="1"/>
    <col min="25" max="25" width="5.83203125" bestFit="1" customWidth="1"/>
    <col min="26" max="26" width="8.33203125" bestFit="1" customWidth="1"/>
    <col min="27" max="27" width="5.83203125" bestFit="1" customWidth="1"/>
    <col min="28" max="28" width="4.83203125" bestFit="1" customWidth="1"/>
    <col min="29" max="29" width="8.33203125" bestFit="1" customWidth="1"/>
    <col min="30" max="30" width="10" bestFit="1" customWidth="1"/>
    <col min="31" max="32" width="6.1640625" bestFit="1" customWidth="1"/>
    <col min="33" max="60" width="6.5" bestFit="1" customWidth="1"/>
    <col min="61" max="91" width="6.83203125" bestFit="1" customWidth="1"/>
    <col min="92" max="121" width="6.5" bestFit="1" customWidth="1"/>
    <col min="122" max="151" width="7" bestFit="1" customWidth="1"/>
    <col min="152" max="180" width="6.33203125" bestFit="1" customWidth="1"/>
    <col min="181" max="208" width="5.83203125" bestFit="1" customWidth="1"/>
    <col min="209" max="239" width="6.6640625" bestFit="1" customWidth="1"/>
    <col min="240" max="269" width="6.5" bestFit="1" customWidth="1"/>
    <col min="270" max="297" width="6.33203125" bestFit="1" customWidth="1"/>
    <col min="298" max="358" width="6.6640625" bestFit="1" customWidth="1"/>
    <col min="359" max="359" width="10" bestFit="1" customWidth="1"/>
    <col min="360" max="376" width="6.6640625" bestFit="1" customWidth="1"/>
    <col min="377" max="377" width="8.33203125" bestFit="1" customWidth="1"/>
    <col min="378" max="409" width="6.6640625" bestFit="1" customWidth="1"/>
    <col min="410" max="410" width="8.33203125" bestFit="1" customWidth="1"/>
    <col min="411" max="411" width="10" bestFit="1" customWidth="1"/>
  </cols>
  <sheetData>
    <row r="4" spans="1:2" x14ac:dyDescent="0.2">
      <c r="A4" s="8" t="s">
        <v>69</v>
      </c>
      <c r="B4" t="s">
        <v>84</v>
      </c>
    </row>
    <row r="5" spans="1:2" x14ac:dyDescent="0.2">
      <c r="A5" s="11" t="s">
        <v>74</v>
      </c>
      <c r="B5" s="9">
        <v>560</v>
      </c>
    </row>
    <row r="6" spans="1:2" x14ac:dyDescent="0.2">
      <c r="A6" s="12" t="s">
        <v>74</v>
      </c>
      <c r="B6" s="9">
        <v>551</v>
      </c>
    </row>
    <row r="7" spans="1:2" x14ac:dyDescent="0.2">
      <c r="A7" s="12" t="s">
        <v>75</v>
      </c>
      <c r="B7" s="9">
        <v>9</v>
      </c>
    </row>
    <row r="8" spans="1:2" x14ac:dyDescent="0.2">
      <c r="A8" s="11" t="s">
        <v>75</v>
      </c>
      <c r="B8" s="9">
        <v>518</v>
      </c>
    </row>
    <row r="9" spans="1:2" x14ac:dyDescent="0.2">
      <c r="A9" s="12" t="s">
        <v>75</v>
      </c>
      <c r="B9" s="9">
        <v>505</v>
      </c>
    </row>
    <row r="10" spans="1:2" x14ac:dyDescent="0.2">
      <c r="A10" s="12" t="s">
        <v>76</v>
      </c>
      <c r="B10" s="9">
        <v>13</v>
      </c>
    </row>
    <row r="11" spans="1:2" x14ac:dyDescent="0.2">
      <c r="A11" s="11" t="s">
        <v>76</v>
      </c>
      <c r="B11" s="9">
        <v>566</v>
      </c>
    </row>
    <row r="12" spans="1:2" x14ac:dyDescent="0.2">
      <c r="A12" s="12" t="s">
        <v>76</v>
      </c>
      <c r="B12" s="9">
        <v>554</v>
      </c>
    </row>
    <row r="13" spans="1:2" x14ac:dyDescent="0.2">
      <c r="A13" s="12" t="s">
        <v>77</v>
      </c>
      <c r="B13" s="9">
        <v>12</v>
      </c>
    </row>
    <row r="14" spans="1:2" x14ac:dyDescent="0.2">
      <c r="A14" s="11" t="s">
        <v>77</v>
      </c>
      <c r="B14" s="9">
        <v>509</v>
      </c>
    </row>
    <row r="15" spans="1:2" x14ac:dyDescent="0.2">
      <c r="A15" s="12" t="s">
        <v>74</v>
      </c>
      <c r="B15" s="9">
        <v>12</v>
      </c>
    </row>
    <row r="16" spans="1:2" x14ac:dyDescent="0.2">
      <c r="A16" s="12" t="s">
        <v>77</v>
      </c>
      <c r="B16" s="9">
        <v>497</v>
      </c>
    </row>
    <row r="17" spans="1:2" x14ac:dyDescent="0.2">
      <c r="A17" s="11" t="s">
        <v>68</v>
      </c>
      <c r="B17" s="9">
        <v>2153</v>
      </c>
    </row>
    <row r="21" spans="1:2" x14ac:dyDescent="0.2">
      <c r="A21" t="s">
        <v>85</v>
      </c>
      <c r="B21">
        <v>9</v>
      </c>
    </row>
    <row r="22" spans="1:2" x14ac:dyDescent="0.2">
      <c r="A22" t="s">
        <v>86</v>
      </c>
      <c r="B22">
        <v>13</v>
      </c>
    </row>
    <row r="23" spans="1:2" x14ac:dyDescent="0.2">
      <c r="A23" t="s">
        <v>87</v>
      </c>
      <c r="B23">
        <v>12</v>
      </c>
    </row>
    <row r="24" spans="1:2" x14ac:dyDescent="0.2">
      <c r="A24" t="s">
        <v>88</v>
      </c>
      <c r="B24">
        <v>12</v>
      </c>
    </row>
    <row r="25" spans="1:2" x14ac:dyDescent="0.2">
      <c r="A25" t="s">
        <v>89</v>
      </c>
      <c r="B25">
        <f>SUM(B21:B24)</f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ED55-33ED-2E41-BE44-FDCABC9BD8AB}">
  <dimension ref="A4:F22"/>
  <sheetViews>
    <sheetView workbookViewId="0">
      <selection activeCell="B9" sqref="B9"/>
    </sheetView>
  </sheetViews>
  <sheetFormatPr baseColWidth="10" defaultRowHeight="15" x14ac:dyDescent="0.2"/>
  <cols>
    <col min="1" max="1" width="19.83203125" bestFit="1" customWidth="1"/>
    <col min="2" max="2" width="14.83203125" bestFit="1" customWidth="1"/>
    <col min="3" max="5" width="4.83203125" bestFit="1" customWidth="1"/>
    <col min="6" max="6" width="10" bestFit="1" customWidth="1"/>
    <col min="7" max="13" width="4.1640625" bestFit="1" customWidth="1"/>
    <col min="14" max="14" width="10" bestFit="1" customWidth="1"/>
    <col min="15" max="15" width="8" bestFit="1" customWidth="1"/>
    <col min="16" max="16" width="5" bestFit="1" customWidth="1"/>
    <col min="17" max="17" width="7.5" bestFit="1" customWidth="1"/>
    <col min="18" max="18" width="5.83203125" bestFit="1" customWidth="1"/>
    <col min="19" max="19" width="8.33203125" bestFit="1" customWidth="1"/>
    <col min="20" max="20" width="5.6640625" bestFit="1" customWidth="1"/>
    <col min="21" max="21" width="4.83203125" bestFit="1" customWidth="1"/>
    <col min="22" max="22" width="8.1640625" bestFit="1" customWidth="1"/>
    <col min="23" max="23" width="5.5" bestFit="1" customWidth="1"/>
    <col min="24" max="24" width="8" bestFit="1" customWidth="1"/>
    <col min="25" max="25" width="5.83203125" bestFit="1" customWidth="1"/>
    <col min="26" max="26" width="8.33203125" bestFit="1" customWidth="1"/>
    <col min="27" max="27" width="5.83203125" bestFit="1" customWidth="1"/>
    <col min="28" max="28" width="4.83203125" bestFit="1" customWidth="1"/>
    <col min="29" max="29" width="8.33203125" bestFit="1" customWidth="1"/>
    <col min="30" max="30" width="10" bestFit="1" customWidth="1"/>
    <col min="31" max="32" width="6.1640625" bestFit="1" customWidth="1"/>
    <col min="33" max="60" width="6.5" bestFit="1" customWidth="1"/>
    <col min="61" max="91" width="6.83203125" bestFit="1" customWidth="1"/>
    <col min="92" max="121" width="6.5" bestFit="1" customWidth="1"/>
    <col min="122" max="151" width="7" bestFit="1" customWidth="1"/>
    <col min="152" max="180" width="6.33203125" bestFit="1" customWidth="1"/>
    <col min="181" max="208" width="5.83203125" bestFit="1" customWidth="1"/>
    <col min="209" max="239" width="6.6640625" bestFit="1" customWidth="1"/>
    <col min="240" max="269" width="6.5" bestFit="1" customWidth="1"/>
    <col min="270" max="297" width="6.33203125" bestFit="1" customWidth="1"/>
    <col min="298" max="358" width="6.6640625" bestFit="1" customWidth="1"/>
    <col min="359" max="359" width="10" bestFit="1" customWidth="1"/>
    <col min="360" max="376" width="6.6640625" bestFit="1" customWidth="1"/>
    <col min="377" max="377" width="8.33203125" bestFit="1" customWidth="1"/>
    <col min="378" max="409" width="6.6640625" bestFit="1" customWidth="1"/>
    <col min="410" max="410" width="8.33203125" bestFit="1" customWidth="1"/>
    <col min="411" max="411" width="10" bestFit="1" customWidth="1"/>
  </cols>
  <sheetData>
    <row r="4" spans="1:6" x14ac:dyDescent="0.2">
      <c r="A4" s="8" t="s">
        <v>73</v>
      </c>
      <c r="B4" s="8" t="s">
        <v>67</v>
      </c>
    </row>
    <row r="5" spans="1:6" x14ac:dyDescent="0.2">
      <c r="A5" s="8" t="s">
        <v>69</v>
      </c>
      <c r="B5" s="10" t="s">
        <v>74</v>
      </c>
      <c r="C5" s="10" t="s">
        <v>75</v>
      </c>
      <c r="D5" s="10" t="s">
        <v>76</v>
      </c>
      <c r="E5" s="10" t="s">
        <v>77</v>
      </c>
      <c r="F5" s="10" t="s">
        <v>68</v>
      </c>
    </row>
    <row r="6" spans="1:6" x14ac:dyDescent="0.2">
      <c r="A6" s="11" t="s">
        <v>74</v>
      </c>
      <c r="B6" s="9">
        <v>551</v>
      </c>
      <c r="C6" s="9">
        <v>9</v>
      </c>
      <c r="D6" s="9"/>
      <c r="E6" s="9"/>
      <c r="F6" s="9">
        <v>560</v>
      </c>
    </row>
    <row r="7" spans="1:6" x14ac:dyDescent="0.2">
      <c r="A7" s="11" t="s">
        <v>75</v>
      </c>
      <c r="B7" s="9"/>
      <c r="C7" s="9">
        <v>505</v>
      </c>
      <c r="D7" s="9">
        <v>13</v>
      </c>
      <c r="E7" s="9"/>
      <c r="F7" s="9">
        <v>518</v>
      </c>
    </row>
    <row r="8" spans="1:6" x14ac:dyDescent="0.2">
      <c r="A8" s="11" t="s">
        <v>76</v>
      </c>
      <c r="B8" s="9"/>
      <c r="C8" s="9"/>
      <c r="D8" s="9">
        <v>554</v>
      </c>
      <c r="E8" s="9">
        <v>12</v>
      </c>
      <c r="F8" s="9">
        <v>566</v>
      </c>
    </row>
    <row r="9" spans="1:6" x14ac:dyDescent="0.2">
      <c r="A9" s="11" t="s">
        <v>77</v>
      </c>
      <c r="B9" s="9">
        <v>12</v>
      </c>
      <c r="C9" s="9"/>
      <c r="D9" s="9"/>
      <c r="E9" s="9">
        <v>497</v>
      </c>
      <c r="F9" s="9">
        <v>509</v>
      </c>
    </row>
    <row r="10" spans="1:6" x14ac:dyDescent="0.2">
      <c r="A10" s="11" t="s">
        <v>68</v>
      </c>
      <c r="B10" s="9">
        <v>563</v>
      </c>
      <c r="C10" s="9">
        <v>514</v>
      </c>
      <c r="D10" s="9">
        <v>567</v>
      </c>
      <c r="E10" s="9">
        <v>509</v>
      </c>
      <c r="F10" s="9">
        <v>2153</v>
      </c>
    </row>
    <row r="14" spans="1:6" x14ac:dyDescent="0.2">
      <c r="A14" t="s">
        <v>81</v>
      </c>
      <c r="B14" t="s">
        <v>80</v>
      </c>
    </row>
    <row r="15" spans="1:6" x14ac:dyDescent="0.2">
      <c r="A15" t="s">
        <v>82</v>
      </c>
    </row>
    <row r="16" spans="1:6" x14ac:dyDescent="0.2">
      <c r="B16">
        <v>12</v>
      </c>
    </row>
    <row r="17" spans="1:2" x14ac:dyDescent="0.2">
      <c r="B17">
        <v>9</v>
      </c>
    </row>
    <row r="18" spans="1:2" x14ac:dyDescent="0.2">
      <c r="B18">
        <v>13</v>
      </c>
    </row>
    <row r="19" spans="1:2" x14ac:dyDescent="0.2">
      <c r="B19">
        <v>12</v>
      </c>
    </row>
    <row r="20" spans="1:2" x14ac:dyDescent="0.2">
      <c r="B20">
        <f>SUM(B16:B19)</f>
        <v>46</v>
      </c>
    </row>
    <row r="22" spans="1:2" x14ac:dyDescent="0.2">
      <c r="A2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00A3-2B4F-574B-B534-1E502470244A}">
  <dimension ref="A4:BA12"/>
  <sheetViews>
    <sheetView workbookViewId="0">
      <pane xSplit="1" topLeftCell="AA1" activePane="topRight" state="frozen"/>
      <selection pane="topRight" activeCell="AR6" sqref="AR6"/>
    </sheetView>
  </sheetViews>
  <sheetFormatPr baseColWidth="10" defaultRowHeight="15" x14ac:dyDescent="0.2"/>
  <cols>
    <col min="1" max="1" width="19.83203125" bestFit="1" customWidth="1"/>
    <col min="2" max="2" width="14.83203125" bestFit="1" customWidth="1"/>
    <col min="3" max="51" width="3.1640625" bestFit="1" customWidth="1"/>
    <col min="52" max="52" width="10" bestFit="1" customWidth="1"/>
  </cols>
  <sheetData>
    <row r="4" spans="1:53" x14ac:dyDescent="0.2">
      <c r="A4" s="8" t="s">
        <v>73</v>
      </c>
      <c r="B4" s="8" t="s">
        <v>67</v>
      </c>
      <c r="AK4" s="15"/>
    </row>
    <row r="5" spans="1:53" x14ac:dyDescent="0.2">
      <c r="A5" s="8" t="s">
        <v>69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 s="1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 t="s">
        <v>68</v>
      </c>
    </row>
    <row r="6" spans="1:53" x14ac:dyDescent="0.2">
      <c r="A6" s="3" t="s">
        <v>28</v>
      </c>
      <c r="B6" s="9">
        <v>16</v>
      </c>
      <c r="C6" s="9">
        <v>17</v>
      </c>
      <c r="D6" s="9">
        <v>22</v>
      </c>
      <c r="E6" s="9">
        <v>19</v>
      </c>
      <c r="F6" s="9">
        <v>13</v>
      </c>
      <c r="G6" s="9">
        <v>17</v>
      </c>
      <c r="H6" s="9">
        <v>17</v>
      </c>
      <c r="I6" s="9">
        <v>17</v>
      </c>
      <c r="J6" s="9">
        <v>14</v>
      </c>
      <c r="K6" s="9">
        <v>18</v>
      </c>
      <c r="L6" s="9">
        <v>19</v>
      </c>
      <c r="M6" s="9">
        <v>14</v>
      </c>
      <c r="N6" s="9">
        <v>15</v>
      </c>
      <c r="O6" s="9">
        <v>15</v>
      </c>
      <c r="P6" s="9">
        <v>16</v>
      </c>
      <c r="Q6" s="9">
        <v>17</v>
      </c>
      <c r="R6" s="9">
        <v>17</v>
      </c>
      <c r="S6" s="9">
        <v>12</v>
      </c>
      <c r="T6" s="9">
        <v>13</v>
      </c>
      <c r="U6" s="9">
        <v>15</v>
      </c>
      <c r="V6" s="9">
        <v>13</v>
      </c>
      <c r="W6" s="9">
        <v>14</v>
      </c>
      <c r="X6" s="9">
        <v>20</v>
      </c>
      <c r="Y6" s="9">
        <v>17</v>
      </c>
      <c r="Z6" s="9">
        <v>11</v>
      </c>
      <c r="AA6" s="9">
        <v>15</v>
      </c>
      <c r="AB6" s="9">
        <v>15</v>
      </c>
      <c r="AC6" s="9">
        <v>17</v>
      </c>
      <c r="AD6" s="9">
        <v>19</v>
      </c>
      <c r="AE6" s="9">
        <v>16</v>
      </c>
      <c r="AF6" s="9">
        <v>21</v>
      </c>
      <c r="AG6" s="9">
        <v>14</v>
      </c>
      <c r="AH6" s="9">
        <v>14</v>
      </c>
      <c r="AI6" s="9">
        <v>17</v>
      </c>
      <c r="AJ6" s="9">
        <v>15</v>
      </c>
      <c r="AK6" s="16">
        <v>23</v>
      </c>
      <c r="AL6" s="9">
        <v>16</v>
      </c>
      <c r="AM6" s="9">
        <v>13</v>
      </c>
      <c r="AN6" s="9">
        <v>20</v>
      </c>
      <c r="AO6" s="9">
        <v>12</v>
      </c>
      <c r="AP6" s="9">
        <v>14</v>
      </c>
      <c r="AQ6" s="9">
        <v>14</v>
      </c>
      <c r="AR6" s="9">
        <v>15</v>
      </c>
      <c r="AS6" s="9">
        <v>11</v>
      </c>
      <c r="AT6" s="9">
        <v>8</v>
      </c>
      <c r="AU6" s="9">
        <v>17</v>
      </c>
      <c r="AV6" s="9">
        <v>14</v>
      </c>
      <c r="AW6" s="9">
        <v>15</v>
      </c>
      <c r="AX6" s="9">
        <v>19</v>
      </c>
      <c r="AY6" s="9">
        <v>17</v>
      </c>
      <c r="AZ6" s="9">
        <v>789</v>
      </c>
      <c r="BA6" s="9"/>
    </row>
    <row r="7" spans="1:53" x14ac:dyDescent="0.2">
      <c r="A7" s="3" t="s">
        <v>68</v>
      </c>
      <c r="B7" s="9">
        <v>16</v>
      </c>
      <c r="C7" s="9">
        <v>17</v>
      </c>
      <c r="D7" s="9">
        <v>22</v>
      </c>
      <c r="E7" s="9">
        <v>19</v>
      </c>
      <c r="F7" s="9">
        <v>13</v>
      </c>
      <c r="G7" s="9">
        <v>17</v>
      </c>
      <c r="H7" s="9">
        <v>17</v>
      </c>
      <c r="I7" s="9">
        <v>17</v>
      </c>
      <c r="J7" s="9">
        <v>14</v>
      </c>
      <c r="K7" s="9">
        <v>18</v>
      </c>
      <c r="L7" s="9">
        <v>19</v>
      </c>
      <c r="M7" s="9">
        <v>14</v>
      </c>
      <c r="N7" s="9">
        <v>15</v>
      </c>
      <c r="O7" s="9">
        <v>15</v>
      </c>
      <c r="P7" s="9">
        <v>16</v>
      </c>
      <c r="Q7" s="9">
        <v>17</v>
      </c>
      <c r="R7" s="9">
        <v>17</v>
      </c>
      <c r="S7" s="9">
        <v>12</v>
      </c>
      <c r="T7" s="9">
        <v>13</v>
      </c>
      <c r="U7" s="9">
        <v>15</v>
      </c>
      <c r="V7" s="9">
        <v>13</v>
      </c>
      <c r="W7" s="9">
        <v>14</v>
      </c>
      <c r="X7" s="9">
        <v>20</v>
      </c>
      <c r="Y7" s="9">
        <v>17</v>
      </c>
      <c r="Z7" s="9">
        <v>11</v>
      </c>
      <c r="AA7" s="9">
        <v>15</v>
      </c>
      <c r="AB7" s="9">
        <v>15</v>
      </c>
      <c r="AC7" s="9">
        <v>17</v>
      </c>
      <c r="AD7" s="9">
        <v>19</v>
      </c>
      <c r="AE7" s="9">
        <v>16</v>
      </c>
      <c r="AF7" s="9">
        <v>21</v>
      </c>
      <c r="AG7" s="9">
        <v>14</v>
      </c>
      <c r="AH7" s="9">
        <v>14</v>
      </c>
      <c r="AI7" s="9">
        <v>17</v>
      </c>
      <c r="AJ7" s="9">
        <v>15</v>
      </c>
      <c r="AK7" s="16">
        <v>23</v>
      </c>
      <c r="AL7" s="9">
        <v>16</v>
      </c>
      <c r="AM7" s="9">
        <v>13</v>
      </c>
      <c r="AN7" s="9">
        <v>20</v>
      </c>
      <c r="AO7" s="9">
        <v>12</v>
      </c>
      <c r="AP7" s="9">
        <v>14</v>
      </c>
      <c r="AQ7" s="9">
        <v>14</v>
      </c>
      <c r="AR7" s="9">
        <v>15</v>
      </c>
      <c r="AS7" s="9">
        <v>11</v>
      </c>
      <c r="AT7" s="9">
        <v>8</v>
      </c>
      <c r="AU7" s="9">
        <v>17</v>
      </c>
      <c r="AV7" s="9">
        <v>14</v>
      </c>
      <c r="AW7" s="9">
        <v>15</v>
      </c>
      <c r="AX7" s="9">
        <v>19</v>
      </c>
      <c r="AY7" s="9">
        <v>17</v>
      </c>
      <c r="AZ7" s="9">
        <v>789</v>
      </c>
    </row>
    <row r="11" spans="1:53" x14ac:dyDescent="0.2">
      <c r="A11" t="s">
        <v>78</v>
      </c>
      <c r="B11" s="9">
        <f>MAX(B6:AY6)</f>
        <v>23</v>
      </c>
    </row>
    <row r="12" spans="1:53" ht="32" x14ac:dyDescent="0.2">
      <c r="A12" s="14" t="s">
        <v>79</v>
      </c>
      <c r="B12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56C3-0CBD-D940-9A4C-12D994393594}">
  <dimension ref="A3:B8"/>
  <sheetViews>
    <sheetView zoomScale="200" zoomScaleNormal="200" workbookViewId="0">
      <selection activeCell="B5" sqref="B5"/>
    </sheetView>
  </sheetViews>
  <sheetFormatPr baseColWidth="10" defaultRowHeight="15" x14ac:dyDescent="0.2"/>
  <cols>
    <col min="1" max="1" width="12.1640625" bestFit="1" customWidth="1"/>
    <col min="2" max="2" width="17.1640625" bestFit="1" customWidth="1"/>
    <col min="3" max="3" width="10" bestFit="1" customWidth="1"/>
    <col min="4" max="26" width="3.1640625" bestFit="1" customWidth="1"/>
    <col min="27" max="27" width="4.1640625" bestFit="1" customWidth="1"/>
    <col min="28" max="33" width="3.1640625" bestFit="1" customWidth="1"/>
    <col min="34" max="34" width="4.1640625" bestFit="1" customWidth="1"/>
    <col min="35" max="37" width="3.1640625" bestFit="1" customWidth="1"/>
    <col min="38" max="38" width="4.1640625" bestFit="1" customWidth="1"/>
    <col min="39" max="44" width="3.1640625" bestFit="1" customWidth="1"/>
    <col min="45" max="45" width="4.1640625" bestFit="1" customWidth="1"/>
    <col min="46" max="46" width="3.1640625" bestFit="1" customWidth="1"/>
    <col min="47" max="47" width="4.1640625" bestFit="1" customWidth="1"/>
    <col min="48" max="49" width="3.1640625" bestFit="1" customWidth="1"/>
    <col min="50" max="50" width="4.1640625" bestFit="1" customWidth="1"/>
    <col min="51" max="51" width="3.1640625" bestFit="1" customWidth="1"/>
    <col min="52" max="52" width="10" bestFit="1" customWidth="1"/>
  </cols>
  <sheetData>
    <row r="3" spans="1:2" x14ac:dyDescent="0.2">
      <c r="A3" s="8" t="s">
        <v>69</v>
      </c>
      <c r="B3" t="s">
        <v>72</v>
      </c>
    </row>
    <row r="4" spans="1:2" x14ac:dyDescent="0.2">
      <c r="A4" s="3" t="s">
        <v>16</v>
      </c>
      <c r="B4" s="9">
        <v>154.12</v>
      </c>
    </row>
    <row r="5" spans="1:2" x14ac:dyDescent="0.2">
      <c r="A5" s="3" t="s">
        <v>28</v>
      </c>
      <c r="B5" s="9">
        <v>110.2</v>
      </c>
    </row>
    <row r="6" spans="1:2" x14ac:dyDescent="0.2">
      <c r="A6" s="3" t="s">
        <v>37</v>
      </c>
      <c r="B6" s="9">
        <v>164.73</v>
      </c>
    </row>
    <row r="7" spans="1:2" x14ac:dyDescent="0.2">
      <c r="A7" s="3" t="s">
        <v>23</v>
      </c>
      <c r="B7" s="9">
        <v>110.2</v>
      </c>
    </row>
    <row r="8" spans="1:2" x14ac:dyDescent="0.2">
      <c r="A8" s="3" t="s">
        <v>68</v>
      </c>
      <c r="B8" s="9">
        <v>164.73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BA50-6FAF-4244-BA92-D05AF7EDC4B3}">
  <dimension ref="A3:B8"/>
  <sheetViews>
    <sheetView workbookViewId="0">
      <selection activeCell="G5" sqref="G5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8" t="s">
        <v>69</v>
      </c>
      <c r="B3" t="s">
        <v>71</v>
      </c>
    </row>
    <row r="4" spans="1:2" x14ac:dyDescent="0.2">
      <c r="A4" s="11" t="s">
        <v>74</v>
      </c>
      <c r="B4" s="9">
        <v>2250.7362946428557</v>
      </c>
    </row>
    <row r="5" spans="1:2" x14ac:dyDescent="0.2">
      <c r="A5" s="11" t="s">
        <v>75</v>
      </c>
      <c r="B5" s="9">
        <v>1712.1198610038609</v>
      </c>
    </row>
    <row r="6" spans="1:2" x14ac:dyDescent="0.2">
      <c r="A6" s="11" t="s">
        <v>76</v>
      </c>
      <c r="B6" s="9">
        <v>1829.5954054770332</v>
      </c>
    </row>
    <row r="7" spans="1:2" x14ac:dyDescent="0.2">
      <c r="A7" s="11" t="s">
        <v>77</v>
      </c>
      <c r="B7" s="9">
        <v>2016.3026385068761</v>
      </c>
    </row>
    <row r="8" spans="1:2" x14ac:dyDescent="0.2">
      <c r="A8" s="11" t="s">
        <v>68</v>
      </c>
      <c r="B8" s="9">
        <v>1955.0113588016739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3DB0-5CCD-B54B-821A-14C5E730C9CA}">
  <dimension ref="A3:B8"/>
  <sheetViews>
    <sheetView workbookViewId="0">
      <selection activeCell="B8" sqref="B8"/>
    </sheetView>
  </sheetViews>
  <sheetFormatPr baseColWidth="10" defaultRowHeight="15" x14ac:dyDescent="0.2"/>
  <cols>
    <col min="1" max="1" width="12.1640625" bestFit="1" customWidth="1"/>
    <col min="2" max="2" width="10.5" bestFit="1" customWidth="1"/>
    <col min="3" max="8" width="5.1640625" bestFit="1" customWidth="1"/>
    <col min="9" max="9" width="4.1640625" bestFit="1" customWidth="1"/>
    <col min="10" max="30" width="6.1640625" bestFit="1" customWidth="1"/>
    <col min="31" max="31" width="5.1640625" bestFit="1" customWidth="1"/>
    <col min="32" max="38" width="6.1640625" bestFit="1" customWidth="1"/>
    <col min="39" max="39" width="5.1640625" bestFit="1" customWidth="1"/>
    <col min="40" max="44" width="6.1640625" bestFit="1" customWidth="1"/>
    <col min="45" max="45" width="5.1640625" bestFit="1" customWidth="1"/>
    <col min="46" max="61" width="6.1640625" bestFit="1" customWidth="1"/>
    <col min="62" max="62" width="5.1640625" bestFit="1" customWidth="1"/>
    <col min="63" max="65" width="6.1640625" bestFit="1" customWidth="1"/>
    <col min="66" max="66" width="5.1640625" bestFit="1" customWidth="1"/>
    <col min="67" max="87" width="6.1640625" bestFit="1" customWidth="1"/>
    <col min="88" max="89" width="5.1640625" bestFit="1" customWidth="1"/>
    <col min="90" max="105" width="6.1640625" bestFit="1" customWidth="1"/>
    <col min="106" max="106" width="7.1640625" bestFit="1" customWidth="1"/>
    <col min="107" max="125" width="6.1640625" bestFit="1" customWidth="1"/>
    <col min="126" max="126" width="5.1640625" bestFit="1" customWidth="1"/>
    <col min="127" max="141" width="6.1640625" bestFit="1" customWidth="1"/>
    <col min="142" max="142" width="5.1640625" bestFit="1" customWidth="1"/>
    <col min="143" max="159" width="6.1640625" bestFit="1" customWidth="1"/>
    <col min="160" max="160" width="5.1640625" bestFit="1" customWidth="1"/>
    <col min="161" max="162" width="6.1640625" bestFit="1" customWidth="1"/>
    <col min="163" max="163" width="7.1640625" bestFit="1" customWidth="1"/>
    <col min="164" max="164" width="8.1640625" bestFit="1" customWidth="1"/>
    <col min="165" max="168" width="6.1640625" bestFit="1" customWidth="1"/>
    <col min="169" max="170" width="7.1640625" bestFit="1" customWidth="1"/>
    <col min="171" max="179" width="6.1640625" bestFit="1" customWidth="1"/>
    <col min="180" max="180" width="5.1640625" bestFit="1" customWidth="1"/>
    <col min="181" max="196" width="6.1640625" bestFit="1" customWidth="1"/>
    <col min="197" max="198" width="5.1640625" bestFit="1" customWidth="1"/>
    <col min="199" max="207" width="6.1640625" bestFit="1" customWidth="1"/>
    <col min="208" max="208" width="8.1640625" bestFit="1" customWidth="1"/>
    <col min="209" max="209" width="6.1640625" bestFit="1" customWidth="1"/>
    <col min="210" max="210" width="5.1640625" bestFit="1" customWidth="1"/>
    <col min="211" max="213" width="6.1640625" bestFit="1" customWidth="1"/>
    <col min="214" max="214" width="3.1640625" bestFit="1" customWidth="1"/>
    <col min="215" max="216" width="6.1640625" bestFit="1" customWidth="1"/>
    <col min="217" max="217" width="7.1640625" bestFit="1" customWidth="1"/>
    <col min="218" max="223" width="6.1640625" bestFit="1" customWidth="1"/>
    <col min="224" max="224" width="8.1640625" bestFit="1" customWidth="1"/>
    <col min="225" max="235" width="6.1640625" bestFit="1" customWidth="1"/>
    <col min="236" max="236" width="5.1640625" bestFit="1" customWidth="1"/>
    <col min="237" max="244" width="6.1640625" bestFit="1" customWidth="1"/>
    <col min="245" max="245" width="5.1640625" bestFit="1" customWidth="1"/>
    <col min="246" max="252" width="6.1640625" bestFit="1" customWidth="1"/>
    <col min="253" max="253" width="5.1640625" bestFit="1" customWidth="1"/>
    <col min="254" max="256" width="6.1640625" bestFit="1" customWidth="1"/>
    <col min="257" max="257" width="5.1640625" bestFit="1" customWidth="1"/>
    <col min="258" max="268" width="6.1640625" bestFit="1" customWidth="1"/>
    <col min="269" max="269" width="5.1640625" bestFit="1" customWidth="1"/>
    <col min="270" max="274" width="6.1640625" bestFit="1" customWidth="1"/>
    <col min="275" max="275" width="5.1640625" bestFit="1" customWidth="1"/>
    <col min="276" max="312" width="6.1640625" bestFit="1" customWidth="1"/>
    <col min="313" max="313" width="5.1640625" bestFit="1" customWidth="1"/>
    <col min="314" max="321" width="6.1640625" bestFit="1" customWidth="1"/>
    <col min="322" max="322" width="7.1640625" bestFit="1" customWidth="1"/>
    <col min="323" max="323" width="6.1640625" bestFit="1" customWidth="1"/>
    <col min="324" max="324" width="5.1640625" bestFit="1" customWidth="1"/>
    <col min="325" max="327" width="6.1640625" bestFit="1" customWidth="1"/>
    <col min="328" max="328" width="5.1640625" bestFit="1" customWidth="1"/>
    <col min="329" max="335" width="6.1640625" bestFit="1" customWidth="1"/>
    <col min="336" max="336" width="8.1640625" bestFit="1" customWidth="1"/>
    <col min="337" max="337" width="6.1640625" bestFit="1" customWidth="1"/>
    <col min="338" max="338" width="5.1640625" bestFit="1" customWidth="1"/>
    <col min="339" max="346" width="6.1640625" bestFit="1" customWidth="1"/>
    <col min="347" max="347" width="5.1640625" bestFit="1" customWidth="1"/>
    <col min="348" max="351" width="6.1640625" bestFit="1" customWidth="1"/>
    <col min="352" max="352" width="5.1640625" bestFit="1" customWidth="1"/>
    <col min="353" max="364" width="6.1640625" bestFit="1" customWidth="1"/>
    <col min="365" max="365" width="5.1640625" bestFit="1" customWidth="1"/>
    <col min="366" max="368" width="6.1640625" bestFit="1" customWidth="1"/>
    <col min="369" max="371" width="7.1640625" bestFit="1" customWidth="1"/>
    <col min="372" max="372" width="6.1640625" bestFit="1" customWidth="1"/>
    <col min="373" max="380" width="7.1640625" bestFit="1" customWidth="1"/>
    <col min="381" max="381" width="6.1640625" bestFit="1" customWidth="1"/>
    <col min="382" max="385" width="7.1640625" bestFit="1" customWidth="1"/>
    <col min="386" max="386" width="6.1640625" bestFit="1" customWidth="1"/>
    <col min="387" max="417" width="7.1640625" bestFit="1" customWidth="1"/>
    <col min="418" max="418" width="6.1640625" bestFit="1" customWidth="1"/>
    <col min="419" max="423" width="7.1640625" bestFit="1" customWidth="1"/>
    <col min="424" max="424" width="6.1640625" bestFit="1" customWidth="1"/>
    <col min="425" max="439" width="7.1640625" bestFit="1" customWidth="1"/>
    <col min="440" max="441" width="6.1640625" bestFit="1" customWidth="1"/>
    <col min="442" max="443" width="7.1640625" bestFit="1" customWidth="1"/>
    <col min="444" max="444" width="6.1640625" bestFit="1" customWidth="1"/>
    <col min="445" max="450" width="7.1640625" bestFit="1" customWidth="1"/>
    <col min="451" max="451" width="6.1640625" bestFit="1" customWidth="1"/>
    <col min="452" max="458" width="7.1640625" bestFit="1" customWidth="1"/>
    <col min="459" max="459" width="6.1640625" bestFit="1" customWidth="1"/>
    <col min="460" max="468" width="7.1640625" bestFit="1" customWidth="1"/>
    <col min="469" max="469" width="4.1640625" bestFit="1" customWidth="1"/>
    <col min="470" max="472" width="7.1640625" bestFit="1" customWidth="1"/>
    <col min="473" max="473" width="6.1640625" bestFit="1" customWidth="1"/>
    <col min="474" max="474" width="7.1640625" bestFit="1" customWidth="1"/>
    <col min="475" max="475" width="6.1640625" bestFit="1" customWidth="1"/>
    <col min="476" max="479" width="7.1640625" bestFit="1" customWidth="1"/>
    <col min="480" max="480" width="6.1640625" bestFit="1" customWidth="1"/>
    <col min="481" max="481" width="7.1640625" bestFit="1" customWidth="1"/>
    <col min="482" max="482" width="9.1640625" bestFit="1" customWidth="1"/>
    <col min="483" max="483" width="7.1640625" bestFit="1" customWidth="1"/>
    <col min="484" max="484" width="6.1640625" bestFit="1" customWidth="1"/>
    <col min="485" max="501" width="7.1640625" bestFit="1" customWidth="1"/>
    <col min="502" max="502" width="6.1640625" bestFit="1" customWidth="1"/>
    <col min="503" max="519" width="7.1640625" bestFit="1" customWidth="1"/>
    <col min="520" max="521" width="6.1640625" bestFit="1" customWidth="1"/>
    <col min="522" max="532" width="7.1640625" bestFit="1" customWidth="1"/>
    <col min="533" max="533" width="4.1640625" bestFit="1" customWidth="1"/>
    <col min="534" max="534" width="6.1640625" bestFit="1" customWidth="1"/>
    <col min="535" max="536" width="7.1640625" bestFit="1" customWidth="1"/>
    <col min="537" max="537" width="6.1640625" bestFit="1" customWidth="1"/>
    <col min="538" max="549" width="7.1640625" bestFit="1" customWidth="1"/>
    <col min="550" max="550" width="6.1640625" bestFit="1" customWidth="1"/>
    <col min="551" max="555" width="7.1640625" bestFit="1" customWidth="1"/>
    <col min="556" max="556" width="6.1640625" bestFit="1" customWidth="1"/>
    <col min="557" max="557" width="8.1640625" bestFit="1" customWidth="1"/>
    <col min="558" max="558" width="7.1640625" bestFit="1" customWidth="1"/>
    <col min="559" max="559" width="6.1640625" bestFit="1" customWidth="1"/>
    <col min="560" max="579" width="7.1640625" bestFit="1" customWidth="1"/>
    <col min="580" max="580" width="6.1640625" bestFit="1" customWidth="1"/>
    <col min="581" max="586" width="7.1640625" bestFit="1" customWidth="1"/>
    <col min="587" max="587" width="6.1640625" bestFit="1" customWidth="1"/>
    <col min="588" max="597" width="7.1640625" bestFit="1" customWidth="1"/>
    <col min="598" max="598" width="6.1640625" bestFit="1" customWidth="1"/>
    <col min="599" max="611" width="7.1640625" bestFit="1" customWidth="1"/>
    <col min="612" max="612" width="6.1640625" bestFit="1" customWidth="1"/>
    <col min="613" max="621" width="7.1640625" bestFit="1" customWidth="1"/>
    <col min="622" max="622" width="6.1640625" bestFit="1" customWidth="1"/>
    <col min="623" max="625" width="7.1640625" bestFit="1" customWidth="1"/>
    <col min="626" max="626" width="6.1640625" bestFit="1" customWidth="1"/>
    <col min="627" max="631" width="7.1640625" bestFit="1" customWidth="1"/>
    <col min="632" max="632" width="8.1640625" bestFit="1" customWidth="1"/>
    <col min="633" max="642" width="7.1640625" bestFit="1" customWidth="1"/>
    <col min="643" max="643" width="9.1640625" bestFit="1" customWidth="1"/>
    <col min="644" max="644" width="6.1640625" bestFit="1" customWidth="1"/>
    <col min="645" max="648" width="7.1640625" bestFit="1" customWidth="1"/>
    <col min="649" max="649" width="6.1640625" bestFit="1" customWidth="1"/>
    <col min="650" max="661" width="7.1640625" bestFit="1" customWidth="1"/>
    <col min="662" max="662" width="8.1640625" bestFit="1" customWidth="1"/>
    <col min="663" max="663" width="6.1640625" bestFit="1" customWidth="1"/>
    <col min="664" max="670" width="7.1640625" bestFit="1" customWidth="1"/>
    <col min="671" max="671" width="6.1640625" bestFit="1" customWidth="1"/>
    <col min="672" max="681" width="7.1640625" bestFit="1" customWidth="1"/>
    <col min="682" max="682" width="6.1640625" bestFit="1" customWidth="1"/>
    <col min="683" max="683" width="7.1640625" bestFit="1" customWidth="1"/>
    <col min="684" max="684" width="8.1640625" bestFit="1" customWidth="1"/>
    <col min="685" max="686" width="7.1640625" bestFit="1" customWidth="1"/>
    <col min="687" max="687" width="8.1640625" bestFit="1" customWidth="1"/>
    <col min="688" max="693" width="7.1640625" bestFit="1" customWidth="1"/>
    <col min="694" max="694" width="6.1640625" bestFit="1" customWidth="1"/>
    <col min="695" max="696" width="7.1640625" bestFit="1" customWidth="1"/>
    <col min="697" max="697" width="6.1640625" bestFit="1" customWidth="1"/>
    <col min="698" max="705" width="7.1640625" bestFit="1" customWidth="1"/>
    <col min="706" max="706" width="6.1640625" bestFit="1" customWidth="1"/>
    <col min="707" max="708" width="7.1640625" bestFit="1" customWidth="1"/>
    <col min="709" max="709" width="6.1640625" bestFit="1" customWidth="1"/>
    <col min="710" max="710" width="7.1640625" bestFit="1" customWidth="1"/>
    <col min="711" max="711" width="9.1640625" bestFit="1" customWidth="1"/>
    <col min="712" max="724" width="7.1640625" bestFit="1" customWidth="1"/>
    <col min="725" max="725" width="4.1640625" bestFit="1" customWidth="1"/>
    <col min="726" max="732" width="7.1640625" bestFit="1" customWidth="1"/>
    <col min="733" max="733" width="9.1640625" bestFit="1" customWidth="1"/>
    <col min="734" max="736" width="7.1640625" bestFit="1" customWidth="1"/>
    <col min="737" max="737" width="8.1640625" bestFit="1" customWidth="1"/>
    <col min="738" max="744" width="7.1640625" bestFit="1" customWidth="1"/>
    <col min="745" max="745" width="6.1640625" bestFit="1" customWidth="1"/>
    <col min="746" max="747" width="7.1640625" bestFit="1" customWidth="1"/>
    <col min="748" max="748" width="8.1640625" bestFit="1" customWidth="1"/>
    <col min="749" max="750" width="7.1640625" bestFit="1" customWidth="1"/>
    <col min="751" max="751" width="6.1640625" bestFit="1" customWidth="1"/>
    <col min="752" max="752" width="7.1640625" bestFit="1" customWidth="1"/>
    <col min="753" max="753" width="6.1640625" bestFit="1" customWidth="1"/>
    <col min="754" max="754" width="7.1640625" bestFit="1" customWidth="1"/>
    <col min="755" max="755" width="6.1640625" bestFit="1" customWidth="1"/>
    <col min="756" max="766" width="7.1640625" bestFit="1" customWidth="1"/>
    <col min="767" max="767" width="8.1640625" bestFit="1" customWidth="1"/>
    <col min="768" max="775" width="7.1640625" bestFit="1" customWidth="1"/>
    <col min="776" max="776" width="6.1640625" bestFit="1" customWidth="1"/>
    <col min="777" max="777" width="7.1640625" bestFit="1" customWidth="1"/>
    <col min="778" max="778" width="6.1640625" bestFit="1" customWidth="1"/>
    <col min="779" max="782" width="7.1640625" bestFit="1" customWidth="1"/>
    <col min="783" max="783" width="6.1640625" bestFit="1" customWidth="1"/>
    <col min="784" max="784" width="7.1640625" bestFit="1" customWidth="1"/>
    <col min="785" max="785" width="8.1640625" bestFit="1" customWidth="1"/>
    <col min="786" max="786" width="6.1640625" bestFit="1" customWidth="1"/>
    <col min="787" max="787" width="7.1640625" bestFit="1" customWidth="1"/>
    <col min="788" max="788" width="6.1640625" bestFit="1" customWidth="1"/>
    <col min="789" max="791" width="7.1640625" bestFit="1" customWidth="1"/>
    <col min="792" max="792" width="6.1640625" bestFit="1" customWidth="1"/>
    <col min="793" max="793" width="7.1640625" bestFit="1" customWidth="1"/>
    <col min="794" max="795" width="6.1640625" bestFit="1" customWidth="1"/>
    <col min="796" max="797" width="7.1640625" bestFit="1" customWidth="1"/>
    <col min="798" max="798" width="9.1640625" bestFit="1" customWidth="1"/>
    <col min="799" max="803" width="7.1640625" bestFit="1" customWidth="1"/>
    <col min="804" max="804" width="8.1640625" bestFit="1" customWidth="1"/>
    <col min="805" max="807" width="7.1640625" bestFit="1" customWidth="1"/>
    <col min="808" max="808" width="6.1640625" bestFit="1" customWidth="1"/>
    <col min="809" max="828" width="7.1640625" bestFit="1" customWidth="1"/>
    <col min="829" max="829" width="6.1640625" bestFit="1" customWidth="1"/>
    <col min="830" max="844" width="7.1640625" bestFit="1" customWidth="1"/>
    <col min="845" max="845" width="6.1640625" bestFit="1" customWidth="1"/>
    <col min="846" max="850" width="7.1640625" bestFit="1" customWidth="1"/>
    <col min="851" max="851" width="4.1640625" bestFit="1" customWidth="1"/>
    <col min="852" max="852" width="6.1640625" bestFit="1" customWidth="1"/>
    <col min="853" max="853" width="9.1640625" bestFit="1" customWidth="1"/>
    <col min="854" max="865" width="7.1640625" bestFit="1" customWidth="1"/>
    <col min="866" max="866" width="9.1640625" bestFit="1" customWidth="1"/>
    <col min="867" max="871" width="7.1640625" bestFit="1" customWidth="1"/>
    <col min="872" max="872" width="6.1640625" bestFit="1" customWidth="1"/>
    <col min="873" max="879" width="7.1640625" bestFit="1" customWidth="1"/>
    <col min="880" max="880" width="6.1640625" bestFit="1" customWidth="1"/>
    <col min="881" max="881" width="7.1640625" bestFit="1" customWidth="1"/>
    <col min="882" max="882" width="9.1640625" bestFit="1" customWidth="1"/>
    <col min="883" max="898" width="7.1640625" bestFit="1" customWidth="1"/>
    <col min="899" max="899" width="6.1640625" bestFit="1" customWidth="1"/>
    <col min="900" max="901" width="7.1640625" bestFit="1" customWidth="1"/>
    <col min="902" max="902" width="9.1640625" bestFit="1" customWidth="1"/>
    <col min="903" max="911" width="7.1640625" bestFit="1" customWidth="1"/>
    <col min="912" max="912" width="6.1640625" bestFit="1" customWidth="1"/>
    <col min="913" max="913" width="4.1640625" bestFit="1" customWidth="1"/>
    <col min="914" max="917" width="7.1640625" bestFit="1" customWidth="1"/>
    <col min="918" max="918" width="9.1640625" bestFit="1" customWidth="1"/>
    <col min="919" max="921" width="7.1640625" bestFit="1" customWidth="1"/>
    <col min="922" max="922" width="6.1640625" bestFit="1" customWidth="1"/>
    <col min="923" max="944" width="7.1640625" bestFit="1" customWidth="1"/>
    <col min="945" max="945" width="9.1640625" bestFit="1" customWidth="1"/>
    <col min="946" max="949" width="7.1640625" bestFit="1" customWidth="1"/>
    <col min="950" max="950" width="6.1640625" bestFit="1" customWidth="1"/>
    <col min="951" max="951" width="7.1640625" bestFit="1" customWidth="1"/>
    <col min="952" max="952" width="4.1640625" bestFit="1" customWidth="1"/>
    <col min="953" max="953" width="8.1640625" bestFit="1" customWidth="1"/>
    <col min="954" max="969" width="7.1640625" bestFit="1" customWidth="1"/>
    <col min="970" max="970" width="9.1640625" bestFit="1" customWidth="1"/>
    <col min="971" max="990" width="7.1640625" bestFit="1" customWidth="1"/>
    <col min="991" max="992" width="8.1640625" bestFit="1" customWidth="1"/>
    <col min="993" max="993" width="6.1640625" bestFit="1" customWidth="1"/>
    <col min="994" max="1003" width="7.1640625" bestFit="1" customWidth="1"/>
    <col min="1004" max="1004" width="9.1640625" bestFit="1" customWidth="1"/>
    <col min="1005" max="1005" width="6.1640625" bestFit="1" customWidth="1"/>
    <col min="1006" max="1010" width="7.1640625" bestFit="1" customWidth="1"/>
    <col min="1011" max="1011" width="8.1640625" bestFit="1" customWidth="1"/>
    <col min="1012" max="1018" width="7.1640625" bestFit="1" customWidth="1"/>
    <col min="1019" max="1019" width="6.1640625" bestFit="1" customWidth="1"/>
    <col min="1020" max="1032" width="7.1640625" bestFit="1" customWidth="1"/>
    <col min="1033" max="1033" width="6.1640625" bestFit="1" customWidth="1"/>
    <col min="1034" max="1039" width="7.1640625" bestFit="1" customWidth="1"/>
    <col min="1040" max="1040" width="9.1640625" bestFit="1" customWidth="1"/>
    <col min="1041" max="1049" width="7.1640625" bestFit="1" customWidth="1"/>
    <col min="1050" max="1050" width="9.1640625" bestFit="1" customWidth="1"/>
    <col min="1051" max="1059" width="7.1640625" bestFit="1" customWidth="1"/>
    <col min="1060" max="1060" width="6.1640625" bestFit="1" customWidth="1"/>
    <col min="1061" max="1063" width="7.1640625" bestFit="1" customWidth="1"/>
    <col min="1064" max="1064" width="6.1640625" bestFit="1" customWidth="1"/>
    <col min="1065" max="1065" width="7.1640625" bestFit="1" customWidth="1"/>
    <col min="1066" max="1066" width="8.1640625" bestFit="1" customWidth="1"/>
    <col min="1067" max="1070" width="7.1640625" bestFit="1" customWidth="1"/>
    <col min="1071" max="1071" width="6.1640625" bestFit="1" customWidth="1"/>
    <col min="1072" max="1082" width="7.1640625" bestFit="1" customWidth="1"/>
    <col min="1083" max="1083" width="9.1640625" bestFit="1" customWidth="1"/>
    <col min="1084" max="1085" width="7.1640625" bestFit="1" customWidth="1"/>
    <col min="1086" max="1086" width="9.1640625" bestFit="1" customWidth="1"/>
    <col min="1087" max="1091" width="7.1640625" bestFit="1" customWidth="1"/>
    <col min="1092" max="1092" width="6.1640625" bestFit="1" customWidth="1"/>
    <col min="1093" max="1097" width="7.1640625" bestFit="1" customWidth="1"/>
    <col min="1098" max="1098" width="9.1640625" bestFit="1" customWidth="1"/>
    <col min="1099" max="1108" width="7.1640625" bestFit="1" customWidth="1"/>
    <col min="1109" max="1110" width="6.1640625" bestFit="1" customWidth="1"/>
    <col min="1111" max="1111" width="7.1640625" bestFit="1" customWidth="1"/>
    <col min="1112" max="1113" width="6.1640625" bestFit="1" customWidth="1"/>
    <col min="1114" max="1129" width="7.1640625" bestFit="1" customWidth="1"/>
    <col min="1130" max="1130" width="9.1640625" bestFit="1" customWidth="1"/>
    <col min="1131" max="1131" width="6.1640625" bestFit="1" customWidth="1"/>
    <col min="1132" max="1135" width="7.1640625" bestFit="1" customWidth="1"/>
    <col min="1136" max="1136" width="6.1640625" bestFit="1" customWidth="1"/>
    <col min="1137" max="1142" width="7.1640625" bestFit="1" customWidth="1"/>
    <col min="1143" max="1143" width="9.1640625" bestFit="1" customWidth="1"/>
    <col min="1144" max="1144" width="7.1640625" bestFit="1" customWidth="1"/>
    <col min="1145" max="1145" width="8.1640625" bestFit="1" customWidth="1"/>
    <col min="1146" max="1146" width="9.1640625" bestFit="1" customWidth="1"/>
    <col min="1147" max="1148" width="7.1640625" bestFit="1" customWidth="1"/>
    <col min="1149" max="1150" width="6.1640625" bestFit="1" customWidth="1"/>
    <col min="1151" max="1162" width="7.1640625" bestFit="1" customWidth="1"/>
    <col min="1163" max="1163" width="6.1640625" bestFit="1" customWidth="1"/>
    <col min="1164" max="1165" width="7.1640625" bestFit="1" customWidth="1"/>
    <col min="1166" max="1166" width="6.1640625" bestFit="1" customWidth="1"/>
    <col min="1167" max="1168" width="7.1640625" bestFit="1" customWidth="1"/>
    <col min="1169" max="1169" width="9.1640625" bestFit="1" customWidth="1"/>
    <col min="1170" max="1171" width="7.1640625" bestFit="1" customWidth="1"/>
    <col min="1172" max="1172" width="9.1640625" bestFit="1" customWidth="1"/>
    <col min="1173" max="1175" width="7.1640625" bestFit="1" customWidth="1"/>
    <col min="1176" max="1176" width="9.1640625" bestFit="1" customWidth="1"/>
    <col min="1177" max="1178" width="7.1640625" bestFit="1" customWidth="1"/>
    <col min="1179" max="1179" width="8.1640625" bestFit="1" customWidth="1"/>
    <col min="1180" max="1184" width="7.1640625" bestFit="1" customWidth="1"/>
    <col min="1185" max="1185" width="6.1640625" bestFit="1" customWidth="1"/>
    <col min="1186" max="1186" width="9.1640625" bestFit="1" customWidth="1"/>
    <col min="1187" max="1189" width="7.1640625" bestFit="1" customWidth="1"/>
    <col min="1190" max="1190" width="9.1640625" bestFit="1" customWidth="1"/>
    <col min="1191" max="1199" width="7.1640625" bestFit="1" customWidth="1"/>
    <col min="1200" max="1200" width="6.1640625" bestFit="1" customWidth="1"/>
    <col min="1201" max="1202" width="7.1640625" bestFit="1" customWidth="1"/>
    <col min="1203" max="1204" width="6.1640625" bestFit="1" customWidth="1"/>
    <col min="1205" max="1205" width="9.1640625" bestFit="1" customWidth="1"/>
    <col min="1206" max="1206" width="6.1640625" bestFit="1" customWidth="1"/>
    <col min="1207" max="1210" width="7.1640625" bestFit="1" customWidth="1"/>
    <col min="1211" max="1212" width="8.1640625" bestFit="1" customWidth="1"/>
    <col min="1213" max="1216" width="7.1640625" bestFit="1" customWidth="1"/>
    <col min="1217" max="1217" width="6.1640625" bestFit="1" customWidth="1"/>
    <col min="1218" max="1222" width="7.1640625" bestFit="1" customWidth="1"/>
    <col min="1223" max="1223" width="6.1640625" bestFit="1" customWidth="1"/>
    <col min="1224" max="1225" width="7.1640625" bestFit="1" customWidth="1"/>
    <col min="1226" max="1226" width="4.1640625" bestFit="1" customWidth="1"/>
    <col min="1227" max="1227" width="6.1640625" bestFit="1" customWidth="1"/>
    <col min="1228" max="1228" width="8.1640625" bestFit="1" customWidth="1"/>
    <col min="1229" max="1229" width="7.1640625" bestFit="1" customWidth="1"/>
    <col min="1230" max="1230" width="8.1640625" bestFit="1" customWidth="1"/>
    <col min="1231" max="1231" width="7.1640625" bestFit="1" customWidth="1"/>
    <col min="1232" max="1232" width="9.1640625" bestFit="1" customWidth="1"/>
    <col min="1233" max="1234" width="7.1640625" bestFit="1" customWidth="1"/>
    <col min="1235" max="1235" width="8.1640625" bestFit="1" customWidth="1"/>
    <col min="1236" max="1239" width="7.1640625" bestFit="1" customWidth="1"/>
    <col min="1240" max="1240" width="8.1640625" bestFit="1" customWidth="1"/>
    <col min="1241" max="1257" width="7.1640625" bestFit="1" customWidth="1"/>
    <col min="1258" max="1258" width="9.1640625" bestFit="1" customWidth="1"/>
    <col min="1259" max="1259" width="7.1640625" bestFit="1" customWidth="1"/>
    <col min="1260" max="1260" width="6.1640625" bestFit="1" customWidth="1"/>
    <col min="1261" max="1261" width="9.1640625" bestFit="1" customWidth="1"/>
    <col min="1262" max="1262" width="8.1640625" bestFit="1" customWidth="1"/>
    <col min="1263" max="1264" width="7.1640625" bestFit="1" customWidth="1"/>
    <col min="1265" max="1265" width="9.1640625" bestFit="1" customWidth="1"/>
    <col min="1266" max="1280" width="7.1640625" bestFit="1" customWidth="1"/>
    <col min="1281" max="1281" width="9.1640625" bestFit="1" customWidth="1"/>
    <col min="1282" max="1285" width="7.1640625" bestFit="1" customWidth="1"/>
    <col min="1286" max="1286" width="9.1640625" bestFit="1" customWidth="1"/>
    <col min="1287" max="1287" width="7.1640625" bestFit="1" customWidth="1"/>
    <col min="1288" max="1288" width="6.1640625" bestFit="1" customWidth="1"/>
    <col min="1289" max="1289" width="7.1640625" bestFit="1" customWidth="1"/>
    <col min="1290" max="1290" width="9.1640625" bestFit="1" customWidth="1"/>
    <col min="1291" max="1293" width="7.1640625" bestFit="1" customWidth="1"/>
    <col min="1294" max="1294" width="9.1640625" bestFit="1" customWidth="1"/>
    <col min="1295" max="1297" width="7.1640625" bestFit="1" customWidth="1"/>
    <col min="1298" max="1298" width="8.1640625" bestFit="1" customWidth="1"/>
    <col min="1299" max="1300" width="7.1640625" bestFit="1" customWidth="1"/>
    <col min="1301" max="1301" width="6.1640625" bestFit="1" customWidth="1"/>
    <col min="1302" max="1304" width="7.1640625" bestFit="1" customWidth="1"/>
    <col min="1305" max="1305" width="6.1640625" bestFit="1" customWidth="1"/>
    <col min="1306" max="1320" width="7.1640625" bestFit="1" customWidth="1"/>
    <col min="1321" max="1321" width="6.1640625" bestFit="1" customWidth="1"/>
    <col min="1322" max="1325" width="7.1640625" bestFit="1" customWidth="1"/>
    <col min="1326" max="1326" width="8.1640625" bestFit="1" customWidth="1"/>
    <col min="1327" max="1327" width="7.1640625" bestFit="1" customWidth="1"/>
    <col min="1328" max="1328" width="8.1640625" bestFit="1" customWidth="1"/>
    <col min="1329" max="1329" width="7.1640625" bestFit="1" customWidth="1"/>
    <col min="1330" max="1330" width="4.1640625" bestFit="1" customWidth="1"/>
    <col min="1331" max="1332" width="7.1640625" bestFit="1" customWidth="1"/>
    <col min="1333" max="1333" width="6.1640625" bestFit="1" customWidth="1"/>
    <col min="1334" max="1334" width="8.1640625" bestFit="1" customWidth="1"/>
    <col min="1335" max="1335" width="9.1640625" bestFit="1" customWidth="1"/>
    <col min="1336" max="1337" width="8.1640625" bestFit="1" customWidth="1"/>
    <col min="1338" max="1341" width="7.1640625" bestFit="1" customWidth="1"/>
    <col min="1342" max="1342" width="6.1640625" bestFit="1" customWidth="1"/>
    <col min="1343" max="1345" width="7.1640625" bestFit="1" customWidth="1"/>
    <col min="1346" max="1346" width="6.1640625" bestFit="1" customWidth="1"/>
    <col min="1347" max="1347" width="7.1640625" bestFit="1" customWidth="1"/>
    <col min="1348" max="1348" width="8.1640625" bestFit="1" customWidth="1"/>
    <col min="1349" max="1355" width="7.1640625" bestFit="1" customWidth="1"/>
    <col min="1356" max="1356" width="8.1640625" bestFit="1" customWidth="1"/>
    <col min="1357" max="1360" width="7.1640625" bestFit="1" customWidth="1"/>
    <col min="1361" max="1361" width="9.1640625" bestFit="1" customWidth="1"/>
    <col min="1362" max="1362" width="7.1640625" bestFit="1" customWidth="1"/>
    <col min="1363" max="1363" width="6.1640625" bestFit="1" customWidth="1"/>
    <col min="1364" max="1367" width="7.1640625" bestFit="1" customWidth="1"/>
    <col min="1368" max="1368" width="8.1640625" bestFit="1" customWidth="1"/>
    <col min="1369" max="1370" width="7.1640625" bestFit="1" customWidth="1"/>
    <col min="1371" max="1376" width="8.1640625" bestFit="1" customWidth="1"/>
    <col min="1377" max="1377" width="7.1640625" bestFit="1" customWidth="1"/>
    <col min="1378" max="1382" width="8.1640625" bestFit="1" customWidth="1"/>
    <col min="1383" max="1383" width="9.1640625" bestFit="1" customWidth="1"/>
    <col min="1384" max="1386" width="8.1640625" bestFit="1" customWidth="1"/>
    <col min="1387" max="1387" width="10.1640625" bestFit="1" customWidth="1"/>
    <col min="1388" max="1388" width="7.1640625" bestFit="1" customWidth="1"/>
    <col min="1389" max="1391" width="8.1640625" bestFit="1" customWidth="1"/>
    <col min="1392" max="1392" width="10.1640625" bestFit="1" customWidth="1"/>
    <col min="1393" max="1393" width="8.1640625" bestFit="1" customWidth="1"/>
    <col min="1394" max="1394" width="7.1640625" bestFit="1" customWidth="1"/>
    <col min="1395" max="1399" width="8.1640625" bestFit="1" customWidth="1"/>
    <col min="1400" max="1400" width="10.1640625" bestFit="1" customWidth="1"/>
    <col min="1401" max="1401" width="8.1640625" bestFit="1" customWidth="1"/>
    <col min="1402" max="1402" width="7.1640625" bestFit="1" customWidth="1"/>
    <col min="1403" max="1405" width="8.1640625" bestFit="1" customWidth="1"/>
    <col min="1406" max="1407" width="10.1640625" bestFit="1" customWidth="1"/>
    <col min="1408" max="1408" width="9.1640625" bestFit="1" customWidth="1"/>
    <col min="1409" max="1409" width="8.1640625" bestFit="1" customWidth="1"/>
    <col min="1410" max="1410" width="10.1640625" bestFit="1" customWidth="1"/>
    <col min="1411" max="1417" width="8.1640625" bestFit="1" customWidth="1"/>
    <col min="1418" max="1418" width="9.1640625" bestFit="1" customWidth="1"/>
    <col min="1419" max="1419" width="10.1640625" bestFit="1" customWidth="1"/>
    <col min="1420" max="1422" width="8.1640625" bestFit="1" customWidth="1"/>
    <col min="1423" max="1423" width="7.1640625" bestFit="1" customWidth="1"/>
    <col min="1424" max="1428" width="8.1640625" bestFit="1" customWidth="1"/>
    <col min="1429" max="1429" width="10.1640625" bestFit="1" customWidth="1"/>
    <col min="1430" max="1432" width="8.1640625" bestFit="1" customWidth="1"/>
    <col min="1433" max="1433" width="10.1640625" bestFit="1" customWidth="1"/>
    <col min="1434" max="1440" width="8.1640625" bestFit="1" customWidth="1"/>
    <col min="1441" max="1442" width="10.1640625" bestFit="1" customWidth="1"/>
    <col min="1443" max="1443" width="8.1640625" bestFit="1" customWidth="1"/>
    <col min="1444" max="1444" width="10.1640625" bestFit="1" customWidth="1"/>
    <col min="1445" max="1446" width="8.1640625" bestFit="1" customWidth="1"/>
    <col min="1447" max="1447" width="10.1640625" bestFit="1" customWidth="1"/>
    <col min="1448" max="1455" width="8.1640625" bestFit="1" customWidth="1"/>
    <col min="1456" max="1456" width="10.1640625" bestFit="1" customWidth="1"/>
    <col min="1457" max="1457" width="8.1640625" bestFit="1" customWidth="1"/>
    <col min="1458" max="1458" width="10.1640625" bestFit="1" customWidth="1"/>
    <col min="1459" max="1459" width="9.1640625" bestFit="1" customWidth="1"/>
    <col min="1460" max="1461" width="8.1640625" bestFit="1" customWidth="1"/>
    <col min="1462" max="1462" width="9.1640625" bestFit="1" customWidth="1"/>
    <col min="1463" max="1465" width="8.1640625" bestFit="1" customWidth="1"/>
    <col min="1466" max="1467" width="9.1640625" bestFit="1" customWidth="1"/>
    <col min="1468" max="1471" width="8.1640625" bestFit="1" customWidth="1"/>
    <col min="1472" max="1472" width="9.1640625" bestFit="1" customWidth="1"/>
    <col min="1473" max="1474" width="8.1640625" bestFit="1" customWidth="1"/>
    <col min="1475" max="1475" width="10.1640625" bestFit="1" customWidth="1"/>
    <col min="1476" max="1480" width="8.1640625" bestFit="1" customWidth="1"/>
    <col min="1481" max="1481" width="9.1640625" bestFit="1" customWidth="1"/>
    <col min="1482" max="1485" width="8.1640625" bestFit="1" customWidth="1"/>
    <col min="1486" max="1486" width="7.1640625" bestFit="1" customWidth="1"/>
    <col min="1487" max="1487" width="8.1640625" bestFit="1" customWidth="1"/>
    <col min="1488" max="1488" width="7.1640625" bestFit="1" customWidth="1"/>
    <col min="1489" max="1490" width="8.1640625" bestFit="1" customWidth="1"/>
    <col min="1491" max="1491" width="9.1640625" bestFit="1" customWidth="1"/>
    <col min="1492" max="1499" width="8.1640625" bestFit="1" customWidth="1"/>
    <col min="1500" max="1500" width="10.1640625" bestFit="1" customWidth="1"/>
    <col min="1501" max="1506" width="8.1640625" bestFit="1" customWidth="1"/>
    <col min="1507" max="1507" width="10.1640625" bestFit="1" customWidth="1"/>
    <col min="1508" max="1508" width="8.1640625" bestFit="1" customWidth="1"/>
    <col min="1509" max="1509" width="5.1640625" bestFit="1" customWidth="1"/>
    <col min="1510" max="1510" width="8.1640625" bestFit="1" customWidth="1"/>
    <col min="1511" max="1511" width="5.1640625" bestFit="1" customWidth="1"/>
    <col min="1512" max="1514" width="8.1640625" bestFit="1" customWidth="1"/>
    <col min="1515" max="1515" width="10.1640625" bestFit="1" customWidth="1"/>
    <col min="1516" max="1517" width="8.1640625" bestFit="1" customWidth="1"/>
    <col min="1518" max="1518" width="9.1640625" bestFit="1" customWidth="1"/>
    <col min="1519" max="1521" width="8.1640625" bestFit="1" customWidth="1"/>
    <col min="1522" max="1522" width="9.1640625" bestFit="1" customWidth="1"/>
    <col min="1523" max="1523" width="10.1640625" bestFit="1" customWidth="1"/>
    <col min="1524" max="1527" width="8.1640625" bestFit="1" customWidth="1"/>
    <col min="1528" max="1528" width="7.1640625" bestFit="1" customWidth="1"/>
    <col min="1529" max="1529" width="8.1640625" bestFit="1" customWidth="1"/>
    <col min="1530" max="1531" width="9.1640625" bestFit="1" customWidth="1"/>
    <col min="1532" max="1536" width="8.1640625" bestFit="1" customWidth="1"/>
    <col min="1537" max="1537" width="9.1640625" bestFit="1" customWidth="1"/>
    <col min="1538" max="1540" width="8.1640625" bestFit="1" customWidth="1"/>
    <col min="1541" max="1541" width="9.1640625" bestFit="1" customWidth="1"/>
    <col min="1542" max="1552" width="8.1640625" bestFit="1" customWidth="1"/>
    <col min="1553" max="1553" width="7.1640625" bestFit="1" customWidth="1"/>
    <col min="1554" max="1554" width="10.1640625" bestFit="1" customWidth="1"/>
    <col min="1555" max="1556" width="8.1640625" bestFit="1" customWidth="1"/>
    <col min="1557" max="1557" width="9.1640625" bestFit="1" customWidth="1"/>
    <col min="1558" max="1558" width="8.1640625" bestFit="1" customWidth="1"/>
    <col min="1559" max="1559" width="9.1640625" bestFit="1" customWidth="1"/>
    <col min="1560" max="1562" width="8.1640625" bestFit="1" customWidth="1"/>
    <col min="1563" max="1563" width="9.1640625" bestFit="1" customWidth="1"/>
    <col min="1564" max="1564" width="10.1640625" bestFit="1" customWidth="1"/>
    <col min="1565" max="1568" width="8.1640625" bestFit="1" customWidth="1"/>
    <col min="1569" max="1569" width="9.1640625" bestFit="1" customWidth="1"/>
    <col min="1570" max="1572" width="8.1640625" bestFit="1" customWidth="1"/>
    <col min="1573" max="1573" width="10.1640625" bestFit="1" customWidth="1"/>
    <col min="1574" max="1576" width="8.1640625" bestFit="1" customWidth="1"/>
    <col min="1577" max="1577" width="9.1640625" bestFit="1" customWidth="1"/>
    <col min="1578" max="1578" width="7.1640625" bestFit="1" customWidth="1"/>
    <col min="1579" max="1581" width="8.1640625" bestFit="1" customWidth="1"/>
    <col min="1582" max="1582" width="9.1640625" bestFit="1" customWidth="1"/>
    <col min="1583" max="1585" width="8.1640625" bestFit="1" customWidth="1"/>
    <col min="1586" max="1586" width="5.1640625" bestFit="1" customWidth="1"/>
    <col min="1587" max="1587" width="8.1640625" bestFit="1" customWidth="1"/>
    <col min="1588" max="1588" width="7.1640625" bestFit="1" customWidth="1"/>
    <col min="1589" max="1590" width="8.1640625" bestFit="1" customWidth="1"/>
    <col min="1591" max="1591" width="9.1640625" bestFit="1" customWidth="1"/>
    <col min="1592" max="1592" width="8.1640625" bestFit="1" customWidth="1"/>
    <col min="1593" max="1593" width="9.1640625" bestFit="1" customWidth="1"/>
    <col min="1594" max="1596" width="8.1640625" bestFit="1" customWidth="1"/>
    <col min="1597" max="1597" width="7.1640625" bestFit="1" customWidth="1"/>
    <col min="1598" max="1604" width="8.1640625" bestFit="1" customWidth="1"/>
    <col min="1605" max="1605" width="10.1640625" bestFit="1" customWidth="1"/>
    <col min="1606" max="1606" width="8.1640625" bestFit="1" customWidth="1"/>
    <col min="1607" max="1607" width="10.1640625" bestFit="1" customWidth="1"/>
    <col min="1608" max="1611" width="8.1640625" bestFit="1" customWidth="1"/>
    <col min="1612" max="1612" width="7.1640625" bestFit="1" customWidth="1"/>
    <col min="1613" max="1615" width="8.1640625" bestFit="1" customWidth="1"/>
    <col min="1616" max="1616" width="10.1640625" bestFit="1" customWidth="1"/>
    <col min="1617" max="1617" width="8.1640625" bestFit="1" customWidth="1"/>
    <col min="1618" max="1618" width="9.1640625" bestFit="1" customWidth="1"/>
    <col min="1619" max="1622" width="8.1640625" bestFit="1" customWidth="1"/>
    <col min="1623" max="1624" width="7.1640625" bestFit="1" customWidth="1"/>
    <col min="1625" max="1625" width="8.1640625" bestFit="1" customWidth="1"/>
    <col min="1626" max="1626" width="9.1640625" bestFit="1" customWidth="1"/>
    <col min="1627" max="1627" width="8.1640625" bestFit="1" customWidth="1"/>
    <col min="1628" max="1629" width="10.1640625" bestFit="1" customWidth="1"/>
    <col min="1630" max="1631" width="8.1640625" bestFit="1" customWidth="1"/>
    <col min="1632" max="1632" width="7.1640625" bestFit="1" customWidth="1"/>
    <col min="1633" max="1633" width="8.1640625" bestFit="1" customWidth="1"/>
    <col min="1634" max="1634" width="9.1640625" bestFit="1" customWidth="1"/>
    <col min="1635" max="1635" width="8.1640625" bestFit="1" customWidth="1"/>
    <col min="1636" max="1636" width="10.1640625" bestFit="1" customWidth="1"/>
    <col min="1637" max="1638" width="8.1640625" bestFit="1" customWidth="1"/>
    <col min="1639" max="1639" width="7.1640625" bestFit="1" customWidth="1"/>
    <col min="1640" max="1640" width="9.1640625" bestFit="1" customWidth="1"/>
    <col min="1641" max="1642" width="8.1640625" bestFit="1" customWidth="1"/>
    <col min="1643" max="1643" width="9.1640625" bestFit="1" customWidth="1"/>
    <col min="1644" max="1648" width="8.1640625" bestFit="1" customWidth="1"/>
    <col min="1649" max="1650" width="9.1640625" bestFit="1" customWidth="1"/>
    <col min="1651" max="1652" width="8.1640625" bestFit="1" customWidth="1"/>
    <col min="1653" max="1653" width="10.1640625" bestFit="1" customWidth="1"/>
    <col min="1654" max="1654" width="8.1640625" bestFit="1" customWidth="1"/>
    <col min="1655" max="1655" width="9.1640625" bestFit="1" customWidth="1"/>
    <col min="1656" max="1656" width="8.1640625" bestFit="1" customWidth="1"/>
    <col min="1657" max="1657" width="9.1640625" bestFit="1" customWidth="1"/>
    <col min="1658" max="1658" width="8.1640625" bestFit="1" customWidth="1"/>
    <col min="1659" max="1659" width="10.1640625" bestFit="1" customWidth="1"/>
    <col min="1660" max="1660" width="7.1640625" bestFit="1" customWidth="1"/>
    <col min="1661" max="1663" width="8.1640625" bestFit="1" customWidth="1"/>
    <col min="1664" max="1664" width="9.1640625" bestFit="1" customWidth="1"/>
    <col min="1665" max="1667" width="8.1640625" bestFit="1" customWidth="1"/>
    <col min="1668" max="1668" width="7.1640625" bestFit="1" customWidth="1"/>
    <col min="1669" max="1669" width="10.1640625" bestFit="1" customWidth="1"/>
    <col min="1670" max="1672" width="8.1640625" bestFit="1" customWidth="1"/>
    <col min="1673" max="1674" width="9.1640625" bestFit="1" customWidth="1"/>
    <col min="1675" max="1682" width="8.1640625" bestFit="1" customWidth="1"/>
    <col min="1683" max="1683" width="9.1640625" bestFit="1" customWidth="1"/>
    <col min="1684" max="1687" width="8.1640625" bestFit="1" customWidth="1"/>
    <col min="1688" max="1688" width="7.1640625" bestFit="1" customWidth="1"/>
    <col min="1689" max="1689" width="8.1640625" bestFit="1" customWidth="1"/>
    <col min="1690" max="1690" width="7.1640625" bestFit="1" customWidth="1"/>
    <col min="1691" max="1691" width="9.1640625" bestFit="1" customWidth="1"/>
    <col min="1692" max="1692" width="8.1640625" bestFit="1" customWidth="1"/>
    <col min="1693" max="1693" width="7.1640625" bestFit="1" customWidth="1"/>
    <col min="1694" max="1694" width="10.1640625" bestFit="1" customWidth="1"/>
    <col min="1695" max="1696" width="8.1640625" bestFit="1" customWidth="1"/>
    <col min="1697" max="1697" width="9.1640625" bestFit="1" customWidth="1"/>
    <col min="1698" max="1703" width="8.1640625" bestFit="1" customWidth="1"/>
    <col min="1704" max="1704" width="10.1640625" bestFit="1" customWidth="1"/>
    <col min="1705" max="1705" width="9.1640625" bestFit="1" customWidth="1"/>
    <col min="1706" max="1706" width="8.1640625" bestFit="1" customWidth="1"/>
    <col min="1707" max="1707" width="10.1640625" bestFit="1" customWidth="1"/>
    <col min="1708" max="1708" width="9.1640625" bestFit="1" customWidth="1"/>
    <col min="1709" max="1710" width="8.1640625" bestFit="1" customWidth="1"/>
    <col min="1711" max="1711" width="10.1640625" bestFit="1" customWidth="1"/>
    <col min="1712" max="1712" width="7.1640625" bestFit="1" customWidth="1"/>
    <col min="1713" max="1716" width="8.1640625" bestFit="1" customWidth="1"/>
    <col min="1717" max="1717" width="10.1640625" bestFit="1" customWidth="1"/>
    <col min="1718" max="1719" width="8.1640625" bestFit="1" customWidth="1"/>
    <col min="1720" max="1720" width="9.1640625" bestFit="1" customWidth="1"/>
    <col min="1721" max="1723" width="8.1640625" bestFit="1" customWidth="1"/>
    <col min="1724" max="1724" width="7.1640625" bestFit="1" customWidth="1"/>
    <col min="1725" max="1728" width="8.1640625" bestFit="1" customWidth="1"/>
    <col min="1729" max="1729" width="7.1640625" bestFit="1" customWidth="1"/>
    <col min="1730" max="1730" width="10.1640625" bestFit="1" customWidth="1"/>
    <col min="1731" max="1731" width="8.1640625" bestFit="1" customWidth="1"/>
    <col min="1732" max="1732" width="9.1640625" bestFit="1" customWidth="1"/>
    <col min="1733" max="1733" width="10.1640625" bestFit="1" customWidth="1"/>
    <col min="1734" max="1734" width="9.1640625" bestFit="1" customWidth="1"/>
    <col min="1735" max="1735" width="10.1640625" bestFit="1" customWidth="1"/>
    <col min="1736" max="1737" width="8.1640625" bestFit="1" customWidth="1"/>
    <col min="1738" max="1738" width="9.1640625" bestFit="1" customWidth="1"/>
    <col min="1739" max="1739" width="8.1640625" bestFit="1" customWidth="1"/>
    <col min="1740" max="1740" width="10.1640625" bestFit="1" customWidth="1"/>
    <col min="1741" max="1741" width="8.1640625" bestFit="1" customWidth="1"/>
    <col min="1742" max="1742" width="10.1640625" bestFit="1" customWidth="1"/>
    <col min="1743" max="1743" width="8.1640625" bestFit="1" customWidth="1"/>
    <col min="1744" max="1745" width="7.1640625" bestFit="1" customWidth="1"/>
    <col min="1746" max="1746" width="8.1640625" bestFit="1" customWidth="1"/>
    <col min="1747" max="1747" width="10.1640625" bestFit="1" customWidth="1"/>
    <col min="1748" max="1748" width="9.1640625" bestFit="1" customWidth="1"/>
    <col min="1749" max="1751" width="10.1640625" bestFit="1" customWidth="1"/>
    <col min="1752" max="1755" width="8.1640625" bestFit="1" customWidth="1"/>
    <col min="1756" max="1756" width="9.1640625" bestFit="1" customWidth="1"/>
    <col min="1757" max="1757" width="7.1640625" bestFit="1" customWidth="1"/>
    <col min="1758" max="1759" width="8.1640625" bestFit="1" customWidth="1"/>
    <col min="1760" max="1760" width="9.1640625" bestFit="1" customWidth="1"/>
    <col min="1761" max="1763" width="8.1640625" bestFit="1" customWidth="1"/>
    <col min="1764" max="1764" width="7.1640625" bestFit="1" customWidth="1"/>
    <col min="1765" max="1765" width="8.1640625" bestFit="1" customWidth="1"/>
    <col min="1766" max="1766" width="9.1640625" bestFit="1" customWidth="1"/>
    <col min="1767" max="1769" width="8.1640625" bestFit="1" customWidth="1"/>
    <col min="1770" max="1770" width="7.1640625" bestFit="1" customWidth="1"/>
    <col min="1771" max="1772" width="8.1640625" bestFit="1" customWidth="1"/>
    <col min="1773" max="1774" width="9.1640625" bestFit="1" customWidth="1"/>
    <col min="1775" max="1778" width="8.1640625" bestFit="1" customWidth="1"/>
    <col min="1779" max="1779" width="9.1640625" bestFit="1" customWidth="1"/>
    <col min="1780" max="1780" width="7.1640625" bestFit="1" customWidth="1"/>
    <col min="1781" max="1781" width="9.1640625" bestFit="1" customWidth="1"/>
    <col min="1782" max="1786" width="8.1640625" bestFit="1" customWidth="1"/>
    <col min="1787" max="1788" width="9.1640625" bestFit="1" customWidth="1"/>
    <col min="1789" max="1789" width="8.1640625" bestFit="1" customWidth="1"/>
    <col min="1790" max="1790" width="10.1640625" bestFit="1" customWidth="1"/>
    <col min="1791" max="1795" width="8.1640625" bestFit="1" customWidth="1"/>
    <col min="1796" max="1796" width="10.1640625" bestFit="1" customWidth="1"/>
    <col min="1797" max="1816" width="8.1640625" bestFit="1" customWidth="1"/>
    <col min="1817" max="1817" width="10.1640625" bestFit="1" customWidth="1"/>
    <col min="1818" max="1819" width="8.1640625" bestFit="1" customWidth="1"/>
    <col min="1820" max="1820" width="9.1640625" bestFit="1" customWidth="1"/>
    <col min="1821" max="1834" width="8.1640625" bestFit="1" customWidth="1"/>
    <col min="1835" max="1835" width="10.1640625" bestFit="1" customWidth="1"/>
    <col min="1836" max="1837" width="8.1640625" bestFit="1" customWidth="1"/>
    <col min="1838" max="1838" width="7.1640625" bestFit="1" customWidth="1"/>
    <col min="1839" max="1842" width="8.1640625" bestFit="1" customWidth="1"/>
    <col min="1843" max="1843" width="10.1640625" bestFit="1" customWidth="1"/>
    <col min="1844" max="1845" width="8.1640625" bestFit="1" customWidth="1"/>
    <col min="1846" max="1846" width="9.1640625" bestFit="1" customWidth="1"/>
    <col min="1847" max="1847" width="8.1640625" bestFit="1" customWidth="1"/>
    <col min="1848" max="1848" width="9.1640625" bestFit="1" customWidth="1"/>
    <col min="1849" max="1849" width="7.1640625" bestFit="1" customWidth="1"/>
    <col min="1850" max="1853" width="8.1640625" bestFit="1" customWidth="1"/>
    <col min="1854" max="1854" width="10.1640625" bestFit="1" customWidth="1"/>
    <col min="1855" max="1855" width="9.1640625" bestFit="1" customWidth="1"/>
    <col min="1856" max="1856" width="8.1640625" bestFit="1" customWidth="1"/>
    <col min="1857" max="1857" width="10.1640625" bestFit="1" customWidth="1"/>
    <col min="1858" max="1858" width="8.1640625" bestFit="1" customWidth="1"/>
    <col min="1859" max="1859" width="9.1640625" bestFit="1" customWidth="1"/>
    <col min="1860" max="1862" width="8.1640625" bestFit="1" customWidth="1"/>
    <col min="1863" max="1863" width="9.1640625" bestFit="1" customWidth="1"/>
    <col min="1864" max="1864" width="8.1640625" bestFit="1" customWidth="1"/>
    <col min="1865" max="1865" width="9.1640625" bestFit="1" customWidth="1"/>
    <col min="1866" max="1870" width="8.1640625" bestFit="1" customWidth="1"/>
    <col min="1871" max="1871" width="7.1640625" bestFit="1" customWidth="1"/>
    <col min="1872" max="1874" width="8.1640625" bestFit="1" customWidth="1"/>
    <col min="1875" max="1875" width="7.1640625" bestFit="1" customWidth="1"/>
    <col min="1876" max="1879" width="8.1640625" bestFit="1" customWidth="1"/>
    <col min="1880" max="1880" width="7.1640625" bestFit="1" customWidth="1"/>
    <col min="1881" max="1887" width="8.1640625" bestFit="1" customWidth="1"/>
    <col min="1888" max="1888" width="9.1640625" bestFit="1" customWidth="1"/>
    <col min="1889" max="1890" width="8.1640625" bestFit="1" customWidth="1"/>
    <col min="1891" max="1891" width="9.1640625" bestFit="1" customWidth="1"/>
    <col min="1892" max="1892" width="8.1640625" bestFit="1" customWidth="1"/>
    <col min="1893" max="1893" width="10.1640625" bestFit="1" customWidth="1"/>
    <col min="1894" max="1894" width="7.1640625" bestFit="1" customWidth="1"/>
    <col min="1895" max="1897" width="8.1640625" bestFit="1" customWidth="1"/>
    <col min="1898" max="1898" width="7.1640625" bestFit="1" customWidth="1"/>
    <col min="1899" max="1902" width="8.1640625" bestFit="1" customWidth="1"/>
    <col min="1903" max="1903" width="9.1640625" bestFit="1" customWidth="1"/>
    <col min="1904" max="1909" width="8.1640625" bestFit="1" customWidth="1"/>
    <col min="1910" max="1910" width="10.1640625" bestFit="1" customWidth="1"/>
    <col min="1911" max="1911" width="7.1640625" bestFit="1" customWidth="1"/>
    <col min="1912" max="1912" width="8.1640625" bestFit="1" customWidth="1"/>
    <col min="1913" max="1913" width="7.1640625" bestFit="1" customWidth="1"/>
    <col min="1914" max="1914" width="8.1640625" bestFit="1" customWidth="1"/>
    <col min="1915" max="1916" width="10.1640625" bestFit="1" customWidth="1"/>
    <col min="1917" max="1918" width="8.1640625" bestFit="1" customWidth="1"/>
    <col min="1919" max="1919" width="10.1640625" bestFit="1" customWidth="1"/>
    <col min="1920" max="1922" width="8.1640625" bestFit="1" customWidth="1"/>
    <col min="1923" max="1924" width="7.1640625" bestFit="1" customWidth="1"/>
    <col min="1925" max="1925" width="8.1640625" bestFit="1" customWidth="1"/>
    <col min="1926" max="1926" width="10.1640625" bestFit="1" customWidth="1"/>
    <col min="1927" max="1927" width="9.1640625" bestFit="1" customWidth="1"/>
    <col min="1928" max="1928" width="7.1640625" bestFit="1" customWidth="1"/>
    <col min="1929" max="1935" width="8.1640625" bestFit="1" customWidth="1"/>
    <col min="1936" max="1937" width="7.1640625" bestFit="1" customWidth="1"/>
    <col min="1938" max="1938" width="10.1640625" bestFit="1" customWidth="1"/>
    <col min="1939" max="1939" width="9.1640625" bestFit="1" customWidth="1"/>
    <col min="1940" max="1940" width="8.1640625" bestFit="1" customWidth="1"/>
    <col min="1941" max="1941" width="10.1640625" bestFit="1" customWidth="1"/>
    <col min="1942" max="1943" width="8.1640625" bestFit="1" customWidth="1"/>
    <col min="1944" max="1944" width="7.1640625" bestFit="1" customWidth="1"/>
    <col min="1945" max="1948" width="8.1640625" bestFit="1" customWidth="1"/>
    <col min="1949" max="1949" width="10.1640625" bestFit="1" customWidth="1"/>
    <col min="1950" max="1954" width="8.1640625" bestFit="1" customWidth="1"/>
    <col min="1955" max="1955" width="9.1640625" bestFit="1" customWidth="1"/>
    <col min="1956" max="1956" width="10.1640625" bestFit="1" customWidth="1"/>
    <col min="1957" max="1962" width="8.1640625" bestFit="1" customWidth="1"/>
    <col min="1963" max="1963" width="10.1640625" bestFit="1" customWidth="1"/>
    <col min="1964" max="1966" width="8.1640625" bestFit="1" customWidth="1"/>
    <col min="1967" max="1967" width="9.1640625" bestFit="1" customWidth="1"/>
    <col min="1968" max="1968" width="8.1640625" bestFit="1" customWidth="1"/>
    <col min="1969" max="1969" width="9.1640625" bestFit="1" customWidth="1"/>
    <col min="1970" max="1971" width="8.1640625" bestFit="1" customWidth="1"/>
    <col min="1972" max="1973" width="9.1640625" bestFit="1" customWidth="1"/>
    <col min="1974" max="1974" width="8.1640625" bestFit="1" customWidth="1"/>
    <col min="1975" max="1975" width="9.1640625" bestFit="1" customWidth="1"/>
    <col min="1976" max="1976" width="8.1640625" bestFit="1" customWidth="1"/>
    <col min="1977" max="1977" width="9.1640625" bestFit="1" customWidth="1"/>
    <col min="1978" max="1978" width="10.1640625" bestFit="1" customWidth="1"/>
    <col min="1979" max="1979" width="9.1640625" bestFit="1" customWidth="1"/>
    <col min="1980" max="1981" width="8.1640625" bestFit="1" customWidth="1"/>
    <col min="1982" max="1982" width="9.1640625" bestFit="1" customWidth="1"/>
    <col min="1983" max="1987" width="8.1640625" bestFit="1" customWidth="1"/>
    <col min="1988" max="1988" width="9.1640625" bestFit="1" customWidth="1"/>
    <col min="1989" max="1991" width="8.1640625" bestFit="1" customWidth="1"/>
    <col min="1992" max="1992" width="7.1640625" bestFit="1" customWidth="1"/>
    <col min="1993" max="1995" width="8.1640625" bestFit="1" customWidth="1"/>
    <col min="1996" max="1996" width="9.1640625" bestFit="1" customWidth="1"/>
    <col min="1997" max="1997" width="10.1640625" bestFit="1" customWidth="1"/>
    <col min="1998" max="1998" width="8.1640625" bestFit="1" customWidth="1"/>
    <col min="1999" max="1999" width="9.1640625" bestFit="1" customWidth="1"/>
    <col min="2000" max="2013" width="8.1640625" bestFit="1" customWidth="1"/>
    <col min="2014" max="2014" width="9.1640625" bestFit="1" customWidth="1"/>
    <col min="2015" max="2017" width="8.1640625" bestFit="1" customWidth="1"/>
    <col min="2018" max="2018" width="10.1640625" bestFit="1" customWidth="1"/>
    <col min="2019" max="2019" width="8.1640625" bestFit="1" customWidth="1"/>
    <col min="2020" max="2020" width="9.1640625" bestFit="1" customWidth="1"/>
    <col min="2021" max="2021" width="8.1640625" bestFit="1" customWidth="1"/>
    <col min="2022" max="2022" width="9.1640625" bestFit="1" customWidth="1"/>
    <col min="2023" max="2023" width="8.1640625" bestFit="1" customWidth="1"/>
    <col min="2024" max="2024" width="9.1640625" bestFit="1" customWidth="1"/>
    <col min="2025" max="2025" width="8.1640625" bestFit="1" customWidth="1"/>
    <col min="2026" max="2026" width="9.1640625" bestFit="1" customWidth="1"/>
    <col min="2027" max="2027" width="8.1640625" bestFit="1" customWidth="1"/>
    <col min="2028" max="2028" width="10.1640625" bestFit="1" customWidth="1"/>
    <col min="2029" max="2030" width="8.1640625" bestFit="1" customWidth="1"/>
    <col min="2031" max="2031" width="7.1640625" bestFit="1" customWidth="1"/>
    <col min="2032" max="2035" width="8.1640625" bestFit="1" customWidth="1"/>
    <col min="2036" max="2036" width="7.1640625" bestFit="1" customWidth="1"/>
    <col min="2037" max="2041" width="8.1640625" bestFit="1" customWidth="1"/>
    <col min="2042" max="2043" width="9.1640625" bestFit="1" customWidth="1"/>
    <col min="2044" max="2045" width="7.1640625" bestFit="1" customWidth="1"/>
    <col min="2046" max="2053" width="8.1640625" bestFit="1" customWidth="1"/>
    <col min="2054" max="2066" width="9.1640625" bestFit="1" customWidth="1"/>
    <col min="2067" max="2067" width="8.1640625" bestFit="1" customWidth="1"/>
    <col min="2068" max="2074" width="9.1640625" bestFit="1" customWidth="1"/>
    <col min="2075" max="2075" width="8.1640625" bestFit="1" customWidth="1"/>
    <col min="2076" max="2077" width="9.1640625" bestFit="1" customWidth="1"/>
    <col min="2078" max="2078" width="8.1640625" bestFit="1" customWidth="1"/>
    <col min="2079" max="2087" width="9.1640625" bestFit="1" customWidth="1"/>
    <col min="2088" max="2088" width="8.1640625" bestFit="1" customWidth="1"/>
    <col min="2089" max="2097" width="9.1640625" bestFit="1" customWidth="1"/>
    <col min="2098" max="2098" width="8.1640625" bestFit="1" customWidth="1"/>
    <col min="2099" max="2114" width="9.1640625" bestFit="1" customWidth="1"/>
    <col min="2115" max="2115" width="6.1640625" bestFit="1" customWidth="1"/>
    <col min="2116" max="2116" width="9.1640625" bestFit="1" customWidth="1"/>
    <col min="2117" max="2117" width="8.1640625" bestFit="1" customWidth="1"/>
    <col min="2118" max="2135" width="9.1640625" bestFit="1" customWidth="1"/>
    <col min="2136" max="2136" width="8.1640625" bestFit="1" customWidth="1"/>
    <col min="2137" max="2138" width="9.1640625" bestFit="1" customWidth="1"/>
    <col min="2139" max="2139" width="10" bestFit="1" customWidth="1"/>
  </cols>
  <sheetData>
    <row r="3" spans="1:2" x14ac:dyDescent="0.2">
      <c r="A3" s="8" t="s">
        <v>69</v>
      </c>
      <c r="B3" t="s">
        <v>70</v>
      </c>
    </row>
    <row r="4" spans="1:2" x14ac:dyDescent="0.2">
      <c r="A4" s="11" t="s">
        <v>74</v>
      </c>
      <c r="B4" s="13">
        <v>1260412.3249999993</v>
      </c>
    </row>
    <row r="5" spans="1:2" x14ac:dyDescent="0.2">
      <c r="A5" s="11" t="s">
        <v>75</v>
      </c>
      <c r="B5" s="13">
        <v>886878.08799999999</v>
      </c>
    </row>
    <row r="6" spans="1:2" x14ac:dyDescent="0.2">
      <c r="A6" s="11" t="s">
        <v>76</v>
      </c>
      <c r="B6" s="13">
        <v>1035550.9995000007</v>
      </c>
    </row>
    <row r="7" spans="1:2" x14ac:dyDescent="0.2">
      <c r="A7" s="11" t="s">
        <v>77</v>
      </c>
      <c r="B7" s="13">
        <v>1026298.0429999999</v>
      </c>
    </row>
    <row r="8" spans="1:2" x14ac:dyDescent="0.2">
      <c r="A8" s="11" t="s">
        <v>68</v>
      </c>
      <c r="B8" s="13">
        <v>4209139.4555000002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Q10</vt:lpstr>
      <vt:lpstr>Q9</vt:lpstr>
      <vt:lpstr>Q9_2</vt:lpstr>
      <vt:lpstr>Q8 (2)</vt:lpstr>
      <vt:lpstr>Q8</vt:lpstr>
      <vt:lpstr>Q7</vt:lpstr>
      <vt:lpstr>Q6</vt:lpstr>
      <vt:lpstr>Q5</vt:lpstr>
      <vt:lpstr>Q4</vt:lpstr>
      <vt:lpstr>Q3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Microsoft Office User</cp:lastModifiedBy>
  <dcterms:created xsi:type="dcterms:W3CDTF">2016-01-04T18:47:43Z</dcterms:created>
  <dcterms:modified xsi:type="dcterms:W3CDTF">2021-12-03T13:46:08Z</dcterms:modified>
</cp:coreProperties>
</file>