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lar2\Downloads\"/>
    </mc:Choice>
  </mc:AlternateContent>
  <bookViews>
    <workbookView xWindow="0" yWindow="0" windowWidth="23040" windowHeight="9384"/>
  </bookViews>
  <sheets>
    <sheet name="Species" sheetId="1" r:id="rId1"/>
  </sheets>
  <calcPr calcId="152511"/>
</workbook>
</file>

<file path=xl/calcChain.xml><?xml version="1.0" encoding="utf-8"?>
<calcChain xmlns="http://schemas.openxmlformats.org/spreadsheetml/2006/main">
  <c r="B2" i="1" l="1"/>
  <c r="C3" i="1"/>
  <c r="C77" i="1" l="1"/>
  <c r="C78" i="1"/>
  <c r="C79" i="1"/>
  <c r="C80" i="1"/>
  <c r="C81" i="1"/>
  <c r="C82" i="1"/>
  <c r="C83" i="1"/>
  <c r="C84" i="1"/>
  <c r="C86" i="1"/>
  <c r="C87" i="1"/>
  <c r="B40" i="1"/>
  <c r="C4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85" i="1"/>
  <c r="C85" i="1" s="1"/>
  <c r="B86" i="1"/>
  <c r="B87" i="1"/>
  <c r="B88" i="1"/>
  <c r="C88" i="1" s="1"/>
  <c r="B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C2" i="1"/>
</calcChain>
</file>

<file path=xl/sharedStrings.xml><?xml version="1.0" encoding="utf-8"?>
<sst xmlns="http://schemas.openxmlformats.org/spreadsheetml/2006/main" count="808" uniqueCount="277">
  <si>
    <t>Name</t>
  </si>
  <si>
    <t>Classification</t>
  </si>
  <si>
    <t>Taxon ID</t>
  </si>
  <si>
    <t>Assembly</t>
  </si>
  <si>
    <t>Accession</t>
  </si>
  <si>
    <t>Variation database</t>
  </si>
  <si>
    <t>Regulation database</t>
  </si>
  <si>
    <t>Whole genome alignments</t>
  </si>
  <si>
    <t>Other alignments</t>
  </si>
  <si>
    <t>In peptide compara</t>
  </si>
  <si>
    <t>In pan-taxonomic compara</t>
  </si>
  <si>
    <t>-</t>
  </si>
  <si>
    <t>Ascoidea rubescens DSM 1968 (GCA_001661345)</t>
  </si>
  <si>
    <t>Saccharomycetales</t>
  </si>
  <si>
    <t>Ascru1</t>
  </si>
  <si>
    <t>GCA_001661345.1</t>
  </si>
  <si>
    <t>Ashbya gossypii</t>
  </si>
  <si>
    <t>ASM9102v1</t>
  </si>
  <si>
    <t>GCA_000091025.3</t>
  </si>
  <si>
    <t>Babjeviella inositovora NRRL Y-12698 (GCA_001661335)</t>
  </si>
  <si>
    <t>Babin1</t>
  </si>
  <si>
    <t>GCA_001661335.1</t>
  </si>
  <si>
    <t>Brettanomyces bruxellensis AWRI1499 (GCA_000259595)</t>
  </si>
  <si>
    <t>AWRI1499_v1.0</t>
  </si>
  <si>
    <t>GCA_000259595.1</t>
  </si>
  <si>
    <t>Candida albicans 12C (GCA_000773845)</t>
  </si>
  <si>
    <t>Cand_albi_12C_V2</t>
  </si>
  <si>
    <t>GCA_000773845.1</t>
  </si>
  <si>
    <t>Candida dubliniensis CD36 (GCA_000026945)</t>
  </si>
  <si>
    <t>ASM2694v1</t>
  </si>
  <si>
    <t>GCA_000026945.1</t>
  </si>
  <si>
    <t>Candida maltosa Xu316 (GCA_000344705)</t>
  </si>
  <si>
    <t>Cmaltosa_v01</t>
  </si>
  <si>
    <t>GCA_000344705.1</t>
  </si>
  <si>
    <t>Candida orthopsilosis Co 90-125 (GCA_000315875)</t>
  </si>
  <si>
    <t>ASM31587v1</t>
  </si>
  <si>
    <t>GCA_000315875.1</t>
  </si>
  <si>
    <t>Candida parapsilosis str. CDC317 (GCA_000182765)</t>
  </si>
  <si>
    <t>ASM18276v2</t>
  </si>
  <si>
    <t>GCA_000182765.2</t>
  </si>
  <si>
    <t>Candida tropicalis MYA-3404 (GCA_000006335)</t>
  </si>
  <si>
    <t>ASM633v3</t>
  </si>
  <si>
    <t>GCA_000006335.3</t>
  </si>
  <si>
    <t>Clavispora lusitaniae ATCC 42720 (GCA_000003835)</t>
  </si>
  <si>
    <t>ASM383v1</t>
  </si>
  <si>
    <t>GCA_000003835.1</t>
  </si>
  <si>
    <t>Cyberlindnera fabianii str. 65 (GCA_001983305)</t>
  </si>
  <si>
    <t>ASM198330v1</t>
  </si>
  <si>
    <t>GCA_001983305.1</t>
  </si>
  <si>
    <t>Cyberlindnera jadinii NRRL Y-1542 (GCA_001661405)</t>
  </si>
  <si>
    <t>Cybja1</t>
  </si>
  <si>
    <t>GCA_001661405.1</t>
  </si>
  <si>
    <t>Debaryomyces fabryi str. CBS 789 (GCA_001447935)</t>
  </si>
  <si>
    <t>debFab1.0</t>
  </si>
  <si>
    <t>GCA_001447935.1</t>
  </si>
  <si>
    <t>Debaryomyces hansenii CBS767 (GCA_000006445)</t>
  </si>
  <si>
    <t>ASM644v2</t>
  </si>
  <si>
    <t>GCA_000006445.2</t>
  </si>
  <si>
    <t>Eremothecium cymbalariae DBVPG#7215 (GCA_000235365)</t>
  </si>
  <si>
    <t>ASM23536v1</t>
  </si>
  <si>
    <t>GCA_000235365.1</t>
  </si>
  <si>
    <t>Eremothecium gossypii FDAG1 (GCA_000968835)</t>
  </si>
  <si>
    <t>ASM96883v1</t>
  </si>
  <si>
    <t>GCA_000968835.1</t>
  </si>
  <si>
    <t>version_1</t>
  </si>
  <si>
    <t>Hanseniaspora guilliermondii (GCA_900119595)</t>
  </si>
  <si>
    <t>GCA_900119595.1</t>
  </si>
  <si>
    <t>Hanseniaspora opuntiae (GCA_001749795)</t>
  </si>
  <si>
    <t>ASM174979v1</t>
  </si>
  <si>
    <t>GCA_001749795.1</t>
  </si>
  <si>
    <t>Hanseniaspora osmophila (GCA_001747045)</t>
  </si>
  <si>
    <t>ASM174704v1</t>
  </si>
  <si>
    <t>GCA_001747045.1</t>
  </si>
  <si>
    <t>Hanseniaspora uvarum (GCA_001747055)</t>
  </si>
  <si>
    <t>ASM174705v1</t>
  </si>
  <si>
    <t>GCA_001747055.1</t>
  </si>
  <si>
    <t>Hanseniaspora valbyensis NRRL Y-1626 (GCA_001664025)</t>
  </si>
  <si>
    <t>Hanva1_1</t>
  </si>
  <si>
    <t>GCA_001664025.1</t>
  </si>
  <si>
    <t>Hyphopichia burtonii NRRL Y-1933 (GCA_001661395)</t>
  </si>
  <si>
    <t>Hypbu1</t>
  </si>
  <si>
    <t>GCA_001661395.1</t>
  </si>
  <si>
    <t>Kazachstania africana CBS 2517 (GCA_000304475)</t>
  </si>
  <si>
    <t>Ka_CBS2517</t>
  </si>
  <si>
    <t>GCA_000304475.1</t>
  </si>
  <si>
    <t>Kazachstania naganishii CBS 8797 (GCA_000348985)</t>
  </si>
  <si>
    <t>ASM34898v1</t>
  </si>
  <si>
    <t>GCA_000348985.1</t>
  </si>
  <si>
    <t>Kluyveromyces dobzhanskii CBS 2104 str. CBS2104 (GCA_000820885)</t>
  </si>
  <si>
    <t>KLDO_01</t>
  </si>
  <si>
    <t>GCA_000820885.1</t>
  </si>
  <si>
    <t>Kluyveromyces lactis str. NRRL Y-1140 (GCA_000002515)</t>
  </si>
  <si>
    <t>ASM251v1</t>
  </si>
  <si>
    <t>GCA_000002515.1</t>
  </si>
  <si>
    <t>Kluyveromyces marxianus DMKU3-1042 (GCA_001417885)</t>
  </si>
  <si>
    <t>Kmar_1.0</t>
  </si>
  <si>
    <t>GCA_001417885.1</t>
  </si>
  <si>
    <t>Komagataella pastoris</t>
  </si>
  <si>
    <t>GCA_000027005.1</t>
  </si>
  <si>
    <t>Komagataella phaffii CBS 7435 (GCA_000223565)</t>
  </si>
  <si>
    <t>PicPas_Mar2011</t>
  </si>
  <si>
    <t>GCA_000223565.1</t>
  </si>
  <si>
    <t>Kuraishia capsulata CBS 1993 (GCA_000576695)</t>
  </si>
  <si>
    <t>AUH_PRJEB4427_v1</t>
  </si>
  <si>
    <t>GCA_000576695.1</t>
  </si>
  <si>
    <t>Lachancea dasiensis CBS 10888 (GCA_900074725)</t>
  </si>
  <si>
    <t>LADA0</t>
  </si>
  <si>
    <t>GCA_900074725.1</t>
  </si>
  <si>
    <t>Lachancea fermentati (GCA_900074765)</t>
  </si>
  <si>
    <t>LAFE0</t>
  </si>
  <si>
    <t>GCA_900074765.1</t>
  </si>
  <si>
    <t>Lachancea lanzarotensis str. CBS 12615 (GCA_000938715)</t>
  </si>
  <si>
    <t>LALA0</t>
  </si>
  <si>
    <t>GCA_000938715.1</t>
  </si>
  <si>
    <t>Lachancea meyersii CBS 8951 (GCA_900074715)</t>
  </si>
  <si>
    <t>LAME0</t>
  </si>
  <si>
    <t>GCA_900074715.1</t>
  </si>
  <si>
    <t>Lachancea mirantina (GCA_900074745)</t>
  </si>
  <si>
    <t>LAMI0</t>
  </si>
  <si>
    <t>GCA_900074745.1</t>
  </si>
  <si>
    <t>Lachancea nothofagi CBS 11611 (GCA_900074755)</t>
  </si>
  <si>
    <t>LANO0</t>
  </si>
  <si>
    <t>GCA_900074755.1</t>
  </si>
  <si>
    <t>Lachancea quebecensis (GCA_002900925)</t>
  </si>
  <si>
    <t>ASM290092v1</t>
  </si>
  <si>
    <t>GCA_002900925.1</t>
  </si>
  <si>
    <t>Lachancea sp. CBS 6924 (GCA_900074735)</t>
  </si>
  <si>
    <t>LAFA0</t>
  </si>
  <si>
    <t>GCA_900074735.1</t>
  </si>
  <si>
    <t>Lachancea thermotolerans CBS 6340 (GCA_000142805)</t>
  </si>
  <si>
    <t>ASM14280v1</t>
  </si>
  <si>
    <t>GCA_000142805.1</t>
  </si>
  <si>
    <t>Lipomyces starkeyi NRRL Y-11557 (GCA_001661325)</t>
  </si>
  <si>
    <t>Lipst1_1</t>
  </si>
  <si>
    <t>GCA_001661325.1</t>
  </si>
  <si>
    <t>Lodderomyces elongisporus NRRL YB-4239 (GCA_000149685)</t>
  </si>
  <si>
    <t>ASM14968v1</t>
  </si>
  <si>
    <t>GCA_000149685.1</t>
  </si>
  <si>
    <t>Metschnikowia bicuspidata var. bicuspidata NRRL YB-4993 (GCA_001664035)</t>
  </si>
  <si>
    <t>Metbi1</t>
  </si>
  <si>
    <t>GCA_001664035.1</t>
  </si>
  <si>
    <t>Meyerozyma guilliermondii ATCC 6260 (GCA_000149425)</t>
  </si>
  <si>
    <t>ASM14942v1</t>
  </si>
  <si>
    <t>GCA_000149425.1</t>
  </si>
  <si>
    <t>Millerozyma farinosa CBS 7064 (GCA_000315895)</t>
  </si>
  <si>
    <t>ASM31589v1</t>
  </si>
  <si>
    <t>GCA_000315895.1</t>
  </si>
  <si>
    <t>Nadsonia fulvescens var. elongata DSM 6958 (GCA_001661315)</t>
  </si>
  <si>
    <t>Nadfu1</t>
  </si>
  <si>
    <t>GCA_001661315.1</t>
  </si>
  <si>
    <t>Naumovozyma castellii CBS 4309 (GCA_000237345)</t>
  </si>
  <si>
    <t>ASM23734v1</t>
  </si>
  <si>
    <t>GCA_000237345.1</t>
  </si>
  <si>
    <t>Naumovozyma dairenensis CBS 421 (GCA_000227115)</t>
  </si>
  <si>
    <t>ASM22711v2</t>
  </si>
  <si>
    <t>GCA_000227115.2</t>
  </si>
  <si>
    <t>Ogataea parapolymorpha DL-1 (GCA_000187245)</t>
  </si>
  <si>
    <t>Hansenula_2</t>
  </si>
  <si>
    <t>GCA_000187245.3</t>
  </si>
  <si>
    <t>Ogataea polymorpha str. NCYC 495 leu1.1 (GCA_001664045)</t>
  </si>
  <si>
    <t>Hanpo2</t>
  </si>
  <si>
    <t>GCA_001664045.1</t>
  </si>
  <si>
    <t>Pachysolen tannophilus NRRL Y-2460 (GCA_001661245)</t>
  </si>
  <si>
    <t>Pacta1_2</t>
  </si>
  <si>
    <t>GCA_001661245.1</t>
  </si>
  <si>
    <t>Pichia kudriavzevii str. 129 (GCA_001983325)</t>
  </si>
  <si>
    <t>ASM198332v1</t>
  </si>
  <si>
    <t>GCA_001983325.1</t>
  </si>
  <si>
    <t>Pichia membranifaciens NRRL Y-2026 (GCA_001661235)</t>
  </si>
  <si>
    <t>Picme2</t>
  </si>
  <si>
    <t>GCA_001661235.1</t>
  </si>
  <si>
    <t>Saccharomyces arboricola H-6 (GCA_000292725)</t>
  </si>
  <si>
    <t>SacArb1.0</t>
  </si>
  <si>
    <t>GCA_000292725.1</t>
  </si>
  <si>
    <t>Saccharomyces cerevisiae</t>
  </si>
  <si>
    <t>R64-1-1</t>
  </si>
  <si>
    <t>GCA_000146045.2</t>
  </si>
  <si>
    <t>Saccharomyces eubayanus str. FM1318 (GCA_001298625)</t>
  </si>
  <si>
    <t>SEUB3.0</t>
  </si>
  <si>
    <t>GCA_001298625.1</t>
  </si>
  <si>
    <t>Saccharomyces kudriavzevii IFO 1802 (GCA_000167075)</t>
  </si>
  <si>
    <t>Saccharomyces_kudriavzevii_strain_IFO1802_v1.0</t>
  </si>
  <si>
    <t>GCA_000167075.2</t>
  </si>
  <si>
    <t>Saccharomyces sp. 'boulardii' str. biocodex (GCA_001298375)</t>
  </si>
  <si>
    <t>ASM129837v2</t>
  </si>
  <si>
    <t>GCA_001298375.2</t>
  </si>
  <si>
    <t>Saccharomycetaceae sp. 'Ashbya aceri' (GCA_000412225)</t>
  </si>
  <si>
    <t>ASM41222v2</t>
  </si>
  <si>
    <t>GCA_000412225.2</t>
  </si>
  <si>
    <t>Scheffersomyces stipitis CBS 6054 (GCA_000209165)</t>
  </si>
  <si>
    <t>ASM20916v1</t>
  </si>
  <si>
    <t>GCA_000209165.1</t>
  </si>
  <si>
    <t>Schizosaccharomyces cryophilus</t>
  </si>
  <si>
    <t>Schizosaccharomycetales</t>
  </si>
  <si>
    <t>GCA_000004155.2</t>
  </si>
  <si>
    <t>Schizosaccharomyces japonicus</t>
  </si>
  <si>
    <t>GCA_000149845.2</t>
  </si>
  <si>
    <t>Schizosaccharomyces octosporus</t>
  </si>
  <si>
    <t>GCA_000150505.2</t>
  </si>
  <si>
    <t>Schizosaccharomyces pombe</t>
  </si>
  <si>
    <t>ASM294v2</t>
  </si>
  <si>
    <t>GCA_000002945.2</t>
  </si>
  <si>
    <t>Spathaspora passalidarum NRRL Y-27907 (GCA_000223485)</t>
  </si>
  <si>
    <t>Spathaspora_passalidarum_v2.0</t>
  </si>
  <si>
    <t>GCA_000223485.1</t>
  </si>
  <si>
    <t>Sugiyamaella lignohabitans str. CBS 10342 (GCA_001640025)</t>
  </si>
  <si>
    <t>ASM164002v2</t>
  </si>
  <si>
    <t>GCA_001640025.2</t>
  </si>
  <si>
    <t>Suhomyces tanzawaensis NRRL Y-17324 (GCA_001661415)</t>
  </si>
  <si>
    <t>Canta1</t>
  </si>
  <si>
    <t>GCA_001661415.1</t>
  </si>
  <si>
    <t>Tetrapisispora blattae CBS 6284 (GCA_000315915)</t>
  </si>
  <si>
    <t>ASM31591v1</t>
  </si>
  <si>
    <t>GCA_000315915.1</t>
  </si>
  <si>
    <t>Tetrapisispora phaffii CBS 4417 (GCA_000236905)</t>
  </si>
  <si>
    <t>ASM23690v1</t>
  </si>
  <si>
    <t>GCA_000236905.1</t>
  </si>
  <si>
    <t>Tortispora caseinolytica NRRL Y-17796 (GCA_001661475)</t>
  </si>
  <si>
    <t>Canca1</t>
  </si>
  <si>
    <t>GCA_001661475.1</t>
  </si>
  <si>
    <t>Torulaspora delbrueckii str. CBS 1146 (GCA_000243375)</t>
  </si>
  <si>
    <t>ASM24337v1</t>
  </si>
  <si>
    <t>GCA_000243375.1</t>
  </si>
  <si>
    <t>Vanderwaltozyma polyspora DSM 70294 (GCA_000150035)</t>
  </si>
  <si>
    <t>ASM15003v1</t>
  </si>
  <si>
    <t>GCA_000150035.1</t>
  </si>
  <si>
    <t>Wickerhamiella sorbophila str. DS02 (GCA_002251995)</t>
  </si>
  <si>
    <t>ASM225199v2</t>
  </si>
  <si>
    <t>GCA_002251995.2</t>
  </si>
  <si>
    <t>Wickerhamomyces anomalus NRRL Y-366-8 (GCA_001661255)</t>
  </si>
  <si>
    <t>Wican1</t>
  </si>
  <si>
    <t>GCA_001661255.1</t>
  </si>
  <si>
    <t>Wickerhamomyces ciferrii str. NRRL Y-1031 (GCA_000313485)</t>
  </si>
  <si>
    <t>ASM31348v1</t>
  </si>
  <si>
    <t>GCA_000313485.1</t>
  </si>
  <si>
    <t>Yarrowia lipolytica</t>
  </si>
  <si>
    <t>GCA_000002525.1</t>
  </si>
  <si>
    <t>Zygosaccharomyces bailii (GCA_900162805)</t>
  </si>
  <si>
    <t>GCA_900162805.1</t>
  </si>
  <si>
    <t>Zygosaccharomyces parabailii str. ATCC 60483 (GCA_001984395)</t>
  </si>
  <si>
    <t>ASM198439v2</t>
  </si>
  <si>
    <t>GCA_001984395.2</t>
  </si>
  <si>
    <t>Zygosaccharomyces rouxii str. CBS 732 (GCA_000026365)</t>
  </si>
  <si>
    <t>ASM2636v1</t>
  </si>
  <si>
    <t>GCA_000026365.1</t>
  </si>
  <si>
    <t>[Candida] arabinofermentans NRRL YB-2248 (GCA_001661425)</t>
  </si>
  <si>
    <t>Canar1</t>
  </si>
  <si>
    <t>GCA_001661425.1</t>
  </si>
  <si>
    <t>[Candida] auris (GCA_002759435)</t>
  </si>
  <si>
    <t>Cand_auris_B8441_V2</t>
  </si>
  <si>
    <t>GCA_002759435.2</t>
  </si>
  <si>
    <t>[Candida] duobushaemulonis str. B09383 (GCA_002926085)</t>
  </si>
  <si>
    <t>CanDuoHae_v1.0</t>
  </si>
  <si>
    <t>GCA_002926085.1</t>
  </si>
  <si>
    <t>[Candida] glabrata (GCA_001466525)</t>
  </si>
  <si>
    <t>ASM146652v1</t>
  </si>
  <si>
    <t>GCA_001466525.1</t>
  </si>
  <si>
    <t>[Candida] haemulonis str. B11899 (GCA_002926055)</t>
  </si>
  <si>
    <t>CanHae_1.0</t>
  </si>
  <si>
    <t>GCA_002926055.1</t>
  </si>
  <si>
    <t>[Candida] intermedia (GCA_900106115)</t>
  </si>
  <si>
    <t>CBS_141442_assembly</t>
  </si>
  <si>
    <t>GCA_900106115.1</t>
  </si>
  <si>
    <t>[Candida] pseudohaemulonis str. B12108 (GCA_003013735)</t>
  </si>
  <si>
    <t>Cand_pseudohaemulonii_B12108</t>
  </si>
  <si>
    <t>GCA_003013735.1</t>
  </si>
  <si>
    <t>[Candida] tenuis ATCC 10573 (GCA_000223465)</t>
  </si>
  <si>
    <t>Candida_tenuis_v1.0</t>
  </si>
  <si>
    <t>GCA_000223465.1</t>
  </si>
  <si>
    <t>Candida arabinofermentans</t>
  </si>
  <si>
    <t>Candida auris</t>
  </si>
  <si>
    <t>Candida duobushaemulonis</t>
  </si>
  <si>
    <t>Candida glabrata</t>
  </si>
  <si>
    <t>Candida haemulonis</t>
  </si>
  <si>
    <t>Candida intermedia</t>
  </si>
  <si>
    <t>Candida pseudohaemulonis</t>
  </si>
  <si>
    <t>Candida tenuis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</si>
</sst>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C8" sqref="C8"/>
    </sheetView>
  </sheetViews>
  <sheetFormatPr defaultRowHeight="14.4" x14ac:dyDescent="0.3"/>
  <cols>
    <col min="1" max="1" width="67.33203125" bestFit="1" customWidth="1"/>
    <col min="2" max="2" width="22.21875" customWidth="1"/>
    <col min="3" max="3" width="33.77734375" customWidth="1"/>
    <col min="4" max="4" width="22" bestFit="1" customWidth="1"/>
    <col min="5" max="5" width="8.21875" bestFit="1" customWidth="1"/>
    <col min="6" max="6" width="42.6640625" bestFit="1" customWidth="1"/>
    <col min="7" max="7" width="16.109375" bestFit="1" customWidth="1"/>
  </cols>
  <sheetData>
    <row r="1" spans="1:13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">
      <c r="A2" t="s">
        <v>12</v>
      </c>
      <c r="B2" s="1" t="str">
        <f t="shared" ref="B2:B34" si="0">TRIM(LEFT(A2, FIND("~",SUBSTITUTE(A2, " ", "~",2)&amp;"~")))</f>
        <v>Ascoidea rubescens</v>
      </c>
      <c r="C2" s="1" t="str">
        <f>CONCATENATE("'", LOWER(SUBSTITUTE(B2," ","_",1)), "',")</f>
        <v>'ascoidea_rubescens',</v>
      </c>
      <c r="D2" t="s">
        <v>13</v>
      </c>
      <c r="E2">
        <v>1344418</v>
      </c>
      <c r="F2" t="s">
        <v>14</v>
      </c>
      <c r="G2" t="s">
        <v>15</v>
      </c>
      <c r="H2" t="s">
        <v>11</v>
      </c>
      <c r="I2" t="s">
        <v>11</v>
      </c>
      <c r="J2" t="s">
        <v>11</v>
      </c>
      <c r="K2" t="s">
        <v>11</v>
      </c>
      <c r="M2" t="s">
        <v>11</v>
      </c>
    </row>
    <row r="3" spans="1:13" x14ac:dyDescent="0.3">
      <c r="A3" t="s">
        <v>16</v>
      </c>
      <c r="B3" s="1" t="str">
        <f t="shared" si="0"/>
        <v>Ashbya gossypii</v>
      </c>
      <c r="C3" s="1" t="str">
        <f>CONCATENATE("'", LOWER(SUBSTITUTE(B3," ","_",1)), "',")</f>
        <v>'ashbya_gossypii',</v>
      </c>
      <c r="D3" t="s">
        <v>13</v>
      </c>
      <c r="E3">
        <v>284811</v>
      </c>
      <c r="F3" t="s">
        <v>17</v>
      </c>
      <c r="G3" t="s">
        <v>18</v>
      </c>
      <c r="H3" t="s">
        <v>11</v>
      </c>
      <c r="M3" t="s">
        <v>11</v>
      </c>
    </row>
    <row r="4" spans="1:13" x14ac:dyDescent="0.3">
      <c r="A4" t="s">
        <v>19</v>
      </c>
      <c r="B4" s="1" t="str">
        <f t="shared" si="0"/>
        <v>Babjeviella inositovora</v>
      </c>
      <c r="C4" s="1" t="str">
        <f t="shared" ref="C3:C66" si="1">CONCATENATE("'", LOWER(SUBSTITUTE(B4," ","_",1)), "',")</f>
        <v>'babjeviella_inositovora',</v>
      </c>
      <c r="D4" t="s">
        <v>13</v>
      </c>
      <c r="E4">
        <v>984486</v>
      </c>
      <c r="F4" t="s">
        <v>20</v>
      </c>
      <c r="G4" t="s">
        <v>21</v>
      </c>
      <c r="H4" t="s">
        <v>11</v>
      </c>
      <c r="I4" t="s">
        <v>11</v>
      </c>
      <c r="J4" t="s">
        <v>11</v>
      </c>
      <c r="K4" t="s">
        <v>11</v>
      </c>
      <c r="M4" t="s">
        <v>11</v>
      </c>
    </row>
    <row r="5" spans="1:13" x14ac:dyDescent="0.3">
      <c r="A5" t="s">
        <v>22</v>
      </c>
      <c r="B5" s="1" t="str">
        <f t="shared" si="0"/>
        <v>Brettanomyces bruxellensis</v>
      </c>
      <c r="C5" s="1" t="str">
        <f t="shared" si="1"/>
        <v>'brettanomyces_bruxellensis',</v>
      </c>
      <c r="D5" t="s">
        <v>13</v>
      </c>
      <c r="E5">
        <v>1124627</v>
      </c>
      <c r="F5" t="s">
        <v>23</v>
      </c>
      <c r="G5" t="s">
        <v>24</v>
      </c>
      <c r="H5" t="s">
        <v>11</v>
      </c>
      <c r="I5" t="s">
        <v>11</v>
      </c>
      <c r="J5" t="s">
        <v>11</v>
      </c>
      <c r="K5" t="s">
        <v>11</v>
      </c>
      <c r="M5" t="s">
        <v>11</v>
      </c>
    </row>
    <row r="6" spans="1:13" x14ac:dyDescent="0.3">
      <c r="A6" t="s">
        <v>25</v>
      </c>
      <c r="B6" s="1" t="str">
        <f t="shared" si="0"/>
        <v>Candida albicans</v>
      </c>
      <c r="C6" s="1" t="str">
        <f t="shared" si="1"/>
        <v>'candida_albicans',</v>
      </c>
      <c r="D6" t="s">
        <v>13</v>
      </c>
      <c r="E6">
        <v>1094981</v>
      </c>
      <c r="F6" t="s">
        <v>26</v>
      </c>
      <c r="G6" t="s">
        <v>27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3">
      <c r="A7" t="s">
        <v>28</v>
      </c>
      <c r="B7" s="1" t="str">
        <f t="shared" si="0"/>
        <v>Candida dubliniensis</v>
      </c>
      <c r="C7" s="1" t="str">
        <f t="shared" si="1"/>
        <v>'candida_dubliniensis',</v>
      </c>
      <c r="D7" t="s">
        <v>13</v>
      </c>
      <c r="E7">
        <v>573826</v>
      </c>
      <c r="F7" t="s">
        <v>29</v>
      </c>
      <c r="G7" t="s">
        <v>30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3">
      <c r="A8" t="s">
        <v>31</v>
      </c>
      <c r="B8" s="1" t="str">
        <f t="shared" si="0"/>
        <v>Candida maltosa</v>
      </c>
      <c r="C8" s="1" t="str">
        <f t="shared" si="1"/>
        <v>'candida_maltosa',</v>
      </c>
      <c r="D8" t="s">
        <v>13</v>
      </c>
      <c r="E8">
        <v>1245528</v>
      </c>
      <c r="F8" t="s">
        <v>32</v>
      </c>
      <c r="G8" t="s">
        <v>33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3">
      <c r="A9" t="s">
        <v>34</v>
      </c>
      <c r="B9" s="1" t="str">
        <f t="shared" si="0"/>
        <v>Candida orthopsilosis</v>
      </c>
      <c r="C9" s="1" t="str">
        <f t="shared" si="1"/>
        <v>'candida_orthopsilosis',</v>
      </c>
      <c r="D9" t="s">
        <v>13</v>
      </c>
      <c r="E9">
        <v>1136231</v>
      </c>
      <c r="F9" t="s">
        <v>35</v>
      </c>
      <c r="G9" t="s">
        <v>36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  <row r="10" spans="1:13" x14ac:dyDescent="0.3">
      <c r="A10" t="s">
        <v>37</v>
      </c>
      <c r="B10" s="1" t="str">
        <f t="shared" si="0"/>
        <v>Candida parapsilosis</v>
      </c>
      <c r="C10" s="1" t="str">
        <f t="shared" si="1"/>
        <v>'candida_parapsilosis',</v>
      </c>
      <c r="D10" t="s">
        <v>13</v>
      </c>
      <c r="E10">
        <v>5480</v>
      </c>
      <c r="F10" t="s">
        <v>38</v>
      </c>
      <c r="G10" t="s">
        <v>39</v>
      </c>
      <c r="H10" t="s">
        <v>11</v>
      </c>
      <c r="I10" t="s">
        <v>11</v>
      </c>
      <c r="J10" t="s">
        <v>11</v>
      </c>
      <c r="K10" t="s">
        <v>11</v>
      </c>
      <c r="M10" t="s">
        <v>11</v>
      </c>
    </row>
    <row r="11" spans="1:13" x14ac:dyDescent="0.3">
      <c r="A11" t="s">
        <v>40</v>
      </c>
      <c r="B11" s="1" t="str">
        <f t="shared" si="0"/>
        <v>Candida tropicalis</v>
      </c>
      <c r="C11" s="1" t="str">
        <f t="shared" si="1"/>
        <v>'candida_tropicalis',</v>
      </c>
      <c r="D11" t="s">
        <v>13</v>
      </c>
      <c r="E11">
        <v>294747</v>
      </c>
      <c r="F11" t="s">
        <v>41</v>
      </c>
      <c r="G11" t="s">
        <v>42</v>
      </c>
      <c r="H11" t="s">
        <v>11</v>
      </c>
      <c r="I11" t="s">
        <v>11</v>
      </c>
      <c r="J11" t="s">
        <v>11</v>
      </c>
      <c r="K11" t="s">
        <v>11</v>
      </c>
      <c r="M11" t="s">
        <v>11</v>
      </c>
    </row>
    <row r="12" spans="1:13" x14ac:dyDescent="0.3">
      <c r="A12" t="s">
        <v>43</v>
      </c>
      <c r="B12" s="1" t="str">
        <f t="shared" si="0"/>
        <v>Clavispora lusitaniae</v>
      </c>
      <c r="C12" s="1" t="str">
        <f t="shared" si="1"/>
        <v>'clavispora_lusitaniae',</v>
      </c>
      <c r="D12" t="s">
        <v>13</v>
      </c>
      <c r="E12">
        <v>306902</v>
      </c>
      <c r="F12" t="s">
        <v>44</v>
      </c>
      <c r="G12" t="s">
        <v>45</v>
      </c>
      <c r="H12" t="s">
        <v>11</v>
      </c>
      <c r="I12" t="s">
        <v>11</v>
      </c>
      <c r="J12" t="s">
        <v>11</v>
      </c>
      <c r="K12" t="s">
        <v>11</v>
      </c>
      <c r="M12" t="s">
        <v>11</v>
      </c>
    </row>
    <row r="13" spans="1:13" x14ac:dyDescent="0.3">
      <c r="A13" t="s">
        <v>46</v>
      </c>
      <c r="B13" s="1" t="str">
        <f t="shared" si="0"/>
        <v>Cyberlindnera fabianii</v>
      </c>
      <c r="C13" s="1" t="str">
        <f t="shared" si="1"/>
        <v>'cyberlindnera_fabianii',</v>
      </c>
      <c r="D13" t="s">
        <v>13</v>
      </c>
      <c r="E13">
        <v>36022</v>
      </c>
      <c r="F13" t="s">
        <v>47</v>
      </c>
      <c r="G13" t="s">
        <v>48</v>
      </c>
      <c r="H13" t="s">
        <v>11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</row>
    <row r="14" spans="1:13" x14ac:dyDescent="0.3">
      <c r="A14" t="s">
        <v>49</v>
      </c>
      <c r="B14" s="1" t="str">
        <f t="shared" si="0"/>
        <v>Cyberlindnera jadinii</v>
      </c>
      <c r="C14" s="1" t="str">
        <f t="shared" si="1"/>
        <v>'cyberlindnera_jadinii',</v>
      </c>
      <c r="D14" t="s">
        <v>13</v>
      </c>
      <c r="E14">
        <v>983966</v>
      </c>
      <c r="F14" t="s">
        <v>50</v>
      </c>
      <c r="G14" t="s">
        <v>51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  <c r="M14" t="s">
        <v>11</v>
      </c>
    </row>
    <row r="15" spans="1:13" x14ac:dyDescent="0.3">
      <c r="A15" t="s">
        <v>52</v>
      </c>
      <c r="B15" s="1" t="str">
        <f t="shared" si="0"/>
        <v>Debaryomyces fabryi</v>
      </c>
      <c r="C15" s="1" t="str">
        <f t="shared" si="1"/>
        <v>'debaryomyces_fabryi',</v>
      </c>
      <c r="D15" t="s">
        <v>13</v>
      </c>
      <c r="E15">
        <v>58627</v>
      </c>
      <c r="F15" t="s">
        <v>53</v>
      </c>
      <c r="G15" t="s">
        <v>54</v>
      </c>
      <c r="H15" t="s">
        <v>11</v>
      </c>
      <c r="I15" t="s">
        <v>11</v>
      </c>
      <c r="J15" t="s">
        <v>11</v>
      </c>
      <c r="K15" t="s">
        <v>11</v>
      </c>
      <c r="M15" t="s">
        <v>11</v>
      </c>
    </row>
    <row r="16" spans="1:13" x14ac:dyDescent="0.3">
      <c r="A16" t="s">
        <v>55</v>
      </c>
      <c r="B16" s="1" t="str">
        <f t="shared" si="0"/>
        <v>Debaryomyces hansenii</v>
      </c>
      <c r="C16" s="1" t="str">
        <f t="shared" si="1"/>
        <v>'debaryomyces_hansenii',</v>
      </c>
      <c r="D16" t="s">
        <v>13</v>
      </c>
      <c r="E16">
        <v>284592</v>
      </c>
      <c r="F16" t="s">
        <v>56</v>
      </c>
      <c r="G16" t="s">
        <v>57</v>
      </c>
      <c r="H16" t="s">
        <v>11</v>
      </c>
      <c r="I16" t="s">
        <v>11</v>
      </c>
      <c r="J16" t="s">
        <v>11</v>
      </c>
      <c r="K16" t="s">
        <v>11</v>
      </c>
      <c r="M16" t="s">
        <v>11</v>
      </c>
    </row>
    <row r="17" spans="1:13" x14ac:dyDescent="0.3">
      <c r="A17" t="s">
        <v>58</v>
      </c>
      <c r="B17" s="1" t="str">
        <f t="shared" si="0"/>
        <v>Eremothecium cymbalariae</v>
      </c>
      <c r="C17" s="1" t="str">
        <f t="shared" si="1"/>
        <v>'eremothecium_cymbalariae',</v>
      </c>
      <c r="D17" t="s">
        <v>13</v>
      </c>
      <c r="E17">
        <v>931890</v>
      </c>
      <c r="F17" t="s">
        <v>59</v>
      </c>
      <c r="G17" t="s">
        <v>60</v>
      </c>
      <c r="H17" t="s">
        <v>11</v>
      </c>
      <c r="I17" t="s">
        <v>11</v>
      </c>
      <c r="J17" t="s">
        <v>11</v>
      </c>
      <c r="K17" t="s">
        <v>11</v>
      </c>
      <c r="M17" t="s">
        <v>11</v>
      </c>
    </row>
    <row r="18" spans="1:13" x14ac:dyDescent="0.3">
      <c r="A18" t="s">
        <v>61</v>
      </c>
      <c r="B18" s="1" t="str">
        <f t="shared" si="0"/>
        <v>Eremothecium gossypii</v>
      </c>
      <c r="C18" s="1" t="str">
        <f t="shared" si="1"/>
        <v>'eremothecium_gossypii',</v>
      </c>
      <c r="D18" t="s">
        <v>13</v>
      </c>
      <c r="E18">
        <v>1034331</v>
      </c>
      <c r="F18" t="s">
        <v>62</v>
      </c>
      <c r="G18" t="s">
        <v>63</v>
      </c>
      <c r="H18" t="s">
        <v>11</v>
      </c>
      <c r="I18" t="s">
        <v>11</v>
      </c>
      <c r="J18" t="s">
        <v>11</v>
      </c>
      <c r="K18" t="s">
        <v>11</v>
      </c>
      <c r="M18" t="s">
        <v>11</v>
      </c>
    </row>
    <row r="19" spans="1:13" x14ac:dyDescent="0.3">
      <c r="A19" t="s">
        <v>65</v>
      </c>
      <c r="B19" s="1" t="str">
        <f t="shared" si="0"/>
        <v>Hanseniaspora guilliermondii</v>
      </c>
      <c r="C19" s="1" t="str">
        <f t="shared" si="1"/>
        <v>'hanseniaspora_guilliermondii',</v>
      </c>
      <c r="D19" t="s">
        <v>13</v>
      </c>
      <c r="E19">
        <v>56406</v>
      </c>
      <c r="F19" t="s">
        <v>64</v>
      </c>
      <c r="G19" t="s">
        <v>66</v>
      </c>
      <c r="H19" t="s">
        <v>11</v>
      </c>
      <c r="I19" t="s">
        <v>11</v>
      </c>
      <c r="J19" t="s">
        <v>11</v>
      </c>
      <c r="K19" t="s">
        <v>11</v>
      </c>
      <c r="M19" t="s">
        <v>11</v>
      </c>
    </row>
    <row r="20" spans="1:13" x14ac:dyDescent="0.3">
      <c r="A20" t="s">
        <v>67</v>
      </c>
      <c r="B20" s="1" t="str">
        <f t="shared" si="0"/>
        <v>Hanseniaspora opuntiae</v>
      </c>
      <c r="C20" s="1" t="str">
        <f t="shared" si="1"/>
        <v>'hanseniaspora_opuntiae',</v>
      </c>
      <c r="D20" t="s">
        <v>13</v>
      </c>
      <c r="E20">
        <v>211096</v>
      </c>
      <c r="F20" t="s">
        <v>68</v>
      </c>
      <c r="G20" t="s">
        <v>69</v>
      </c>
      <c r="H20" t="s">
        <v>11</v>
      </c>
      <c r="I20" t="s">
        <v>11</v>
      </c>
      <c r="J20" t="s">
        <v>11</v>
      </c>
      <c r="K20" t="s">
        <v>11</v>
      </c>
      <c r="M20" t="s">
        <v>11</v>
      </c>
    </row>
    <row r="21" spans="1:13" x14ac:dyDescent="0.3">
      <c r="A21" t="s">
        <v>70</v>
      </c>
      <c r="B21" s="1" t="str">
        <f t="shared" si="0"/>
        <v>Hanseniaspora osmophila</v>
      </c>
      <c r="C21" s="1" t="str">
        <f t="shared" si="1"/>
        <v>'hanseniaspora_osmophila',</v>
      </c>
      <c r="D21" t="s">
        <v>13</v>
      </c>
      <c r="E21">
        <v>56408</v>
      </c>
      <c r="F21" t="s">
        <v>71</v>
      </c>
      <c r="G21" t="s">
        <v>72</v>
      </c>
      <c r="H21" t="s">
        <v>11</v>
      </c>
      <c r="I21" t="s">
        <v>11</v>
      </c>
      <c r="J21" t="s">
        <v>11</v>
      </c>
      <c r="K21" t="s">
        <v>11</v>
      </c>
      <c r="M21" t="s">
        <v>11</v>
      </c>
    </row>
    <row r="22" spans="1:13" x14ac:dyDescent="0.3">
      <c r="A22" t="s">
        <v>73</v>
      </c>
      <c r="B22" s="1" t="str">
        <f t="shared" si="0"/>
        <v>Hanseniaspora uvarum</v>
      </c>
      <c r="C22" s="1" t="str">
        <f t="shared" si="1"/>
        <v>'hanseniaspora_uvarum',</v>
      </c>
      <c r="D22" t="s">
        <v>13</v>
      </c>
      <c r="E22">
        <v>29833</v>
      </c>
      <c r="F22" t="s">
        <v>74</v>
      </c>
      <c r="G22" t="s">
        <v>75</v>
      </c>
      <c r="H22" t="s">
        <v>11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</row>
    <row r="23" spans="1:13" x14ac:dyDescent="0.3">
      <c r="A23" t="s">
        <v>76</v>
      </c>
      <c r="B23" s="1" t="str">
        <f t="shared" si="0"/>
        <v>Hanseniaspora valbyensis</v>
      </c>
      <c r="C23" s="1" t="str">
        <f t="shared" si="1"/>
        <v>'hanseniaspora_valbyensis',</v>
      </c>
      <c r="D23" t="s">
        <v>13</v>
      </c>
      <c r="E23">
        <v>766949</v>
      </c>
      <c r="F23" t="s">
        <v>77</v>
      </c>
      <c r="G23" t="s">
        <v>78</v>
      </c>
      <c r="H23" t="s">
        <v>11</v>
      </c>
      <c r="I23" t="s">
        <v>11</v>
      </c>
      <c r="J23" t="s">
        <v>11</v>
      </c>
      <c r="K23" t="s">
        <v>11</v>
      </c>
      <c r="M23" t="s">
        <v>11</v>
      </c>
    </row>
    <row r="24" spans="1:13" x14ac:dyDescent="0.3">
      <c r="A24" t="s">
        <v>79</v>
      </c>
      <c r="B24" s="1" t="str">
        <f t="shared" si="0"/>
        <v>Hyphopichia burtonii</v>
      </c>
      <c r="C24" s="1" t="str">
        <f t="shared" si="1"/>
        <v>'hyphopichia_burtonii',</v>
      </c>
      <c r="D24" t="s">
        <v>13</v>
      </c>
      <c r="E24">
        <v>984485</v>
      </c>
      <c r="F24" t="s">
        <v>80</v>
      </c>
      <c r="G24" t="s">
        <v>81</v>
      </c>
      <c r="H24" t="s">
        <v>11</v>
      </c>
      <c r="I24" t="s">
        <v>11</v>
      </c>
      <c r="J24" t="s">
        <v>11</v>
      </c>
      <c r="K24" t="s">
        <v>11</v>
      </c>
      <c r="M24" t="s">
        <v>11</v>
      </c>
    </row>
    <row r="25" spans="1:13" x14ac:dyDescent="0.3">
      <c r="A25" t="s">
        <v>82</v>
      </c>
      <c r="B25" s="1" t="str">
        <f t="shared" si="0"/>
        <v>Kazachstania africana</v>
      </c>
      <c r="C25" s="1" t="str">
        <f t="shared" si="1"/>
        <v>'kazachstania_africana',</v>
      </c>
      <c r="D25" t="s">
        <v>13</v>
      </c>
      <c r="E25">
        <v>1071382</v>
      </c>
      <c r="F25" t="s">
        <v>83</v>
      </c>
      <c r="G25" t="s">
        <v>84</v>
      </c>
      <c r="H25" t="s">
        <v>11</v>
      </c>
      <c r="I25" t="s">
        <v>11</v>
      </c>
      <c r="J25" t="s">
        <v>11</v>
      </c>
      <c r="K25" t="s">
        <v>11</v>
      </c>
      <c r="M25" t="s">
        <v>11</v>
      </c>
    </row>
    <row r="26" spans="1:13" x14ac:dyDescent="0.3">
      <c r="A26" t="s">
        <v>85</v>
      </c>
      <c r="B26" s="1" t="str">
        <f t="shared" si="0"/>
        <v>Kazachstania naganishii</v>
      </c>
      <c r="C26" s="1" t="str">
        <f t="shared" si="1"/>
        <v>'kazachstania_naganishii',</v>
      </c>
      <c r="D26" t="s">
        <v>13</v>
      </c>
      <c r="E26">
        <v>1071383</v>
      </c>
      <c r="F26" t="s">
        <v>86</v>
      </c>
      <c r="G26" t="s">
        <v>87</v>
      </c>
      <c r="H26" t="s">
        <v>11</v>
      </c>
      <c r="I26" t="s">
        <v>11</v>
      </c>
      <c r="J26" t="s">
        <v>11</v>
      </c>
      <c r="K26" t="s">
        <v>11</v>
      </c>
      <c r="M26" t="s">
        <v>11</v>
      </c>
    </row>
    <row r="27" spans="1:13" x14ac:dyDescent="0.3">
      <c r="A27" t="s">
        <v>88</v>
      </c>
      <c r="B27" s="1" t="str">
        <f t="shared" si="0"/>
        <v>Kluyveromyces dobzhanskii</v>
      </c>
      <c r="C27" s="1" t="str">
        <f t="shared" si="1"/>
        <v>'kluyveromyces_dobzhanskii',</v>
      </c>
      <c r="D27" t="s">
        <v>13</v>
      </c>
      <c r="E27">
        <v>1427455</v>
      </c>
      <c r="F27" t="s">
        <v>89</v>
      </c>
      <c r="G27" t="s">
        <v>90</v>
      </c>
      <c r="H27" t="s">
        <v>11</v>
      </c>
      <c r="I27" t="s">
        <v>11</v>
      </c>
      <c r="J27" t="s">
        <v>11</v>
      </c>
      <c r="K27" t="s">
        <v>11</v>
      </c>
      <c r="M27" t="s">
        <v>11</v>
      </c>
    </row>
    <row r="28" spans="1:13" x14ac:dyDescent="0.3">
      <c r="A28" t="s">
        <v>91</v>
      </c>
      <c r="B28" s="1" t="str">
        <f t="shared" si="0"/>
        <v>Kluyveromyces lactis</v>
      </c>
      <c r="C28" s="1" t="str">
        <f t="shared" si="1"/>
        <v>'kluyveromyces_lactis',</v>
      </c>
      <c r="D28" t="s">
        <v>13</v>
      </c>
      <c r="E28">
        <v>28985</v>
      </c>
      <c r="F28" t="s">
        <v>92</v>
      </c>
      <c r="G28" t="s">
        <v>93</v>
      </c>
      <c r="H28" t="s">
        <v>11</v>
      </c>
      <c r="I28" t="s">
        <v>11</v>
      </c>
      <c r="J28" t="s">
        <v>11</v>
      </c>
      <c r="K28" t="s">
        <v>11</v>
      </c>
      <c r="M28" t="s">
        <v>11</v>
      </c>
    </row>
    <row r="29" spans="1:13" x14ac:dyDescent="0.3">
      <c r="A29" t="s">
        <v>94</v>
      </c>
      <c r="B29" s="1" t="str">
        <f t="shared" si="0"/>
        <v>Kluyveromyces marxianus</v>
      </c>
      <c r="C29" s="1" t="str">
        <f t="shared" si="1"/>
        <v>'kluyveromyces_marxianus',</v>
      </c>
      <c r="D29" t="s">
        <v>13</v>
      </c>
      <c r="E29">
        <v>1003335</v>
      </c>
      <c r="F29" t="s">
        <v>95</v>
      </c>
      <c r="G29" t="s">
        <v>96</v>
      </c>
      <c r="H29" t="s">
        <v>11</v>
      </c>
      <c r="I29" t="s">
        <v>11</v>
      </c>
      <c r="J29" t="s">
        <v>11</v>
      </c>
      <c r="K29" t="s">
        <v>11</v>
      </c>
      <c r="M29" t="s">
        <v>11</v>
      </c>
    </row>
    <row r="30" spans="1:13" x14ac:dyDescent="0.3">
      <c r="A30" t="s">
        <v>97</v>
      </c>
      <c r="B30" s="1" t="str">
        <f t="shared" si="0"/>
        <v>Komagataella pastoris</v>
      </c>
      <c r="C30" s="1" t="str">
        <f t="shared" si="1"/>
        <v>'komagataella_pastoris',</v>
      </c>
      <c r="D30" t="s">
        <v>13</v>
      </c>
      <c r="E30">
        <v>644223</v>
      </c>
      <c r="F30" t="s">
        <v>98</v>
      </c>
      <c r="G30" t="s">
        <v>98</v>
      </c>
      <c r="H30" t="s">
        <v>11</v>
      </c>
      <c r="I30" t="s">
        <v>11</v>
      </c>
      <c r="J30" t="s">
        <v>11</v>
      </c>
      <c r="M30" t="s">
        <v>11</v>
      </c>
    </row>
    <row r="31" spans="1:13" x14ac:dyDescent="0.3">
      <c r="A31" t="s">
        <v>99</v>
      </c>
      <c r="B31" s="1" t="str">
        <f t="shared" si="0"/>
        <v>Komagataella phaffii</v>
      </c>
      <c r="C31" s="1" t="str">
        <f t="shared" si="1"/>
        <v>'komagataella_phaffii',</v>
      </c>
      <c r="D31" t="s">
        <v>13</v>
      </c>
      <c r="E31">
        <v>981350</v>
      </c>
      <c r="F31" t="s">
        <v>100</v>
      </c>
      <c r="G31" t="s">
        <v>101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</row>
    <row r="32" spans="1:13" x14ac:dyDescent="0.3">
      <c r="A32" t="s">
        <v>102</v>
      </c>
      <c r="B32" s="1" t="str">
        <f t="shared" si="0"/>
        <v>Kuraishia capsulata</v>
      </c>
      <c r="C32" s="1" t="str">
        <f t="shared" si="1"/>
        <v>'kuraishia_capsulata',</v>
      </c>
      <c r="D32" t="s">
        <v>13</v>
      </c>
      <c r="E32">
        <v>1382522</v>
      </c>
      <c r="F32" t="s">
        <v>103</v>
      </c>
      <c r="G32" t="s">
        <v>104</v>
      </c>
      <c r="H32" t="s">
        <v>11</v>
      </c>
      <c r="I32" t="s">
        <v>11</v>
      </c>
      <c r="J32" t="s">
        <v>11</v>
      </c>
      <c r="K32" t="s">
        <v>11</v>
      </c>
      <c r="M32" t="s">
        <v>11</v>
      </c>
    </row>
    <row r="33" spans="1:13" x14ac:dyDescent="0.3">
      <c r="A33" t="s">
        <v>105</v>
      </c>
      <c r="B33" s="1" t="str">
        <f t="shared" si="0"/>
        <v>Lachancea dasiensis</v>
      </c>
      <c r="C33" s="1" t="str">
        <f t="shared" si="1"/>
        <v>'lachancea_dasiensis',</v>
      </c>
      <c r="D33" t="s">
        <v>13</v>
      </c>
      <c r="E33">
        <v>1266660</v>
      </c>
      <c r="F33" t="s">
        <v>106</v>
      </c>
      <c r="G33" t="s">
        <v>107</v>
      </c>
      <c r="H33" t="s">
        <v>11</v>
      </c>
      <c r="I33" t="s">
        <v>11</v>
      </c>
      <c r="J33" t="s">
        <v>11</v>
      </c>
      <c r="K33" t="s">
        <v>11</v>
      </c>
      <c r="M33" t="s">
        <v>11</v>
      </c>
    </row>
    <row r="34" spans="1:13" x14ac:dyDescent="0.3">
      <c r="A34" t="s">
        <v>108</v>
      </c>
      <c r="B34" s="1" t="str">
        <f t="shared" si="0"/>
        <v>Lachancea fermentati</v>
      </c>
      <c r="C34" s="1" t="str">
        <f t="shared" si="1"/>
        <v>'lachancea_fermentati',</v>
      </c>
      <c r="D34" t="s">
        <v>13</v>
      </c>
      <c r="E34">
        <v>4955</v>
      </c>
      <c r="F34" t="s">
        <v>109</v>
      </c>
      <c r="G34" t="s">
        <v>110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</row>
    <row r="35" spans="1:13" x14ac:dyDescent="0.3">
      <c r="A35" t="s">
        <v>111</v>
      </c>
      <c r="B35" s="1" t="str">
        <f t="shared" ref="B35:B56" si="2">TRIM(LEFT(A35, FIND("~",SUBSTITUTE(A35, " ", "~",2)&amp;"~")))</f>
        <v>Lachancea lanzarotensis</v>
      </c>
      <c r="C35" s="1" t="str">
        <f t="shared" si="1"/>
        <v>'lachancea_lanzarotensis',</v>
      </c>
      <c r="D35" t="s">
        <v>13</v>
      </c>
      <c r="E35">
        <v>1245769</v>
      </c>
      <c r="F35" t="s">
        <v>112</v>
      </c>
      <c r="G35" t="s">
        <v>113</v>
      </c>
      <c r="H35" t="s">
        <v>11</v>
      </c>
      <c r="I35" t="s">
        <v>11</v>
      </c>
      <c r="J35" t="s">
        <v>11</v>
      </c>
      <c r="K35" t="s">
        <v>11</v>
      </c>
      <c r="M35" t="s">
        <v>11</v>
      </c>
    </row>
    <row r="36" spans="1:13" x14ac:dyDescent="0.3">
      <c r="A36" t="s">
        <v>114</v>
      </c>
      <c r="B36" s="1" t="str">
        <f t="shared" si="2"/>
        <v>Lachancea meyersii</v>
      </c>
      <c r="C36" s="1" t="str">
        <f t="shared" si="1"/>
        <v>'lachancea_meyersii',</v>
      </c>
      <c r="D36" t="s">
        <v>13</v>
      </c>
      <c r="E36">
        <v>1266667</v>
      </c>
      <c r="F36" t="s">
        <v>115</v>
      </c>
      <c r="G36" t="s">
        <v>116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</row>
    <row r="37" spans="1:13" x14ac:dyDescent="0.3">
      <c r="A37" t="s">
        <v>117</v>
      </c>
      <c r="B37" s="1" t="str">
        <f t="shared" si="2"/>
        <v>Lachancea mirantina</v>
      </c>
      <c r="C37" s="1" t="str">
        <f t="shared" si="1"/>
        <v>'lachancea_mirantina',</v>
      </c>
      <c r="D37" t="s">
        <v>13</v>
      </c>
      <c r="E37">
        <v>1230905</v>
      </c>
      <c r="F37" t="s">
        <v>118</v>
      </c>
      <c r="G37" t="s">
        <v>119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</row>
    <row r="38" spans="1:13" x14ac:dyDescent="0.3">
      <c r="A38" t="s">
        <v>120</v>
      </c>
      <c r="B38" s="1" t="str">
        <f t="shared" si="2"/>
        <v>Lachancea nothofagi</v>
      </c>
      <c r="C38" s="1" t="str">
        <f t="shared" si="1"/>
        <v>'lachancea_nothofagi',</v>
      </c>
      <c r="D38" t="s">
        <v>13</v>
      </c>
      <c r="E38">
        <v>1266666</v>
      </c>
      <c r="F38" t="s">
        <v>121</v>
      </c>
      <c r="G38" t="s">
        <v>122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</row>
    <row r="39" spans="1:13" x14ac:dyDescent="0.3">
      <c r="A39" t="s">
        <v>123</v>
      </c>
      <c r="B39" s="1" t="str">
        <f t="shared" si="2"/>
        <v>Lachancea quebecensis</v>
      </c>
      <c r="C39" s="1" t="str">
        <f t="shared" si="1"/>
        <v>'lachancea_quebecensis',</v>
      </c>
      <c r="D39" t="s">
        <v>13</v>
      </c>
      <c r="E39">
        <v>1654605</v>
      </c>
      <c r="F39" t="s">
        <v>124</v>
      </c>
      <c r="G39" t="s">
        <v>125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</row>
    <row r="40" spans="1:13" x14ac:dyDescent="0.3">
      <c r="A40" t="s">
        <v>126</v>
      </c>
      <c r="B40" s="2" t="str">
        <f t="shared" si="2"/>
        <v>Lachancea sp.</v>
      </c>
      <c r="C40" s="1" t="str">
        <f t="shared" si="1"/>
        <v>'lachancea_sp.',</v>
      </c>
      <c r="D40" t="s">
        <v>13</v>
      </c>
      <c r="E40">
        <v>433476</v>
      </c>
      <c r="F40" t="s">
        <v>127</v>
      </c>
      <c r="G40" t="s">
        <v>128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</row>
    <row r="41" spans="1:13" x14ac:dyDescent="0.3">
      <c r="A41" t="s">
        <v>129</v>
      </c>
      <c r="B41" s="1" t="str">
        <f t="shared" si="2"/>
        <v>Lachancea thermotolerans</v>
      </c>
      <c r="C41" s="1" t="str">
        <f t="shared" si="1"/>
        <v>'lachancea_thermotolerans',</v>
      </c>
      <c r="D41" t="s">
        <v>13</v>
      </c>
      <c r="E41">
        <v>559295</v>
      </c>
      <c r="F41" t="s">
        <v>130</v>
      </c>
      <c r="G41" t="s">
        <v>131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</row>
    <row r="42" spans="1:13" x14ac:dyDescent="0.3">
      <c r="A42" t="s">
        <v>132</v>
      </c>
      <c r="B42" s="1" t="str">
        <f t="shared" si="2"/>
        <v>Lipomyces starkeyi</v>
      </c>
      <c r="C42" s="1" t="str">
        <f t="shared" si="1"/>
        <v>'lipomyces_starkeyi',</v>
      </c>
      <c r="D42" t="s">
        <v>13</v>
      </c>
      <c r="E42">
        <v>675824</v>
      </c>
      <c r="F42" t="s">
        <v>133</v>
      </c>
      <c r="G42" t="s">
        <v>134</v>
      </c>
      <c r="H42" t="s">
        <v>11</v>
      </c>
      <c r="I42" t="s">
        <v>11</v>
      </c>
      <c r="J42" t="s">
        <v>11</v>
      </c>
      <c r="K42" t="s">
        <v>11</v>
      </c>
      <c r="M42" t="s">
        <v>11</v>
      </c>
    </row>
    <row r="43" spans="1:13" x14ac:dyDescent="0.3">
      <c r="A43" t="s">
        <v>135</v>
      </c>
      <c r="B43" s="1" t="str">
        <f t="shared" si="2"/>
        <v>Lodderomyces elongisporus</v>
      </c>
      <c r="C43" s="1" t="str">
        <f t="shared" si="1"/>
        <v>'lodderomyces_elongisporus',</v>
      </c>
      <c r="D43" t="s">
        <v>13</v>
      </c>
      <c r="E43">
        <v>379508</v>
      </c>
      <c r="F43" t="s">
        <v>136</v>
      </c>
      <c r="G43" t="s">
        <v>137</v>
      </c>
      <c r="H43" t="s">
        <v>11</v>
      </c>
      <c r="I43" t="s">
        <v>11</v>
      </c>
      <c r="J43" t="s">
        <v>11</v>
      </c>
      <c r="K43" t="s">
        <v>11</v>
      </c>
      <c r="M43" t="s">
        <v>11</v>
      </c>
    </row>
    <row r="44" spans="1:13" x14ac:dyDescent="0.3">
      <c r="A44" t="s">
        <v>138</v>
      </c>
      <c r="B44" s="1" t="str">
        <f t="shared" si="2"/>
        <v>Metschnikowia bicuspidata</v>
      </c>
      <c r="C44" s="1" t="str">
        <f t="shared" si="1"/>
        <v>'metschnikowia_bicuspidata',</v>
      </c>
      <c r="D44" t="s">
        <v>13</v>
      </c>
      <c r="E44">
        <v>869754</v>
      </c>
      <c r="F44" t="s">
        <v>139</v>
      </c>
      <c r="G44" t="s">
        <v>140</v>
      </c>
      <c r="H44" t="s">
        <v>11</v>
      </c>
      <c r="I44" t="s">
        <v>11</v>
      </c>
      <c r="J44" t="s">
        <v>11</v>
      </c>
      <c r="K44" t="s">
        <v>11</v>
      </c>
      <c r="M44" t="s">
        <v>11</v>
      </c>
    </row>
    <row r="45" spans="1:13" x14ac:dyDescent="0.3">
      <c r="A45" t="s">
        <v>141</v>
      </c>
      <c r="B45" s="1" t="str">
        <f t="shared" si="2"/>
        <v>Meyerozyma guilliermondii</v>
      </c>
      <c r="C45" s="1" t="str">
        <f t="shared" si="1"/>
        <v>'meyerozyma_guilliermondii',</v>
      </c>
      <c r="D45" t="s">
        <v>13</v>
      </c>
      <c r="E45">
        <v>294746</v>
      </c>
      <c r="F45" t="s">
        <v>142</v>
      </c>
      <c r="G45" t="s">
        <v>143</v>
      </c>
      <c r="H45" t="s">
        <v>11</v>
      </c>
      <c r="I45" t="s">
        <v>11</v>
      </c>
      <c r="J45" t="s">
        <v>11</v>
      </c>
      <c r="K45" t="s">
        <v>11</v>
      </c>
      <c r="M45" t="s">
        <v>11</v>
      </c>
    </row>
    <row r="46" spans="1:13" x14ac:dyDescent="0.3">
      <c r="A46" t="s">
        <v>144</v>
      </c>
      <c r="B46" s="1" t="str">
        <f t="shared" si="2"/>
        <v>Millerozyma farinosa</v>
      </c>
      <c r="C46" s="1" t="str">
        <f t="shared" si="1"/>
        <v>'millerozyma_farinosa',</v>
      </c>
      <c r="D46" t="s">
        <v>13</v>
      </c>
      <c r="E46">
        <v>559304</v>
      </c>
      <c r="F46" t="s">
        <v>145</v>
      </c>
      <c r="G46" t="s">
        <v>146</v>
      </c>
      <c r="H46" t="s">
        <v>11</v>
      </c>
      <c r="I46" t="s">
        <v>11</v>
      </c>
      <c r="J46" t="s">
        <v>11</v>
      </c>
      <c r="K46" t="s">
        <v>11</v>
      </c>
      <c r="M46" t="s">
        <v>11</v>
      </c>
    </row>
    <row r="47" spans="1:13" x14ac:dyDescent="0.3">
      <c r="A47" t="s">
        <v>147</v>
      </c>
      <c r="B47" s="1" t="str">
        <f t="shared" si="2"/>
        <v>Nadsonia fulvescens</v>
      </c>
      <c r="C47" s="1" t="str">
        <f t="shared" si="1"/>
        <v>'nadsonia_fulvescens',</v>
      </c>
      <c r="D47" t="s">
        <v>13</v>
      </c>
      <c r="E47">
        <v>857566</v>
      </c>
      <c r="F47" t="s">
        <v>148</v>
      </c>
      <c r="G47" t="s">
        <v>149</v>
      </c>
      <c r="H47" t="s">
        <v>11</v>
      </c>
      <c r="I47" t="s">
        <v>11</v>
      </c>
      <c r="J47" t="s">
        <v>11</v>
      </c>
      <c r="K47" t="s">
        <v>11</v>
      </c>
      <c r="M47" t="s">
        <v>11</v>
      </c>
    </row>
    <row r="48" spans="1:13" x14ac:dyDescent="0.3">
      <c r="A48" t="s">
        <v>150</v>
      </c>
      <c r="B48" s="1" t="str">
        <f t="shared" si="2"/>
        <v>Naumovozyma castellii</v>
      </c>
      <c r="C48" s="1" t="str">
        <f t="shared" si="1"/>
        <v>'naumovozyma_castellii',</v>
      </c>
      <c r="D48" t="s">
        <v>13</v>
      </c>
      <c r="E48">
        <v>1064592</v>
      </c>
      <c r="F48" t="s">
        <v>151</v>
      </c>
      <c r="G48" t="s">
        <v>152</v>
      </c>
      <c r="H48" t="s">
        <v>11</v>
      </c>
      <c r="I48" t="s">
        <v>11</v>
      </c>
      <c r="J48" t="s">
        <v>11</v>
      </c>
      <c r="K48" t="s">
        <v>11</v>
      </c>
      <c r="M48" t="s">
        <v>11</v>
      </c>
    </row>
    <row r="49" spans="1:13" x14ac:dyDescent="0.3">
      <c r="A49" t="s">
        <v>153</v>
      </c>
      <c r="B49" s="1" t="str">
        <f t="shared" si="2"/>
        <v>Naumovozyma dairenensis</v>
      </c>
      <c r="C49" s="1" t="str">
        <f t="shared" si="1"/>
        <v>'naumovozyma_dairenensis',</v>
      </c>
      <c r="D49" t="s">
        <v>13</v>
      </c>
      <c r="E49">
        <v>1071378</v>
      </c>
      <c r="F49" t="s">
        <v>154</v>
      </c>
      <c r="G49" t="s">
        <v>155</v>
      </c>
      <c r="H49" t="s">
        <v>11</v>
      </c>
      <c r="I49" t="s">
        <v>11</v>
      </c>
      <c r="J49" t="s">
        <v>11</v>
      </c>
      <c r="K49" t="s">
        <v>11</v>
      </c>
      <c r="M49" t="s">
        <v>11</v>
      </c>
    </row>
    <row r="50" spans="1:13" x14ac:dyDescent="0.3">
      <c r="A50" t="s">
        <v>156</v>
      </c>
      <c r="B50" s="1" t="str">
        <f t="shared" si="2"/>
        <v>Ogataea parapolymorpha</v>
      </c>
      <c r="C50" s="1" t="str">
        <f t="shared" si="1"/>
        <v>'ogataea_parapolymorpha',</v>
      </c>
      <c r="D50" t="s">
        <v>13</v>
      </c>
      <c r="E50">
        <v>871575</v>
      </c>
      <c r="F50" t="s">
        <v>157</v>
      </c>
      <c r="G50" t="s">
        <v>158</v>
      </c>
      <c r="H50" t="s">
        <v>11</v>
      </c>
      <c r="I50" t="s">
        <v>11</v>
      </c>
      <c r="J50" t="s">
        <v>11</v>
      </c>
      <c r="K50" t="s">
        <v>11</v>
      </c>
      <c r="M50" t="s">
        <v>11</v>
      </c>
    </row>
    <row r="51" spans="1:13" x14ac:dyDescent="0.3">
      <c r="A51" t="s">
        <v>159</v>
      </c>
      <c r="B51" s="1" t="str">
        <f t="shared" si="2"/>
        <v>Ogataea polymorpha</v>
      </c>
      <c r="C51" s="1" t="str">
        <f t="shared" si="1"/>
        <v>'ogataea_polymorpha',</v>
      </c>
      <c r="D51" t="s">
        <v>13</v>
      </c>
      <c r="E51">
        <v>460523</v>
      </c>
      <c r="F51" t="s">
        <v>160</v>
      </c>
      <c r="G51" t="s">
        <v>161</v>
      </c>
      <c r="H51" t="s">
        <v>11</v>
      </c>
      <c r="I51" t="s">
        <v>11</v>
      </c>
      <c r="J51" t="s">
        <v>11</v>
      </c>
      <c r="K51" t="s">
        <v>11</v>
      </c>
      <c r="M51" t="s">
        <v>11</v>
      </c>
    </row>
    <row r="52" spans="1:13" x14ac:dyDescent="0.3">
      <c r="A52" t="s">
        <v>162</v>
      </c>
      <c r="B52" s="1" t="str">
        <f t="shared" si="2"/>
        <v>Pachysolen tannophilus</v>
      </c>
      <c r="C52" s="1" t="str">
        <f t="shared" si="1"/>
        <v>'pachysolen_tannophilus',</v>
      </c>
      <c r="D52" t="s">
        <v>13</v>
      </c>
      <c r="E52">
        <v>669874</v>
      </c>
      <c r="F52" t="s">
        <v>163</v>
      </c>
      <c r="G52" t="s">
        <v>164</v>
      </c>
      <c r="H52" t="s">
        <v>11</v>
      </c>
      <c r="I52" t="s">
        <v>11</v>
      </c>
      <c r="J52" t="s">
        <v>11</v>
      </c>
      <c r="K52" t="s">
        <v>11</v>
      </c>
      <c r="M52" t="s">
        <v>11</v>
      </c>
    </row>
    <row r="53" spans="1:13" x14ac:dyDescent="0.3">
      <c r="A53" t="s">
        <v>165</v>
      </c>
      <c r="B53" s="1" t="str">
        <f t="shared" si="2"/>
        <v>Pichia kudriavzevii</v>
      </c>
      <c r="C53" s="1" t="str">
        <f t="shared" si="1"/>
        <v>'pichia_kudriavzevii',</v>
      </c>
      <c r="D53" t="s">
        <v>13</v>
      </c>
      <c r="E53">
        <v>4909</v>
      </c>
      <c r="F53" t="s">
        <v>166</v>
      </c>
      <c r="G53" t="s">
        <v>167</v>
      </c>
      <c r="H53" t="s">
        <v>11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</row>
    <row r="54" spans="1:13" x14ac:dyDescent="0.3">
      <c r="A54" t="s">
        <v>168</v>
      </c>
      <c r="B54" s="1" t="str">
        <f t="shared" si="2"/>
        <v>Pichia membranifaciens</v>
      </c>
      <c r="C54" s="1" t="str">
        <f t="shared" si="1"/>
        <v>'pichia_membranifaciens',</v>
      </c>
      <c r="D54" t="s">
        <v>13</v>
      </c>
      <c r="E54">
        <v>763406</v>
      </c>
      <c r="F54" t="s">
        <v>169</v>
      </c>
      <c r="G54" t="s">
        <v>170</v>
      </c>
      <c r="H54" t="s">
        <v>11</v>
      </c>
      <c r="I54" t="s">
        <v>11</v>
      </c>
      <c r="J54" t="s">
        <v>11</v>
      </c>
      <c r="K54" t="s">
        <v>11</v>
      </c>
      <c r="M54" t="s">
        <v>11</v>
      </c>
    </row>
    <row r="55" spans="1:13" x14ac:dyDescent="0.3">
      <c r="A55" t="s">
        <v>171</v>
      </c>
      <c r="B55" s="1" t="str">
        <f t="shared" si="2"/>
        <v>Saccharomyces arboricola</v>
      </c>
      <c r="C55" s="1" t="str">
        <f t="shared" si="1"/>
        <v>'saccharomyces_arboricola',</v>
      </c>
      <c r="D55" t="s">
        <v>13</v>
      </c>
      <c r="E55">
        <v>1160507</v>
      </c>
      <c r="F55" t="s">
        <v>172</v>
      </c>
      <c r="G55" t="s">
        <v>173</v>
      </c>
      <c r="H55" t="s">
        <v>11</v>
      </c>
      <c r="I55" t="s">
        <v>11</v>
      </c>
      <c r="J55" t="s">
        <v>11</v>
      </c>
      <c r="K55" t="s">
        <v>11</v>
      </c>
      <c r="M55" t="s">
        <v>11</v>
      </c>
    </row>
    <row r="56" spans="1:13" x14ac:dyDescent="0.3">
      <c r="A56" t="s">
        <v>174</v>
      </c>
      <c r="B56" s="1" t="str">
        <f t="shared" si="2"/>
        <v>Saccharomyces cerevisiae</v>
      </c>
      <c r="C56" s="1" t="str">
        <f t="shared" si="1"/>
        <v>'saccharomyces_cerevisiae',</v>
      </c>
      <c r="D56" t="s">
        <v>13</v>
      </c>
      <c r="E56">
        <v>559292</v>
      </c>
      <c r="F56" t="s">
        <v>175</v>
      </c>
      <c r="G56" t="s">
        <v>176</v>
      </c>
    </row>
    <row r="57" spans="1:13" x14ac:dyDescent="0.3">
      <c r="A57" t="s">
        <v>177</v>
      </c>
      <c r="B57" s="1" t="str">
        <f t="shared" ref="B57:B88" si="3">TRIM(LEFT(A57, FIND("~",SUBSTITUTE(A57, " ", "~",2)&amp;"~")))</f>
        <v>Saccharomyces eubayanus</v>
      </c>
      <c r="C57" s="1" t="str">
        <f t="shared" si="1"/>
        <v>'saccharomyces_eubayanus',</v>
      </c>
      <c r="D57" t="s">
        <v>13</v>
      </c>
      <c r="E57">
        <v>1080349</v>
      </c>
      <c r="F57" t="s">
        <v>178</v>
      </c>
      <c r="G57" t="s">
        <v>179</v>
      </c>
      <c r="H57" t="s">
        <v>11</v>
      </c>
      <c r="I57" t="s">
        <v>11</v>
      </c>
      <c r="J57" t="s">
        <v>11</v>
      </c>
      <c r="K57" t="s">
        <v>11</v>
      </c>
      <c r="M57" t="s">
        <v>11</v>
      </c>
    </row>
    <row r="58" spans="1:13" x14ac:dyDescent="0.3">
      <c r="A58" t="s">
        <v>180</v>
      </c>
      <c r="B58" s="1" t="str">
        <f t="shared" si="3"/>
        <v>Saccharomyces kudriavzevii</v>
      </c>
      <c r="C58" s="1" t="str">
        <f t="shared" si="1"/>
        <v>'saccharomyces_kudriavzevii',</v>
      </c>
      <c r="D58" t="s">
        <v>13</v>
      </c>
      <c r="E58">
        <v>226230</v>
      </c>
      <c r="F58" t="s">
        <v>181</v>
      </c>
      <c r="G58" t="s">
        <v>182</v>
      </c>
      <c r="H58" t="s">
        <v>11</v>
      </c>
      <c r="I58" t="s">
        <v>11</v>
      </c>
      <c r="J58" t="s">
        <v>11</v>
      </c>
      <c r="K58" t="s">
        <v>11</v>
      </c>
      <c r="M58" t="s">
        <v>11</v>
      </c>
    </row>
    <row r="59" spans="1:13" x14ac:dyDescent="0.3">
      <c r="A59" t="s">
        <v>183</v>
      </c>
      <c r="B59" s="2" t="str">
        <f t="shared" si="3"/>
        <v>Saccharomyces sp.</v>
      </c>
      <c r="C59" s="1" t="str">
        <f t="shared" si="1"/>
        <v>'saccharomyces_sp.',</v>
      </c>
      <c r="D59" t="s">
        <v>13</v>
      </c>
      <c r="E59">
        <v>252598</v>
      </c>
      <c r="F59" t="s">
        <v>184</v>
      </c>
      <c r="G59" t="s">
        <v>185</v>
      </c>
      <c r="H59" t="s">
        <v>11</v>
      </c>
      <c r="I59" t="s">
        <v>11</v>
      </c>
      <c r="J59" t="s">
        <v>11</v>
      </c>
      <c r="K59" t="s">
        <v>11</v>
      </c>
      <c r="M59" t="s">
        <v>11</v>
      </c>
    </row>
    <row r="60" spans="1:13" x14ac:dyDescent="0.3">
      <c r="A60" t="s">
        <v>186</v>
      </c>
      <c r="B60" s="2" t="str">
        <f t="shared" si="3"/>
        <v>Saccharomycetaceae sp.</v>
      </c>
      <c r="C60" s="1" t="str">
        <f t="shared" si="1"/>
        <v>'saccharomycetaceae_sp.',</v>
      </c>
      <c r="D60" t="s">
        <v>13</v>
      </c>
      <c r="E60">
        <v>566037</v>
      </c>
      <c r="F60" t="s">
        <v>187</v>
      </c>
      <c r="G60" t="s">
        <v>188</v>
      </c>
      <c r="H60" t="s">
        <v>11</v>
      </c>
      <c r="I60" t="s">
        <v>11</v>
      </c>
      <c r="J60" t="s">
        <v>11</v>
      </c>
      <c r="K60" t="s">
        <v>11</v>
      </c>
      <c r="M60" t="s">
        <v>11</v>
      </c>
    </row>
    <row r="61" spans="1:13" x14ac:dyDescent="0.3">
      <c r="A61" t="s">
        <v>189</v>
      </c>
      <c r="B61" s="1" t="str">
        <f t="shared" si="3"/>
        <v>Scheffersomyces stipitis</v>
      </c>
      <c r="C61" s="1" t="str">
        <f t="shared" si="1"/>
        <v>'scheffersomyces_stipitis',</v>
      </c>
      <c r="D61" t="s">
        <v>13</v>
      </c>
      <c r="E61">
        <v>322104</v>
      </c>
      <c r="F61" t="s">
        <v>190</v>
      </c>
      <c r="G61" t="s">
        <v>191</v>
      </c>
      <c r="H61" t="s">
        <v>11</v>
      </c>
      <c r="I61" t="s">
        <v>11</v>
      </c>
      <c r="J61" t="s">
        <v>11</v>
      </c>
      <c r="K61" t="s">
        <v>11</v>
      </c>
      <c r="M61" t="s">
        <v>11</v>
      </c>
    </row>
    <row r="62" spans="1:13" x14ac:dyDescent="0.3">
      <c r="A62" t="s">
        <v>202</v>
      </c>
      <c r="B62" s="1" t="str">
        <f t="shared" si="3"/>
        <v>Spathaspora passalidarum</v>
      </c>
      <c r="C62" s="1" t="str">
        <f t="shared" si="1"/>
        <v>'spathaspora_passalidarum',</v>
      </c>
      <c r="D62" t="s">
        <v>13</v>
      </c>
      <c r="E62">
        <v>619300</v>
      </c>
      <c r="F62" t="s">
        <v>203</v>
      </c>
      <c r="G62" t="s">
        <v>204</v>
      </c>
      <c r="H62" t="s">
        <v>11</v>
      </c>
      <c r="I62" t="s">
        <v>11</v>
      </c>
      <c r="J62" t="s">
        <v>11</v>
      </c>
      <c r="K62" t="s">
        <v>11</v>
      </c>
      <c r="M62" t="s">
        <v>11</v>
      </c>
    </row>
    <row r="63" spans="1:13" x14ac:dyDescent="0.3">
      <c r="A63" t="s">
        <v>205</v>
      </c>
      <c r="B63" s="1" t="str">
        <f t="shared" si="3"/>
        <v>Sugiyamaella lignohabitans</v>
      </c>
      <c r="C63" s="1" t="str">
        <f t="shared" si="1"/>
        <v>'sugiyamaella_lignohabitans',</v>
      </c>
      <c r="D63" t="s">
        <v>13</v>
      </c>
      <c r="E63">
        <v>796027</v>
      </c>
      <c r="F63" t="s">
        <v>206</v>
      </c>
      <c r="G63" t="s">
        <v>207</v>
      </c>
      <c r="H63" t="s">
        <v>11</v>
      </c>
      <c r="I63" t="s">
        <v>11</v>
      </c>
      <c r="J63" t="s">
        <v>11</v>
      </c>
      <c r="K63" t="s">
        <v>11</v>
      </c>
      <c r="M63" t="s">
        <v>11</v>
      </c>
    </row>
    <row r="64" spans="1:13" x14ac:dyDescent="0.3">
      <c r="A64" t="s">
        <v>208</v>
      </c>
      <c r="B64" s="1" t="str">
        <f t="shared" si="3"/>
        <v>Suhomyces tanzawaensis</v>
      </c>
      <c r="C64" s="1" t="str">
        <f t="shared" si="1"/>
        <v>'suhomyces_tanzawaensis',</v>
      </c>
      <c r="D64" t="s">
        <v>13</v>
      </c>
      <c r="E64">
        <v>984487</v>
      </c>
      <c r="F64" t="s">
        <v>209</v>
      </c>
      <c r="G64" t="s">
        <v>210</v>
      </c>
      <c r="H64" t="s">
        <v>11</v>
      </c>
      <c r="I64" t="s">
        <v>11</v>
      </c>
      <c r="J64" t="s">
        <v>11</v>
      </c>
      <c r="K64" t="s">
        <v>11</v>
      </c>
      <c r="M64" t="s">
        <v>11</v>
      </c>
    </row>
    <row r="65" spans="1:13" x14ac:dyDescent="0.3">
      <c r="A65" t="s">
        <v>211</v>
      </c>
      <c r="B65" s="1" t="str">
        <f t="shared" si="3"/>
        <v>Tetrapisispora blattae</v>
      </c>
      <c r="C65" s="1" t="str">
        <f t="shared" si="1"/>
        <v>'tetrapisispora_blattae',</v>
      </c>
      <c r="D65" t="s">
        <v>13</v>
      </c>
      <c r="E65">
        <v>1071380</v>
      </c>
      <c r="F65" t="s">
        <v>212</v>
      </c>
      <c r="G65" t="s">
        <v>213</v>
      </c>
      <c r="H65" t="s">
        <v>11</v>
      </c>
      <c r="I65" t="s">
        <v>11</v>
      </c>
      <c r="J65" t="s">
        <v>11</v>
      </c>
      <c r="K65" t="s">
        <v>11</v>
      </c>
      <c r="M65" t="s">
        <v>11</v>
      </c>
    </row>
    <row r="66" spans="1:13" x14ac:dyDescent="0.3">
      <c r="A66" t="s">
        <v>214</v>
      </c>
      <c r="B66" s="1" t="str">
        <f t="shared" si="3"/>
        <v>Tetrapisispora phaffii</v>
      </c>
      <c r="C66" s="1" t="str">
        <f t="shared" si="1"/>
        <v>'tetrapisispora_phaffii',</v>
      </c>
      <c r="D66" t="s">
        <v>13</v>
      </c>
      <c r="E66">
        <v>1071381</v>
      </c>
      <c r="F66" t="s">
        <v>215</v>
      </c>
      <c r="G66" t="s">
        <v>216</v>
      </c>
      <c r="H66" t="s">
        <v>11</v>
      </c>
      <c r="I66" t="s">
        <v>11</v>
      </c>
      <c r="J66" t="s">
        <v>11</v>
      </c>
      <c r="K66" t="s">
        <v>11</v>
      </c>
      <c r="M66" t="s">
        <v>11</v>
      </c>
    </row>
    <row r="67" spans="1:13" x14ac:dyDescent="0.3">
      <c r="A67" t="s">
        <v>217</v>
      </c>
      <c r="B67" s="1" t="str">
        <f t="shared" si="3"/>
        <v>Tortispora caseinolytica</v>
      </c>
      <c r="C67" s="1" t="str">
        <f t="shared" ref="C67:C88" si="4">CONCATENATE("'", LOWER(SUBSTITUTE(B67," ","_",1)), "',")</f>
        <v>'tortispora_caseinolytica',</v>
      </c>
      <c r="D67" t="s">
        <v>13</v>
      </c>
      <c r="E67">
        <v>767744</v>
      </c>
      <c r="F67" t="s">
        <v>218</v>
      </c>
      <c r="G67" t="s">
        <v>219</v>
      </c>
      <c r="H67" t="s">
        <v>11</v>
      </c>
      <c r="I67" t="s">
        <v>11</v>
      </c>
      <c r="J67" t="s">
        <v>11</v>
      </c>
      <c r="K67" t="s">
        <v>11</v>
      </c>
      <c r="M67" t="s">
        <v>11</v>
      </c>
    </row>
    <row r="68" spans="1:13" x14ac:dyDescent="0.3">
      <c r="A68" t="s">
        <v>220</v>
      </c>
      <c r="B68" s="1" t="str">
        <f t="shared" si="3"/>
        <v>Torulaspora delbrueckii</v>
      </c>
      <c r="C68" s="1" t="str">
        <f t="shared" si="4"/>
        <v>'torulaspora_delbrueckii',</v>
      </c>
      <c r="D68" t="s">
        <v>13</v>
      </c>
      <c r="E68">
        <v>4950</v>
      </c>
      <c r="F68" t="s">
        <v>221</v>
      </c>
      <c r="G68" t="s">
        <v>222</v>
      </c>
      <c r="H68" t="s">
        <v>11</v>
      </c>
      <c r="I68" t="s">
        <v>11</v>
      </c>
      <c r="J68" t="s">
        <v>11</v>
      </c>
      <c r="K68" t="s">
        <v>11</v>
      </c>
      <c r="M68" t="s">
        <v>11</v>
      </c>
    </row>
    <row r="69" spans="1:13" x14ac:dyDescent="0.3">
      <c r="A69" t="s">
        <v>223</v>
      </c>
      <c r="B69" s="1" t="str">
        <f t="shared" si="3"/>
        <v>Vanderwaltozyma polyspora</v>
      </c>
      <c r="C69" s="1" t="str">
        <f t="shared" si="4"/>
        <v>'vanderwaltozyma_polyspora',</v>
      </c>
      <c r="D69" t="s">
        <v>13</v>
      </c>
      <c r="E69">
        <v>436907</v>
      </c>
      <c r="F69" t="s">
        <v>224</v>
      </c>
      <c r="G69" t="s">
        <v>225</v>
      </c>
      <c r="H69" t="s">
        <v>11</v>
      </c>
      <c r="I69" t="s">
        <v>11</v>
      </c>
      <c r="J69" t="s">
        <v>11</v>
      </c>
      <c r="K69" t="s">
        <v>11</v>
      </c>
      <c r="M69" t="s">
        <v>11</v>
      </c>
    </row>
    <row r="70" spans="1:13" x14ac:dyDescent="0.3">
      <c r="A70" t="s">
        <v>226</v>
      </c>
      <c r="B70" s="1" t="str">
        <f t="shared" si="3"/>
        <v>Wickerhamiella sorbophila</v>
      </c>
      <c r="C70" s="1" t="str">
        <f t="shared" si="4"/>
        <v>'wickerhamiella_sorbophila',</v>
      </c>
      <c r="D70" t="s">
        <v>13</v>
      </c>
      <c r="E70">
        <v>45607</v>
      </c>
      <c r="F70" t="s">
        <v>227</v>
      </c>
      <c r="G70" t="s">
        <v>228</v>
      </c>
      <c r="H70" t="s">
        <v>11</v>
      </c>
      <c r="I70" t="s">
        <v>11</v>
      </c>
      <c r="J70" t="s">
        <v>11</v>
      </c>
      <c r="K70" t="s">
        <v>11</v>
      </c>
      <c r="M70" t="s">
        <v>11</v>
      </c>
    </row>
    <row r="71" spans="1:13" x14ac:dyDescent="0.3">
      <c r="A71" t="s">
        <v>229</v>
      </c>
      <c r="B71" s="1" t="str">
        <f t="shared" si="3"/>
        <v>Wickerhamomyces anomalus</v>
      </c>
      <c r="C71" s="1" t="str">
        <f t="shared" si="4"/>
        <v>'wickerhamomyces_anomalus',</v>
      </c>
      <c r="D71" t="s">
        <v>13</v>
      </c>
      <c r="E71">
        <v>683960</v>
      </c>
      <c r="F71" t="s">
        <v>230</v>
      </c>
      <c r="G71" t="s">
        <v>231</v>
      </c>
      <c r="H71" t="s">
        <v>11</v>
      </c>
      <c r="I71" t="s">
        <v>11</v>
      </c>
      <c r="J71" t="s">
        <v>11</v>
      </c>
      <c r="K71" t="s">
        <v>11</v>
      </c>
      <c r="M71" t="s">
        <v>11</v>
      </c>
    </row>
    <row r="72" spans="1:13" x14ac:dyDescent="0.3">
      <c r="A72" t="s">
        <v>232</v>
      </c>
      <c r="B72" s="1" t="str">
        <f t="shared" si="3"/>
        <v>Wickerhamomyces ciferrii</v>
      </c>
      <c r="C72" s="1" t="str">
        <f t="shared" si="4"/>
        <v>'wickerhamomyces_ciferrii',</v>
      </c>
      <c r="D72" t="s">
        <v>13</v>
      </c>
      <c r="E72">
        <v>1041607</v>
      </c>
      <c r="F72" t="s">
        <v>233</v>
      </c>
      <c r="G72" t="s">
        <v>234</v>
      </c>
      <c r="H72" t="s">
        <v>11</v>
      </c>
      <c r="I72" t="s">
        <v>11</v>
      </c>
      <c r="J72" t="s">
        <v>11</v>
      </c>
      <c r="K72" t="s">
        <v>11</v>
      </c>
      <c r="M72" t="s">
        <v>11</v>
      </c>
    </row>
    <row r="73" spans="1:13" x14ac:dyDescent="0.3">
      <c r="A73" t="s">
        <v>235</v>
      </c>
      <c r="B73" s="1" t="str">
        <f t="shared" si="3"/>
        <v>Yarrowia lipolytica</v>
      </c>
      <c r="C73" s="1" t="str">
        <f t="shared" si="4"/>
        <v>'yarrowia_lipolytica',</v>
      </c>
      <c r="D73" t="s">
        <v>13</v>
      </c>
      <c r="E73">
        <v>284591</v>
      </c>
      <c r="F73" t="s">
        <v>236</v>
      </c>
      <c r="G73" t="s">
        <v>236</v>
      </c>
      <c r="H73" t="s">
        <v>11</v>
      </c>
      <c r="I73" t="s">
        <v>11</v>
      </c>
      <c r="J73" t="s">
        <v>11</v>
      </c>
      <c r="L73" t="s">
        <v>11</v>
      </c>
      <c r="M73" t="s">
        <v>11</v>
      </c>
    </row>
    <row r="74" spans="1:13" x14ac:dyDescent="0.3">
      <c r="A74" t="s">
        <v>237</v>
      </c>
      <c r="B74" s="1" t="str">
        <f t="shared" si="3"/>
        <v>Zygosaccharomyces bailii</v>
      </c>
      <c r="C74" s="1" t="str">
        <f t="shared" si="4"/>
        <v>'zygosaccharomyces_bailii',</v>
      </c>
      <c r="D74" t="s">
        <v>13</v>
      </c>
      <c r="E74">
        <v>4954</v>
      </c>
      <c r="F74" t="s">
        <v>64</v>
      </c>
      <c r="G74" t="s">
        <v>238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t="s">
        <v>11</v>
      </c>
    </row>
    <row r="75" spans="1:13" x14ac:dyDescent="0.3">
      <c r="A75" t="s">
        <v>239</v>
      </c>
      <c r="B75" s="1" t="str">
        <f t="shared" si="3"/>
        <v>Zygosaccharomyces parabailii</v>
      </c>
      <c r="C75" s="1" t="str">
        <f t="shared" si="4"/>
        <v>'zygosaccharomyces_parabailii',</v>
      </c>
      <c r="D75" t="s">
        <v>13</v>
      </c>
      <c r="E75">
        <v>1365886</v>
      </c>
      <c r="F75" t="s">
        <v>240</v>
      </c>
      <c r="G75" t="s">
        <v>241</v>
      </c>
      <c r="H75" t="s">
        <v>11</v>
      </c>
      <c r="I75" t="s">
        <v>11</v>
      </c>
      <c r="J75" t="s">
        <v>11</v>
      </c>
      <c r="K75" t="s">
        <v>11</v>
      </c>
      <c r="M75" t="s">
        <v>11</v>
      </c>
    </row>
    <row r="76" spans="1:13" x14ac:dyDescent="0.3">
      <c r="A76" t="s">
        <v>242</v>
      </c>
      <c r="B76" s="1" t="str">
        <f t="shared" si="3"/>
        <v>Zygosaccharomyces rouxii</v>
      </c>
      <c r="C76" s="1" t="str">
        <f t="shared" si="4"/>
        <v>'zygosaccharomyces_rouxii',</v>
      </c>
      <c r="D76" t="s">
        <v>13</v>
      </c>
      <c r="E76">
        <v>4956</v>
      </c>
      <c r="F76" t="s">
        <v>243</v>
      </c>
      <c r="G76" t="s">
        <v>244</v>
      </c>
      <c r="H76" t="s">
        <v>11</v>
      </c>
      <c r="I76" t="s">
        <v>11</v>
      </c>
      <c r="J76" t="s">
        <v>11</v>
      </c>
      <c r="K76" t="s">
        <v>11</v>
      </c>
      <c r="M76" t="s">
        <v>11</v>
      </c>
    </row>
    <row r="77" spans="1:13" x14ac:dyDescent="0.3">
      <c r="A77" t="s">
        <v>245</v>
      </c>
      <c r="B77" t="s">
        <v>269</v>
      </c>
      <c r="C77" s="1" t="str">
        <f t="shared" si="4"/>
        <v>'candida_arabinofermentans',</v>
      </c>
      <c r="D77" t="s">
        <v>13</v>
      </c>
      <c r="E77">
        <v>983967</v>
      </c>
      <c r="F77" t="s">
        <v>246</v>
      </c>
      <c r="G77" t="s">
        <v>247</v>
      </c>
      <c r="H77" t="s">
        <v>11</v>
      </c>
      <c r="I77" t="s">
        <v>11</v>
      </c>
      <c r="J77" t="s">
        <v>11</v>
      </c>
      <c r="K77" t="s">
        <v>11</v>
      </c>
      <c r="L77" t="s">
        <v>11</v>
      </c>
      <c r="M77" t="s">
        <v>11</v>
      </c>
    </row>
    <row r="78" spans="1:13" x14ac:dyDescent="0.3">
      <c r="A78" t="s">
        <v>248</v>
      </c>
      <c r="B78" t="s">
        <v>270</v>
      </c>
      <c r="C78" s="1" t="str">
        <f t="shared" si="4"/>
        <v>'candida_auris',</v>
      </c>
      <c r="D78" t="s">
        <v>13</v>
      </c>
      <c r="E78">
        <v>498019</v>
      </c>
      <c r="F78" t="s">
        <v>249</v>
      </c>
      <c r="G78" t="s">
        <v>250</v>
      </c>
      <c r="H78" t="s">
        <v>11</v>
      </c>
      <c r="I78" t="s">
        <v>11</v>
      </c>
      <c r="J78" t="s">
        <v>11</v>
      </c>
      <c r="K78" t="s">
        <v>11</v>
      </c>
      <c r="L78" t="s">
        <v>11</v>
      </c>
      <c r="M78" t="s">
        <v>11</v>
      </c>
    </row>
    <row r="79" spans="1:13" x14ac:dyDescent="0.3">
      <c r="A79" t="s">
        <v>251</v>
      </c>
      <c r="B79" t="s">
        <v>271</v>
      </c>
      <c r="C79" s="1" t="str">
        <f t="shared" si="4"/>
        <v>'candida_duobushaemulonis',</v>
      </c>
      <c r="D79" t="s">
        <v>13</v>
      </c>
      <c r="E79">
        <v>1231522</v>
      </c>
      <c r="F79" t="s">
        <v>252</v>
      </c>
      <c r="G79" t="s">
        <v>253</v>
      </c>
      <c r="H79" t="s">
        <v>11</v>
      </c>
      <c r="I79" t="s">
        <v>11</v>
      </c>
      <c r="J79" t="s">
        <v>11</v>
      </c>
      <c r="K79" t="s">
        <v>11</v>
      </c>
      <c r="L79" t="s">
        <v>11</v>
      </c>
      <c r="M79" t="s">
        <v>11</v>
      </c>
    </row>
    <row r="80" spans="1:13" x14ac:dyDescent="0.3">
      <c r="A80" t="s">
        <v>254</v>
      </c>
      <c r="B80" t="s">
        <v>272</v>
      </c>
      <c r="C80" s="1" t="str">
        <f t="shared" si="4"/>
        <v>'candida_glabrata',</v>
      </c>
      <c r="D80" t="s">
        <v>13</v>
      </c>
      <c r="E80">
        <v>5478</v>
      </c>
      <c r="F80" t="s">
        <v>255</v>
      </c>
      <c r="G80" t="s">
        <v>256</v>
      </c>
      <c r="H80" t="s">
        <v>11</v>
      </c>
      <c r="I80" t="s">
        <v>11</v>
      </c>
      <c r="J80" t="s">
        <v>11</v>
      </c>
      <c r="K80" t="s">
        <v>11</v>
      </c>
      <c r="L80" t="s">
        <v>11</v>
      </c>
      <c r="M80" t="s">
        <v>11</v>
      </c>
    </row>
    <row r="81" spans="1:13" x14ac:dyDescent="0.3">
      <c r="A81" t="s">
        <v>257</v>
      </c>
      <c r="B81" t="s">
        <v>273</v>
      </c>
      <c r="C81" s="1" t="str">
        <f t="shared" si="4"/>
        <v>'candida_haemulonis',</v>
      </c>
      <c r="D81" t="s">
        <v>13</v>
      </c>
      <c r="E81">
        <v>45357</v>
      </c>
      <c r="F81" t="s">
        <v>258</v>
      </c>
      <c r="G81" t="s">
        <v>259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</row>
    <row r="82" spans="1:13" x14ac:dyDescent="0.3">
      <c r="A82" t="s">
        <v>260</v>
      </c>
      <c r="B82" t="s">
        <v>274</v>
      </c>
      <c r="C82" s="1" t="str">
        <f t="shared" si="4"/>
        <v>'candida_intermedia',</v>
      </c>
      <c r="D82" t="s">
        <v>13</v>
      </c>
      <c r="E82">
        <v>45354</v>
      </c>
      <c r="F82" t="s">
        <v>261</v>
      </c>
      <c r="G82" t="s">
        <v>262</v>
      </c>
      <c r="H82" t="s">
        <v>11</v>
      </c>
      <c r="I82" t="s">
        <v>11</v>
      </c>
      <c r="J82" t="s">
        <v>11</v>
      </c>
      <c r="K82" t="s">
        <v>11</v>
      </c>
      <c r="L82" t="s">
        <v>11</v>
      </c>
      <c r="M82" t="s">
        <v>11</v>
      </c>
    </row>
    <row r="83" spans="1:13" x14ac:dyDescent="0.3">
      <c r="A83" t="s">
        <v>263</v>
      </c>
      <c r="B83" t="s">
        <v>275</v>
      </c>
      <c r="C83" s="1" t="str">
        <f t="shared" si="4"/>
        <v>'candida_pseudohaemulonis',</v>
      </c>
      <c r="D83" t="s">
        <v>13</v>
      </c>
      <c r="E83">
        <v>418784</v>
      </c>
      <c r="F83" t="s">
        <v>264</v>
      </c>
      <c r="G83" t="s">
        <v>265</v>
      </c>
      <c r="H83" t="s">
        <v>11</v>
      </c>
      <c r="I83" t="s">
        <v>11</v>
      </c>
      <c r="J83" t="s">
        <v>11</v>
      </c>
      <c r="K83" t="s">
        <v>11</v>
      </c>
      <c r="L83" t="s">
        <v>11</v>
      </c>
      <c r="M83" t="s">
        <v>11</v>
      </c>
    </row>
    <row r="84" spans="1:13" x14ac:dyDescent="0.3">
      <c r="A84" t="s">
        <v>266</v>
      </c>
      <c r="B84" t="s">
        <v>276</v>
      </c>
      <c r="C84" s="1" t="str">
        <f t="shared" si="4"/>
        <v>'candida_tenuis',</v>
      </c>
      <c r="D84" t="s">
        <v>13</v>
      </c>
      <c r="E84">
        <v>590646</v>
      </c>
      <c r="F84" t="s">
        <v>267</v>
      </c>
      <c r="G84" t="s">
        <v>268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</row>
    <row r="85" spans="1:13" x14ac:dyDescent="0.3">
      <c r="A85" t="s">
        <v>192</v>
      </c>
      <c r="B85" s="1" t="str">
        <f t="shared" si="3"/>
        <v>Schizosaccharomyces cryophilus</v>
      </c>
      <c r="C85" s="1" t="str">
        <f t="shared" si="4"/>
        <v>'schizosaccharomyces_cryophilus',</v>
      </c>
      <c r="D85" t="s">
        <v>193</v>
      </c>
      <c r="E85">
        <v>653667</v>
      </c>
      <c r="F85" t="s">
        <v>194</v>
      </c>
      <c r="G85" t="s">
        <v>194</v>
      </c>
      <c r="H85" t="s">
        <v>11</v>
      </c>
      <c r="I85" t="s">
        <v>11</v>
      </c>
      <c r="M85" t="s">
        <v>11</v>
      </c>
    </row>
    <row r="86" spans="1:13" x14ac:dyDescent="0.3">
      <c r="A86" t="s">
        <v>195</v>
      </c>
      <c r="B86" s="1" t="str">
        <f t="shared" si="3"/>
        <v>Schizosaccharomyces japonicus</v>
      </c>
      <c r="C86" s="1" t="str">
        <f t="shared" si="4"/>
        <v>'schizosaccharomyces_japonicus',</v>
      </c>
      <c r="D86" t="s">
        <v>193</v>
      </c>
      <c r="E86">
        <v>402676</v>
      </c>
      <c r="F86" t="s">
        <v>196</v>
      </c>
      <c r="G86" t="s">
        <v>196</v>
      </c>
      <c r="H86" t="s">
        <v>11</v>
      </c>
      <c r="I86" t="s">
        <v>11</v>
      </c>
      <c r="M86" t="s">
        <v>11</v>
      </c>
    </row>
    <row r="87" spans="1:13" x14ac:dyDescent="0.3">
      <c r="A87" t="s">
        <v>197</v>
      </c>
      <c r="B87" s="1" t="str">
        <f t="shared" si="3"/>
        <v>Schizosaccharomyces octosporus</v>
      </c>
      <c r="C87" s="1" t="str">
        <f t="shared" si="4"/>
        <v>'schizosaccharomyces_octosporus',</v>
      </c>
      <c r="D87" t="s">
        <v>193</v>
      </c>
      <c r="E87">
        <v>483514</v>
      </c>
      <c r="F87" t="s">
        <v>198</v>
      </c>
      <c r="G87" t="s">
        <v>198</v>
      </c>
      <c r="H87" t="s">
        <v>11</v>
      </c>
      <c r="I87" t="s">
        <v>11</v>
      </c>
      <c r="M87" t="s">
        <v>11</v>
      </c>
    </row>
    <row r="88" spans="1:13" x14ac:dyDescent="0.3">
      <c r="A88" t="s">
        <v>199</v>
      </c>
      <c r="B88" s="1" t="str">
        <f t="shared" si="3"/>
        <v>Schizosaccharomyces pombe</v>
      </c>
      <c r="C88" s="1" t="str">
        <f t="shared" si="4"/>
        <v>'schizosaccharomyces_pombe',</v>
      </c>
      <c r="D88" t="s">
        <v>193</v>
      </c>
      <c r="E88">
        <v>284812</v>
      </c>
      <c r="F88" t="s">
        <v>200</v>
      </c>
      <c r="G88" t="s">
        <v>201</v>
      </c>
      <c r="I88" t="s">
        <v>11</v>
      </c>
    </row>
  </sheetData>
  <sortState ref="A2:N1015">
    <sortCondition ref="D2:D10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</dc:creator>
  <cp:lastModifiedBy>Skylar</cp:lastModifiedBy>
  <dcterms:created xsi:type="dcterms:W3CDTF">2019-07-17T23:29:29Z</dcterms:created>
  <dcterms:modified xsi:type="dcterms:W3CDTF">2019-07-21T00:16:24Z</dcterms:modified>
</cp:coreProperties>
</file>