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-Repo\M65C02A\Docs\"/>
    </mc:Choice>
  </mc:AlternateContent>
  <xr:revisionPtr revIDLastSave="0" documentId="13_ncr:1_{D6C8FC3C-9085-48B3-8BBE-4ED1E9C03F10}" xr6:coauthVersionLast="47" xr6:coauthVersionMax="47" xr10:uidLastSave="{00000000-0000-0000-0000-000000000000}"/>
  <bookViews>
    <workbookView xWindow="-96" yWindow="-96" windowWidth="23232" windowHeight="12552" tabRatio="500" firstSheet="9" activeTab="9" xr2:uid="{00000000-000D-0000-FFFF-FFFF00000000}"/>
  </bookViews>
  <sheets>
    <sheet name="GPL License" sheetId="1" r:id="rId1"/>
    <sheet name="Op Code Map - W65C02" sheetId="2" r:id="rId2"/>
    <sheet name="Op Code Map - R65C02" sheetId="3" r:id="rId3"/>
    <sheet name="Op Code Map - R65C19" sheetId="4" r:id="rId4"/>
    <sheet name="Op Code Map - WDC65C02S" sheetId="5" r:id="rId5"/>
    <sheet name="Op Code Map - M65C02" sheetId="6" r:id="rId6"/>
    <sheet name="Op Code Map - M65C02(1)" sheetId="7" r:id="rId7"/>
    <sheet name="Op Code Map - M65C02A" sheetId="8" r:id="rId8"/>
    <sheet name="Op Code Map - M65C02A(1)" sheetId="9" r:id="rId9"/>
    <sheet name="Op Code Map - M65C02B" sheetId="10" r:id="rId10"/>
    <sheet name="Op Code Map - M65C02B(1)" sheetId="11" r:id="rId11"/>
    <sheet name="Op Code Map - M65C02C" sheetId="18" r:id="rId12"/>
    <sheet name="M65C02A Instruction Cycles" sheetId="13" r:id="rId13"/>
    <sheet name="M65C02B Instruction Cycles" sheetId="14" r:id="rId14"/>
    <sheet name="M65C02 Functional Comparison" sheetId="15" r:id="rId15"/>
    <sheet name="M65C02A Functional Comparison" sheetId="16" r:id="rId16"/>
    <sheet name="M65C02 Functional Test Results" sheetId="17" r:id="rId17"/>
    <sheet name="OSX Addrs Mode" sheetId="12" r:id="rId18"/>
  </sheets>
  <definedNames>
    <definedName name="_xlnm.Print_Area" localSheetId="14">'M65C02 Functional Comparison'!$A$1:$H$18</definedName>
    <definedName name="_xlnm.Print_Area" localSheetId="16">'M65C02 Functional Test Results'!$A$1:$K$46</definedName>
    <definedName name="_xlnm.Print_Area" localSheetId="15">'M65C02A Functional Comparison'!$A$1:$H$18</definedName>
    <definedName name="_xlnm.Print_Area" localSheetId="12">'M65C02A Instruction Cycles'!$A$1:$T$226</definedName>
    <definedName name="_xlnm.Print_Area" localSheetId="13">'M65C02B Instruction Cycles'!$A$1:$T$230</definedName>
    <definedName name="_xlnm.Print_Area" localSheetId="5">'Op Code Map - M65C02'!$A$1:$Q$17</definedName>
    <definedName name="_xlnm.Print_Area" localSheetId="6">'Op Code Map - M65C02(1)'!$A$1:$Q$17</definedName>
    <definedName name="_xlnm.Print_Area" localSheetId="7">'Op Code Map - M65C02A'!$A$1:$Q$17</definedName>
    <definedName name="_xlnm.Print_Area" localSheetId="8">'Op Code Map - M65C02A(1)'!$A$1:$Q$17</definedName>
    <definedName name="_xlnm.Print_Area" localSheetId="9">'Op Code Map - M65C02B'!$B$2:$Q$17</definedName>
    <definedName name="_xlnm.Print_Area" localSheetId="10">'Op Code Map - M65C02B(1)'!$A$1:$Q$17</definedName>
    <definedName name="_xlnm.Print_Area" localSheetId="11">'Op Code Map - M65C02C'!$A$1:$Q$17</definedName>
    <definedName name="_xlnm.Print_Area" localSheetId="3">'Op Code Map - R65C19'!$A$1:$Q$17</definedName>
    <definedName name="_xlnm.Print_Area" localSheetId="1">'Op Code Map - W65C02'!$A$1:$Q$17</definedName>
    <definedName name="_xlnm.Print_Area" localSheetId="4">'Op Code Map - WDC65C02S'!$A$1:$Q$17</definedName>
    <definedName name="_xlnm.Print_Titles" localSheetId="12">'M65C02A Instruction Cycles'!$1:$1</definedName>
    <definedName name="_xlnm.Print_Titles" localSheetId="13">'M65C02B Instruction Cycles'!$1:$1</definedName>
    <definedName name="_xlnm.Print_Titles" localSheetId="5">'Op Code Map - M65C02'!$A:$A,'Op Code Map - M65C02'!$1:$1</definedName>
    <definedName name="_xlnm.Print_Titles" localSheetId="6">'Op Code Map - M65C02(1)'!$A:$A,'Op Code Map - M65C02(1)'!$1:$1</definedName>
    <definedName name="_xlnm.Print_Titles" localSheetId="7">'Op Code Map - M65C02A'!$A:$A,'Op Code Map - M65C02A'!$1:$1</definedName>
    <definedName name="_xlnm.Print_Titles" localSheetId="8">'Op Code Map - M65C02A(1)'!$A:$A,'Op Code Map - M65C02A(1)'!$1:$1</definedName>
    <definedName name="_xlnm.Print_Titles" localSheetId="9">'Op Code Map - M65C02B'!$A:$A,'Op Code Map - M65C02B'!$1:$1</definedName>
    <definedName name="_xlnm.Print_Titles" localSheetId="10">'Op Code Map - M65C02B(1)'!$A:$A,'Op Code Map - M65C02B(1)'!$1:$1</definedName>
    <definedName name="_xlnm.Print_Titles" localSheetId="11">'Op Code Map - M65C02C'!$A:$A,'Op Code Map - M65C02C'!$1:$1</definedName>
    <definedName name="_xlnm.Print_Titles" localSheetId="3">'Op Code Map - R65C19'!$A:$A,'Op Code Map - R65C19'!$1:$1</definedName>
    <definedName name="_xlnm.Print_Titles" localSheetId="1">'Op Code Map - W65C02'!$A:$A,'Op Code Map - W65C02'!$1:$1</definedName>
    <definedName name="_xlnm.Print_Titles" localSheetId="4">'Op Code Map - WDC65C02S'!$A:$A,'Op Code Map - WDC65C02S'!$1:$1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22" i="18" l="1"/>
  <c r="A121" i="18"/>
  <c r="C121" i="18" s="1"/>
  <c r="A120" i="18"/>
  <c r="A118" i="18"/>
  <c r="C120" i="18" l="1"/>
  <c r="C122" i="18"/>
  <c r="F3" i="17"/>
  <c r="F2" i="17" s="1"/>
  <c r="K231" i="14"/>
  <c r="K227" i="13"/>
  <c r="A138" i="11"/>
  <c r="A137" i="11"/>
  <c r="A136" i="11"/>
  <c r="A134" i="11"/>
  <c r="A122" i="10"/>
  <c r="A121" i="10"/>
  <c r="A120" i="10"/>
  <c r="A118" i="10"/>
  <c r="C121" i="10" s="1"/>
  <c r="A138" i="9"/>
  <c r="C138" i="9" s="1"/>
  <c r="A137" i="9"/>
  <c r="A136" i="9"/>
  <c r="A134" i="9"/>
  <c r="A122" i="8"/>
  <c r="A121" i="8"/>
  <c r="C121" i="8" s="1"/>
  <c r="A120" i="8"/>
  <c r="A118" i="8"/>
  <c r="A138" i="7"/>
  <c r="C138" i="7" s="1"/>
  <c r="A137" i="7"/>
  <c r="C137" i="7" s="1"/>
  <c r="A136" i="7"/>
  <c r="C136" i="7" s="1"/>
  <c r="A134" i="7"/>
  <c r="A122" i="6"/>
  <c r="C122" i="6" s="1"/>
  <c r="A121" i="6"/>
  <c r="A120" i="6"/>
  <c r="A118" i="6"/>
  <c r="C120" i="6" s="1"/>
  <c r="A122" i="5"/>
  <c r="A121" i="5"/>
  <c r="A120" i="5"/>
  <c r="C120" i="5" s="1"/>
  <c r="A118" i="5"/>
  <c r="A122" i="4"/>
  <c r="A121" i="4"/>
  <c r="C121" i="4" s="1"/>
  <c r="A120" i="4"/>
  <c r="A118" i="4"/>
  <c r="A91" i="3"/>
  <c r="A90" i="3"/>
  <c r="C90" i="3" s="1"/>
  <c r="A89" i="3"/>
  <c r="C89" i="3" s="1"/>
  <c r="A88" i="3"/>
  <c r="A89" i="2"/>
  <c r="C88" i="2" s="1"/>
  <c r="D88" i="2"/>
  <c r="B88" i="2"/>
  <c r="C87" i="2"/>
  <c r="A87" i="2"/>
  <c r="A86" i="2"/>
  <c r="C86" i="2" s="1"/>
  <c r="A85" i="2"/>
  <c r="C85" i="2" s="1"/>
  <c r="A84" i="2"/>
  <c r="C122" i="10" l="1"/>
  <c r="C122" i="5"/>
  <c r="C136" i="9"/>
  <c r="C136" i="11"/>
  <c r="C137" i="11"/>
  <c r="C121" i="5"/>
  <c r="C120" i="4"/>
  <c r="C137" i="9"/>
  <c r="C122" i="4"/>
  <c r="C121" i="6"/>
  <c r="C120" i="8"/>
  <c r="C138" i="11"/>
  <c r="C91" i="3"/>
  <c r="C122" i="8"/>
  <c r="C120" i="10"/>
  <c r="E88" i="2"/>
  <c r="F88" i="2"/>
  <c r="G88" i="2"/>
</calcChain>
</file>

<file path=xl/sharedStrings.xml><?xml version="1.0" encoding="utf-8"?>
<sst xmlns="http://schemas.openxmlformats.org/spreadsheetml/2006/main" count="20714" uniqueCount="1057">
  <si>
    <t>Copyright 2015 by Michael A. Morris, dba M. A. Morris &amp; Associates</t>
  </si>
  <si>
    <t>All rights reserved. The source code contained herein is publicly released under the terms and conditions of the GNU General Public License as conveyed in the license provided below.</t>
  </si>
  <si>
    <t>This program is free software: you can redistribute it and/or modify it under the terms of the GNU General Public License as published by the Free Software Foundation, either version 3 of the License, or any later version.</t>
  </si>
  <si>
    <t>This program is distributed in the hope that it will be useful, but WITHOUT ANY WARRANTY; without even the implied warranty of MERCHANTABILITY or FITNESS FOR A PARTICULAR PURPOSE.  See the GNU General Public License for more details.</t>
  </si>
  <si>
    <t>You should have received a copy of the GNU General Public License along with this program.  If not, see &lt;http://www.gnu.org/licenses/&gt;, or write to:</t>
  </si>
  <si>
    <t>Free Software Foundation, Inc.
51 Franklin Street, Fifth Floor
Boston, MA  02110-1301 USA</t>
  </si>
  <si>
    <t>Further, no use of this source code is permitted in any form or means without inclusion of this banner prominently in any derived works.</t>
  </si>
  <si>
    <t>Michael A. Morris &lt;morrisma_at_mchsi_dot_com&gt;
164 Raleigh Way
Huntsville, AL 35811
USA</t>
  </si>
  <si>
    <t>A</t>
  </si>
  <si>
    <t>B</t>
  </si>
  <si>
    <t>C</t>
  </si>
  <si>
    <t>D</t>
  </si>
  <si>
    <t>E</t>
  </si>
  <si>
    <t>F</t>
  </si>
  <si>
    <r>
      <rPr>
        <sz val="10"/>
        <rFont val="Courier New"/>
        <family val="3"/>
        <charset val="1"/>
      </rPr>
      <t xml:space="preserve">BRK </t>
    </r>
    <r>
      <rPr>
        <sz val="10"/>
        <color rgb="FF008000"/>
        <rFont val="Courier New"/>
        <family val="3"/>
        <charset val="1"/>
      </rPr>
      <t>#imm</t>
    </r>
  </si>
  <si>
    <t>BPL rel</t>
  </si>
  <si>
    <t>JSR abs</t>
  </si>
  <si>
    <t>BMI rel</t>
  </si>
  <si>
    <t>RTI</t>
  </si>
  <si>
    <t>BVC rel</t>
  </si>
  <si>
    <t>RTS</t>
  </si>
  <si>
    <t>BVS rel</t>
  </si>
  <si>
    <t>BRA rel</t>
  </si>
  <si>
    <t>BCC rel</t>
  </si>
  <si>
    <t>LDY #imm</t>
  </si>
  <si>
    <t>BCS rel</t>
  </si>
  <si>
    <t>CPY #imm</t>
  </si>
  <si>
    <t>BNE rel</t>
  </si>
  <si>
    <t>CPX #imm</t>
  </si>
  <si>
    <t>BEQ rel</t>
  </si>
  <si>
    <t>ORA (zp,X)</t>
  </si>
  <si>
    <t>ORA (zp),Y</t>
  </si>
  <si>
    <t>AND (zp,X)</t>
  </si>
  <si>
    <t>AND (zp),Y</t>
  </si>
  <si>
    <t>EOR (zp,X)</t>
  </si>
  <si>
    <t>EOR (zp),Y</t>
  </si>
  <si>
    <t>ADC (zp,X)</t>
  </si>
  <si>
    <t>ADC (zp),Y</t>
  </si>
  <si>
    <t>STA (zp,X)</t>
  </si>
  <si>
    <t>STA (zp),Y</t>
  </si>
  <si>
    <t>LDA (zp,X)</t>
  </si>
  <si>
    <t>LDA (zp),Y</t>
  </si>
  <si>
    <t>CMP (zp,X)</t>
  </si>
  <si>
    <t>CMP (zp),Y</t>
  </si>
  <si>
    <t>SBC (zp,X)</t>
  </si>
  <si>
    <t>SBC (zp),Y</t>
  </si>
  <si>
    <t>ORA (zp)</t>
  </si>
  <si>
    <t>AND (zp)</t>
  </si>
  <si>
    <t>EOR (zp)</t>
  </si>
  <si>
    <t>ADC (zp)</t>
  </si>
  <si>
    <t>STA (zp)</t>
  </si>
  <si>
    <t>LDX #imm</t>
  </si>
  <si>
    <t>LDA (zp)</t>
  </si>
  <si>
    <t>CMP (zp)</t>
  </si>
  <si>
    <t>SBC (zp)</t>
  </si>
  <si>
    <t>TSB zp</t>
  </si>
  <si>
    <t>TRB zp</t>
  </si>
  <si>
    <t>BIT zp</t>
  </si>
  <si>
    <t>BIT zp,X</t>
  </si>
  <si>
    <t>STZ zp</t>
  </si>
  <si>
    <t>STZ zp,X</t>
  </si>
  <si>
    <t>STY zp</t>
  </si>
  <si>
    <t>STY zp,X</t>
  </si>
  <si>
    <t>LDY zp</t>
  </si>
  <si>
    <t>LDY zp,X</t>
  </si>
  <si>
    <t>CPY zp</t>
  </si>
  <si>
    <t>CPX zp</t>
  </si>
  <si>
    <t>ORA zp</t>
  </si>
  <si>
    <t>ORA zp,X</t>
  </si>
  <si>
    <t>AND zp</t>
  </si>
  <si>
    <t>AND zp,X</t>
  </si>
  <si>
    <t>EOR zp</t>
  </si>
  <si>
    <t>EOR zp,X</t>
  </si>
  <si>
    <t>ADC zp</t>
  </si>
  <si>
    <t>ADC zp,X</t>
  </si>
  <si>
    <t>STA zp</t>
  </si>
  <si>
    <t>STA zp,X</t>
  </si>
  <si>
    <t>LDA zp</t>
  </si>
  <si>
    <t>LDA zp,X</t>
  </si>
  <si>
    <t>CMP zp</t>
  </si>
  <si>
    <t>CMP zp,X</t>
  </si>
  <si>
    <t>SBC zp</t>
  </si>
  <si>
    <t>SBC zp,X</t>
  </si>
  <si>
    <t>ASL zp</t>
  </si>
  <si>
    <t>ASL zp,X</t>
  </si>
  <si>
    <t>ROL zp</t>
  </si>
  <si>
    <t>ROL zp,X</t>
  </si>
  <si>
    <t>LSR zp</t>
  </si>
  <si>
    <t>LSR zp,X</t>
  </si>
  <si>
    <t>ROR zp</t>
  </si>
  <si>
    <t>ROR zp,X</t>
  </si>
  <si>
    <t>STX zp</t>
  </si>
  <si>
    <t>STX zp,Y</t>
  </si>
  <si>
    <t>LDX zp</t>
  </si>
  <si>
    <t>LDX zp,Y</t>
  </si>
  <si>
    <t>DEC zp</t>
  </si>
  <si>
    <t>DEC zp,X</t>
  </si>
  <si>
    <t>INC zp</t>
  </si>
  <si>
    <t>INC zp,X</t>
  </si>
  <si>
    <t>PHP</t>
  </si>
  <si>
    <t>CLC</t>
  </si>
  <si>
    <t>PLP</t>
  </si>
  <si>
    <t>SEC</t>
  </si>
  <si>
    <t>PHA</t>
  </si>
  <si>
    <t>CLI</t>
  </si>
  <si>
    <t>PLA</t>
  </si>
  <si>
    <t>SEI</t>
  </si>
  <si>
    <t>DEY</t>
  </si>
  <si>
    <t>TYA</t>
  </si>
  <si>
    <t>TAY</t>
  </si>
  <si>
    <t>CLV</t>
  </si>
  <si>
    <t>INY</t>
  </si>
  <si>
    <t>CLD</t>
  </si>
  <si>
    <t>INX</t>
  </si>
  <si>
    <t>SED</t>
  </si>
  <si>
    <t>ORA #imm</t>
  </si>
  <si>
    <t>ORA abs,Y</t>
  </si>
  <si>
    <t>AND #imm</t>
  </si>
  <si>
    <t>AND abs,Y</t>
  </si>
  <si>
    <t>EOR #imm</t>
  </si>
  <si>
    <t>EOR abs,Y</t>
  </si>
  <si>
    <t>ADC #imm</t>
  </si>
  <si>
    <t>ADC abs,Y</t>
  </si>
  <si>
    <t>BIT #imm</t>
  </si>
  <si>
    <t>STA abs,Y</t>
  </si>
  <si>
    <t>LDA #imm</t>
  </si>
  <si>
    <t>LDA abs,Y</t>
  </si>
  <si>
    <t>CMP #imm</t>
  </si>
  <si>
    <t>CMP abs,Y</t>
  </si>
  <si>
    <t>SBC #imm</t>
  </si>
  <si>
    <t>SBC abs,Y</t>
  </si>
  <si>
    <t>ASL A</t>
  </si>
  <si>
    <t>INC A</t>
  </si>
  <si>
    <t>ROL A</t>
  </si>
  <si>
    <t>DEC A</t>
  </si>
  <si>
    <t>LSR A</t>
  </si>
  <si>
    <t>PHY</t>
  </si>
  <si>
    <t>ROR A</t>
  </si>
  <si>
    <t>PLY</t>
  </si>
  <si>
    <t>TXA</t>
  </si>
  <si>
    <t>TXS</t>
  </si>
  <si>
    <t>TAX</t>
  </si>
  <si>
    <t>TSX</t>
  </si>
  <si>
    <t>DEX</t>
  </si>
  <si>
    <t>PHX</t>
  </si>
  <si>
    <t>NOP</t>
  </si>
  <si>
    <t>PLX</t>
  </si>
  <si>
    <t>WAI</t>
  </si>
  <si>
    <t>STP</t>
  </si>
  <si>
    <t>TSB abs</t>
  </si>
  <si>
    <t>TRB abs</t>
  </si>
  <si>
    <t>BIT abs</t>
  </si>
  <si>
    <t>BIT abs,X</t>
  </si>
  <si>
    <t>JMP abs</t>
  </si>
  <si>
    <t>JMP (abs)</t>
  </si>
  <si>
    <t>JMP (abs,X)</t>
  </si>
  <si>
    <t>STY abs</t>
  </si>
  <si>
    <t>STZ abs</t>
  </si>
  <si>
    <t>LDY abs</t>
  </si>
  <si>
    <t>LDY abs,X</t>
  </si>
  <si>
    <t>CPY abs</t>
  </si>
  <si>
    <t>CPX abs</t>
  </si>
  <si>
    <t>ORA abs</t>
  </si>
  <si>
    <t>ORA abs,X</t>
  </si>
  <si>
    <t>AND abs</t>
  </si>
  <si>
    <t>AND abs,X</t>
  </si>
  <si>
    <t>EOR abs</t>
  </si>
  <si>
    <t>EOR abs,X</t>
  </si>
  <si>
    <t>ADC abs</t>
  </si>
  <si>
    <t>ADC abs,X</t>
  </si>
  <si>
    <t>STA abs</t>
  </si>
  <si>
    <t>STA abs,X</t>
  </si>
  <si>
    <t>LDA abs</t>
  </si>
  <si>
    <t>LDA abs,X</t>
  </si>
  <si>
    <t>CMP abs</t>
  </si>
  <si>
    <t>CMP abs,X</t>
  </si>
  <si>
    <t>SBC abs</t>
  </si>
  <si>
    <t>SBC abs,X</t>
  </si>
  <si>
    <t>ASL abs</t>
  </si>
  <si>
    <t>ASL abs,X</t>
  </si>
  <si>
    <t>ROL abs</t>
  </si>
  <si>
    <t>ROL abs,X</t>
  </si>
  <si>
    <t>LSR abs</t>
  </si>
  <si>
    <t>LSR abs,X</t>
  </si>
  <si>
    <t>ROR abs</t>
  </si>
  <si>
    <t>ROR abs,X</t>
  </si>
  <si>
    <t>STX abs</t>
  </si>
  <si>
    <t>STZ abs,X</t>
  </si>
  <si>
    <t>LDX abs</t>
  </si>
  <si>
    <t>LDX abs,Y</t>
  </si>
  <si>
    <t>DEC abs</t>
  </si>
  <si>
    <t>DEC abs,X</t>
  </si>
  <si>
    <t>INC abs</t>
  </si>
  <si>
    <t>INC abs,X</t>
  </si>
  <si>
    <t>imp</t>
  </si>
  <si>
    <t>zp</t>
  </si>
  <si>
    <t>zp,X</t>
  </si>
  <si>
    <t>zp,Y</t>
  </si>
  <si>
    <t>acc</t>
  </si>
  <si>
    <t>(zp)</t>
  </si>
  <si>
    <t>(zp,X)</t>
  </si>
  <si>
    <t>(zp),Y</t>
  </si>
  <si>
    <t>imm</t>
  </si>
  <si>
    <t>abs</t>
  </si>
  <si>
    <t>abs,X</t>
  </si>
  <si>
    <t>abs,Y</t>
  </si>
  <si>
    <t>rel</t>
  </si>
  <si>
    <t>zp,rel</t>
  </si>
  <si>
    <t>(abs)</t>
  </si>
  <si>
    <t>(abs,X)</t>
  </si>
  <si>
    <t>EA</t>
  </si>
  <si>
    <t>18</t>
  </si>
  <si>
    <t>38</t>
  </si>
  <si>
    <t>B8</t>
  </si>
  <si>
    <t>58</t>
  </si>
  <si>
    <t>78</t>
  </si>
  <si>
    <t>D8</t>
  </si>
  <si>
    <t>F8</t>
  </si>
  <si>
    <t>08</t>
  </si>
  <si>
    <t>48</t>
  </si>
  <si>
    <t>DA</t>
  </si>
  <si>
    <t>5A</t>
  </si>
  <si>
    <t>28</t>
  </si>
  <si>
    <t>68</t>
  </si>
  <si>
    <t>FA</t>
  </si>
  <si>
    <t>7A</t>
  </si>
  <si>
    <t>E8</t>
  </si>
  <si>
    <t>C8</t>
  </si>
  <si>
    <t>CA</t>
  </si>
  <si>
    <t>88</t>
  </si>
  <si>
    <t>AA</t>
  </si>
  <si>
    <t>A8</t>
  </si>
  <si>
    <t>9A</t>
  </si>
  <si>
    <t>98</t>
  </si>
  <si>
    <t>BA</t>
  </si>
  <si>
    <t>40</t>
  </si>
  <si>
    <t>BRK</t>
  </si>
  <si>
    <t>00</t>
  </si>
  <si>
    <t>60</t>
  </si>
  <si>
    <t>JSR</t>
  </si>
  <si>
    <t>20</t>
  </si>
  <si>
    <t>JMP</t>
  </si>
  <si>
    <t>4C</t>
  </si>
  <si>
    <t>6C</t>
  </si>
  <si>
    <t>7C</t>
  </si>
  <si>
    <t>BRA</t>
  </si>
  <si>
    <t>80</t>
  </si>
  <si>
    <t>BPL</t>
  </si>
  <si>
    <t>10</t>
  </si>
  <si>
    <t>BMI</t>
  </si>
  <si>
    <t>30</t>
  </si>
  <si>
    <t>BVC</t>
  </si>
  <si>
    <t>50</t>
  </si>
  <si>
    <t>BVS</t>
  </si>
  <si>
    <t>70</t>
  </si>
  <si>
    <t>BCC</t>
  </si>
  <si>
    <t>90</t>
  </si>
  <si>
    <t>BCS</t>
  </si>
  <si>
    <t>B0</t>
  </si>
  <si>
    <t>BNE</t>
  </si>
  <si>
    <t>D0</t>
  </si>
  <si>
    <t>BEQ</t>
  </si>
  <si>
    <t>F0</t>
  </si>
  <si>
    <t>LDA</t>
  </si>
  <si>
    <t>A5</t>
  </si>
  <si>
    <t>B5</t>
  </si>
  <si>
    <t>B2</t>
  </si>
  <si>
    <t>A1</t>
  </si>
  <si>
    <t>B1</t>
  </si>
  <si>
    <t>A9</t>
  </si>
  <si>
    <t>AD</t>
  </si>
  <si>
    <t>BD</t>
  </si>
  <si>
    <t>B9</t>
  </si>
  <si>
    <t>LDX</t>
  </si>
  <si>
    <t>A6</t>
  </si>
  <si>
    <t>B6</t>
  </si>
  <si>
    <t>A2</t>
  </si>
  <si>
    <t>AE</t>
  </si>
  <si>
    <t>BE</t>
  </si>
  <si>
    <t>LDY</t>
  </si>
  <si>
    <t>A4</t>
  </si>
  <si>
    <t>B4</t>
  </si>
  <si>
    <t>A0</t>
  </si>
  <si>
    <t>AC</t>
  </si>
  <si>
    <t>BC</t>
  </si>
  <si>
    <t>STA</t>
  </si>
  <si>
    <t>85</t>
  </si>
  <si>
    <t>95</t>
  </si>
  <si>
    <t>92</t>
  </si>
  <si>
    <t>81</t>
  </si>
  <si>
    <t>91</t>
  </si>
  <si>
    <t>8D</t>
  </si>
  <si>
    <t>9D</t>
  </si>
  <si>
    <t>99</t>
  </si>
  <si>
    <t>STX</t>
  </si>
  <si>
    <t>86</t>
  </si>
  <si>
    <t>8E</t>
  </si>
  <si>
    <t>STY</t>
  </si>
  <si>
    <t>84</t>
  </si>
  <si>
    <t>94</t>
  </si>
  <si>
    <t>8C</t>
  </si>
  <si>
    <t>STZ</t>
  </si>
  <si>
    <t>64</t>
  </si>
  <si>
    <t>9C</t>
  </si>
  <si>
    <t>9E</t>
  </si>
  <si>
    <t>ORA</t>
  </si>
  <si>
    <t>05</t>
  </si>
  <si>
    <t>15</t>
  </si>
  <si>
    <t>12</t>
  </si>
  <si>
    <t>01</t>
  </si>
  <si>
    <t>11</t>
  </si>
  <si>
    <t>09</t>
  </si>
  <si>
    <t>0D</t>
  </si>
  <si>
    <t>1D</t>
  </si>
  <si>
    <t>19</t>
  </si>
  <si>
    <t>AND</t>
  </si>
  <si>
    <t>25</t>
  </si>
  <si>
    <t>35</t>
  </si>
  <si>
    <t>32</t>
  </si>
  <si>
    <t>21</t>
  </si>
  <si>
    <t>31</t>
  </si>
  <si>
    <t>29</t>
  </si>
  <si>
    <t>2D</t>
  </si>
  <si>
    <t>3D</t>
  </si>
  <si>
    <t>39</t>
  </si>
  <si>
    <t>EOR</t>
  </si>
  <si>
    <t>45</t>
  </si>
  <si>
    <t>55</t>
  </si>
  <si>
    <t>52</t>
  </si>
  <si>
    <t>41</t>
  </si>
  <si>
    <t>51</t>
  </si>
  <si>
    <t>49</t>
  </si>
  <si>
    <t>4D</t>
  </si>
  <si>
    <t>5D</t>
  </si>
  <si>
    <t>59</t>
  </si>
  <si>
    <t>ADC</t>
  </si>
  <si>
    <t>65</t>
  </si>
  <si>
    <t>75</t>
  </si>
  <si>
    <t>72</t>
  </si>
  <si>
    <t>61</t>
  </si>
  <si>
    <t>71</t>
  </si>
  <si>
    <t>69</t>
  </si>
  <si>
    <t>6D</t>
  </si>
  <si>
    <t>7D</t>
  </si>
  <si>
    <t>79</t>
  </si>
  <si>
    <t>SBC</t>
  </si>
  <si>
    <t>E5</t>
  </si>
  <si>
    <t>F5</t>
  </si>
  <si>
    <t>F2</t>
  </si>
  <si>
    <t>E1</t>
  </si>
  <si>
    <t>F1</t>
  </si>
  <si>
    <t>E9</t>
  </si>
  <si>
    <t>ED</t>
  </si>
  <si>
    <t>FD</t>
  </si>
  <si>
    <t>F9</t>
  </si>
  <si>
    <t>INC</t>
  </si>
  <si>
    <t>E6</t>
  </si>
  <si>
    <t>F6</t>
  </si>
  <si>
    <t>1A</t>
  </si>
  <si>
    <t>EE</t>
  </si>
  <si>
    <t>FE</t>
  </si>
  <si>
    <t>DEC</t>
  </si>
  <si>
    <t>C6</t>
  </si>
  <si>
    <t>D6</t>
  </si>
  <si>
    <t>3A</t>
  </si>
  <si>
    <t>CE</t>
  </si>
  <si>
    <t>DE</t>
  </si>
  <si>
    <t>ASL</t>
  </si>
  <si>
    <t>06</t>
  </si>
  <si>
    <t>16</t>
  </si>
  <si>
    <t>0A</t>
  </si>
  <si>
    <t>0E</t>
  </si>
  <si>
    <t>1E</t>
  </si>
  <si>
    <t>ROL</t>
  </si>
  <si>
    <t>26</t>
  </si>
  <si>
    <t>36</t>
  </si>
  <si>
    <t>2A</t>
  </si>
  <si>
    <t>2E</t>
  </si>
  <si>
    <t>3E</t>
  </si>
  <si>
    <t>LSR</t>
  </si>
  <si>
    <t>46</t>
  </si>
  <si>
    <t>56</t>
  </si>
  <si>
    <t>4A</t>
  </si>
  <si>
    <t>4E</t>
  </si>
  <si>
    <t>5E</t>
  </si>
  <si>
    <t>ROR</t>
  </si>
  <si>
    <t>66</t>
  </si>
  <si>
    <t>76</t>
  </si>
  <si>
    <t>6A</t>
  </si>
  <si>
    <t>6E</t>
  </si>
  <si>
    <t>7E</t>
  </si>
  <si>
    <t>CMP</t>
  </si>
  <si>
    <t>C5</t>
  </si>
  <si>
    <t>D5</t>
  </si>
  <si>
    <t>D2</t>
  </si>
  <si>
    <t>C1</t>
  </si>
  <si>
    <t>D1</t>
  </si>
  <si>
    <t>C9</t>
  </si>
  <si>
    <t>CD</t>
  </si>
  <si>
    <t>DD</t>
  </si>
  <si>
    <t>D9</t>
  </si>
  <si>
    <t>CPX</t>
  </si>
  <si>
    <t>E4</t>
  </si>
  <si>
    <t>E0</t>
  </si>
  <si>
    <t>EC</t>
  </si>
  <si>
    <t>CPY</t>
  </si>
  <si>
    <t>C4</t>
  </si>
  <si>
    <t>C0</t>
  </si>
  <si>
    <t>CC</t>
  </si>
  <si>
    <t>BIT</t>
  </si>
  <si>
    <t>24</t>
  </si>
  <si>
    <t>34</t>
  </si>
  <si>
    <t>89</t>
  </si>
  <si>
    <t>2C</t>
  </si>
  <si>
    <t>3C</t>
  </si>
  <si>
    <t>TRB</t>
  </si>
  <si>
    <t>14</t>
  </si>
  <si>
    <t>1C</t>
  </si>
  <si>
    <t>TSB</t>
  </si>
  <si>
    <t>04</t>
  </si>
  <si>
    <t>0C</t>
  </si>
  <si>
    <t>1 Byte</t>
  </si>
  <si>
    <t>2 Byte</t>
  </si>
  <si>
    <t>3 Byte</t>
  </si>
  <si>
    <t>Cycle 1</t>
  </si>
  <si>
    <t>Cycle 2</t>
  </si>
  <si>
    <t>Cycle 3</t>
  </si>
  <si>
    <t>Cycle 4</t>
  </si>
  <si>
    <t>Cycle 5</t>
  </si>
  <si>
    <t>Cycle 6</t>
  </si>
  <si>
    <t>Cycle 7</t>
  </si>
  <si>
    <t>Cycle 8</t>
  </si>
  <si>
    <t>IF</t>
  </si>
  <si>
    <t>Next</t>
  </si>
  <si>
    <t>Push P</t>
  </si>
  <si>
    <t>Push A</t>
  </si>
  <si>
    <t>Push X</t>
  </si>
  <si>
    <t>Push Y</t>
  </si>
  <si>
    <t>Pop P</t>
  </si>
  <si>
    <t>Pop A</t>
  </si>
  <si>
    <t>Pop X</t>
  </si>
  <si>
    <t>Pop Y</t>
  </si>
  <si>
    <t>Pop PCL</t>
  </si>
  <si>
    <t>Pop PCH</t>
  </si>
  <si>
    <t>Imm</t>
  </si>
  <si>
    <t>Push PCH</t>
  </si>
  <si>
    <t>Push PCL</t>
  </si>
  <si>
    <t>Rd Vect Lo</t>
  </si>
  <si>
    <t>Rd Vect Hi</t>
  </si>
  <si>
    <t>Rel</t>
  </si>
  <si>
    <t>BBRx</t>
  </si>
  <si>
    <t>Read Op</t>
  </si>
  <si>
    <t>BBSx</t>
  </si>
  <si>
    <t>Write Op</t>
  </si>
  <si>
    <t>Rd Addr Lo</t>
  </si>
  <si>
    <t>Rd Addr Hi</t>
  </si>
  <si>
    <t>RMBx</t>
  </si>
  <si>
    <t>SMBx</t>
  </si>
  <si>
    <t>RMB0 zp</t>
  </si>
  <si>
    <t>RMB1 zp</t>
  </si>
  <si>
    <t>RMB2 zp</t>
  </si>
  <si>
    <t>RMB3 zp</t>
  </si>
  <si>
    <t>RMB4 zp</t>
  </si>
  <si>
    <t>RMB5 zp</t>
  </si>
  <si>
    <t>RMB6 zp</t>
  </si>
  <si>
    <t>RMB7 zp</t>
  </si>
  <si>
    <t>SMB0 zp</t>
  </si>
  <si>
    <t>SMB1 zp</t>
  </si>
  <si>
    <t>SMB2 zp</t>
  </si>
  <si>
    <t>SMB3 zp</t>
  </si>
  <si>
    <t>SMB4 zp</t>
  </si>
  <si>
    <t>SMB5 zp</t>
  </si>
  <si>
    <t>SMB6 zp</t>
  </si>
  <si>
    <t>SMB7 zp</t>
  </si>
  <si>
    <t>BBR0 zp,rel</t>
  </si>
  <si>
    <t>BBR1 zp,rel</t>
  </si>
  <si>
    <t>BBR2 zp,rel</t>
  </si>
  <si>
    <t>BBR3 zp,rel</t>
  </si>
  <si>
    <t>BBR4 zp,rel</t>
  </si>
  <si>
    <t>BBR5 zp,rel</t>
  </si>
  <si>
    <t>BBR6 zp,rel</t>
  </si>
  <si>
    <t>BBR7 zp,rel</t>
  </si>
  <si>
    <t>BBS0 zp,rel</t>
  </si>
  <si>
    <t>BBS1 zp,rel</t>
  </si>
  <si>
    <t>BBS2 zp,rel</t>
  </si>
  <si>
    <t>BBS3 zp,rel</t>
  </si>
  <si>
    <t>BBS4 zp,rel</t>
  </si>
  <si>
    <t>BBS5 zp,rel</t>
  </si>
  <si>
    <t>BBS6 zp,rel</t>
  </si>
  <si>
    <t>BBS7 zp,rel</t>
  </si>
  <si>
    <t>RMB</t>
  </si>
  <si>
    <t>0bbb_0111</t>
  </si>
  <si>
    <t>SMB</t>
  </si>
  <si>
    <t>1bbb_0111</t>
  </si>
  <si>
    <t>BBR</t>
  </si>
  <si>
    <t>0bbb_1111</t>
  </si>
  <si>
    <t>BBS</t>
  </si>
  <si>
    <t>1bbb_1111</t>
  </si>
  <si>
    <r>
      <rPr>
        <sz val="11"/>
        <rFont val="Courier New"/>
        <family val="3"/>
        <charset val="1"/>
      </rPr>
      <t xml:space="preserve">BRK </t>
    </r>
    <r>
      <rPr>
        <sz val="11"/>
        <color rgb="FF008000"/>
        <rFont val="Courier New"/>
        <family val="3"/>
        <charset val="1"/>
      </rPr>
      <t>#imm</t>
    </r>
  </si>
  <si>
    <t>ORA (dp)</t>
  </si>
  <si>
    <t>ORA (dp),X</t>
  </si>
  <si>
    <t>AND (dp)</t>
  </si>
  <si>
    <t>AND (dp),X</t>
  </si>
  <si>
    <t>EOR (dp)</t>
  </si>
  <si>
    <t>EOR (dp),X</t>
  </si>
  <si>
    <t>ADC (dp)</t>
  </si>
  <si>
    <t>ADC (dp),X</t>
  </si>
  <si>
    <t>STA (dp)</t>
  </si>
  <si>
    <t>STA (dp),X</t>
  </si>
  <si>
    <t>LDA (dp)</t>
  </si>
  <si>
    <t>LDA (dp),X</t>
  </si>
  <si>
    <t>CMP (dp)</t>
  </si>
  <si>
    <t>CMP (dp),X</t>
  </si>
  <si>
    <t>SBC (dp)</t>
  </si>
  <si>
    <t>SBC (dp),X</t>
  </si>
  <si>
    <t>MPY</t>
  </si>
  <si>
    <t>MPA</t>
  </si>
  <si>
    <t>PSH</t>
  </si>
  <si>
    <t>PUL</t>
  </si>
  <si>
    <t>RND</t>
  </si>
  <si>
    <t>CLW</t>
  </si>
  <si>
    <t>TAW</t>
  </si>
  <si>
    <t>TWA</t>
  </si>
  <si>
    <t>STI zp</t>
  </si>
  <si>
    <t>RBA abs</t>
  </si>
  <si>
    <t>SBA abs</t>
  </si>
  <si>
    <t>BAR abs</t>
  </si>
  <si>
    <t>BAS abs</t>
  </si>
  <si>
    <t>TIP</t>
  </si>
  <si>
    <t>LAB</t>
  </si>
  <si>
    <t>PHW</t>
  </si>
  <si>
    <t>PLW</t>
  </si>
  <si>
    <t>BIT dp</t>
  </si>
  <si>
    <t>ADD zp</t>
  </si>
  <si>
    <t>ADD zp,X</t>
  </si>
  <si>
    <t>STY dp</t>
  </si>
  <si>
    <t>STY dp,X</t>
  </si>
  <si>
    <t>LDY dp</t>
  </si>
  <si>
    <t>LDY dp,X</t>
  </si>
  <si>
    <t>CPY dp</t>
  </si>
  <si>
    <t>EXC zp</t>
  </si>
  <si>
    <t>CPX dp</t>
  </si>
  <si>
    <t>ORA dp</t>
  </si>
  <si>
    <t>ORA dp,X</t>
  </si>
  <si>
    <t>AND dp</t>
  </si>
  <si>
    <t>AND dp,X</t>
  </si>
  <si>
    <t>EOR dp</t>
  </si>
  <si>
    <t>EOR dp,X</t>
  </si>
  <si>
    <t>ADC dp</t>
  </si>
  <si>
    <t>ADC dp,X</t>
  </si>
  <si>
    <t>STA dp</t>
  </si>
  <si>
    <t>STA dp,X</t>
  </si>
  <si>
    <t>LDA dp</t>
  </si>
  <si>
    <t>LDA dp,X</t>
  </si>
  <si>
    <t>CMP dp</t>
  </si>
  <si>
    <t>CMP dp,X</t>
  </si>
  <si>
    <t>SBC dp</t>
  </si>
  <si>
    <t>SBC dp,X</t>
  </si>
  <si>
    <t>ASL dp</t>
  </si>
  <si>
    <t>ASL dp,X</t>
  </si>
  <si>
    <t>ROL dp</t>
  </si>
  <si>
    <t>ROL dp,X</t>
  </si>
  <si>
    <t>LSR dp</t>
  </si>
  <si>
    <t>LSR dp,X</t>
  </si>
  <si>
    <t>ROR dp</t>
  </si>
  <si>
    <t>ROR dp,X</t>
  </si>
  <si>
    <t>STX dp</t>
  </si>
  <si>
    <t>STX dp,Y</t>
  </si>
  <si>
    <t>LDX dp</t>
  </si>
  <si>
    <t>LDX dp,Y</t>
  </si>
  <si>
    <t>DEC dp</t>
  </si>
  <si>
    <t>DEC dp,X</t>
  </si>
  <si>
    <t>INC dp</t>
  </si>
  <si>
    <t>INC dp,X</t>
  </si>
  <si>
    <t>RMB0 dp</t>
  </si>
  <si>
    <t>RMB1 dp</t>
  </si>
  <si>
    <t>RMB2 dp</t>
  </si>
  <si>
    <t>RMB3 dp</t>
  </si>
  <si>
    <t>RMB4 dp</t>
  </si>
  <si>
    <t>RMB5 dp</t>
  </si>
  <si>
    <t>RMB6 dp</t>
  </si>
  <si>
    <t>RMB7 dp</t>
  </si>
  <si>
    <t>SMB0 dp</t>
  </si>
  <si>
    <t>SMB1 dp</t>
  </si>
  <si>
    <t>SMB2 dp</t>
  </si>
  <si>
    <t>SMB3 dp</t>
  </si>
  <si>
    <t>SMB4 dp</t>
  </si>
  <si>
    <t>SMB5 dp</t>
  </si>
  <si>
    <t>SMB6 dp</t>
  </si>
  <si>
    <t>SMB7 dp</t>
  </si>
  <si>
    <t>ADD #imm</t>
  </si>
  <si>
    <t>NEG A</t>
  </si>
  <si>
    <t>ASR A</t>
  </si>
  <si>
    <t>JSB0</t>
  </si>
  <si>
    <t>JSB1</t>
  </si>
  <si>
    <t>JSB2</t>
  </si>
  <si>
    <t>JSB3</t>
  </si>
  <si>
    <t>JSB4</t>
  </si>
  <si>
    <t>JSB5</t>
  </si>
  <si>
    <t>JSB6</t>
  </si>
  <si>
    <t>JSB7</t>
  </si>
  <si>
    <t>NXT</t>
  </si>
  <si>
    <t>LII</t>
  </si>
  <si>
    <t>LAN</t>
  </si>
  <si>
    <t>INI</t>
  </si>
  <si>
    <t>PHI</t>
  </si>
  <si>
    <t>PLI</t>
  </si>
  <si>
    <t>LAI</t>
  </si>
  <si>
    <t>PAI</t>
  </si>
  <si>
    <t>JPI</t>
  </si>
  <si>
    <t>BBR0 dp,rel</t>
  </si>
  <si>
    <t>BBR1 dp,rel</t>
  </si>
  <si>
    <t>BBR2 dp,rel</t>
  </si>
  <si>
    <t>BBR3 dp,rel</t>
  </si>
  <si>
    <t>BBR4 dp,rel</t>
  </si>
  <si>
    <t>BBR5 dp,rel</t>
  </si>
  <si>
    <t>BBR6 dp,rel</t>
  </si>
  <si>
    <t>BBR7 dp,rel</t>
  </si>
  <si>
    <t>BBS0 dp,rel</t>
  </si>
  <si>
    <t>BBS1 dp,rel</t>
  </si>
  <si>
    <t>BBS2 dp,rel</t>
  </si>
  <si>
    <t>BBS3 do,rel</t>
  </si>
  <si>
    <t>BBS4 dp,rel</t>
  </si>
  <si>
    <t>BBS5 dp,rel</t>
  </si>
  <si>
    <t>BBS6 dp,rel</t>
  </si>
  <si>
    <t>BBS7 dp,rel</t>
  </si>
  <si>
    <t>1</t>
  </si>
  <si>
    <t>2</t>
  </si>
  <si>
    <t>Op</t>
  </si>
  <si>
    <t>imp/acc</t>
  </si>
  <si>
    <t>dp</t>
  </si>
  <si>
    <t>dp,X</t>
  </si>
  <si>
    <t>dp,Y</t>
  </si>
  <si>
    <t>dp,rel</t>
  </si>
  <si>
    <t>(dp)</t>
  </si>
  <si>
    <t>(dp,X)</t>
  </si>
  <si>
    <t>(dp),Y</t>
  </si>
  <si>
    <t>BBR0</t>
  </si>
  <si>
    <t>0F</t>
  </si>
  <si>
    <t>BBR1</t>
  </si>
  <si>
    <t>1F</t>
  </si>
  <si>
    <t>BBR2</t>
  </si>
  <si>
    <t>2F</t>
  </si>
  <si>
    <t>BBR3</t>
  </si>
  <si>
    <t>3F</t>
  </si>
  <si>
    <t>BBR4</t>
  </si>
  <si>
    <t>4F</t>
  </si>
  <si>
    <t>BBR5</t>
  </si>
  <si>
    <t>5F</t>
  </si>
  <si>
    <t>BBR6</t>
  </si>
  <si>
    <t>6F</t>
  </si>
  <si>
    <t>BBR7</t>
  </si>
  <si>
    <t>7F</t>
  </si>
  <si>
    <t>BBS0</t>
  </si>
  <si>
    <t>8F</t>
  </si>
  <si>
    <t>BBS1</t>
  </si>
  <si>
    <t>9F</t>
  </si>
  <si>
    <t>BBS2</t>
  </si>
  <si>
    <t>AF</t>
  </si>
  <si>
    <t>BBS3</t>
  </si>
  <si>
    <t>BF</t>
  </si>
  <si>
    <t>BBS4</t>
  </si>
  <si>
    <t>CF</t>
  </si>
  <si>
    <t>BBS5</t>
  </si>
  <si>
    <t>DF</t>
  </si>
  <si>
    <t>BBS6</t>
  </si>
  <si>
    <t>EF</t>
  </si>
  <si>
    <t>BBS7</t>
  </si>
  <si>
    <t>FF</t>
  </si>
  <si>
    <t>RMB0</t>
  </si>
  <si>
    <t>07</t>
  </si>
  <si>
    <t>RMB1</t>
  </si>
  <si>
    <t>17</t>
  </si>
  <si>
    <t>RMB2</t>
  </si>
  <si>
    <t>27</t>
  </si>
  <si>
    <t>RMB3</t>
  </si>
  <si>
    <t>37</t>
  </si>
  <si>
    <t>RMB4</t>
  </si>
  <si>
    <t>47</t>
  </si>
  <si>
    <t>RMB5</t>
  </si>
  <si>
    <t>57</t>
  </si>
  <si>
    <t>RMB6</t>
  </si>
  <si>
    <t>67</t>
  </si>
  <si>
    <t>RMB7</t>
  </si>
  <si>
    <t>77</t>
  </si>
  <si>
    <t>SMB0</t>
  </si>
  <si>
    <t>87</t>
  </si>
  <si>
    <t>SMB1</t>
  </si>
  <si>
    <t>97</t>
  </si>
  <si>
    <t>SMB2</t>
  </si>
  <si>
    <t>A7</t>
  </si>
  <si>
    <t>SMB3</t>
  </si>
  <si>
    <t>B7</t>
  </si>
  <si>
    <t>SMB4</t>
  </si>
  <si>
    <t>C7</t>
  </si>
  <si>
    <t>SMB5</t>
  </si>
  <si>
    <t>D7</t>
  </si>
  <si>
    <t>SMB6</t>
  </si>
  <si>
    <t>E7</t>
  </si>
  <si>
    <t>SMB7</t>
  </si>
  <si>
    <t>F7</t>
  </si>
  <si>
    <t>DB</t>
  </si>
  <si>
    <t>8A</t>
  </si>
  <si>
    <t>CB</t>
  </si>
  <si>
    <t>6502/65C02S</t>
  </si>
  <si>
    <t>M65C02A</t>
  </si>
  <si>
    <t>Cycle 9</t>
  </si>
  <si>
    <t>-</t>
  </si>
  <si>
    <t>3(4)</t>
  </si>
  <si>
    <t>2[3(4)]</t>
  </si>
  <si>
    <t>5(6)</t>
  </si>
  <si>
    <t>4(5)</t>
  </si>
  <si>
    <t>6(7)</t>
  </si>
  <si>
    <t>COP</t>
  </si>
  <si>
    <t>(sp,S),Y</t>
  </si>
  <si>
    <t>Read Addr Hi</t>
  </si>
  <si>
    <t>Read Addr Lo</t>
  </si>
  <si>
    <t>BSR</t>
  </si>
  <si>
    <t>rel16</t>
  </si>
  <si>
    <t>imm16</t>
  </si>
  <si>
    <t>Push Op Hi</t>
  </si>
  <si>
    <t>Push Op Lo</t>
  </si>
  <si>
    <t>Read Op Lo</t>
  </si>
  <si>
    <t>Read Op Hi</t>
  </si>
  <si>
    <t>PHR</t>
  </si>
  <si>
    <t>Calc PC-Rel</t>
  </si>
  <si>
    <t>Push PC-Rel Hi</t>
  </si>
  <si>
    <t>Push PC-Rel Lo</t>
  </si>
  <si>
    <t>Load MAR</t>
  </si>
  <si>
    <t>Pop Op Lo</t>
  </si>
  <si>
    <t>Write Op Lo</t>
  </si>
  <si>
    <t>Pop Op Hi</t>
  </si>
  <si>
    <t>Write Op Hi</t>
  </si>
  <si>
    <t>sp,S</t>
  </si>
  <si>
    <r>
      <rPr>
        <b/>
        <sz val="11"/>
        <rFont val="Courier New"/>
        <family val="3"/>
        <charset val="1"/>
      </rPr>
      <t xml:space="preserve">BRK </t>
    </r>
    <r>
      <rPr>
        <b/>
        <sz val="11"/>
        <color rgb="FF008000"/>
        <rFont val="Courier New"/>
        <family val="3"/>
        <charset val="1"/>
      </rPr>
      <t>#imm</t>
    </r>
  </si>
  <si>
    <t>-/2</t>
  </si>
  <si>
    <t>-/1</t>
  </si>
  <si>
    <t>-/5</t>
  </si>
  <si>
    <t>(bp,B),Y</t>
  </si>
  <si>
    <t>BRL</t>
  </si>
  <si>
    <t>bp,B</t>
  </si>
  <si>
    <t>IND</t>
  </si>
  <si>
    <t>SIZ</t>
  </si>
  <si>
    <t>ISZ</t>
  </si>
  <si>
    <t>OAX</t>
  </si>
  <si>
    <t>OAY</t>
  </si>
  <si>
    <t>OSX</t>
  </si>
  <si>
    <t>DUP</t>
  </si>
  <si>
    <t>SWP</t>
  </si>
  <si>
    <t>ROT</t>
  </si>
  <si>
    <t>ENT</t>
  </si>
  <si>
    <t>ip,I++</t>
  </si>
  <si>
    <t>Read (IP++)</t>
  </si>
  <si>
    <t>Write (IP++)</t>
  </si>
  <si>
    <t>MOV</t>
  </si>
  <si>
    <t>4+(2*(Count-1))</t>
  </si>
  <si>
    <t>Mode</t>
  </si>
  <si>
    <t>Read Src</t>
  </si>
  <si>
    <t>Write Dst</t>
  </si>
  <si>
    <r>
      <rPr>
        <b/>
        <sz val="9"/>
        <color rgb="FF000000"/>
        <rFont val="Courier New"/>
        <family val="3"/>
        <charset val="1"/>
      </rPr>
      <t xml:space="preserve">BRK </t>
    </r>
    <r>
      <rPr>
        <b/>
        <sz val="9"/>
        <color rgb="FF008000"/>
        <rFont val="Courier New"/>
        <family val="3"/>
        <charset val="1"/>
      </rPr>
      <t>#imm</t>
    </r>
  </si>
  <si>
    <t>COP #imm</t>
  </si>
  <si>
    <t>ORA ip,I++</t>
  </si>
  <si>
    <t>ASL ip,I++</t>
  </si>
  <si>
    <t>AND ip,I++</t>
  </si>
  <si>
    <t>ROL ip,I++</t>
  </si>
  <si>
    <t>EOR ip,I++</t>
  </si>
  <si>
    <t>XMA zp,X</t>
  </si>
  <si>
    <t>LSR ip,I++</t>
  </si>
  <si>
    <t>MOV #imm</t>
  </si>
  <si>
    <t>PHR rel16</t>
  </si>
  <si>
    <t>ADD ip,I++</t>
  </si>
  <si>
    <t>ROR ip,I++</t>
  </si>
  <si>
    <t>STA ip,I++</t>
  </si>
  <si>
    <t>TSB ip,I++</t>
  </si>
  <si>
    <t>LDA ip,I++</t>
  </si>
  <si>
    <t>TRB ip,I++</t>
  </si>
  <si>
    <t>ADJ #imm</t>
  </si>
  <si>
    <t>CMP ip,I++</t>
  </si>
  <si>
    <t>DEC ip,I++</t>
  </si>
  <si>
    <t>PSH zp</t>
  </si>
  <si>
    <t>PSH abs</t>
  </si>
  <si>
    <t>PSH #imm</t>
  </si>
  <si>
    <t>SUB ip,I++</t>
  </si>
  <si>
    <t>INC ip,I++</t>
  </si>
  <si>
    <t>PUL zp</t>
  </si>
  <si>
    <t>PUL abs</t>
  </si>
  <si>
    <t>ADC ip,I++</t>
  </si>
  <si>
    <t>SBC ip,I++</t>
  </si>
  <si>
    <t>OSZ</t>
  </si>
  <si>
    <t>OIS</t>
  </si>
  <si>
    <t>ORA ip,I</t>
  </si>
  <si>
    <t>AND ip,I</t>
  </si>
  <si>
    <t>EOR ip,I</t>
  </si>
  <si>
    <t>ADC ip,I</t>
  </si>
  <si>
    <t>STA ip,I</t>
  </si>
  <si>
    <t>LDA ip,I</t>
  </si>
  <si>
    <t>CMP ip,I</t>
  </si>
  <si>
    <t>SBC ip,I</t>
  </si>
  <si>
    <t>65C02 Addrs Mode</t>
  </si>
  <si>
    <t>OSX+IND</t>
  </si>
  <si>
    <t>(sp,S)</t>
  </si>
  <si>
    <t>(zp),rel</t>
  </si>
  <si>
    <t>sp,S,rel</t>
  </si>
  <si>
    <t>(sp,S),rel</t>
  </si>
  <si>
    <t>((zp))</t>
  </si>
  <si>
    <t>((sp,S))</t>
  </si>
  <si>
    <t>((zp,X))</t>
  </si>
  <si>
    <t>((zp)),Y</t>
  </si>
  <si>
    <t>((sp,S)),Y</t>
  </si>
  <si>
    <t>sp16,S</t>
  </si>
  <si>
    <t>(sp16,S)</t>
  </si>
  <si>
    <t>(abs),Y</t>
  </si>
  <si>
    <t>(sp16,S),Y</t>
  </si>
  <si>
    <t>((abs))</t>
  </si>
  <si>
    <t>((sp16,S))</t>
  </si>
  <si>
    <t>((abs,X))</t>
  </si>
  <si>
    <t>Sel_S</t>
  </si>
  <si>
    <t>OSX ? (X  | ~Y) : S</t>
  </si>
  <si>
    <t>OSX &amp; (X | ~Y) | ~OSX &amp; S</t>
  </si>
  <si>
    <t>Sel_X</t>
  </si>
  <si>
    <t>OSX ? S : X</t>
  </si>
  <si>
    <t>OSX &amp; S | ~OSX &amp; X</t>
  </si>
  <si>
    <t>W65C02S</t>
  </si>
  <si>
    <t>M65C02</t>
  </si>
  <si>
    <t>Int</t>
  </si>
  <si>
    <t>Y</t>
  </si>
  <si>
    <t>N</t>
  </si>
  <si>
    <t>5</t>
  </si>
  <si>
    <t>0F-7F</t>
  </si>
  <si>
    <t>8F-FF</t>
  </si>
  <si>
    <t>74</t>
  </si>
  <si>
    <t>96</t>
  </si>
  <si>
    <t>07-77</t>
  </si>
  <si>
    <t>87-F7</t>
  </si>
  <si>
    <t>02</t>
  </si>
  <si>
    <t>E2</t>
  </si>
  <si>
    <t>D4</t>
  </si>
  <si>
    <t>DC</t>
  </si>
  <si>
    <t>5C</t>
  </si>
  <si>
    <t>F4</t>
  </si>
  <si>
    <t>FC</t>
  </si>
  <si>
    <t>X</t>
  </si>
  <si>
    <t>8B</t>
  </si>
  <si>
    <t>9B</t>
  </si>
  <si>
    <t>AB</t>
  </si>
  <si>
    <t>BB</t>
  </si>
  <si>
    <t>EB</t>
  </si>
  <si>
    <t>FB</t>
  </si>
  <si>
    <t>3B</t>
  </si>
  <si>
    <t>7B</t>
  </si>
  <si>
    <t>Push IP Hi</t>
  </si>
  <si>
    <t>Push IP Lo</t>
  </si>
  <si>
    <t>4B</t>
  </si>
  <si>
    <t>6B</t>
  </si>
  <si>
    <t>Read IP Lo</t>
  </si>
  <si>
    <t>Read IP Hi</t>
  </si>
  <si>
    <t>5B</t>
  </si>
  <si>
    <t>03</t>
  </si>
  <si>
    <t>A3</t>
  </si>
  <si>
    <t>C3</t>
  </si>
  <si>
    <t>E3</t>
  </si>
  <si>
    <t>B3</t>
  </si>
  <si>
    <t>D3</t>
  </si>
  <si>
    <t>F3</t>
  </si>
  <si>
    <t>0B</t>
  </si>
  <si>
    <t>1B</t>
  </si>
  <si>
    <t>2B</t>
  </si>
  <si>
    <t>XMA</t>
  </si>
  <si>
    <t>44</t>
  </si>
  <si>
    <t>ADJ</t>
  </si>
  <si>
    <t>C2</t>
  </si>
  <si>
    <t>MVB</t>
  </si>
  <si>
    <t>2+2*N</t>
  </si>
  <si>
    <t>54</t>
  </si>
  <si>
    <t>{4'h0,sm,dm}</t>
  </si>
  <si>
    <t>***</t>
  </si>
  <si>
    <t>MVS</t>
  </si>
  <si>
    <t>{4'h8,sm,dm}</t>
  </si>
  <si>
    <t>M65C02B</t>
  </si>
  <si>
    <t>SWI</t>
  </si>
  <si>
    <t>22</t>
  </si>
  <si>
    <t>42</t>
  </si>
  <si>
    <t>62</t>
  </si>
  <si>
    <t>ip,I</t>
  </si>
  <si>
    <t>`</t>
  </si>
  <si>
    <t>rel,I</t>
  </si>
  <si>
    <t>82</t>
  </si>
  <si>
    <t>Table V. Microprocessor Operational Enhancements. (G65SC02-A)</t>
  </si>
  <si>
    <t>Function</t>
  </si>
  <si>
    <t>NMOS 65xx Processor</t>
  </si>
  <si>
    <t>G65SC02-A Microprocessor</t>
  </si>
  <si>
    <t>M65C02 Soft-Microprocessor</t>
  </si>
  <si>
    <t>Indexed addressing across page boundary.</t>
  </si>
  <si>
    <t>Extra read from invalid address.</t>
  </si>
  <si>
    <t>Extra read of last instruction byte.</t>
  </si>
  <si>
    <t>No dummy cycles required.</t>
  </si>
  <si>
    <t>Execution of invalid opcodes.</t>
  </si>
  <si>
    <t>Some terminate only by reset. Results undefined.</t>
  </si>
  <si>
    <t>All are NOPs (reserved for future use).</t>
  </si>
  <si>
    <t>All are single byte, single cycle NOPs. (Reserved)</t>
  </si>
  <si>
    <t>Opcode</t>
  </si>
  <si>
    <t># Bytes</t>
  </si>
  <si>
    <t># Cycles</t>
  </si>
  <si>
    <t>x2</t>
  </si>
  <si>
    <t>x3, x7, xB, xF</t>
  </si>
  <si>
    <t>54, D4, F4</t>
  </si>
  <si>
    <t>DC, FC</t>
  </si>
  <si>
    <t>Jump Indirect, operand = xxFF</t>
  </si>
  <si>
    <t>Page address not incremented.</t>
  </si>
  <si>
    <t>Page address increments. Additional cycle required.</t>
  </si>
  <si>
    <t>Page address increments. No additional cycle required.</t>
  </si>
  <si>
    <t>Read/Modify/Write instructions at effective address.</t>
  </si>
  <si>
    <t>One read and two write cycles.</t>
  </si>
  <si>
    <t>Two reads and one write cycle.</t>
  </si>
  <si>
    <t>One read and one write cycle.</t>
  </si>
  <si>
    <t>Decimal flag.</t>
  </si>
  <si>
    <t>Indeterminate after reset.</t>
  </si>
  <si>
    <t>Initialized to binary mode (D = 0) after reset and interrupts.</t>
  </si>
  <si>
    <t>Flags after decimal operation.</t>
  </si>
  <si>
    <t>Invalid N, V, Z flags.</t>
  </si>
  <si>
    <t>Valid flags. One additional cycle.</t>
  </si>
  <si>
    <t>Valid flags. No additional cycle required.</t>
  </si>
  <si>
    <t>Interrupt after fetch BRK instruction.</t>
  </si>
  <si>
    <t>Interrupt vector is loaded. BRK vector is ignored.</t>
  </si>
  <si>
    <t>BRK is executed , then interrupt is executed.</t>
  </si>
  <si>
    <t>Reset.</t>
  </si>
  <si>
    <t>Reads three stack locations.</t>
  </si>
  <si>
    <t>Writes program counter and status register to stack.</t>
  </si>
  <si>
    <t>Read/Modify/Write instructions absolute indexed in the same page.</t>
  </si>
  <si>
    <t>Seven cycles.</t>
  </si>
  <si>
    <t>Six cycles.</t>
  </si>
  <si>
    <t>Five cycles.</t>
  </si>
  <si>
    <t>M65C02A Soft-Microprocessor</t>
  </si>
  <si>
    <t>There are no undefined opcodes.</t>
  </si>
  <si>
    <t>Writes three stack locations: 0 - P; 1 - PCL; 2 - PCH.</t>
  </si>
  <si>
    <t>Functional Test Results - Klaus2M5 6502_Functional_Test</t>
  </si>
  <si>
    <t>Reference Clock Frequency:</t>
  </si>
  <si>
    <t>MHz</t>
  </si>
  <si>
    <t>DCM Clock Multiplier:</t>
  </si>
  <si>
    <t>Memory Cycle Frequency:</t>
  </si>
  <si>
    <t>Internal Clock Frequency:</t>
  </si>
  <si>
    <t>Test #</t>
  </si>
  <si>
    <t>Execution Time (s)</t>
  </si>
  <si>
    <t>Pass</t>
  </si>
  <si>
    <t>Test Description</t>
  </si>
  <si>
    <t>testing relative addressing with BEQ</t>
  </si>
  <si>
    <t>partial test BNE &amp; CMP, CPX, CPY immediate</t>
  </si>
  <si>
    <t>testing stack operations PHA PHP PLA PLP</t>
  </si>
  <si>
    <t>testing branch decisions BPL BMI BVC BVS BCC BCS BNE BEQ</t>
  </si>
  <si>
    <t>test PHA does not alter flags or accumulator but PLA does</t>
  </si>
  <si>
    <t>partial pretest EOR #</t>
  </si>
  <si>
    <t>PC modifying instructions except branches (NOP, JMP, JSR, RTS, BRK, RTI)</t>
  </si>
  <si>
    <t>jump absolute</t>
  </si>
  <si>
    <t>jump indirect</t>
  </si>
  <si>
    <t>jump subroutine &amp; return from subroutine</t>
  </si>
  <si>
    <t>Y(M)</t>
  </si>
  <si>
    <t>break &amp; return from interrupt (modified to accommodate same return address as RTS)</t>
  </si>
  <si>
    <t>test set and clear flags CLC CLI CLD CLV SEC SEI SED</t>
  </si>
  <si>
    <t>testing index register increment/decrement and transfer - INX INY DEX DEY TAX TXA TAY TYA</t>
  </si>
  <si>
    <t>TSX sets NZ - TXS does not</t>
  </si>
  <si>
    <t>testing index register load &amp; store LDX / STX all addressing modes - LDX / STX - zp,y / abs,y</t>
  </si>
  <si>
    <t>indexed wraparound test (only zp should wrap)</t>
  </si>
  <si>
    <t>testing index register load &amp; store LDX / STX all addressing modes - LDY / STY - zp,x / abs,x</t>
  </si>
  <si>
    <t>testing index register load &amp; store LDX / STX all addressing modes - LDX / STX - zp / abs / #</t>
  </si>
  <si>
    <t>testing index register load &amp; store LDY / STY all addressing modes - LDY / STY - zp / abs / #</t>
  </si>
  <si>
    <t>testing load / store accumulator LDA / STA all addressing modes - LDA / STA - zp,x / abs,x</t>
  </si>
  <si>
    <t>testing load / store accumulator LDA / STA all addressing modes - LDA / STA - (zp),y / abs,y / (zp,x)</t>
  </si>
  <si>
    <t>testing load / store accumulator LDA / STA all addressing modes - LDA / STA - zp / abs / #</t>
  </si>
  <si>
    <t>testing bit test &amp; compares BIT CPX CPY CMP all addressing modes - BIT - zp / abs</t>
  </si>
  <si>
    <t>testing bit test &amp; compares BIT CPX CPY CMP all addressing modes - CPX - zp / abs / #</t>
  </si>
  <si>
    <t>testing bit test &amp; compares BIT CPX CPY CMP all addressing modes - CPY - zp / abs / #</t>
  </si>
  <si>
    <t>testing bit test &amp; compares BIT CPX CPY CMP all addressing modes - CMP - zp / abs / #</t>
  </si>
  <si>
    <t>testing shifts - ASL LSR ROL ROR all addressing modes - shifts - accumulator</t>
  </si>
  <si>
    <t>testing shifts - ASL LSR ROL ROR all addressing modes - shifts - zeropage</t>
  </si>
  <si>
    <t>testing shifts - ASL LSR ROL ROR all addressing modes - shifts - absolute</t>
  </si>
  <si>
    <t>testing shifts - ASL LSR ROL ROR all addressing modes - shifts - zp indexed</t>
  </si>
  <si>
    <t>testing shifts - ASL LSR ROL ROR all addressing modes - shifts - abs indexed</t>
  </si>
  <si>
    <t>testing memory increment/decrement - INC DEC all addressing modes - zeropage</t>
  </si>
  <si>
    <t>testing memory increment/decrement - INC DEC all addressing modes - absolute memory</t>
  </si>
  <si>
    <t>testing memory increment/decrement - INC DEC all addressing modes - zeropage indexed</t>
  </si>
  <si>
    <t>testing memory increment/decrement - INC DEC all addressing modes - absolute memory indexed</t>
  </si>
  <si>
    <t>testing logical instructions - AND EOR ORA all addressing modes - AND</t>
  </si>
  <si>
    <t>testing logical instructions - AND EOR ORA all addressing modes - EOR</t>
  </si>
  <si>
    <t>testing logical instructions - AND EOR ORA all addressing modes - ORL</t>
  </si>
  <si>
    <t>Exhaustive Binary mode ADC/SBC Tests</t>
  </si>
  <si>
    <t>Exhaustive Decimal Mode ADC/SBC Tests (M65C02_BCD.v changed to reset rEn FF on Rst &amp; ~En)</t>
  </si>
  <si>
    <t>OSI</t>
  </si>
  <si>
    <t>ORA zp,Y</t>
  </si>
  <si>
    <t>AND zp,Y</t>
  </si>
  <si>
    <t>EOR zp,Y</t>
  </si>
  <si>
    <t>ADC zp,Y</t>
  </si>
  <si>
    <t>STA zp,Y</t>
  </si>
  <si>
    <t>LDA zp,Y</t>
  </si>
  <si>
    <t>CMP zp,Y</t>
  </si>
  <si>
    <t>SBC zp,Y</t>
  </si>
  <si>
    <r>
      <t xml:space="preserve">BRK </t>
    </r>
    <r>
      <rPr>
        <b/>
        <sz val="14"/>
        <color rgb="FF008000"/>
        <rFont val="Courier New"/>
        <family val="3"/>
      </rPr>
      <t>#imm</t>
    </r>
  </si>
  <si>
    <t>JSR ip,I</t>
  </si>
  <si>
    <t>JMP ip,I</t>
  </si>
  <si>
    <r>
      <t>LSR/</t>
    </r>
    <r>
      <rPr>
        <b/>
        <sz val="14"/>
        <color rgb="FFC00000"/>
        <rFont val="Courier New"/>
        <family val="3"/>
      </rPr>
      <t>ASR</t>
    </r>
    <r>
      <rPr>
        <b/>
        <sz val="14"/>
        <color rgb="FF000000"/>
        <rFont val="Courier New"/>
        <family val="3"/>
      </rPr>
      <t xml:space="preserve"> A</t>
    </r>
  </si>
  <si>
    <t>Rd (IP++)</t>
  </si>
  <si>
    <t>Wr (IP++)</t>
  </si>
  <si>
    <t>Rd Op</t>
  </si>
  <si>
    <t>Rd Op Lo</t>
  </si>
  <si>
    <t>Rd Op Hi</t>
  </si>
  <si>
    <t>Wr Op</t>
  </si>
  <si>
    <t>Wr Op Lo</t>
  </si>
  <si>
    <t>Wr Op Hi</t>
  </si>
  <si>
    <t>DUP
(TAI/TIA/XAI)</t>
  </si>
  <si>
    <t>PHR rel16
(CSR rel16/-/-)</t>
  </si>
  <si>
    <t>ROT
(REV/-/-)</t>
  </si>
  <si>
    <t>PHI
(PHW/-/-)</t>
  </si>
  <si>
    <t>PLI
(PLW/-/-)</t>
  </si>
  <si>
    <t>NXT
(INXT/-/-)</t>
  </si>
  <si>
    <t>ENT
(IENT/-/-)</t>
  </si>
  <si>
    <r>
      <t>SWP
(BSW/</t>
    </r>
    <r>
      <rPr>
        <b/>
        <i/>
        <u/>
        <sz val="10"/>
        <color rgb="FF953735"/>
        <rFont val="Courier New"/>
        <family val="3"/>
      </rPr>
      <t>SXT</t>
    </r>
    <r>
      <rPr>
        <b/>
        <i/>
        <sz val="10"/>
        <color rgb="FF953735"/>
        <rFont val="Courier New"/>
        <family val="3"/>
      </rPr>
      <t>/-</t>
    </r>
    <r>
      <rPr>
        <b/>
        <sz val="10"/>
        <color rgb="FF953735"/>
        <rFont val="Courier New"/>
        <family val="3"/>
      </rPr>
      <t>)</t>
    </r>
  </si>
  <si>
    <t>CLR A</t>
  </si>
  <si>
    <t>CPL A</t>
  </si>
  <si>
    <t>MOV op</t>
  </si>
  <si>
    <t>COP op</t>
  </si>
  <si>
    <t>JSR I,Y</t>
  </si>
  <si>
    <t>JMP I,Y</t>
  </si>
  <si>
    <r>
      <t xml:space="preserve">BRK </t>
    </r>
    <r>
      <rPr>
        <b/>
        <sz val="14"/>
        <color rgb="FF008000"/>
        <rFont val="Courier New"/>
        <family val="3"/>
        <charset val="1"/>
      </rPr>
      <t>#imm</t>
    </r>
  </si>
  <si>
    <r>
      <t>TSX/</t>
    </r>
    <r>
      <rPr>
        <b/>
        <sz val="13"/>
        <color rgb="FFC00000"/>
        <rFont val="Courier New"/>
        <family val="3"/>
      </rPr>
      <t xml:space="preserve">TUX
</t>
    </r>
    <r>
      <rPr>
        <b/>
        <sz val="13"/>
        <rFont val="Courier New"/>
        <family val="3"/>
      </rPr>
      <t>[</t>
    </r>
    <r>
      <rPr>
        <b/>
        <sz val="13"/>
        <color rgb="FFC00000"/>
        <rFont val="Courier New"/>
        <family val="3"/>
      </rPr>
      <t>TSA</t>
    </r>
    <r>
      <rPr>
        <b/>
        <sz val="13"/>
        <rFont val="Courier New"/>
        <family val="3"/>
      </rPr>
      <t>/</t>
    </r>
    <r>
      <rPr>
        <b/>
        <sz val="13"/>
        <color rgb="FFC00000"/>
        <rFont val="Courier New"/>
        <family val="3"/>
      </rPr>
      <t>TUA</t>
    </r>
    <r>
      <rPr>
        <b/>
        <sz val="13"/>
        <rFont val="Courier New"/>
        <family val="3"/>
      </rPr>
      <t>]</t>
    </r>
  </si>
  <si>
    <r>
      <t>TXS</t>
    </r>
    <r>
      <rPr>
        <b/>
        <sz val="13"/>
        <rFont val="Courier New"/>
        <family val="3"/>
      </rPr>
      <t>/</t>
    </r>
    <r>
      <rPr>
        <b/>
        <sz val="13"/>
        <color rgb="FFC00000"/>
        <rFont val="Courier New"/>
        <family val="3"/>
      </rPr>
      <t xml:space="preserve">TXU
</t>
    </r>
    <r>
      <rPr>
        <b/>
        <sz val="13"/>
        <rFont val="Courier New"/>
        <family val="3"/>
      </rPr>
      <t>[</t>
    </r>
    <r>
      <rPr>
        <b/>
        <sz val="13"/>
        <color rgb="FFC00000"/>
        <rFont val="Courier New"/>
        <family val="3"/>
      </rPr>
      <t>TAS</t>
    </r>
    <r>
      <rPr>
        <b/>
        <sz val="13"/>
        <rFont val="Courier New"/>
        <family val="3"/>
      </rPr>
      <t>/</t>
    </r>
    <r>
      <rPr>
        <b/>
        <sz val="13"/>
        <color rgb="FFC00000"/>
        <rFont val="Courier New"/>
        <family val="3"/>
      </rPr>
      <t>TAU</t>
    </r>
    <r>
      <rPr>
        <b/>
        <sz val="13"/>
        <rFont val="Courier New"/>
        <family val="3"/>
      </rPr>
      <t>]</t>
    </r>
  </si>
  <si>
    <r>
      <t>SWP
(BSW/REV</t>
    </r>
    <r>
      <rPr>
        <b/>
        <i/>
        <sz val="11"/>
        <color rgb="FFC00000"/>
        <rFont val="Courier New"/>
        <family val="3"/>
      </rPr>
      <t>/</t>
    </r>
    <r>
      <rPr>
        <b/>
        <i/>
        <u/>
        <sz val="11"/>
        <color rgb="FFC00000"/>
        <rFont val="Courier New"/>
        <family val="3"/>
      </rPr>
      <t>SXT</t>
    </r>
    <r>
      <rPr>
        <b/>
        <sz val="11"/>
        <color rgb="FFC00000"/>
        <rFont val="Courier New"/>
        <family val="3"/>
      </rPr>
      <t>)</t>
    </r>
  </si>
  <si>
    <r>
      <rPr>
        <b/>
        <i/>
        <u/>
        <sz val="11"/>
        <color rgb="FFC00000"/>
        <rFont val="Courier New"/>
        <family val="3"/>
      </rPr>
      <t>DRP</t>
    </r>
    <r>
      <rPr>
        <b/>
        <sz val="11"/>
        <color rgb="FFC00000"/>
        <rFont val="Courier New"/>
        <family val="3"/>
      </rPr>
      <t xml:space="preserve">
(</t>
    </r>
    <r>
      <rPr>
        <b/>
        <i/>
        <u/>
        <sz val="11"/>
        <color rgb="FFC00000"/>
        <rFont val="Courier New"/>
        <family val="3"/>
      </rPr>
      <t>ROT</t>
    </r>
    <r>
      <rPr>
        <b/>
        <sz val="11"/>
        <color rgb="FFC00000"/>
        <rFont val="Courier New"/>
        <family val="3"/>
      </rPr>
      <t>/</t>
    </r>
    <r>
      <rPr>
        <b/>
        <i/>
        <u/>
        <sz val="11"/>
        <color rgb="FFC00000"/>
        <rFont val="Courier New"/>
        <family val="3"/>
      </rPr>
      <t>OVR</t>
    </r>
    <r>
      <rPr>
        <b/>
        <sz val="11"/>
        <color rgb="FFC00000"/>
        <rFont val="Courier New"/>
        <family val="3"/>
      </rPr>
      <t>/-)</t>
    </r>
  </si>
  <si>
    <r>
      <t>INI
(INW/</t>
    </r>
    <r>
      <rPr>
        <b/>
        <i/>
        <u/>
        <sz val="11"/>
        <color rgb="FFC00000"/>
        <rFont val="Courier New"/>
        <family val="3"/>
      </rPr>
      <t>DEI</t>
    </r>
    <r>
      <rPr>
        <b/>
        <sz val="11"/>
        <color rgb="FFC00000"/>
        <rFont val="Courier New"/>
        <family val="3"/>
      </rPr>
      <t>/</t>
    </r>
    <r>
      <rPr>
        <b/>
        <i/>
        <u/>
        <sz val="11"/>
        <color rgb="FFC00000"/>
        <rFont val="Courier New"/>
        <family val="3"/>
      </rPr>
      <t>DEW</t>
    </r>
    <r>
      <rPr>
        <b/>
        <sz val="11"/>
        <color rgb="FFC00000"/>
        <rFont val="Courier New"/>
        <family val="3"/>
      </rPr>
      <t>)</t>
    </r>
  </si>
  <si>
    <r>
      <t>TYA
[</t>
    </r>
    <r>
      <rPr>
        <b/>
        <sz val="13"/>
        <color rgb="FFC00000"/>
        <rFont val="Courier New"/>
        <family val="3"/>
      </rPr>
      <t>TYX</t>
    </r>
    <r>
      <rPr>
        <b/>
        <sz val="13"/>
        <color rgb="FF000000"/>
        <rFont val="Courier New"/>
        <family val="3"/>
      </rPr>
      <t>]</t>
    </r>
  </si>
  <si>
    <r>
      <t>TAY/</t>
    </r>
    <r>
      <rPr>
        <b/>
        <i/>
        <u/>
        <sz val="14"/>
        <color rgb="FFC00000"/>
        <rFont val="Courier New"/>
        <family val="3"/>
      </rPr>
      <t>SAY</t>
    </r>
  </si>
  <si>
    <r>
      <t>TAX/</t>
    </r>
    <r>
      <rPr>
        <b/>
        <i/>
        <u/>
        <sz val="14"/>
        <color rgb="FFC00000"/>
        <rFont val="Courier New"/>
        <family val="3"/>
      </rPr>
      <t>SAX</t>
    </r>
  </si>
  <si>
    <r>
      <t>TXA
[</t>
    </r>
    <r>
      <rPr>
        <b/>
        <sz val="11"/>
        <color rgb="FFC00000"/>
        <rFont val="Courier New"/>
        <family val="3"/>
      </rPr>
      <t>TXY</t>
    </r>
    <r>
      <rPr>
        <b/>
        <sz val="11"/>
        <rFont val="Courier New"/>
        <family val="3"/>
      </rPr>
      <t>/</t>
    </r>
    <r>
      <rPr>
        <b/>
        <i/>
        <u/>
        <sz val="11"/>
        <color rgb="FFC00000"/>
        <rFont val="Courier New"/>
        <family val="3"/>
      </rPr>
      <t>SXY</t>
    </r>
    <r>
      <rPr>
        <b/>
        <sz val="11"/>
        <color rgb="FF000000"/>
        <rFont val="Courier New"/>
        <family val="3"/>
      </rPr>
      <t>]</t>
    </r>
  </si>
  <si>
    <r>
      <t>DEX[</t>
    </r>
    <r>
      <rPr>
        <b/>
        <sz val="14"/>
        <color rgb="FFC00000"/>
        <rFont val="Courier New"/>
        <family val="3"/>
      </rPr>
      <t>DES</t>
    </r>
    <r>
      <rPr>
        <b/>
        <sz val="14"/>
        <rFont val="Courier New"/>
        <family val="3"/>
      </rPr>
      <t>]</t>
    </r>
  </si>
  <si>
    <r>
      <t>INX[</t>
    </r>
    <r>
      <rPr>
        <b/>
        <sz val="14"/>
        <color rgb="FFC00000"/>
        <rFont val="Courier New"/>
        <family val="3"/>
      </rPr>
      <t>INS</t>
    </r>
    <r>
      <rPr>
        <b/>
        <sz val="14"/>
        <rFont val="Courier New"/>
        <family val="3"/>
      </rPr>
      <t>]</t>
    </r>
  </si>
  <si>
    <t>NXT/INXT</t>
  </si>
  <si>
    <t>PHI/PHW</t>
  </si>
  <si>
    <t>PLI/PLW</t>
  </si>
  <si>
    <t>ENT/IENT</t>
  </si>
  <si>
    <t>ADD I,Y</t>
  </si>
  <si>
    <t>STA I</t>
  </si>
  <si>
    <t>STA I,Y</t>
  </si>
  <si>
    <t>LDA I</t>
  </si>
  <si>
    <t>LDA I,Y</t>
  </si>
  <si>
    <t>CMP I,Y</t>
  </si>
  <si>
    <t>SUB I,Y</t>
  </si>
  <si>
    <t>ORA Y</t>
  </si>
  <si>
    <t>AND Y</t>
  </si>
  <si>
    <t>EOR Y</t>
  </si>
  <si>
    <t>ADC Y</t>
  </si>
  <si>
    <t>CMP Y</t>
  </si>
  <si>
    <t>SBC Y</t>
  </si>
  <si>
    <t>ADC I,Y</t>
  </si>
  <si>
    <t>SBC I,Y</t>
  </si>
  <si>
    <t>OWI</t>
  </si>
  <si>
    <t>COP Y</t>
  </si>
  <si>
    <t>ADD Y</t>
  </si>
  <si>
    <t>SUB Y</t>
  </si>
  <si>
    <r>
      <t>INI
(INW/</t>
    </r>
    <r>
      <rPr>
        <b/>
        <i/>
        <u/>
        <sz val="10"/>
        <color rgb="FF953735"/>
        <rFont val="Courier New"/>
        <family val="3"/>
      </rPr>
      <t>DEI</t>
    </r>
    <r>
      <rPr>
        <b/>
        <sz val="10"/>
        <color rgb="FF953735"/>
        <rFont val="Courier New"/>
        <family val="3"/>
      </rPr>
      <t>/</t>
    </r>
    <r>
      <rPr>
        <b/>
        <i/>
        <u/>
        <sz val="10"/>
        <color rgb="FF953735"/>
        <rFont val="Courier New"/>
        <family val="3"/>
      </rPr>
      <t>DEW</t>
    </r>
    <r>
      <rPr>
        <b/>
        <sz val="10"/>
        <color rgb="FF953735"/>
        <rFont val="Courier New"/>
        <family val="3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</si>
</sst>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-409]d\-mmm"/>
    <numFmt numFmtId="166" formatCode="0.0000"/>
    <numFmt numFmtId="167" formatCode="0.0000000"/>
  </numFmts>
  <fonts count="82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name val="Courier New"/>
      <family val="3"/>
      <charset val="1"/>
    </font>
    <font>
      <sz val="10"/>
      <color rgb="FF008000"/>
      <name val="Courier New"/>
      <family val="3"/>
      <charset val="1"/>
    </font>
    <font>
      <b/>
      <sz val="10"/>
      <color rgb="FFFF0000"/>
      <name val="Courier New"/>
      <family val="3"/>
      <charset val="1"/>
    </font>
    <font>
      <b/>
      <sz val="10"/>
      <name val="Courier New"/>
      <family val="3"/>
      <charset val="1"/>
    </font>
    <font>
      <sz val="10"/>
      <color rgb="FF0070C0"/>
      <name val="Courier New"/>
      <family val="3"/>
      <charset val="1"/>
    </font>
    <font>
      <b/>
      <sz val="10"/>
      <color rgb="FF0070C0"/>
      <name val="Courier New"/>
      <family val="3"/>
      <charset val="1"/>
    </font>
    <font>
      <i/>
      <sz val="10"/>
      <color rgb="FF00B050"/>
      <name val="Courier New"/>
      <family val="3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70C0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Courier New"/>
      <family val="3"/>
      <charset val="1"/>
    </font>
    <font>
      <sz val="10"/>
      <color rgb="FFFF0000"/>
      <name val="Courier New"/>
      <family val="3"/>
      <charset val="1"/>
    </font>
    <font>
      <sz val="12"/>
      <color rgb="FF0070C0"/>
      <name val="Calibri"/>
      <family val="2"/>
      <charset val="1"/>
    </font>
    <font>
      <sz val="10"/>
      <name val="Calibri"/>
      <family val="2"/>
      <charset val="1"/>
    </font>
    <font>
      <sz val="11"/>
      <name val="Courier New"/>
      <family val="3"/>
      <charset val="1"/>
    </font>
    <font>
      <sz val="11"/>
      <color rgb="FF008000"/>
      <name val="Courier New"/>
      <family val="3"/>
      <charset val="1"/>
    </font>
    <font>
      <b/>
      <sz val="11"/>
      <color rgb="FFFF0000"/>
      <name val="Courier New"/>
      <family val="3"/>
      <charset val="1"/>
    </font>
    <font>
      <b/>
      <sz val="11"/>
      <color rgb="FF953735"/>
      <name val="Courier New"/>
      <family val="3"/>
      <charset val="1"/>
    </font>
    <font>
      <sz val="10"/>
      <color rgb="FF0070C0"/>
      <name val="Calibri"/>
      <family val="2"/>
      <charset val="1"/>
    </font>
    <font>
      <sz val="11"/>
      <color rgb="FF0070C0"/>
      <name val="Calibri"/>
      <family val="2"/>
      <charset val="1"/>
    </font>
    <font>
      <b/>
      <sz val="12"/>
      <color rgb="FFC0504D"/>
      <name val="Calibri"/>
      <family val="2"/>
      <charset val="1"/>
    </font>
    <font>
      <b/>
      <sz val="11"/>
      <name val="Courier New"/>
      <family val="3"/>
      <charset val="1"/>
    </font>
    <font>
      <b/>
      <sz val="11"/>
      <color rgb="FF008000"/>
      <name val="Courier New"/>
      <family val="3"/>
      <charset val="1"/>
    </font>
    <font>
      <b/>
      <sz val="12"/>
      <name val="Courier New"/>
      <family val="3"/>
      <charset val="1"/>
    </font>
    <font>
      <b/>
      <sz val="12"/>
      <color rgb="FFFF0000"/>
      <name val="Courier New"/>
      <family val="3"/>
      <charset val="1"/>
    </font>
    <font>
      <b/>
      <sz val="12"/>
      <color rgb="FF0070C0"/>
      <name val="Courier New"/>
      <family val="3"/>
      <charset val="1"/>
    </font>
    <font>
      <b/>
      <sz val="9"/>
      <color rgb="FF000000"/>
      <name val="Courier New"/>
      <family val="3"/>
      <charset val="1"/>
    </font>
    <font>
      <b/>
      <sz val="9"/>
      <color rgb="FF008000"/>
      <name val="Courier New"/>
      <family val="3"/>
      <charset val="1"/>
    </font>
    <font>
      <b/>
      <sz val="12"/>
      <color rgb="FF000000"/>
      <name val="Courier New"/>
      <family val="3"/>
      <charset val="1"/>
    </font>
    <font>
      <b/>
      <sz val="12"/>
      <color rgb="FF953735"/>
      <name val="Courier New"/>
      <family val="3"/>
      <charset val="1"/>
    </font>
    <font>
      <b/>
      <sz val="12"/>
      <color rgb="FF953735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ourier New"/>
      <family val="3"/>
      <charset val="1"/>
    </font>
    <font>
      <b/>
      <sz val="10"/>
      <color rgb="FF953735"/>
      <name val="Calibri"/>
      <family val="2"/>
      <charset val="1"/>
    </font>
    <font>
      <b/>
      <sz val="12"/>
      <color rgb="FF2A6099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4"/>
      <name val="Courier New"/>
      <family val="3"/>
    </font>
    <font>
      <b/>
      <sz val="10"/>
      <color theme="4"/>
      <name val="Courier New"/>
      <family val="3"/>
    </font>
    <font>
      <b/>
      <sz val="11"/>
      <color theme="4"/>
      <name val="Courier New"/>
      <family val="3"/>
      <charset val="1"/>
    </font>
    <font>
      <b/>
      <sz val="12"/>
      <color theme="4"/>
      <name val="Courier New"/>
      <family val="3"/>
      <charset val="1"/>
    </font>
    <font>
      <b/>
      <sz val="12"/>
      <color theme="9"/>
      <name val="Courier New"/>
      <family val="3"/>
      <charset val="1"/>
    </font>
    <font>
      <b/>
      <sz val="14"/>
      <color rgb="FF000000"/>
      <name val="Courier New"/>
      <family val="3"/>
      <charset val="1"/>
    </font>
    <font>
      <b/>
      <sz val="14"/>
      <color rgb="FF000000"/>
      <name val="Courier New"/>
      <family val="3"/>
    </font>
    <font>
      <b/>
      <sz val="14"/>
      <color rgb="FF000000"/>
      <name val="Calibri"/>
      <family val="2"/>
      <charset val="1"/>
    </font>
    <font>
      <b/>
      <sz val="14"/>
      <color rgb="FF008000"/>
      <name val="Courier New"/>
      <family val="3"/>
    </font>
    <font>
      <b/>
      <sz val="14"/>
      <color rgb="FF953735"/>
      <name val="Courier New"/>
      <family val="3"/>
    </font>
    <font>
      <b/>
      <i/>
      <u/>
      <sz val="14"/>
      <color rgb="FF953735"/>
      <name val="Courier New"/>
      <family val="3"/>
    </font>
    <font>
      <b/>
      <sz val="14"/>
      <color rgb="FFFF0000"/>
      <name val="Courier New"/>
      <family val="3"/>
    </font>
    <font>
      <b/>
      <sz val="14"/>
      <color rgb="FF0070C0"/>
      <name val="Courier New"/>
      <family val="3"/>
    </font>
    <font>
      <sz val="14"/>
      <color rgb="FF000000"/>
      <name val="Calibri"/>
      <family val="2"/>
      <charset val="1"/>
    </font>
    <font>
      <sz val="14"/>
      <color rgb="FF000000"/>
      <name val="Courier New"/>
      <family val="3"/>
    </font>
    <font>
      <sz val="14"/>
      <name val="Courier New"/>
      <family val="3"/>
    </font>
    <font>
      <b/>
      <sz val="14"/>
      <color rgb="FF0070C0"/>
      <name val="Calibri"/>
      <family val="2"/>
      <charset val="1"/>
    </font>
    <font>
      <sz val="14"/>
      <color rgb="FF0070C0"/>
      <name val="Courier New"/>
      <family val="3"/>
    </font>
    <font>
      <b/>
      <sz val="14"/>
      <color rgb="FFFF0000"/>
      <name val="Calibri"/>
      <family val="2"/>
      <charset val="1"/>
    </font>
    <font>
      <b/>
      <sz val="14"/>
      <color rgb="FFC0504D"/>
      <name val="Calibri"/>
      <family val="2"/>
      <charset val="1"/>
    </font>
    <font>
      <b/>
      <sz val="14"/>
      <color rgb="FFC0504D"/>
      <name val="Courier New"/>
      <family val="3"/>
    </font>
    <font>
      <b/>
      <sz val="14"/>
      <name val="Courier New"/>
      <family val="3"/>
    </font>
    <font>
      <b/>
      <sz val="14"/>
      <color rgb="FFC00000"/>
      <name val="Courier New"/>
      <family val="3"/>
    </font>
    <font>
      <b/>
      <sz val="10"/>
      <color rgb="FF953735"/>
      <name val="Courier New"/>
      <family val="3"/>
    </font>
    <font>
      <b/>
      <i/>
      <u/>
      <sz val="10"/>
      <color rgb="FF953735"/>
      <name val="Courier New"/>
      <family val="3"/>
    </font>
    <font>
      <b/>
      <i/>
      <sz val="10"/>
      <color rgb="FF953735"/>
      <name val="Courier New"/>
      <family val="3"/>
    </font>
    <font>
      <b/>
      <i/>
      <u/>
      <sz val="14"/>
      <name val="Courier New"/>
      <family val="3"/>
    </font>
    <font>
      <b/>
      <sz val="14"/>
      <color rgb="FF008000"/>
      <name val="Courier New"/>
      <family val="3"/>
      <charset val="1"/>
    </font>
    <font>
      <b/>
      <sz val="14"/>
      <color rgb="FF953735"/>
      <name val="Courier New"/>
      <family val="3"/>
      <charset val="1"/>
    </font>
    <font>
      <b/>
      <sz val="14"/>
      <color rgb="FFFF0000"/>
      <name val="Courier New"/>
      <family val="3"/>
      <charset val="1"/>
    </font>
    <font>
      <b/>
      <sz val="14"/>
      <color rgb="FF0070C0"/>
      <name val="Courier New"/>
      <family val="3"/>
      <charset val="1"/>
    </font>
    <font>
      <b/>
      <sz val="13"/>
      <color rgb="FF000000"/>
      <name val="Courier New"/>
      <family val="3"/>
    </font>
    <font>
      <b/>
      <sz val="13"/>
      <color rgb="FFC00000"/>
      <name val="Courier New"/>
      <family val="3"/>
    </font>
    <font>
      <b/>
      <sz val="13"/>
      <name val="Courier New"/>
      <family val="3"/>
    </font>
    <font>
      <b/>
      <sz val="11"/>
      <color rgb="FFC00000"/>
      <name val="Courier New"/>
      <family val="3"/>
    </font>
    <font>
      <b/>
      <sz val="10"/>
      <color rgb="FFC00000"/>
      <name val="Courier New"/>
      <family val="3"/>
    </font>
    <font>
      <b/>
      <i/>
      <u/>
      <sz val="14"/>
      <color rgb="FFC00000"/>
      <name val="Courier New"/>
      <family val="3"/>
    </font>
    <font>
      <b/>
      <i/>
      <sz val="11"/>
      <color rgb="FFC00000"/>
      <name val="Courier New"/>
      <family val="3"/>
    </font>
    <font>
      <b/>
      <i/>
      <u/>
      <sz val="11"/>
      <color rgb="FFC00000"/>
      <name val="Courier New"/>
      <family val="3"/>
    </font>
    <font>
      <b/>
      <sz val="11"/>
      <color rgb="FF000000"/>
      <name val="Courier New"/>
      <family val="3"/>
    </font>
    <font>
      <b/>
      <sz val="11"/>
      <name val="Courier New"/>
      <family val="3"/>
    </font>
  </fonts>
  <fills count="48">
    <fill>
      <patternFill patternType="none"/>
    </fill>
    <fill>
      <patternFill patternType="gray125"/>
    </fill>
    <fill>
      <patternFill patternType="solid">
        <fgColor rgb="FFD9D9D9"/>
        <bgColor rgb="FFD8D8D8"/>
      </patternFill>
    </fill>
    <fill>
      <patternFill patternType="solid">
        <fgColor rgb="FFFFFFFF"/>
        <bgColor rgb="FFF2F2F2"/>
      </patternFill>
    </fill>
    <fill>
      <patternFill patternType="solid">
        <fgColor rgb="FF5E5E5E"/>
        <bgColor rgb="FF2A6099"/>
      </patternFill>
    </fill>
    <fill>
      <patternFill patternType="solid">
        <fgColor rgb="FFEEECE1"/>
        <bgColor rgb="FFEBF1DE"/>
      </patternFill>
    </fill>
    <fill>
      <patternFill patternType="solid">
        <fgColor rgb="FFF2F2F2"/>
        <bgColor rgb="FFEEECE1"/>
      </patternFill>
    </fill>
    <fill>
      <patternFill patternType="solid">
        <fgColor rgb="FFEBF1DE"/>
        <bgColor rgb="FFEAF1DD"/>
      </patternFill>
    </fill>
    <fill>
      <patternFill patternType="solid">
        <fgColor rgb="FFB7DEE8"/>
        <bgColor rgb="FFC6D9F1"/>
      </patternFill>
    </fill>
    <fill>
      <patternFill patternType="solid">
        <fgColor rgb="FFFDEADA"/>
        <bgColor rgb="FFFDE9D9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E6E0EC"/>
      </patternFill>
    </fill>
    <fill>
      <patternFill patternType="solid">
        <fgColor rgb="FF000000"/>
        <bgColor rgb="FF003300"/>
      </patternFill>
    </fill>
    <fill>
      <patternFill patternType="solid">
        <fgColor rgb="FFE6E0EC"/>
        <bgColor rgb="FFE5E0EC"/>
      </patternFill>
    </fill>
    <fill>
      <patternFill patternType="solid">
        <fgColor rgb="FFDDD9C3"/>
        <bgColor rgb="FFD8D8D8"/>
      </patternFill>
    </fill>
    <fill>
      <patternFill patternType="solid">
        <fgColor rgb="FFC0C0C0"/>
        <bgColor rgb="FFCCCCCC"/>
      </patternFill>
    </fill>
    <fill>
      <patternFill patternType="solid">
        <fgColor rgb="FFD8D8D8"/>
        <bgColor rgb="FFD9D9D9"/>
      </patternFill>
    </fill>
    <fill>
      <patternFill patternType="solid">
        <fgColor rgb="FFFDE9D9"/>
        <bgColor rgb="FFFDEADA"/>
      </patternFill>
    </fill>
    <fill>
      <patternFill patternType="solid">
        <fgColor rgb="FF967878"/>
        <bgColor rgb="FF5E5E5E"/>
      </patternFill>
    </fill>
    <fill>
      <patternFill patternType="solid">
        <fgColor rgb="FFE5DFEC"/>
        <bgColor rgb="FFE5E0EC"/>
      </patternFill>
    </fill>
    <fill>
      <patternFill patternType="solid">
        <fgColor rgb="FFEAF1DD"/>
        <bgColor rgb="FFEBF1DE"/>
      </patternFill>
    </fill>
    <fill>
      <patternFill patternType="solid">
        <fgColor rgb="FFE5E0EC"/>
        <bgColor rgb="FFE6E0EC"/>
      </patternFill>
    </fill>
    <fill>
      <patternFill patternType="solid">
        <fgColor rgb="FFDEEBF7"/>
        <bgColor rgb="FFDAE3F3"/>
      </patternFill>
    </fill>
    <fill>
      <patternFill patternType="solid">
        <fgColor rgb="FFDDDDDD"/>
        <bgColor rgb="FFD9D9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E6E0E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rgb="FFE5E0EC"/>
      </patternFill>
    </fill>
    <fill>
      <patternFill patternType="solid">
        <fgColor theme="7" tint="0.59999389629810485"/>
        <bgColor rgb="FFDDD9C3"/>
      </patternFill>
    </fill>
    <fill>
      <patternFill patternType="solid">
        <fgColor theme="5" tint="0.79998168889431442"/>
        <bgColor rgb="FFFDEADA"/>
      </patternFill>
    </fill>
    <fill>
      <patternFill patternType="solid">
        <fgColor theme="5" tint="0.79998168889431442"/>
        <bgColor rgb="FFFDE9D9"/>
      </patternFill>
    </fill>
    <fill>
      <patternFill patternType="solid">
        <fgColor theme="9" tint="0.79998168889431442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F2F2F2"/>
      </patternFill>
    </fill>
    <fill>
      <patternFill patternType="solid">
        <fgColor theme="7" tint="0.79998168889431442"/>
        <bgColor rgb="FFDAE3F3"/>
      </patternFill>
    </fill>
    <fill>
      <patternFill patternType="solid">
        <fgColor rgb="FFF2DCDB"/>
        <bgColor rgb="FFF2DCDB"/>
      </patternFill>
    </fill>
    <fill>
      <patternFill patternType="solid">
        <fgColor theme="5" tint="0.79992065187536243"/>
        <bgColor auto="1"/>
      </patternFill>
    </fill>
    <fill>
      <patternFill patternType="solid">
        <fgColor theme="5" tint="0.79998168889431442"/>
        <bgColor rgb="FFE5E0EC"/>
      </patternFill>
    </fill>
    <fill>
      <patternFill patternType="gray125">
        <fgColor auto="1"/>
        <bgColor theme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65"/>
        <bgColor auto="1"/>
      </patternFill>
    </fill>
    <fill>
      <patternFill patternType="solid">
        <fgColor theme="4" tint="0.79998168889431442"/>
        <bgColor auto="1"/>
      </patternFill>
    </fill>
    <fill>
      <patternFill patternType="solid">
        <fgColor theme="9" tint="0.79998168889431442"/>
        <bgColor auto="1"/>
      </patternFill>
    </fill>
    <fill>
      <patternFill patternType="solid">
        <fgColor theme="8" tint="0.79998168889431442"/>
        <bgColor auto="1"/>
      </patternFill>
    </fill>
    <fill>
      <patternFill patternType="solid">
        <fgColor theme="5" tint="0.79998168889431442"/>
        <bgColor rgb="FFEBF1DE"/>
      </patternFill>
    </fill>
    <fill>
      <patternFill patternType="solid">
        <fgColor theme="8" tint="0.79998168889431442"/>
        <bgColor indexed="64"/>
      </patternFill>
    </fill>
  </fills>
  <borders count="1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 diagonalUp="1" diagonalDown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auto="1"/>
      </diagonal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2A6099"/>
      </left>
      <right style="thin">
        <color rgb="FF2A6099"/>
      </right>
      <top style="medium">
        <color auto="1"/>
      </top>
      <bottom style="thin">
        <color rgb="FF2A6099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 diagonalDown="1"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 style="hair">
        <color auto="1"/>
      </diagonal>
    </border>
    <border diagonalDown="1"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 style="hair">
        <color auto="1"/>
      </diagonal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 diagonalDown="1"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 style="hair">
        <color auto="1"/>
      </diagonal>
    </border>
    <border diagonalDown="1"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 style="hair">
        <color auto="1"/>
      </diagonal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hair">
        <color auto="1"/>
      </diagonal>
    </border>
    <border diagonalDown="1"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 style="hair">
        <color auto="1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hair">
        <color auto="1"/>
      </diagonal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 style="hair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hair">
        <color auto="1"/>
      </diagonal>
    </border>
    <border diagonalDown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hair">
        <color auto="1"/>
      </diagonal>
    </border>
  </borders>
  <cellStyleXfs count="2">
    <xf numFmtId="0" fontId="0" fillId="0" borderId="0"/>
    <xf numFmtId="9" fontId="40" fillId="0" borderId="0" applyBorder="0" applyProtection="0"/>
  </cellStyleXfs>
  <cellXfs count="1310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5" fillId="3" borderId="7" xfId="0" applyFont="1" applyFill="1" applyBorder="1"/>
    <xf numFmtId="0" fontId="3" fillId="0" borderId="8" xfId="0" applyFont="1" applyBorder="1"/>
    <xf numFmtId="0" fontId="2" fillId="2" borderId="9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4" borderId="10" xfId="0" applyFont="1" applyFill="1" applyBorder="1"/>
    <xf numFmtId="0" fontId="5" fillId="3" borderId="11" xfId="0" applyFont="1" applyFill="1" applyBorder="1"/>
    <xf numFmtId="0" fontId="3" fillId="4" borderId="11" xfId="0" applyFont="1" applyFill="1" applyBorder="1"/>
    <xf numFmtId="0" fontId="5" fillId="3" borderId="12" xfId="0" applyFont="1" applyFill="1" applyBorder="1"/>
    <xf numFmtId="0" fontId="6" fillId="4" borderId="11" xfId="0" applyFont="1" applyFill="1" applyBorder="1"/>
    <xf numFmtId="0" fontId="3" fillId="4" borderId="12" xfId="0" applyFont="1" applyFill="1" applyBorder="1"/>
    <xf numFmtId="0" fontId="5" fillId="3" borderId="10" xfId="0" applyFont="1" applyFill="1" applyBorder="1"/>
    <xf numFmtId="0" fontId="3" fillId="0" borderId="11" xfId="0" applyFont="1" applyBorder="1" applyAlignment="1">
      <alignment horizontal="left"/>
    </xf>
    <xf numFmtId="0" fontId="7" fillId="4" borderId="10" xfId="0" applyFont="1" applyFill="1" applyBorder="1"/>
    <xf numFmtId="0" fontId="7" fillId="4" borderId="11" xfId="0" applyFont="1" applyFill="1" applyBorder="1"/>
    <xf numFmtId="0" fontId="7" fillId="4" borderId="12" xfId="0" applyFont="1" applyFill="1" applyBorder="1"/>
    <xf numFmtId="0" fontId="3" fillId="3" borderId="11" xfId="0" applyFont="1" applyFill="1" applyBorder="1"/>
    <xf numFmtId="0" fontId="8" fillId="3" borderId="11" xfId="0" applyFont="1" applyFill="1" applyBorder="1"/>
    <xf numFmtId="0" fontId="9" fillId="4" borderId="12" xfId="0" applyFont="1" applyFill="1" applyBorder="1"/>
    <xf numFmtId="0" fontId="2" fillId="2" borderId="13" xfId="0" applyFont="1" applyFill="1" applyBorder="1" applyAlignment="1">
      <alignment horizontal="center"/>
    </xf>
    <xf numFmtId="0" fontId="7" fillId="4" borderId="14" xfId="0" applyFont="1" applyFill="1" applyBorder="1"/>
    <xf numFmtId="0" fontId="7" fillId="4" borderId="15" xfId="0" applyFont="1" applyFill="1" applyBorder="1"/>
    <xf numFmtId="0" fontId="7" fillId="4" borderId="16" xfId="0" applyFont="1" applyFill="1" applyBorder="1"/>
    <xf numFmtId="0" fontId="8" fillId="4" borderId="15" xfId="0" applyFont="1" applyFill="1" applyBorder="1"/>
    <xf numFmtId="0" fontId="7" fillId="4" borderId="17" xfId="0" applyFont="1" applyFill="1" applyBorder="1"/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18" xfId="0" applyFont="1" applyBorder="1"/>
    <xf numFmtId="0" fontId="11" fillId="5" borderId="19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0" fillId="0" borderId="6" xfId="0" applyFont="1" applyBorder="1"/>
    <xf numFmtId="0" fontId="11" fillId="5" borderId="7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0" fillId="0" borderId="10" xfId="0" applyFont="1" applyBorder="1"/>
    <xf numFmtId="0" fontId="11" fillId="5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0" fillId="0" borderId="14" xfId="0" applyFont="1" applyBorder="1"/>
    <xf numFmtId="0" fontId="11" fillId="5" borderId="15" xfId="0" applyFont="1" applyFill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2" fillId="0" borderId="10" xfId="0" applyFont="1" applyBorder="1"/>
    <xf numFmtId="0" fontId="12" fillId="5" borderId="11" xfId="0" applyFont="1" applyFill="1" applyBorder="1" applyAlignment="1">
      <alignment horizontal="center"/>
    </xf>
    <xf numFmtId="0" fontId="12" fillId="0" borderId="21" xfId="0" applyFont="1" applyBorder="1"/>
    <xf numFmtId="0" fontId="12" fillId="5" borderId="22" xfId="0" applyFont="1" applyFill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0" fillId="0" borderId="0" xfId="0" applyBorder="1"/>
    <xf numFmtId="0" fontId="10" fillId="0" borderId="24" xfId="0" applyFont="1" applyBorder="1"/>
    <xf numFmtId="0" fontId="11" fillId="5" borderId="25" xfId="0" applyFont="1" applyFill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2" xfId="0" applyFont="1" applyBorder="1"/>
    <xf numFmtId="0" fontId="11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27" xfId="0" applyFont="1" applyBorder="1"/>
    <xf numFmtId="0" fontId="12" fillId="0" borderId="25" xfId="0" applyFont="1" applyBorder="1" applyAlignment="1">
      <alignment horizontal="center"/>
    </xf>
    <xf numFmtId="0" fontId="1" fillId="0" borderId="0" xfId="0" applyFont="1" applyBorder="1"/>
    <xf numFmtId="0" fontId="12" fillId="0" borderId="14" xfId="0" applyFont="1" applyBorder="1"/>
    <xf numFmtId="0" fontId="12" fillId="0" borderId="15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0" fillId="0" borderId="21" xfId="0" applyFont="1" applyBorder="1"/>
    <xf numFmtId="0" fontId="12" fillId="0" borderId="22" xfId="0" applyFont="1" applyBorder="1" applyAlignment="1">
      <alignment horizontal="center"/>
    </xf>
    <xf numFmtId="0" fontId="10" fillId="6" borderId="6" xfId="0" applyFont="1" applyFill="1" applyBorder="1"/>
    <xf numFmtId="0" fontId="11" fillId="6" borderId="7" xfId="0" applyFont="1" applyFill="1" applyBorder="1" applyAlignment="1">
      <alignment horizontal="center"/>
    </xf>
    <xf numFmtId="0" fontId="10" fillId="6" borderId="10" xfId="0" applyFont="1" applyFill="1" applyBorder="1"/>
    <xf numFmtId="0" fontId="11" fillId="6" borderId="11" xfId="0" applyFont="1" applyFill="1" applyBorder="1" applyAlignment="1">
      <alignment horizontal="center"/>
    </xf>
    <xf numFmtId="0" fontId="10" fillId="6" borderId="14" xfId="0" applyFont="1" applyFill="1" applyBorder="1"/>
    <xf numFmtId="0" fontId="11" fillId="6" borderId="15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6" borderId="6" xfId="0" applyFont="1" applyFill="1" applyBorder="1"/>
    <xf numFmtId="0" fontId="12" fillId="6" borderId="7" xfId="0" applyFont="1" applyFill="1" applyBorder="1" applyAlignment="1">
      <alignment horizontal="center"/>
    </xf>
    <xf numFmtId="0" fontId="12" fillId="6" borderId="14" xfId="0" applyFont="1" applyFill="1" applyBorder="1"/>
    <xf numFmtId="0" fontId="12" fillId="6" borderId="15" xfId="0" applyFont="1" applyFill="1" applyBorder="1" applyAlignment="1">
      <alignment horizontal="center"/>
    </xf>
    <xf numFmtId="0" fontId="14" fillId="0" borderId="0" xfId="0" applyFont="1"/>
    <xf numFmtId="0" fontId="11" fillId="0" borderId="0" xfId="0" applyFont="1" applyAlignment="1">
      <alignment horizontal="center"/>
    </xf>
    <xf numFmtId="164" fontId="11" fillId="0" borderId="0" xfId="1" applyNumberFormat="1" applyFont="1" applyBorder="1" applyAlignment="1" applyProtection="1"/>
    <xf numFmtId="10" fontId="11" fillId="0" borderId="0" xfId="1" applyNumberFormat="1" applyFont="1" applyBorder="1" applyAlignment="1" applyProtection="1"/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11" fillId="8" borderId="7" xfId="0" applyFont="1" applyFill="1" applyBorder="1" applyAlignment="1">
      <alignment horizontal="center"/>
    </xf>
    <xf numFmtId="0" fontId="11" fillId="8" borderId="8" xfId="0" applyFont="1" applyFill="1" applyBorder="1"/>
    <xf numFmtId="0" fontId="10" fillId="0" borderId="10" xfId="0" applyFont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8" borderId="10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1" fillId="8" borderId="12" xfId="0" applyFont="1" applyFill="1" applyBorder="1"/>
    <xf numFmtId="0" fontId="10" fillId="7" borderId="15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1" fillId="8" borderId="28" xfId="0" applyFont="1" applyFill="1" applyBorder="1" applyAlignment="1">
      <alignment horizontal="center"/>
    </xf>
    <xf numFmtId="0" fontId="11" fillId="8" borderId="22" xfId="0" applyFont="1" applyFill="1" applyBorder="1" applyAlignment="1">
      <alignment horizontal="center"/>
    </xf>
    <xf numFmtId="0" fontId="11" fillId="8" borderId="23" xfId="0" applyFont="1" applyFill="1" applyBorder="1"/>
    <xf numFmtId="0" fontId="13" fillId="0" borderId="29" xfId="0" applyFont="1" applyBorder="1"/>
    <xf numFmtId="0" fontId="10" fillId="7" borderId="22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1" fillId="8" borderId="27" xfId="0" applyFont="1" applyFill="1" applyBorder="1" applyAlignment="1">
      <alignment horizontal="center"/>
    </xf>
    <xf numFmtId="0" fontId="11" fillId="8" borderId="14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0" fillId="9" borderId="15" xfId="0" applyFont="1" applyFill="1" applyBorder="1" applyAlignment="1">
      <alignment horizontal="center"/>
    </xf>
    <xf numFmtId="0" fontId="11" fillId="8" borderId="30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0" fillId="9" borderId="19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8" borderId="29" xfId="0" applyFont="1" applyFill="1" applyBorder="1" applyAlignment="1">
      <alignment horizontal="center"/>
    </xf>
    <xf numFmtId="0" fontId="11" fillId="8" borderId="32" xfId="0" applyFont="1" applyFill="1" applyBorder="1" applyAlignment="1">
      <alignment horizontal="center"/>
    </xf>
    <xf numFmtId="0" fontId="11" fillId="8" borderId="33" xfId="0" applyFont="1" applyFill="1" applyBorder="1"/>
    <xf numFmtId="0" fontId="10" fillId="9" borderId="3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2" fillId="0" borderId="24" xfId="0" applyFont="1" applyBorder="1"/>
    <xf numFmtId="0" fontId="11" fillId="8" borderId="25" xfId="0" applyFont="1" applyFill="1" applyBorder="1" applyAlignment="1">
      <alignment horizontal="center"/>
    </xf>
    <xf numFmtId="0" fontId="11" fillId="8" borderId="26" xfId="0" applyFont="1" applyFill="1" applyBorder="1"/>
    <xf numFmtId="0" fontId="11" fillId="8" borderId="21" xfId="0" applyFont="1" applyFill="1" applyBorder="1" applyAlignment="1">
      <alignment horizontal="center"/>
    </xf>
    <xf numFmtId="0" fontId="13" fillId="0" borderId="6" xfId="0" applyFont="1" applyBorder="1"/>
    <xf numFmtId="0" fontId="11" fillId="9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3" fillId="0" borderId="14" xfId="0" applyFont="1" applyBorder="1"/>
    <xf numFmtId="0" fontId="11" fillId="9" borderId="15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1" fillId="9" borderId="22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3" fillId="0" borderId="10" xfId="0" applyFont="1" applyBorder="1"/>
    <xf numFmtId="0" fontId="11" fillId="2" borderId="36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8" borderId="18" xfId="0" applyFont="1" applyFill="1" applyBorder="1" applyAlignment="1">
      <alignment horizontal="center"/>
    </xf>
    <xf numFmtId="0" fontId="11" fillId="8" borderId="37" xfId="0" applyFont="1" applyFill="1" applyBorder="1" applyAlignment="1">
      <alignment horizontal="center"/>
    </xf>
    <xf numFmtId="0" fontId="11" fillId="9" borderId="25" xfId="0" applyFont="1" applyFill="1" applyBorder="1" applyAlignment="1">
      <alignment horizontal="center"/>
    </xf>
    <xf numFmtId="0" fontId="11" fillId="2" borderId="38" xfId="0" applyFont="1" applyFill="1" applyBorder="1" applyAlignment="1">
      <alignment horizontal="center"/>
    </xf>
    <xf numFmtId="0" fontId="11" fillId="8" borderId="24" xfId="0" applyFont="1" applyFill="1" applyBorder="1" applyAlignment="1">
      <alignment horizontal="center"/>
    </xf>
    <xf numFmtId="0" fontId="11" fillId="8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0" borderId="41" xfId="0" applyFont="1" applyBorder="1"/>
    <xf numFmtId="0" fontId="11" fillId="8" borderId="17" xfId="0" applyFont="1" applyFill="1" applyBorder="1"/>
    <xf numFmtId="0" fontId="12" fillId="0" borderId="0" xfId="0" applyFont="1" applyBorder="1"/>
    <xf numFmtId="0" fontId="1" fillId="0" borderId="0" xfId="0" applyFont="1" applyAlignment="1">
      <alignment horizontal="left"/>
    </xf>
    <xf numFmtId="0" fontId="15" fillId="0" borderId="0" xfId="0" applyFont="1"/>
    <xf numFmtId="0" fontId="16" fillId="3" borderId="7" xfId="0" applyFont="1" applyFill="1" applyBorder="1"/>
    <xf numFmtId="0" fontId="16" fillId="3" borderId="11" xfId="0" applyFont="1" applyFill="1" applyBorder="1"/>
    <xf numFmtId="0" fontId="16" fillId="3" borderId="12" xfId="0" applyFont="1" applyFill="1" applyBorder="1"/>
    <xf numFmtId="0" fontId="16" fillId="3" borderId="10" xfId="0" applyFont="1" applyFill="1" applyBorder="1"/>
    <xf numFmtId="0" fontId="12" fillId="5" borderId="15" xfId="0" applyFont="1" applyFill="1" applyBorder="1" applyAlignment="1">
      <alignment horizontal="center"/>
    </xf>
    <xf numFmtId="0" fontId="13" fillId="2" borderId="6" xfId="0" applyFont="1" applyFill="1" applyBorder="1"/>
    <xf numFmtId="0" fontId="11" fillId="2" borderId="7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0" fontId="13" fillId="2" borderId="14" xfId="0" applyFont="1" applyFill="1" applyBorder="1"/>
    <xf numFmtId="0" fontId="11" fillId="2" borderId="15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" fillId="2" borderId="15" xfId="0" applyFont="1" applyFill="1" applyBorder="1"/>
    <xf numFmtId="0" fontId="18" fillId="0" borderId="0" xfId="0" applyFont="1"/>
    <xf numFmtId="164" fontId="1" fillId="0" borderId="0" xfId="1" applyNumberFormat="1" applyFont="1" applyBorder="1" applyAlignment="1" applyProtection="1"/>
    <xf numFmtId="0" fontId="1" fillId="0" borderId="0" xfId="0" applyFont="1" applyAlignment="1">
      <alignment horizontal="center"/>
    </xf>
    <xf numFmtId="0" fontId="19" fillId="0" borderId="6" xfId="0" applyFont="1" applyBorder="1"/>
    <xf numFmtId="0" fontId="19" fillId="0" borderId="7" xfId="0" applyFont="1" applyBorder="1"/>
    <xf numFmtId="0" fontId="21" fillId="3" borderId="7" xfId="0" applyFont="1" applyFill="1" applyBorder="1"/>
    <xf numFmtId="0" fontId="19" fillId="0" borderId="8" xfId="0" applyFont="1" applyBorder="1"/>
    <xf numFmtId="0" fontId="22" fillId="12" borderId="11" xfId="0" applyFont="1" applyFill="1" applyBorder="1"/>
    <xf numFmtId="0" fontId="21" fillId="12" borderId="11" xfId="0" applyFont="1" applyFill="1" applyBorder="1"/>
    <xf numFmtId="0" fontId="19" fillId="0" borderId="11" xfId="0" applyFont="1" applyBorder="1"/>
    <xf numFmtId="0" fontId="22" fillId="12" borderId="12" xfId="0" applyFont="1" applyFill="1" applyBorder="1"/>
    <xf numFmtId="0" fontId="21" fillId="12" borderId="10" xfId="0" applyFont="1" applyFill="1" applyBorder="1"/>
    <xf numFmtId="0" fontId="19" fillId="0" borderId="10" xfId="0" applyFont="1" applyBorder="1"/>
    <xf numFmtId="0" fontId="19" fillId="0" borderId="11" xfId="0" applyFont="1" applyBorder="1" applyAlignment="1">
      <alignment horizontal="left"/>
    </xf>
    <xf numFmtId="0" fontId="19" fillId="0" borderId="12" xfId="0" applyFont="1" applyBorder="1"/>
    <xf numFmtId="0" fontId="21" fillId="3" borderId="11" xfId="0" applyFont="1" applyFill="1" applyBorder="1"/>
    <xf numFmtId="0" fontId="19" fillId="3" borderId="11" xfId="0" applyFont="1" applyFill="1" applyBorder="1"/>
    <xf numFmtId="0" fontId="21" fillId="3" borderId="12" xfId="0" applyFont="1" applyFill="1" applyBorder="1"/>
    <xf numFmtId="0" fontId="22" fillId="0" borderId="11" xfId="0" applyFont="1" applyBorder="1"/>
    <xf numFmtId="0" fontId="22" fillId="0" borderId="12" xfId="0" applyFont="1" applyBorder="1"/>
    <xf numFmtId="0" fontId="10" fillId="0" borderId="7" xfId="0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3" fillId="0" borderId="0" xfId="0" applyFont="1" applyBorder="1"/>
    <xf numFmtId="0" fontId="10" fillId="0" borderId="43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0" fillId="0" borderId="45" xfId="0" applyFont="1" applyBorder="1" applyAlignment="1">
      <alignment horizontal="center"/>
    </xf>
    <xf numFmtId="0" fontId="11" fillId="0" borderId="46" xfId="0" applyFont="1" applyBorder="1" applyAlignment="1">
      <alignment horizontal="center"/>
    </xf>
    <xf numFmtId="0" fontId="10" fillId="0" borderId="47" xfId="0" applyFont="1" applyBorder="1" applyAlignment="1">
      <alignment horizontal="center"/>
    </xf>
    <xf numFmtId="0" fontId="11" fillId="5" borderId="27" xfId="0" applyFont="1" applyFill="1" applyBorder="1" applyAlignment="1">
      <alignment horizontal="center"/>
    </xf>
    <xf numFmtId="0" fontId="11" fillId="0" borderId="11" xfId="0" applyFont="1" applyBorder="1"/>
    <xf numFmtId="0" fontId="13" fillId="0" borderId="47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" fillId="0" borderId="11" xfId="0" applyFont="1" applyBorder="1"/>
    <xf numFmtId="0" fontId="13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" fillId="0" borderId="15" xfId="0" applyFont="1" applyBorder="1"/>
    <xf numFmtId="0" fontId="23" fillId="0" borderId="17" xfId="0" applyFont="1" applyBorder="1" applyAlignment="1">
      <alignment horizontal="center"/>
    </xf>
    <xf numFmtId="0" fontId="13" fillId="0" borderId="45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" fillId="0" borderId="7" xfId="0" applyFont="1" applyBorder="1"/>
    <xf numFmtId="0" fontId="13" fillId="0" borderId="7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0" fillId="0" borderId="49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0" fillId="0" borderId="48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11" fillId="5" borderId="16" xfId="0" applyFont="1" applyFill="1" applyBorder="1" applyAlignment="1">
      <alignment horizontal="center"/>
    </xf>
    <xf numFmtId="0" fontId="11" fillId="5" borderId="28" xfId="0" applyFont="1" applyFill="1" applyBorder="1" applyAlignment="1">
      <alignment horizontal="center"/>
    </xf>
    <xf numFmtId="0" fontId="12" fillId="5" borderId="27" xfId="0" applyFont="1" applyFill="1" applyBorder="1" applyAlignment="1">
      <alignment horizontal="center"/>
    </xf>
    <xf numFmtId="0" fontId="11" fillId="5" borderId="39" xfId="0" applyFont="1" applyFill="1" applyBorder="1" applyAlignment="1">
      <alignment horizontal="center"/>
    </xf>
    <xf numFmtId="0" fontId="12" fillId="5" borderId="46" xfId="0" applyFont="1" applyFill="1" applyBorder="1" applyAlignment="1">
      <alignment horizontal="center"/>
    </xf>
    <xf numFmtId="0" fontId="11" fillId="0" borderId="7" xfId="0" applyFont="1" applyBorder="1"/>
    <xf numFmtId="0" fontId="11" fillId="5" borderId="46" xfId="0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5" borderId="27" xfId="0" applyFont="1" applyFill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25" fillId="0" borderId="47" xfId="0" applyFont="1" applyBorder="1" applyAlignment="1">
      <alignment horizontal="center"/>
    </xf>
    <xf numFmtId="0" fontId="25" fillId="5" borderId="27" xfId="0" applyFont="1" applyFill="1" applyBorder="1" applyAlignment="1">
      <alignment horizontal="center"/>
    </xf>
    <xf numFmtId="0" fontId="11" fillId="0" borderId="12" xfId="0" applyFont="1" applyBorder="1"/>
    <xf numFmtId="0" fontId="25" fillId="0" borderId="48" xfId="0" applyFont="1" applyBorder="1" applyAlignment="1">
      <alignment horizontal="center"/>
    </xf>
    <xf numFmtId="0" fontId="25" fillId="5" borderId="16" xfId="0" applyFont="1" applyFill="1" applyBorder="1" applyAlignment="1">
      <alignment horizontal="center"/>
    </xf>
    <xf numFmtId="0" fontId="11" fillId="0" borderId="15" xfId="0" applyFont="1" applyBorder="1"/>
    <xf numFmtId="0" fontId="11" fillId="0" borderId="17" xfId="0" applyFont="1" applyBorder="1"/>
    <xf numFmtId="0" fontId="11" fillId="0" borderId="5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46" xfId="0" applyFont="1" applyBorder="1" applyAlignment="1">
      <alignment horizontal="center"/>
    </xf>
    <xf numFmtId="0" fontId="10" fillId="7" borderId="38" xfId="0" applyFont="1" applyFill="1" applyBorder="1" applyAlignment="1">
      <alignment horizontal="center"/>
    </xf>
    <xf numFmtId="0" fontId="11" fillId="13" borderId="45" xfId="0" applyFont="1" applyFill="1" applyBorder="1" applyAlignment="1">
      <alignment horizontal="center"/>
    </xf>
    <xf numFmtId="0" fontId="11" fillId="8" borderId="34" xfId="0" applyFont="1" applyFill="1" applyBorder="1"/>
    <xf numFmtId="0" fontId="10" fillId="0" borderId="27" xfId="0" applyFont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1" fillId="13" borderId="47" xfId="0" applyFont="1" applyFill="1" applyBorder="1" applyAlignment="1">
      <alignment horizontal="center"/>
    </xf>
    <xf numFmtId="0" fontId="11" fillId="8" borderId="35" xfId="0" applyFont="1" applyFill="1" applyBorder="1"/>
    <xf numFmtId="0" fontId="12" fillId="0" borderId="27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1" fillId="13" borderId="48" xfId="0" applyFont="1" applyFill="1" applyBorder="1" applyAlignment="1">
      <alignment horizontal="center"/>
    </xf>
    <xf numFmtId="0" fontId="11" fillId="8" borderId="36" xfId="0" applyFont="1" applyFill="1" applyBorder="1"/>
    <xf numFmtId="0" fontId="25" fillId="0" borderId="6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1" fillId="13" borderId="49" xfId="0" applyFont="1" applyFill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0" fillId="9" borderId="34" xfId="0" applyFont="1" applyFill="1" applyBorder="1" applyAlignment="1">
      <alignment horizontal="center"/>
    </xf>
    <xf numFmtId="0" fontId="10" fillId="9" borderId="35" xfId="0" applyFont="1" applyFill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0" fillId="9" borderId="40" xfId="0" applyFont="1" applyFill="1" applyBorder="1" applyAlignment="1">
      <alignment horizontal="center"/>
    </xf>
    <xf numFmtId="0" fontId="11" fillId="8" borderId="15" xfId="0" applyFont="1" applyFill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7" borderId="54" xfId="0" applyFont="1" applyFill="1" applyBorder="1" applyAlignment="1">
      <alignment horizontal="center"/>
    </xf>
    <xf numFmtId="0" fontId="11" fillId="9" borderId="54" xfId="0" applyFont="1" applyFill="1" applyBorder="1" applyAlignment="1">
      <alignment horizontal="center"/>
    </xf>
    <xf numFmtId="0" fontId="11" fillId="9" borderId="55" xfId="0" applyFont="1" applyFill="1" applyBorder="1" applyAlignment="1">
      <alignment horizontal="center"/>
    </xf>
    <xf numFmtId="0" fontId="11" fillId="13" borderId="56" xfId="0" applyFont="1" applyFill="1" applyBorder="1" applyAlignment="1">
      <alignment horizontal="center"/>
    </xf>
    <xf numFmtId="0" fontId="11" fillId="8" borderId="7" xfId="0" applyFont="1" applyFill="1" applyBorder="1"/>
    <xf numFmtId="0" fontId="10" fillId="9" borderId="57" xfId="0" applyFont="1" applyFill="1" applyBorder="1" applyAlignment="1">
      <alignment horizontal="center"/>
    </xf>
    <xf numFmtId="0" fontId="11" fillId="13" borderId="43" xfId="0" applyFont="1" applyFill="1" applyBorder="1" applyAlignment="1">
      <alignment horizontal="center"/>
    </xf>
    <xf numFmtId="0" fontId="11" fillId="8" borderId="58" xfId="0" applyFont="1" applyFill="1" applyBorder="1"/>
    <xf numFmtId="0" fontId="11" fillId="8" borderId="59" xfId="0" applyFont="1" applyFill="1" applyBorder="1"/>
    <xf numFmtId="0" fontId="10" fillId="0" borderId="2" xfId="0" applyFont="1" applyBorder="1" applyAlignment="1">
      <alignment horizontal="center"/>
    </xf>
    <xf numFmtId="0" fontId="10" fillId="0" borderId="60" xfId="0" applyFont="1" applyBorder="1" applyAlignment="1">
      <alignment horizontal="center"/>
    </xf>
    <xf numFmtId="0" fontId="11" fillId="9" borderId="35" xfId="0" applyFont="1" applyFill="1" applyBorder="1" applyAlignment="1">
      <alignment horizontal="center"/>
    </xf>
    <xf numFmtId="0" fontId="11" fillId="9" borderId="40" xfId="0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49" fontId="12" fillId="0" borderId="46" xfId="0" applyNumberFormat="1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1" fillId="9" borderId="38" xfId="0" applyFont="1" applyFill="1" applyBorder="1" applyAlignment="1">
      <alignment horizontal="center"/>
    </xf>
    <xf numFmtId="0" fontId="11" fillId="13" borderId="50" xfId="0" applyFont="1" applyFill="1" applyBorder="1" applyAlignment="1">
      <alignment horizontal="center"/>
    </xf>
    <xf numFmtId="0" fontId="11" fillId="9" borderId="36" xfId="0" applyFont="1" applyFill="1" applyBorder="1" applyAlignment="1">
      <alignment horizontal="center"/>
    </xf>
    <xf numFmtId="0" fontId="11" fillId="9" borderId="34" xfId="0" applyFont="1" applyFill="1" applyBorder="1" applyAlignment="1">
      <alignment horizontal="center"/>
    </xf>
    <xf numFmtId="0" fontId="11" fillId="9" borderId="8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0" fontId="11" fillId="9" borderId="17" xfId="0" applyFont="1" applyFill="1" applyBorder="1" applyAlignment="1">
      <alignment horizontal="center"/>
    </xf>
    <xf numFmtId="0" fontId="11" fillId="8" borderId="46" xfId="0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1" fillId="8" borderId="40" xfId="0" applyFont="1" applyFill="1" applyBorder="1"/>
    <xf numFmtId="0" fontId="10" fillId="11" borderId="6" xfId="0" applyFont="1" applyFill="1" applyBorder="1" applyAlignment="1">
      <alignment horizontal="center"/>
    </xf>
    <xf numFmtId="0" fontId="11" fillId="8" borderId="42" xfId="0" applyFont="1" applyFill="1" applyBorder="1"/>
    <xf numFmtId="0" fontId="10" fillId="11" borderId="14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13" borderId="43" xfId="0" applyFont="1" applyFill="1" applyBorder="1" applyAlignment="1">
      <alignment horizontal="center"/>
    </xf>
    <xf numFmtId="0" fontId="10" fillId="8" borderId="46" xfId="0" applyFont="1" applyFill="1" applyBorder="1" applyAlignment="1">
      <alignment horizontal="center"/>
    </xf>
    <xf numFmtId="0" fontId="11" fillId="8" borderId="61" xfId="0" applyFont="1" applyFill="1" applyBorder="1"/>
    <xf numFmtId="0" fontId="10" fillId="11" borderId="10" xfId="0" applyFont="1" applyFill="1" applyBorder="1" applyAlignment="1">
      <alignment horizontal="center"/>
    </xf>
    <xf numFmtId="0" fontId="10" fillId="8" borderId="37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/>
    </xf>
    <xf numFmtId="0" fontId="10" fillId="8" borderId="11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8" borderId="27" xfId="0" applyFont="1" applyFill="1" applyBorder="1" applyAlignment="1">
      <alignment horizontal="center"/>
    </xf>
    <xf numFmtId="0" fontId="10" fillId="8" borderId="53" xfId="0" applyFont="1" applyFill="1" applyBorder="1" applyAlignment="1">
      <alignment horizontal="center"/>
    </xf>
    <xf numFmtId="0" fontId="10" fillId="8" borderId="54" xfId="0" applyFont="1" applyFill="1" applyBorder="1" applyAlignment="1">
      <alignment horizontal="center"/>
    </xf>
    <xf numFmtId="0" fontId="10" fillId="8" borderId="15" xfId="0" applyFont="1" applyFill="1" applyBorder="1" applyAlignment="1">
      <alignment horizontal="center"/>
    </xf>
    <xf numFmtId="0" fontId="10" fillId="9" borderId="62" xfId="0" applyFont="1" applyFill="1" applyBorder="1" applyAlignment="1">
      <alignment horizontal="center"/>
    </xf>
    <xf numFmtId="0" fontId="10" fillId="8" borderId="60" xfId="0" applyFont="1" applyFill="1" applyBorder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0" fillId="9" borderId="27" xfId="0" applyFont="1" applyFill="1" applyBorder="1" applyAlignment="1">
      <alignment horizontal="center"/>
    </xf>
    <xf numFmtId="0" fontId="10" fillId="9" borderId="38" xfId="0" applyFont="1" applyFill="1" applyBorder="1" applyAlignment="1">
      <alignment horizontal="center"/>
    </xf>
    <xf numFmtId="0" fontId="10" fillId="8" borderId="28" xfId="0" applyFont="1" applyFill="1" applyBorder="1" applyAlignment="1">
      <alignment horizontal="center"/>
    </xf>
    <xf numFmtId="0" fontId="10" fillId="9" borderId="31" xfId="0" applyFont="1" applyFill="1" applyBorder="1" applyAlignment="1">
      <alignment horizontal="center"/>
    </xf>
    <xf numFmtId="0" fontId="10" fillId="11" borderId="21" xfId="0" applyFont="1" applyFill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14" borderId="32" xfId="0" applyFont="1" applyFill="1" applyBorder="1" applyAlignment="1">
      <alignment horizontal="center"/>
    </xf>
    <xf numFmtId="0" fontId="10" fillId="9" borderId="54" xfId="0" applyFont="1" applyFill="1" applyBorder="1" applyAlignment="1">
      <alignment horizontal="center"/>
    </xf>
    <xf numFmtId="0" fontId="10" fillId="14" borderId="7" xfId="0" applyFont="1" applyFill="1" applyBorder="1" applyAlignment="1">
      <alignment horizontal="center"/>
    </xf>
    <xf numFmtId="0" fontId="10" fillId="9" borderId="8" xfId="0" applyFont="1" applyFill="1" applyBorder="1" applyAlignment="1">
      <alignment horizontal="center"/>
    </xf>
    <xf numFmtId="0" fontId="10" fillId="14" borderId="15" xfId="0" applyFont="1" applyFill="1" applyBorder="1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13" borderId="45" xfId="0" applyFont="1" applyFill="1" applyBorder="1" applyAlignment="1">
      <alignment horizontal="center"/>
    </xf>
    <xf numFmtId="0" fontId="10" fillId="13" borderId="47" xfId="0" applyFont="1" applyFill="1" applyBorder="1" applyAlignment="1">
      <alignment horizontal="center"/>
    </xf>
    <xf numFmtId="0" fontId="10" fillId="8" borderId="12" xfId="0" applyFont="1" applyFill="1" applyBorder="1" applyAlignment="1">
      <alignment horizontal="center"/>
    </xf>
    <xf numFmtId="0" fontId="10" fillId="9" borderId="36" xfId="0" applyFont="1" applyFill="1" applyBorder="1" applyAlignment="1">
      <alignment horizontal="center"/>
    </xf>
    <xf numFmtId="0" fontId="10" fillId="13" borderId="49" xfId="0" applyFont="1" applyFill="1" applyBorder="1" applyAlignment="1">
      <alignment horizontal="center"/>
    </xf>
    <xf numFmtId="0" fontId="10" fillId="8" borderId="22" xfId="0" applyFont="1" applyFill="1" applyBorder="1" applyAlignment="1">
      <alignment horizontal="center"/>
    </xf>
    <xf numFmtId="0" fontId="10" fillId="8" borderId="23" xfId="0" applyFont="1" applyFill="1" applyBorder="1" applyAlignment="1">
      <alignment horizontal="center"/>
    </xf>
    <xf numFmtId="0" fontId="10" fillId="13" borderId="50" xfId="0" applyFont="1" applyFill="1" applyBorder="1" applyAlignment="1">
      <alignment horizontal="center"/>
    </xf>
    <xf numFmtId="0" fontId="10" fillId="9" borderId="17" xfId="0" applyFont="1" applyFill="1" applyBorder="1" applyAlignment="1">
      <alignment horizontal="center"/>
    </xf>
    <xf numFmtId="0" fontId="10" fillId="13" borderId="56" xfId="0" applyFont="1" applyFill="1" applyBorder="1" applyAlignment="1">
      <alignment horizontal="center"/>
    </xf>
    <xf numFmtId="0" fontId="10" fillId="8" borderId="17" xfId="0" applyFont="1" applyFill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60" xfId="0" applyFont="1" applyFill="1" applyBorder="1" applyAlignment="1">
      <alignment horizontal="center"/>
    </xf>
    <xf numFmtId="0" fontId="10" fillId="2" borderId="45" xfId="0" applyFont="1" applyFill="1" applyBorder="1" applyAlignment="1">
      <alignment horizontal="center"/>
    </xf>
    <xf numFmtId="0" fontId="26" fillId="0" borderId="6" xfId="0" applyFont="1" applyBorder="1"/>
    <xf numFmtId="0" fontId="28" fillId="0" borderId="7" xfId="0" applyFont="1" applyBorder="1"/>
    <xf numFmtId="0" fontId="28" fillId="12" borderId="7" xfId="0" applyFont="1" applyFill="1" applyBorder="1"/>
    <xf numFmtId="0" fontId="29" fillId="0" borderId="7" xfId="0" applyFont="1" applyBorder="1"/>
    <xf numFmtId="0" fontId="28" fillId="0" borderId="46" xfId="0" applyFont="1" applyBorder="1"/>
    <xf numFmtId="0" fontId="10" fillId="2" borderId="47" xfId="0" applyFont="1" applyFill="1" applyBorder="1" applyAlignment="1">
      <alignment horizontal="center"/>
    </xf>
    <xf numFmtId="0" fontId="28" fillId="0" borderId="10" xfId="0" applyFont="1" applyBorder="1"/>
    <xf numFmtId="0" fontId="28" fillId="0" borderId="11" xfId="0" applyFont="1" applyBorder="1"/>
    <xf numFmtId="0" fontId="29" fillId="0" borderId="11" xfId="0" applyFont="1" applyBorder="1"/>
    <xf numFmtId="0" fontId="28" fillId="12" borderId="11" xfId="0" applyFont="1" applyFill="1" applyBorder="1"/>
    <xf numFmtId="0" fontId="28" fillId="0" borderId="27" xfId="0" applyFont="1" applyBorder="1"/>
    <xf numFmtId="0" fontId="29" fillId="0" borderId="10" xfId="0" applyFont="1" applyBorder="1"/>
    <xf numFmtId="0" fontId="28" fillId="0" borderId="11" xfId="0" applyFont="1" applyBorder="1" applyAlignment="1">
      <alignment horizontal="left"/>
    </xf>
    <xf numFmtId="0" fontId="10" fillId="2" borderId="48" xfId="0" applyFont="1" applyFill="1" applyBorder="1" applyAlignment="1">
      <alignment horizontal="center"/>
    </xf>
    <xf numFmtId="0" fontId="28" fillId="0" borderId="14" xfId="0" applyFont="1" applyBorder="1"/>
    <xf numFmtId="0" fontId="28" fillId="0" borderId="15" xfId="0" applyFont="1" applyBorder="1"/>
    <xf numFmtId="0" fontId="29" fillId="0" borderId="15" xfId="0" applyFont="1" applyBorder="1"/>
    <xf numFmtId="0" fontId="28" fillId="12" borderId="15" xfId="0" applyFont="1" applyFill="1" applyBorder="1"/>
    <xf numFmtId="0" fontId="28" fillId="0" borderId="16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4" fillId="0" borderId="22" xfId="0" applyFont="1" applyBorder="1" applyAlignment="1">
      <alignment horizontal="center"/>
    </xf>
    <xf numFmtId="0" fontId="13" fillId="15" borderId="11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13" borderId="63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0" fillId="13" borderId="48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center"/>
    </xf>
    <xf numFmtId="0" fontId="10" fillId="8" borderId="18" xfId="0" applyFont="1" applyFill="1" applyBorder="1" applyAlignment="1">
      <alignment horizontal="center"/>
    </xf>
    <xf numFmtId="0" fontId="10" fillId="8" borderId="44" xfId="0" applyFont="1" applyFill="1" applyBorder="1" applyAlignment="1">
      <alignment horizontal="center"/>
    </xf>
    <xf numFmtId="0" fontId="10" fillId="9" borderId="25" xfId="0" applyFont="1" applyFill="1" applyBorder="1" applyAlignment="1">
      <alignment horizontal="center"/>
    </xf>
    <xf numFmtId="0" fontId="10" fillId="9" borderId="32" xfId="0" applyFont="1" applyFill="1" applyBorder="1" applyAlignment="1">
      <alignment horizontal="center"/>
    </xf>
    <xf numFmtId="0" fontId="10" fillId="13" borderId="42" xfId="0" applyFont="1" applyFill="1" applyBorder="1" applyAlignment="1">
      <alignment horizontal="center"/>
    </xf>
    <xf numFmtId="0" fontId="10" fillId="8" borderId="32" xfId="0" applyFont="1" applyFill="1" applyBorder="1" applyAlignment="1">
      <alignment horizontal="center"/>
    </xf>
    <xf numFmtId="0" fontId="10" fillId="11" borderId="2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8" borderId="4" xfId="0" applyFont="1" applyFill="1" applyBorder="1" applyAlignment="1">
      <alignment horizontal="center"/>
    </xf>
    <xf numFmtId="0" fontId="10" fillId="11" borderId="30" xfId="0" applyFont="1" applyFill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10" fillId="8" borderId="31" xfId="0" applyFont="1" applyFill="1" applyBorder="1" applyAlignment="1">
      <alignment horizontal="center"/>
    </xf>
    <xf numFmtId="0" fontId="11" fillId="0" borderId="64" xfId="0" applyFont="1" applyBorder="1"/>
    <xf numFmtId="0" fontId="10" fillId="16" borderId="65" xfId="0" applyFont="1" applyFill="1" applyBorder="1" applyAlignment="1">
      <alignment horizontal="center"/>
    </xf>
    <xf numFmtId="0" fontId="10" fillId="16" borderId="66" xfId="0" applyFont="1" applyFill="1" applyBorder="1" applyAlignment="1">
      <alignment horizontal="center"/>
    </xf>
    <xf numFmtId="0" fontId="10" fillId="16" borderId="67" xfId="0" applyFont="1" applyFill="1" applyBorder="1" applyAlignment="1">
      <alignment horizontal="center"/>
    </xf>
    <xf numFmtId="0" fontId="10" fillId="16" borderId="68" xfId="0" applyFont="1" applyFill="1" applyBorder="1" applyAlignment="1">
      <alignment horizontal="center"/>
    </xf>
    <xf numFmtId="0" fontId="31" fillId="0" borderId="51" xfId="0" applyFont="1" applyBorder="1"/>
    <xf numFmtId="0" fontId="33" fillId="17" borderId="51" xfId="0" applyFont="1" applyFill="1" applyBorder="1"/>
    <xf numFmtId="0" fontId="34" fillId="18" borderId="69" xfId="0" applyFont="1" applyFill="1" applyBorder="1"/>
    <xf numFmtId="0" fontId="34" fillId="17" borderId="69" xfId="0" applyFont="1" applyFill="1" applyBorder="1"/>
    <xf numFmtId="0" fontId="29" fillId="17" borderId="51" xfId="0" applyFont="1" applyFill="1" applyBorder="1"/>
    <xf numFmtId="0" fontId="30" fillId="19" borderId="70" xfId="0" applyFont="1" applyFill="1" applyBorder="1"/>
    <xf numFmtId="0" fontId="33" fillId="3" borderId="71" xfId="0" applyFont="1" applyFill="1" applyBorder="1"/>
    <xf numFmtId="0" fontId="33" fillId="20" borderId="51" xfId="0" applyFont="1" applyFill="1" applyBorder="1"/>
    <xf numFmtId="0" fontId="34" fillId="17" borderId="51" xfId="0" applyFont="1" applyFill="1" applyBorder="1"/>
    <xf numFmtId="0" fontId="29" fillId="17" borderId="69" xfId="0" applyFont="1" applyFill="1" applyBorder="1"/>
    <xf numFmtId="0" fontId="29" fillId="17" borderId="43" xfId="0" applyFont="1" applyFill="1" applyBorder="1"/>
    <xf numFmtId="0" fontId="34" fillId="17" borderId="43" xfId="0" applyFont="1" applyFill="1" applyBorder="1"/>
    <xf numFmtId="0" fontId="34" fillId="19" borderId="51" xfId="0" applyFont="1" applyFill="1" applyBorder="1"/>
    <xf numFmtId="0" fontId="33" fillId="21" borderId="51" xfId="0" applyFont="1" applyFill="1" applyBorder="1"/>
    <xf numFmtId="0" fontId="34" fillId="12" borderId="43" xfId="0" applyFont="1" applyFill="1" applyBorder="1"/>
    <xf numFmtId="0" fontId="33" fillId="17" borderId="43" xfId="0" applyFont="1" applyFill="1" applyBorder="1"/>
    <xf numFmtId="0" fontId="33" fillId="0" borderId="51" xfId="0" applyFont="1" applyBorder="1"/>
    <xf numFmtId="0" fontId="34" fillId="9" borderId="43" xfId="0" applyFont="1" applyFill="1" applyBorder="1"/>
    <xf numFmtId="0" fontId="33" fillId="20" borderId="71" xfId="0" applyFont="1" applyFill="1" applyBorder="1"/>
    <xf numFmtId="0" fontId="33" fillId="19" borderId="43" xfId="0" applyFont="1" applyFill="1" applyBorder="1"/>
    <xf numFmtId="0" fontId="34" fillId="0" borderId="43" xfId="0" applyFont="1" applyBorder="1"/>
    <xf numFmtId="0" fontId="29" fillId="20" borderId="51" xfId="0" applyFont="1" applyFill="1" applyBorder="1"/>
    <xf numFmtId="0" fontId="34" fillId="13" borderId="43" xfId="0" applyFont="1" applyFill="1" applyBorder="1"/>
    <xf numFmtId="0" fontId="29" fillId="19" borderId="43" xfId="0" applyFont="1" applyFill="1" applyBorder="1"/>
    <xf numFmtId="0" fontId="29" fillId="21" borderId="51" xfId="0" applyFont="1" applyFill="1" applyBorder="1"/>
    <xf numFmtId="0" fontId="34" fillId="3" borderId="51" xfId="0" applyFont="1" applyFill="1" applyBorder="1"/>
    <xf numFmtId="0" fontId="33" fillId="20" borderId="43" xfId="0" applyFont="1" applyFill="1" applyBorder="1"/>
    <xf numFmtId="0" fontId="34" fillId="20" borderId="43" xfId="0" applyFont="1" applyFill="1" applyBorder="1"/>
    <xf numFmtId="0" fontId="34" fillId="9" borderId="51" xfId="0" applyFont="1" applyFill="1" applyBorder="1"/>
    <xf numFmtId="0" fontId="33" fillId="3" borderId="51" xfId="0" applyFont="1" applyFill="1" applyBorder="1"/>
    <xf numFmtId="0" fontId="10" fillId="16" borderId="72" xfId="0" applyFont="1" applyFill="1" applyBorder="1" applyAlignment="1">
      <alignment horizontal="center"/>
    </xf>
    <xf numFmtId="0" fontId="33" fillId="17" borderId="73" xfId="0" applyFont="1" applyFill="1" applyBorder="1"/>
    <xf numFmtId="0" fontId="29" fillId="17" borderId="74" xfId="0" applyFont="1" applyFill="1" applyBorder="1"/>
    <xf numFmtId="0" fontId="34" fillId="17" borderId="74" xfId="0" applyFont="1" applyFill="1" applyBorder="1"/>
    <xf numFmtId="0" fontId="34" fillId="9" borderId="73" xfId="0" applyFont="1" applyFill="1" applyBorder="1"/>
    <xf numFmtId="0" fontId="30" fillId="19" borderId="75" xfId="0" applyFont="1" applyFill="1" applyBorder="1"/>
    <xf numFmtId="0" fontId="33" fillId="3" borderId="76" xfId="0" applyFont="1" applyFill="1" applyBorder="1"/>
    <xf numFmtId="0" fontId="29" fillId="20" borderId="73" xfId="0" applyFont="1" applyFill="1" applyBorder="1"/>
    <xf numFmtId="0" fontId="34" fillId="3" borderId="73" xfId="0" applyFont="1" applyFill="1" applyBorder="1"/>
    <xf numFmtId="0" fontId="34" fillId="9" borderId="74" xfId="0" applyFont="1" applyFill="1" applyBorder="1"/>
    <xf numFmtId="0" fontId="11" fillId="0" borderId="1" xfId="0" applyFont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28" fillId="3" borderId="7" xfId="0" applyFont="1" applyFill="1" applyBorder="1"/>
    <xf numFmtId="0" fontId="29" fillId="3" borderId="7" xfId="0" applyFont="1" applyFill="1" applyBorder="1"/>
    <xf numFmtId="0" fontId="28" fillId="3" borderId="8" xfId="0" applyFont="1" applyFill="1" applyBorder="1"/>
    <xf numFmtId="0" fontId="10" fillId="2" borderId="9" xfId="0" applyFont="1" applyFill="1" applyBorder="1" applyAlignment="1">
      <alignment horizontal="center"/>
    </xf>
    <xf numFmtId="0" fontId="28" fillId="3" borderId="10" xfId="0" applyFont="1" applyFill="1" applyBorder="1"/>
    <xf numFmtId="0" fontId="28" fillId="3" borderId="11" xfId="0" applyFont="1" applyFill="1" applyBorder="1"/>
    <xf numFmtId="0" fontId="28" fillId="3" borderId="12" xfId="0" applyFont="1" applyFill="1" applyBorder="1"/>
    <xf numFmtId="0" fontId="34" fillId="11" borderId="10" xfId="0" applyFont="1" applyFill="1" applyBorder="1"/>
    <xf numFmtId="0" fontId="29" fillId="3" borderId="11" xfId="0" applyFont="1" applyFill="1" applyBorder="1"/>
    <xf numFmtId="0" fontId="34" fillId="12" borderId="11" xfId="0" applyFont="1" applyFill="1" applyBorder="1"/>
    <xf numFmtId="0" fontId="11" fillId="12" borderId="0" xfId="0" applyFont="1" applyFill="1"/>
    <xf numFmtId="0" fontId="34" fillId="11" borderId="11" xfId="0" applyFont="1" applyFill="1" applyBorder="1"/>
    <xf numFmtId="0" fontId="29" fillId="3" borderId="12" xfId="0" applyFont="1" applyFill="1" applyBorder="1"/>
    <xf numFmtId="0" fontId="34" fillId="11" borderId="12" xfId="0" applyFont="1" applyFill="1" applyBorder="1"/>
    <xf numFmtId="0" fontId="29" fillId="0" borderId="10" xfId="0" applyFont="1" applyBorder="1"/>
    <xf numFmtId="0" fontId="34" fillId="11" borderId="0" xfId="0" applyFont="1" applyFill="1"/>
    <xf numFmtId="0" fontId="28" fillId="0" borderId="10" xfId="0" applyFont="1" applyBorder="1"/>
    <xf numFmtId="0" fontId="28" fillId="3" borderId="11" xfId="0" applyFont="1" applyFill="1" applyBorder="1" applyAlignment="1">
      <alignment horizontal="left"/>
    </xf>
    <xf numFmtId="0" fontId="30" fillId="22" borderId="10" xfId="0" applyFont="1" applyFill="1" applyBorder="1"/>
    <xf numFmtId="0" fontId="30" fillId="22" borderId="11" xfId="0" applyFont="1" applyFill="1" applyBorder="1"/>
    <xf numFmtId="0" fontId="30" fillId="22" borderId="12" xfId="0" applyFont="1" applyFill="1" applyBorder="1"/>
    <xf numFmtId="0" fontId="28" fillId="0" borderId="11" xfId="0" applyFont="1" applyBorder="1"/>
    <xf numFmtId="0" fontId="10" fillId="2" borderId="13" xfId="0" applyFont="1" applyFill="1" applyBorder="1" applyAlignment="1">
      <alignment horizontal="center"/>
    </xf>
    <xf numFmtId="0" fontId="30" fillId="22" borderId="17" xfId="0" applyFont="1" applyFill="1" applyBorder="1"/>
    <xf numFmtId="0" fontId="11" fillId="3" borderId="44" xfId="0" applyFont="1" applyFill="1" applyBorder="1" applyAlignment="1">
      <alignment horizontal="center"/>
    </xf>
    <xf numFmtId="0" fontId="11" fillId="3" borderId="46" xfId="0" applyFont="1" applyFill="1" applyBorder="1" applyAlignment="1">
      <alignment horizontal="center"/>
    </xf>
    <xf numFmtId="0" fontId="11" fillId="3" borderId="27" xfId="0" applyFont="1" applyFill="1" applyBorder="1" applyAlignment="1">
      <alignment horizontal="center"/>
    </xf>
    <xf numFmtId="0" fontId="13" fillId="3" borderId="27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0" fontId="13" fillId="3" borderId="46" xfId="0" applyFont="1" applyFill="1" applyBorder="1" applyAlignment="1">
      <alignment horizontal="center"/>
    </xf>
    <xf numFmtId="0" fontId="11" fillId="3" borderId="28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1" fillId="3" borderId="39" xfId="0" applyFont="1" applyFill="1" applyBorder="1" applyAlignment="1">
      <alignment horizontal="center"/>
    </xf>
    <xf numFmtId="0" fontId="12" fillId="3" borderId="27" xfId="0" applyFont="1" applyFill="1" applyBorder="1" applyAlignment="1">
      <alignment horizontal="center"/>
    </xf>
    <xf numFmtId="0" fontId="12" fillId="3" borderId="46" xfId="0" applyFont="1" applyFill="1" applyBorder="1" applyAlignment="1">
      <alignment horizontal="center"/>
    </xf>
    <xf numFmtId="0" fontId="14" fillId="3" borderId="27" xfId="0" applyFont="1" applyFill="1" applyBorder="1" applyAlignment="1">
      <alignment horizontal="center"/>
    </xf>
    <xf numFmtId="0" fontId="13" fillId="3" borderId="10" xfId="0" applyFont="1" applyFill="1" applyBorder="1" applyAlignment="1">
      <alignment horizontal="center"/>
    </xf>
    <xf numFmtId="0" fontId="13" fillId="3" borderId="11" xfId="0" applyFont="1" applyFill="1" applyBorder="1" applyAlignment="1">
      <alignment horizontal="center"/>
    </xf>
    <xf numFmtId="0" fontId="33" fillId="0" borderId="64" xfId="0" applyFont="1" applyBorder="1" applyAlignment="1">
      <alignment horizontal="center"/>
    </xf>
    <xf numFmtId="0" fontId="10" fillId="23" borderId="2" xfId="0" applyFont="1" applyFill="1" applyBorder="1" applyAlignment="1">
      <alignment horizontal="center"/>
    </xf>
    <xf numFmtId="0" fontId="10" fillId="23" borderId="3" xfId="0" applyFont="1" applyFill="1" applyBorder="1" applyAlignment="1">
      <alignment horizontal="center"/>
    </xf>
    <xf numFmtId="0" fontId="10" fillId="23" borderId="4" xfId="0" applyFont="1" applyFill="1" applyBorder="1" applyAlignment="1">
      <alignment horizontal="center"/>
    </xf>
    <xf numFmtId="0" fontId="10" fillId="23" borderId="45" xfId="0" applyFont="1" applyFill="1" applyBorder="1" applyAlignment="1">
      <alignment horizontal="center"/>
    </xf>
    <xf numFmtId="0" fontId="29" fillId="3" borderId="6" xfId="0" applyFont="1" applyFill="1" applyBorder="1"/>
    <xf numFmtId="0" fontId="10" fillId="23" borderId="47" xfId="0" applyFont="1" applyFill="1" applyBorder="1" applyAlignment="1">
      <alignment horizontal="center"/>
    </xf>
    <xf numFmtId="0" fontId="34" fillId="12" borderId="10" xfId="0" applyFont="1" applyFill="1" applyBorder="1"/>
    <xf numFmtId="0" fontId="28" fillId="0" borderId="12" xfId="0" applyFont="1" applyBorder="1"/>
    <xf numFmtId="0" fontId="29" fillId="3" borderId="10" xfId="0" applyFont="1" applyFill="1" applyBorder="1"/>
    <xf numFmtId="0" fontId="10" fillId="23" borderId="48" xfId="0" applyFont="1" applyFill="1" applyBorder="1" applyAlignment="1">
      <alignment horizontal="center"/>
    </xf>
    <xf numFmtId="0" fontId="30" fillId="22" borderId="14" xfId="0" applyFont="1" applyFill="1" applyBorder="1"/>
    <xf numFmtId="0" fontId="30" fillId="22" borderId="15" xfId="0" applyFont="1" applyFill="1" applyBorder="1"/>
    <xf numFmtId="0" fontId="36" fillId="0" borderId="1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49" fontId="0" fillId="11" borderId="83" xfId="0" applyNumberFormat="1" applyFont="1" applyFill="1" applyBorder="1" applyAlignment="1">
      <alignment horizontal="center"/>
    </xf>
    <xf numFmtId="49" fontId="0" fillId="0" borderId="0" xfId="0" applyNumberFormat="1"/>
    <xf numFmtId="0" fontId="11" fillId="0" borderId="43" xfId="0" applyFont="1" applyBorder="1" applyAlignment="1">
      <alignment horizontal="center"/>
    </xf>
    <xf numFmtId="0" fontId="10" fillId="0" borderId="84" xfId="0" applyFont="1" applyBorder="1" applyAlignment="1">
      <alignment horizontal="center"/>
    </xf>
    <xf numFmtId="49" fontId="10" fillId="0" borderId="43" xfId="0" applyNumberFormat="1" applyFont="1" applyBorder="1" applyAlignment="1">
      <alignment horizontal="center"/>
    </xf>
    <xf numFmtId="0" fontId="10" fillId="0" borderId="62" xfId="0" applyFont="1" applyBorder="1" applyAlignment="1">
      <alignment horizontal="center"/>
    </xf>
    <xf numFmtId="49" fontId="10" fillId="0" borderId="45" xfId="0" applyNumberFormat="1" applyFont="1" applyBorder="1" applyAlignment="1">
      <alignment horizontal="center"/>
    </xf>
    <xf numFmtId="0" fontId="10" fillId="7" borderId="85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10" fillId="8" borderId="34" xfId="0" applyFont="1" applyFill="1" applyBorder="1"/>
    <xf numFmtId="0" fontId="10" fillId="8" borderId="26" xfId="0" applyFont="1" applyFill="1" applyBorder="1"/>
    <xf numFmtId="0" fontId="10" fillId="0" borderId="86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49" fontId="10" fillId="0" borderId="47" xfId="0" applyNumberFormat="1" applyFont="1" applyBorder="1" applyAlignment="1">
      <alignment horizontal="center"/>
    </xf>
    <xf numFmtId="0" fontId="10" fillId="7" borderId="86" xfId="0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/>
    </xf>
    <xf numFmtId="0" fontId="10" fillId="8" borderId="35" xfId="0" applyFont="1" applyFill="1" applyBorder="1"/>
    <xf numFmtId="0" fontId="10" fillId="8" borderId="12" xfId="0" applyFont="1" applyFill="1" applyBorder="1"/>
    <xf numFmtId="0" fontId="12" fillId="0" borderId="86" xfId="0" applyFont="1" applyBorder="1" applyAlignment="1">
      <alignment horizontal="center"/>
    </xf>
    <xf numFmtId="49" fontId="12" fillId="0" borderId="47" xfId="0" applyNumberFormat="1" applyFont="1" applyBorder="1" applyAlignment="1">
      <alignment horizontal="center"/>
    </xf>
    <xf numFmtId="0" fontId="10" fillId="0" borderId="87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49" fontId="10" fillId="0" borderId="48" xfId="0" applyNumberFormat="1" applyFont="1" applyBorder="1" applyAlignment="1">
      <alignment horizontal="center"/>
    </xf>
    <xf numFmtId="0" fontId="10" fillId="7" borderId="87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8" borderId="36" xfId="0" applyFont="1" applyFill="1" applyBorder="1"/>
    <xf numFmtId="0" fontId="10" fillId="8" borderId="23" xfId="0" applyFont="1" applyFill="1" applyBorder="1"/>
    <xf numFmtId="0" fontId="10" fillId="0" borderId="88" xfId="0" applyFont="1" applyBorder="1" applyAlignment="1">
      <alignment horizontal="center"/>
    </xf>
    <xf numFmtId="0" fontId="10" fillId="7" borderId="46" xfId="0" applyFont="1" applyFill="1" applyBorder="1" applyAlignment="1">
      <alignment horizontal="center"/>
    </xf>
    <xf numFmtId="0" fontId="10" fillId="8" borderId="8" xfId="0" applyFont="1" applyFill="1" applyBorder="1"/>
    <xf numFmtId="0" fontId="10" fillId="0" borderId="59" xfId="0" applyFont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0" fontId="12" fillId="0" borderId="89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12" fillId="0" borderId="90" xfId="0" applyFont="1" applyBorder="1" applyAlignment="1">
      <alignment horizontal="center"/>
    </xf>
    <xf numFmtId="49" fontId="12" fillId="0" borderId="48" xfId="0" applyNumberFormat="1" applyFont="1" applyBorder="1" applyAlignment="1">
      <alignment horizontal="center"/>
    </xf>
    <xf numFmtId="0" fontId="10" fillId="7" borderId="16" xfId="0" applyFont="1" applyFill="1" applyBorder="1" applyAlignment="1">
      <alignment horizontal="center"/>
    </xf>
    <xf numFmtId="0" fontId="10" fillId="8" borderId="14" xfId="0" applyFont="1" applyFill="1" applyBorder="1" applyAlignment="1">
      <alignment horizontal="center"/>
    </xf>
    <xf numFmtId="0" fontId="10" fillId="8" borderId="40" xfId="0" applyFont="1" applyFill="1" applyBorder="1"/>
    <xf numFmtId="0" fontId="10" fillId="8" borderId="17" xfId="0" applyFont="1" applyFill="1" applyBorder="1"/>
    <xf numFmtId="0" fontId="10" fillId="0" borderId="91" xfId="0" applyFont="1" applyBorder="1" applyAlignment="1">
      <alignment horizontal="center"/>
    </xf>
    <xf numFmtId="0" fontId="10" fillId="0" borderId="56" xfId="0" applyFont="1" applyBorder="1" applyAlignment="1">
      <alignment horizontal="center"/>
    </xf>
    <xf numFmtId="0" fontId="10" fillId="0" borderId="51" xfId="0" applyFont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0" fontId="10" fillId="9" borderId="55" xfId="0" applyFont="1" applyFill="1" applyBorder="1" applyAlignment="1">
      <alignment horizontal="center"/>
    </xf>
    <xf numFmtId="0" fontId="10" fillId="8" borderId="24" xfId="0" applyFont="1" applyFill="1" applyBorder="1" applyAlignment="1">
      <alignment horizontal="center"/>
    </xf>
    <xf numFmtId="0" fontId="10" fillId="8" borderId="25" xfId="0" applyFont="1" applyFill="1" applyBorder="1"/>
    <xf numFmtId="0" fontId="10" fillId="8" borderId="30" xfId="0" applyFont="1" applyFill="1" applyBorder="1" applyAlignment="1">
      <alignment horizontal="center"/>
    </xf>
    <xf numFmtId="0" fontId="10" fillId="0" borderId="89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8" borderId="29" xfId="0" applyFont="1" applyFill="1" applyBorder="1" applyAlignment="1">
      <alignment horizontal="center"/>
    </xf>
    <xf numFmtId="0" fontId="10" fillId="8" borderId="58" xfId="0" applyFont="1" applyFill="1" applyBorder="1"/>
    <xf numFmtId="0" fontId="10" fillId="0" borderId="92" xfId="0" applyFont="1" applyBorder="1" applyAlignment="1">
      <alignment horizontal="center"/>
    </xf>
    <xf numFmtId="0" fontId="10" fillId="7" borderId="44" xfId="0" applyFont="1" applyFill="1" applyBorder="1" applyAlignment="1">
      <alignment horizontal="center"/>
    </xf>
    <xf numFmtId="0" fontId="10" fillId="9" borderId="52" xfId="0" applyFont="1" applyFill="1" applyBorder="1" applyAlignment="1">
      <alignment horizontal="center"/>
    </xf>
    <xf numFmtId="0" fontId="10" fillId="8" borderId="93" xfId="0" applyFont="1" applyFill="1" applyBorder="1"/>
    <xf numFmtId="0" fontId="10" fillId="0" borderId="94" xfId="0" applyFont="1" applyBorder="1" applyAlignment="1">
      <alignment horizontal="center"/>
    </xf>
    <xf numFmtId="0" fontId="10" fillId="0" borderId="95" xfId="0" applyFont="1" applyBorder="1" applyAlignment="1">
      <alignment horizontal="center"/>
    </xf>
    <xf numFmtId="49" fontId="10" fillId="0" borderId="42" xfId="0" applyNumberFormat="1" applyFont="1" applyBorder="1" applyAlignment="1">
      <alignment horizontal="center"/>
    </xf>
    <xf numFmtId="0" fontId="10" fillId="7" borderId="60" xfId="0" applyFont="1" applyFill="1" applyBorder="1" applyAlignment="1">
      <alignment horizontal="center"/>
    </xf>
    <xf numFmtId="0" fontId="10" fillId="8" borderId="52" xfId="0" applyFont="1" applyFill="1" applyBorder="1"/>
    <xf numFmtId="0" fontId="12" fillId="0" borderId="45" xfId="0" applyFont="1" applyBorder="1" applyAlignment="1">
      <alignment horizontal="center"/>
    </xf>
    <xf numFmtId="49" fontId="12" fillId="0" borderId="7" xfId="0" applyNumberFormat="1" applyFont="1" applyBorder="1" applyAlignment="1">
      <alignment horizontal="center"/>
    </xf>
    <xf numFmtId="0" fontId="12" fillId="0" borderId="62" xfId="0" applyFont="1" applyBorder="1" applyAlignment="1">
      <alignment horizontal="center"/>
    </xf>
    <xf numFmtId="0" fontId="12" fillId="0" borderId="88" xfId="0" applyFont="1" applyBorder="1" applyAlignment="1">
      <alignment horizontal="center"/>
    </xf>
    <xf numFmtId="49" fontId="12" fillId="0" borderId="45" xfId="0" applyNumberFormat="1" applyFont="1" applyBorder="1" applyAlignment="1">
      <alignment horizontal="center"/>
    </xf>
    <xf numFmtId="0" fontId="10" fillId="8" borderId="38" xfId="0" applyFont="1" applyFill="1" applyBorder="1"/>
    <xf numFmtId="0" fontId="10" fillId="7" borderId="28" xfId="0" applyFont="1" applyFill="1" applyBorder="1" applyAlignment="1">
      <alignment horizontal="center"/>
    </xf>
    <xf numFmtId="0" fontId="13" fillId="0" borderId="62" xfId="0" applyFont="1" applyBorder="1" applyAlignment="1">
      <alignment horizontal="center"/>
    </xf>
    <xf numFmtId="0" fontId="13" fillId="0" borderId="88" xfId="0" applyFont="1" applyBorder="1" applyAlignment="1">
      <alignment horizontal="center"/>
    </xf>
    <xf numFmtId="49" fontId="13" fillId="0" borderId="45" xfId="0" applyNumberFormat="1" applyFont="1" applyBorder="1" applyAlignment="1">
      <alignment horizontal="center"/>
    </xf>
    <xf numFmtId="0" fontId="13" fillId="0" borderId="87" xfId="0" applyFont="1" applyBorder="1" applyAlignment="1">
      <alignment horizontal="center"/>
    </xf>
    <xf numFmtId="0" fontId="13" fillId="0" borderId="93" xfId="0" applyFont="1" applyBorder="1" applyAlignment="1">
      <alignment horizontal="center"/>
    </xf>
    <xf numFmtId="49" fontId="13" fillId="0" borderId="48" xfId="0" applyNumberFormat="1" applyFont="1" applyBorder="1" applyAlignment="1">
      <alignment horizontal="center"/>
    </xf>
    <xf numFmtId="0" fontId="10" fillId="0" borderId="85" xfId="0" applyFont="1" applyBorder="1" applyAlignment="1">
      <alignment horizontal="center"/>
    </xf>
    <xf numFmtId="0" fontId="10" fillId="0" borderId="61" xfId="0" applyFont="1" applyBorder="1" applyAlignment="1">
      <alignment horizontal="center"/>
    </xf>
    <xf numFmtId="49" fontId="10" fillId="0" borderId="50" xfId="0" applyNumberFormat="1" applyFont="1" applyBorder="1" applyAlignment="1">
      <alignment horizontal="center"/>
    </xf>
    <xf numFmtId="0" fontId="10" fillId="7" borderId="39" xfId="0" applyFont="1" applyFill="1" applyBorder="1" applyAlignment="1">
      <alignment horizontal="center"/>
    </xf>
    <xf numFmtId="0" fontId="10" fillId="0" borderId="93" xfId="0" applyFont="1" applyBorder="1" applyAlignment="1">
      <alignment horizontal="center"/>
    </xf>
    <xf numFmtId="49" fontId="10" fillId="0" borderId="49" xfId="0" applyNumberFormat="1" applyFont="1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0" fillId="0" borderId="90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12" fillId="0" borderId="85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61" xfId="0" applyFont="1" applyBorder="1" applyAlignment="1">
      <alignment horizontal="center"/>
    </xf>
    <xf numFmtId="49" fontId="12" fillId="0" borderId="50" xfId="0" applyNumberFormat="1" applyFont="1" applyBorder="1" applyAlignment="1">
      <alignment horizontal="center"/>
    </xf>
    <xf numFmtId="0" fontId="10" fillId="8" borderId="39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0" fontId="10" fillId="8" borderId="7" xfId="0" applyFont="1" applyFill="1" applyBorder="1"/>
    <xf numFmtId="0" fontId="12" fillId="0" borderId="28" xfId="0" applyFont="1" applyBorder="1" applyAlignment="1">
      <alignment horizontal="center"/>
    </xf>
    <xf numFmtId="0" fontId="12" fillId="0" borderId="87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93" xfId="0" applyFont="1" applyBorder="1" applyAlignment="1">
      <alignment horizontal="center"/>
    </xf>
    <xf numFmtId="49" fontId="12" fillId="0" borderId="49" xfId="0" applyNumberFormat="1" applyFont="1" applyBorder="1" applyAlignment="1">
      <alignment horizontal="center"/>
    </xf>
    <xf numFmtId="0" fontId="13" fillId="0" borderId="89" xfId="0" applyFont="1" applyBorder="1" applyAlignment="1">
      <alignment horizontal="center"/>
    </xf>
    <xf numFmtId="0" fontId="13" fillId="0" borderId="90" xfId="0" applyFont="1" applyBorder="1" applyAlignment="1">
      <alignment horizontal="center"/>
    </xf>
    <xf numFmtId="0" fontId="35" fillId="11" borderId="43" xfId="0" applyFont="1" applyFill="1" applyBorder="1" applyAlignment="1">
      <alignment horizontal="center"/>
    </xf>
    <xf numFmtId="0" fontId="35" fillId="0" borderId="60" xfId="0" applyFont="1" applyBorder="1" applyAlignment="1">
      <alignment horizontal="center"/>
    </xf>
    <xf numFmtId="0" fontId="35" fillId="0" borderId="3" xfId="0" applyFont="1" applyBorder="1" applyAlignment="1">
      <alignment horizontal="center"/>
    </xf>
    <xf numFmtId="0" fontId="35" fillId="0" borderId="94" xfId="0" applyFont="1" applyBorder="1" applyAlignment="1">
      <alignment horizontal="center"/>
    </xf>
    <xf numFmtId="0" fontId="35" fillId="0" borderId="42" xfId="0" applyFont="1" applyBorder="1" applyAlignment="1">
      <alignment horizontal="center"/>
    </xf>
    <xf numFmtId="0" fontId="35" fillId="0" borderId="2" xfId="0" applyFont="1" applyBorder="1" applyAlignment="1">
      <alignment horizontal="center"/>
    </xf>
    <xf numFmtId="0" fontId="35" fillId="0" borderId="4" xfId="0" applyFont="1" applyBorder="1" applyAlignment="1">
      <alignment horizontal="center"/>
    </xf>
    <xf numFmtId="49" fontId="35" fillId="0" borderId="42" xfId="0" applyNumberFormat="1" applyFont="1" applyBorder="1" applyAlignment="1">
      <alignment horizontal="center"/>
    </xf>
    <xf numFmtId="0" fontId="35" fillId="11" borderId="45" xfId="0" applyFont="1" applyFill="1" applyBorder="1" applyAlignment="1">
      <alignment horizontal="center"/>
    </xf>
    <xf numFmtId="0" fontId="35" fillId="0" borderId="46" xfId="0" applyFont="1" applyBorder="1" applyAlignment="1">
      <alignment horizontal="center"/>
    </xf>
    <xf numFmtId="0" fontId="35" fillId="0" borderId="7" xfId="0" applyFont="1" applyBorder="1" applyAlignment="1">
      <alignment horizontal="center"/>
    </xf>
    <xf numFmtId="0" fontId="35" fillId="0" borderId="62" xfId="0" applyFont="1" applyBorder="1" applyAlignment="1">
      <alignment horizontal="center"/>
    </xf>
    <xf numFmtId="0" fontId="35" fillId="0" borderId="45" xfId="0" applyFont="1" applyBorder="1" applyAlignment="1">
      <alignment horizontal="center"/>
    </xf>
    <xf numFmtId="0" fontId="35" fillId="0" borderId="6" xfId="0" applyFont="1" applyBorder="1" applyAlignment="1">
      <alignment horizontal="center"/>
    </xf>
    <xf numFmtId="0" fontId="35" fillId="0" borderId="8" xfId="0" applyFont="1" applyBorder="1" applyAlignment="1">
      <alignment horizontal="center"/>
    </xf>
    <xf numFmtId="49" fontId="35" fillId="0" borderId="45" xfId="0" applyNumberFormat="1" applyFont="1" applyBorder="1" applyAlignment="1">
      <alignment horizontal="center"/>
    </xf>
    <xf numFmtId="0" fontId="35" fillId="11" borderId="47" xfId="0" applyFont="1" applyFill="1" applyBorder="1" applyAlignment="1">
      <alignment horizontal="center"/>
    </xf>
    <xf numFmtId="0" fontId="35" fillId="0" borderId="27" xfId="0" applyFont="1" applyBorder="1" applyAlignment="1">
      <alignment horizontal="center"/>
    </xf>
    <xf numFmtId="0" fontId="35" fillId="0" borderId="11" xfId="0" applyFont="1" applyBorder="1" applyAlignment="1">
      <alignment horizontal="center"/>
    </xf>
    <xf numFmtId="0" fontId="35" fillId="0" borderId="86" xfId="0" applyFont="1" applyBorder="1" applyAlignment="1">
      <alignment horizontal="center"/>
    </xf>
    <xf numFmtId="0" fontId="35" fillId="0" borderId="47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5" fillId="0" borderId="12" xfId="0" applyFont="1" applyBorder="1" applyAlignment="1">
      <alignment horizontal="center"/>
    </xf>
    <xf numFmtId="49" fontId="35" fillId="0" borderId="47" xfId="0" applyNumberFormat="1" applyFont="1" applyBorder="1" applyAlignment="1">
      <alignment horizontal="center"/>
    </xf>
    <xf numFmtId="0" fontId="35" fillId="11" borderId="48" xfId="0" applyFont="1" applyFill="1" applyBorder="1" applyAlignment="1">
      <alignment horizontal="center"/>
    </xf>
    <xf numFmtId="0" fontId="35" fillId="0" borderId="28" xfId="0" applyFont="1" applyBorder="1" applyAlignment="1">
      <alignment horizontal="center"/>
    </xf>
    <xf numFmtId="0" fontId="35" fillId="0" borderId="22" xfId="0" applyFont="1" applyBorder="1" applyAlignment="1">
      <alignment horizontal="center"/>
    </xf>
    <xf numFmtId="0" fontId="35" fillId="0" borderId="87" xfId="0" applyFont="1" applyBorder="1" applyAlignment="1">
      <alignment horizontal="center"/>
    </xf>
    <xf numFmtId="0" fontId="35" fillId="0" borderId="49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5" fillId="0" borderId="23" xfId="0" applyFont="1" applyBorder="1" applyAlignment="1">
      <alignment horizontal="center"/>
    </xf>
    <xf numFmtId="49" fontId="35" fillId="0" borderId="49" xfId="0" applyNumberFormat="1" applyFont="1" applyBorder="1" applyAlignment="1">
      <alignment horizontal="center"/>
    </xf>
    <xf numFmtId="0" fontId="10" fillId="13" borderId="96" xfId="0" applyFont="1" applyFill="1" applyBorder="1" applyAlignment="1">
      <alignment horizontal="center"/>
    </xf>
    <xf numFmtId="0" fontId="10" fillId="8" borderId="19" xfId="0" applyFont="1" applyFill="1" applyBorder="1"/>
    <xf numFmtId="0" fontId="10" fillId="8" borderId="27" xfId="0" applyFont="1" applyFill="1" applyBorder="1"/>
    <xf numFmtId="0" fontId="35" fillId="0" borderId="16" xfId="0" applyFont="1" applyBorder="1" applyAlignment="1">
      <alignment horizontal="center"/>
    </xf>
    <xf numFmtId="0" fontId="35" fillId="0" borderId="15" xfId="0" applyFont="1" applyBorder="1" applyAlignment="1">
      <alignment horizontal="center"/>
    </xf>
    <xf numFmtId="0" fontId="35" fillId="0" borderId="89" xfId="0" applyFont="1" applyBorder="1" applyAlignment="1">
      <alignment horizontal="center"/>
    </xf>
    <xf numFmtId="0" fontId="35" fillId="0" borderId="48" xfId="0" applyFont="1" applyBorder="1" applyAlignment="1">
      <alignment horizontal="center"/>
    </xf>
    <xf numFmtId="0" fontId="35" fillId="0" borderId="14" xfId="0" applyFont="1" applyBorder="1" applyAlignment="1">
      <alignment horizontal="center"/>
    </xf>
    <xf numFmtId="0" fontId="35" fillId="0" borderId="17" xfId="0" applyFont="1" applyBorder="1" applyAlignment="1">
      <alignment horizontal="center"/>
    </xf>
    <xf numFmtId="49" fontId="35" fillId="0" borderId="48" xfId="0" applyNumberFormat="1" applyFont="1" applyBorder="1" applyAlignment="1">
      <alignment horizontal="center"/>
    </xf>
    <xf numFmtId="0" fontId="2" fillId="8" borderId="7" xfId="0" applyFont="1" applyFill="1" applyBorder="1"/>
    <xf numFmtId="0" fontId="37" fillId="8" borderId="7" xfId="0" applyFont="1" applyFill="1" applyBorder="1"/>
    <xf numFmtId="0" fontId="37" fillId="8" borderId="8" xfId="0" applyFont="1" applyFill="1" applyBorder="1"/>
    <xf numFmtId="0" fontId="2" fillId="8" borderId="11" xfId="0" applyFont="1" applyFill="1" applyBorder="1"/>
    <xf numFmtId="0" fontId="37" fillId="8" borderId="11" xfId="0" applyFont="1" applyFill="1" applyBorder="1"/>
    <xf numFmtId="0" fontId="37" fillId="8" borderId="12" xfId="0" applyFont="1" applyFill="1" applyBorder="1"/>
    <xf numFmtId="0" fontId="10" fillId="8" borderId="9" xfId="0" applyFont="1" applyFill="1" applyBorder="1" applyAlignment="1">
      <alignment horizontal="center"/>
    </xf>
    <xf numFmtId="0" fontId="10" fillId="8" borderId="13" xfId="0" applyFont="1" applyFill="1" applyBorder="1" applyAlignment="1">
      <alignment horizontal="center"/>
    </xf>
    <xf numFmtId="0" fontId="2" fillId="8" borderId="15" xfId="0" applyFont="1" applyFill="1" applyBorder="1"/>
    <xf numFmtId="0" fontId="37" fillId="8" borderId="15" xfId="0" applyFont="1" applyFill="1" applyBorder="1"/>
    <xf numFmtId="0" fontId="37" fillId="8" borderId="17" xfId="0" applyFont="1" applyFill="1" applyBorder="1"/>
    <xf numFmtId="0" fontId="37" fillId="8" borderId="3" xfId="0" applyFont="1" applyFill="1" applyBorder="1"/>
    <xf numFmtId="0" fontId="2" fillId="8" borderId="25" xfId="0" applyFont="1" applyFill="1" applyBorder="1"/>
    <xf numFmtId="0" fontId="37" fillId="8" borderId="25" xfId="0" applyFont="1" applyFill="1" applyBorder="1"/>
    <xf numFmtId="0" fontId="38" fillId="0" borderId="27" xfId="0" applyFont="1" applyBorder="1" applyAlignment="1">
      <alignment horizontal="center"/>
    </xf>
    <xf numFmtId="0" fontId="2" fillId="8" borderId="97" xfId="0" applyFont="1" applyFill="1" applyBorder="1"/>
    <xf numFmtId="0" fontId="35" fillId="0" borderId="44" xfId="0" applyFont="1" applyBorder="1" applyAlignment="1">
      <alignment horizontal="center"/>
    </xf>
    <xf numFmtId="0" fontId="35" fillId="0" borderId="19" xfId="0" applyFont="1" applyBorder="1" applyAlignment="1">
      <alignment horizontal="center"/>
    </xf>
    <xf numFmtId="0" fontId="35" fillId="0" borderId="84" xfId="0" applyFont="1" applyBorder="1" applyAlignment="1">
      <alignment horizontal="center"/>
    </xf>
    <xf numFmtId="0" fontId="35" fillId="0" borderId="43" xfId="0" applyFont="1" applyBorder="1" applyAlignment="1">
      <alignment horizontal="center"/>
    </xf>
    <xf numFmtId="0" fontId="35" fillId="0" borderId="57" xfId="0" applyFont="1" applyBorder="1" applyAlignment="1">
      <alignment horizontal="center"/>
    </xf>
    <xf numFmtId="49" fontId="35" fillId="0" borderId="43" xfId="0" applyNumberFormat="1" applyFont="1" applyBorder="1" applyAlignment="1">
      <alignment horizontal="center"/>
    </xf>
    <xf numFmtId="0" fontId="35" fillId="0" borderId="53" xfId="0" applyFont="1" applyBorder="1" applyAlignment="1">
      <alignment horizontal="center"/>
    </xf>
    <xf numFmtId="0" fontId="35" fillId="0" borderId="54" xfId="0" applyFont="1" applyBorder="1" applyAlignment="1">
      <alignment horizontal="center"/>
    </xf>
    <xf numFmtId="0" fontId="35" fillId="0" borderId="91" xfId="0" applyFont="1" applyBorder="1" applyAlignment="1">
      <alignment horizontal="center"/>
    </xf>
    <xf numFmtId="0" fontId="35" fillId="0" borderId="56" xfId="0" applyFont="1" applyBorder="1" applyAlignment="1">
      <alignment horizontal="center"/>
    </xf>
    <xf numFmtId="0" fontId="35" fillId="0" borderId="30" xfId="0" applyFont="1" applyBorder="1" applyAlignment="1">
      <alignment horizontal="center"/>
    </xf>
    <xf numFmtId="0" fontId="35" fillId="0" borderId="31" xfId="0" applyFont="1" applyBorder="1" applyAlignment="1">
      <alignment horizontal="center"/>
    </xf>
    <xf numFmtId="49" fontId="35" fillId="0" borderId="56" xfId="0" applyNumberFormat="1" applyFont="1" applyBorder="1" applyAlignment="1">
      <alignment horizontal="center"/>
    </xf>
    <xf numFmtId="0" fontId="10" fillId="7" borderId="91" xfId="0" applyFont="1" applyFill="1" applyBorder="1" applyAlignment="1">
      <alignment horizontal="center"/>
    </xf>
    <xf numFmtId="0" fontId="10" fillId="7" borderId="32" xfId="0" applyFont="1" applyFill="1" applyBorder="1" applyAlignment="1">
      <alignment horizontal="center"/>
    </xf>
    <xf numFmtId="0" fontId="2" fillId="8" borderId="91" xfId="0" applyFont="1" applyFill="1" applyBorder="1"/>
    <xf numFmtId="0" fontId="2" fillId="8" borderId="54" xfId="0" applyFont="1" applyFill="1" applyBorder="1"/>
    <xf numFmtId="0" fontId="37" fillId="8" borderId="91" xfId="0" applyFont="1" applyFill="1" applyBorder="1"/>
    <xf numFmtId="0" fontId="37" fillId="8" borderId="89" xfId="0" applyFont="1" applyFill="1" applyBorder="1"/>
    <xf numFmtId="0" fontId="10" fillId="7" borderId="89" xfId="0" applyFont="1" applyFill="1" applyBorder="1" applyAlignment="1">
      <alignment horizontal="center"/>
    </xf>
    <xf numFmtId="0" fontId="10" fillId="7" borderId="57" xfId="0" applyFont="1" applyFill="1" applyBorder="1" applyAlignment="1">
      <alignment horizontal="center"/>
    </xf>
    <xf numFmtId="0" fontId="10" fillId="9" borderId="51" xfId="0" applyFont="1" applyFill="1" applyBorder="1" applyAlignment="1">
      <alignment horizontal="center"/>
    </xf>
    <xf numFmtId="0" fontId="37" fillId="9" borderId="17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9" fillId="3" borderId="45" xfId="0" applyFont="1" applyFill="1" applyBorder="1" applyAlignment="1">
      <alignment horizontal="center"/>
    </xf>
    <xf numFmtId="0" fontId="39" fillId="0" borderId="46" xfId="0" applyFont="1" applyBorder="1" applyAlignment="1">
      <alignment horizontal="center"/>
    </xf>
    <xf numFmtId="0" fontId="39" fillId="0" borderId="7" xfId="0" applyFont="1" applyBorder="1" applyAlignment="1">
      <alignment horizontal="center"/>
    </xf>
    <xf numFmtId="0" fontId="39" fillId="0" borderId="62" xfId="0" applyFont="1" applyBorder="1" applyAlignment="1">
      <alignment horizontal="center"/>
    </xf>
    <xf numFmtId="0" fontId="39" fillId="0" borderId="45" xfId="0" applyFont="1" applyBorder="1" applyAlignment="1">
      <alignment horizontal="center"/>
    </xf>
    <xf numFmtId="0" fontId="39" fillId="0" borderId="6" xfId="0" applyFont="1" applyBorder="1" applyAlignment="1">
      <alignment horizontal="center"/>
    </xf>
    <xf numFmtId="0" fontId="39" fillId="0" borderId="8" xfId="0" applyFont="1" applyBorder="1" applyAlignment="1">
      <alignment horizontal="center"/>
    </xf>
    <xf numFmtId="49" fontId="39" fillId="0" borderId="45" xfId="0" applyNumberFormat="1" applyFont="1" applyBorder="1" applyAlignment="1">
      <alignment horizontal="center"/>
    </xf>
    <xf numFmtId="0" fontId="39" fillId="3" borderId="47" xfId="0" applyFont="1" applyFill="1" applyBorder="1" applyAlignment="1">
      <alignment horizontal="center"/>
    </xf>
    <xf numFmtId="0" fontId="39" fillId="0" borderId="27" xfId="0" applyFont="1" applyBorder="1" applyAlignment="1">
      <alignment horizontal="center"/>
    </xf>
    <xf numFmtId="0" fontId="39" fillId="0" borderId="11" xfId="0" applyFont="1" applyBorder="1" applyAlignment="1">
      <alignment horizontal="center"/>
    </xf>
    <xf numFmtId="0" fontId="39" fillId="0" borderId="86" xfId="0" applyFont="1" applyBorder="1" applyAlignment="1">
      <alignment horizontal="center"/>
    </xf>
    <xf numFmtId="0" fontId="39" fillId="0" borderId="47" xfId="0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39" fillId="0" borderId="12" xfId="0" applyFont="1" applyBorder="1" applyAlignment="1">
      <alignment horizontal="center"/>
    </xf>
    <xf numFmtId="49" fontId="39" fillId="0" borderId="47" xfId="0" applyNumberFormat="1" applyFont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2" fillId="8" borderId="6" xfId="0" applyFont="1" applyFill="1" applyBorder="1"/>
    <xf numFmtId="0" fontId="2" fillId="8" borderId="10" xfId="0" applyFont="1" applyFill="1" applyBorder="1"/>
    <xf numFmtId="0" fontId="38" fillId="0" borderId="11" xfId="0" applyFont="1" applyBorder="1" applyAlignment="1">
      <alignment horizontal="center"/>
    </xf>
    <xf numFmtId="0" fontId="2" fillId="8" borderId="14" xfId="0" applyFont="1" applyFill="1" applyBorder="1"/>
    <xf numFmtId="0" fontId="36" fillId="0" borderId="43" xfId="0" applyFont="1" applyBorder="1" applyAlignment="1">
      <alignment horizontal="center" vertical="center"/>
    </xf>
    <xf numFmtId="49" fontId="0" fillId="0" borderId="50" xfId="0" applyNumberFormat="1" applyFont="1" applyBorder="1" applyAlignment="1">
      <alignment horizontal="left" vertical="top" wrapText="1" indent="1"/>
    </xf>
    <xf numFmtId="49" fontId="0" fillId="0" borderId="45" xfId="0" applyNumberFormat="1" applyFont="1" applyBorder="1" applyAlignment="1">
      <alignment horizontal="left" vertical="top" wrapText="1" indent="1"/>
    </xf>
    <xf numFmtId="49" fontId="0" fillId="0" borderId="47" xfId="0" applyNumberFormat="1" applyFont="1" applyBorder="1" applyAlignment="1">
      <alignment horizontal="left" vertical="top" wrapText="1" indent="1"/>
    </xf>
    <xf numFmtId="49" fontId="36" fillId="0" borderId="10" xfId="0" applyNumberFormat="1" applyFont="1" applyBorder="1" applyAlignment="1">
      <alignment horizontal="center" vertical="top" wrapText="1"/>
    </xf>
    <xf numFmtId="49" fontId="36" fillId="0" borderId="11" xfId="0" applyNumberFormat="1" applyFont="1" applyBorder="1" applyAlignment="1">
      <alignment horizontal="center" vertical="top" wrapText="1"/>
    </xf>
    <xf numFmtId="49" fontId="36" fillId="0" borderId="12" xfId="0" applyNumberFormat="1" applyFont="1" applyBorder="1" applyAlignment="1">
      <alignment horizontal="center" vertical="top" wrapText="1"/>
    </xf>
    <xf numFmtId="49" fontId="0" fillId="0" borderId="41" xfId="0" applyNumberFormat="1" applyBorder="1" applyAlignment="1">
      <alignment horizontal="left" wrapText="1" indent="1"/>
    </xf>
    <xf numFmtId="49" fontId="0" fillId="0" borderId="0" xfId="0" applyNumberFormat="1" applyBorder="1" applyAlignment="1">
      <alignment horizontal="left" wrapText="1" indent="1"/>
    </xf>
    <xf numFmtId="49" fontId="0" fillId="0" borderId="98" xfId="0" applyNumberFormat="1" applyBorder="1" applyAlignment="1">
      <alignment horizontal="left" wrapText="1" indent="1"/>
    </xf>
    <xf numFmtId="49" fontId="0" fillId="0" borderId="10" xfId="0" applyNumberFormat="1" applyFont="1" applyBorder="1" applyAlignment="1">
      <alignment horizontal="left" wrapText="1" indent="1"/>
    </xf>
    <xf numFmtId="49" fontId="0" fillId="0" borderId="11" xfId="0" applyNumberFormat="1" applyBorder="1" applyAlignment="1">
      <alignment horizontal="center" wrapText="1"/>
    </xf>
    <xf numFmtId="49" fontId="0" fillId="0" borderId="12" xfId="0" applyNumberFormat="1" applyBorder="1" applyAlignment="1">
      <alignment horizontal="center" wrapText="1"/>
    </xf>
    <xf numFmtId="49" fontId="0" fillId="0" borderId="99" xfId="0" applyNumberFormat="1" applyBorder="1" applyAlignment="1">
      <alignment horizontal="left" wrapText="1" indent="1"/>
    </xf>
    <xf numFmtId="49" fontId="0" fillId="0" borderId="85" xfId="0" applyNumberFormat="1" applyBorder="1" applyAlignment="1">
      <alignment horizontal="left" wrapText="1" indent="1"/>
    </xf>
    <xf numFmtId="49" fontId="0" fillId="0" borderId="61" xfId="0" applyNumberFormat="1" applyBorder="1" applyAlignment="1">
      <alignment horizontal="left" wrapText="1" indent="1"/>
    </xf>
    <xf numFmtId="49" fontId="0" fillId="0" borderId="48" xfId="0" applyNumberFormat="1" applyFont="1" applyBorder="1" applyAlignment="1">
      <alignment horizontal="left" vertical="top" wrapText="1" indent="1"/>
    </xf>
    <xf numFmtId="49" fontId="0" fillId="0" borderId="0" xfId="0" applyNumberForma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0" fillId="0" borderId="6" xfId="0" applyFont="1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7" xfId="0" applyFont="1" applyBorder="1" applyAlignment="1">
      <alignment horizontal="left" vertical="center" indent="1"/>
    </xf>
    <xf numFmtId="0" fontId="0" fillId="0" borderId="34" xfId="0" applyFont="1" applyBorder="1" applyAlignment="1">
      <alignment horizontal="left" vertical="center" indent="1"/>
    </xf>
    <xf numFmtId="0" fontId="0" fillId="0" borderId="46" xfId="0" applyFon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94" xfId="0" applyBorder="1"/>
    <xf numFmtId="0" fontId="0" fillId="0" borderId="95" xfId="0" applyBorder="1"/>
    <xf numFmtId="0" fontId="0" fillId="0" borderId="14" xfId="0" applyFont="1" applyBorder="1" applyAlignment="1">
      <alignment horizontal="right" vertical="center"/>
    </xf>
    <xf numFmtId="166" fontId="0" fillId="0" borderId="15" xfId="0" applyNumberFormat="1" applyBorder="1" applyAlignment="1">
      <alignment horizontal="right"/>
    </xf>
    <xf numFmtId="0" fontId="0" fillId="0" borderId="15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/>
    </xf>
    <xf numFmtId="166" fontId="0" fillId="0" borderId="15" xfId="0" applyNumberFormat="1" applyBorder="1" applyAlignment="1">
      <alignment horizontal="right" vertical="center"/>
    </xf>
    <xf numFmtId="0" fontId="0" fillId="0" borderId="91" xfId="0" applyBorder="1"/>
    <xf numFmtId="0" fontId="0" fillId="0" borderId="51" xfId="0" applyBorder="1"/>
    <xf numFmtId="0" fontId="36" fillId="0" borderId="18" xfId="0" applyFont="1" applyBorder="1" applyAlignment="1">
      <alignment horizontal="center"/>
    </xf>
    <xf numFmtId="0" fontId="36" fillId="0" borderId="19" xfId="0" applyFont="1" applyBorder="1" applyAlignment="1">
      <alignment horizontal="right"/>
    </xf>
    <xf numFmtId="0" fontId="36" fillId="0" borderId="19" xfId="0" applyFont="1" applyBorder="1" applyAlignment="1">
      <alignment horizontal="center"/>
    </xf>
    <xf numFmtId="0" fontId="0" fillId="0" borderId="24" xfId="0" applyBorder="1" applyAlignment="1">
      <alignment horizontal="center"/>
    </xf>
    <xf numFmtId="167" fontId="0" fillId="0" borderId="25" xfId="0" applyNumberFormat="1" applyBorder="1" applyAlignment="1">
      <alignment horizontal="right"/>
    </xf>
    <xf numFmtId="167" fontId="0" fillId="0" borderId="25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167" fontId="0" fillId="0" borderId="11" xfId="0" applyNumberFormat="1" applyBorder="1" applyAlignment="1">
      <alignment horizontal="right"/>
    </xf>
    <xf numFmtId="167" fontId="0" fillId="0" borderId="11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167" fontId="0" fillId="0" borderId="15" xfId="0" applyNumberFormat="1" applyBorder="1" applyAlignment="1">
      <alignment horizontal="right"/>
    </xf>
    <xf numFmtId="167" fontId="0" fillId="0" borderId="15" xfId="0" applyNumberFormat="1" applyFont="1" applyBorder="1" applyAlignment="1">
      <alignment horizontal="center"/>
    </xf>
    <xf numFmtId="0" fontId="41" fillId="24" borderId="14" xfId="0" applyFont="1" applyFill="1" applyBorder="1"/>
    <xf numFmtId="0" fontId="41" fillId="24" borderId="15" xfId="0" applyFont="1" applyFill="1" applyBorder="1"/>
    <xf numFmtId="0" fontId="41" fillId="24" borderId="17" xfId="0" applyFont="1" applyFill="1" applyBorder="1"/>
    <xf numFmtId="0" fontId="41" fillId="24" borderId="10" xfId="0" applyFont="1" applyFill="1" applyBorder="1"/>
    <xf numFmtId="0" fontId="41" fillId="24" borderId="11" xfId="0" applyFont="1" applyFill="1" applyBorder="1"/>
    <xf numFmtId="0" fontId="41" fillId="24" borderId="12" xfId="0" applyFont="1" applyFill="1" applyBorder="1"/>
    <xf numFmtId="0" fontId="42" fillId="10" borderId="10" xfId="0" applyFont="1" applyFill="1" applyBorder="1"/>
    <xf numFmtId="0" fontId="42" fillId="10" borderId="11" xfId="0" applyFont="1" applyFill="1" applyBorder="1"/>
    <xf numFmtId="0" fontId="42" fillId="10" borderId="12" xfId="0" applyFont="1" applyFill="1" applyBorder="1"/>
    <xf numFmtId="0" fontId="42" fillId="10" borderId="14" xfId="0" applyFont="1" applyFill="1" applyBorder="1"/>
    <xf numFmtId="0" fontId="42" fillId="10" borderId="15" xfId="0" applyFont="1" applyFill="1" applyBorder="1"/>
    <xf numFmtId="0" fontId="42" fillId="10" borderId="16" xfId="0" applyFont="1" applyFill="1" applyBorder="1"/>
    <xf numFmtId="0" fontId="42" fillId="10" borderId="17" xfId="0" applyFont="1" applyFill="1" applyBorder="1"/>
    <xf numFmtId="0" fontId="43" fillId="25" borderId="10" xfId="0" applyFont="1" applyFill="1" applyBorder="1"/>
    <xf numFmtId="0" fontId="43" fillId="25" borderId="11" xfId="0" applyFont="1" applyFill="1" applyBorder="1"/>
    <xf numFmtId="0" fontId="43" fillId="25" borderId="12" xfId="0" applyFont="1" applyFill="1" applyBorder="1"/>
    <xf numFmtId="0" fontId="44" fillId="24" borderId="8" xfId="0" applyFont="1" applyFill="1" applyBorder="1"/>
    <xf numFmtId="0" fontId="44" fillId="24" borderId="12" xfId="0" applyFont="1" applyFill="1" applyBorder="1"/>
    <xf numFmtId="0" fontId="44" fillId="24" borderId="17" xfId="0" applyFont="1" applyFill="1" applyBorder="1"/>
    <xf numFmtId="0" fontId="45" fillId="26" borderId="11" xfId="0" applyFont="1" applyFill="1" applyBorder="1"/>
    <xf numFmtId="0" fontId="45" fillId="33" borderId="51" xfId="0" applyFont="1" applyFill="1" applyBorder="1"/>
    <xf numFmtId="0" fontId="45" fillId="34" borderId="11" xfId="0" applyFont="1" applyFill="1" applyBorder="1"/>
    <xf numFmtId="0" fontId="46" fillId="0" borderId="64" xfId="0" applyFont="1" applyBorder="1" applyAlignment="1">
      <alignment horizontal="center"/>
    </xf>
    <xf numFmtId="0" fontId="47" fillId="16" borderId="65" xfId="0" applyFont="1" applyFill="1" applyBorder="1" applyAlignment="1">
      <alignment horizontal="center"/>
    </xf>
    <xf numFmtId="0" fontId="47" fillId="16" borderId="66" xfId="0" applyFont="1" applyFill="1" applyBorder="1" applyAlignment="1">
      <alignment horizontal="center"/>
    </xf>
    <xf numFmtId="0" fontId="47" fillId="16" borderId="67" xfId="0" applyFont="1" applyFill="1" applyBorder="1" applyAlignment="1">
      <alignment horizontal="center"/>
    </xf>
    <xf numFmtId="0" fontId="48" fillId="16" borderId="68" xfId="0" applyFont="1" applyFill="1" applyBorder="1" applyAlignment="1">
      <alignment horizontal="center"/>
    </xf>
    <xf numFmtId="0" fontId="48" fillId="16" borderId="72" xfId="0" applyFont="1" applyFill="1" applyBorder="1" applyAlignment="1">
      <alignment horizontal="center"/>
    </xf>
    <xf numFmtId="0" fontId="54" fillId="0" borderId="0" xfId="0" applyFont="1" applyAlignment="1">
      <alignment horizontal="center"/>
    </xf>
    <xf numFmtId="0" fontId="47" fillId="0" borderId="6" xfId="0" applyFont="1" applyBorder="1" applyAlignment="1">
      <alignment horizontal="center"/>
    </xf>
    <xf numFmtId="0" fontId="47" fillId="0" borderId="7" xfId="0" applyFont="1" applyBorder="1" applyAlignment="1">
      <alignment horizontal="center"/>
    </xf>
    <xf numFmtId="165" fontId="47" fillId="0" borderId="7" xfId="0" applyNumberFormat="1" applyFont="1" applyBorder="1" applyAlignment="1">
      <alignment horizontal="center"/>
    </xf>
    <xf numFmtId="0" fontId="47" fillId="0" borderId="8" xfId="0" applyFont="1" applyBorder="1" applyAlignment="1">
      <alignment horizontal="center"/>
    </xf>
    <xf numFmtId="0" fontId="55" fillId="0" borderId="0" xfId="0" applyFont="1"/>
    <xf numFmtId="0" fontId="48" fillId="0" borderId="42" xfId="0" applyFont="1" applyBorder="1" applyAlignment="1">
      <alignment horizontal="center"/>
    </xf>
    <xf numFmtId="0" fontId="47" fillId="0" borderId="16" xfId="0" applyFont="1" applyBorder="1" applyAlignment="1">
      <alignment horizontal="center"/>
    </xf>
    <xf numFmtId="0" fontId="47" fillId="0" borderId="15" xfId="0" applyFont="1" applyBorder="1" applyAlignment="1">
      <alignment horizontal="center"/>
    </xf>
    <xf numFmtId="0" fontId="53" fillId="0" borderId="15" xfId="0" applyFont="1" applyBorder="1" applyAlignment="1">
      <alignment horizontal="center"/>
    </xf>
    <xf numFmtId="0" fontId="52" fillId="0" borderId="15" xfId="0" applyFont="1" applyBorder="1" applyAlignment="1">
      <alignment horizontal="center"/>
    </xf>
    <xf numFmtId="0" fontId="52" fillId="0" borderId="17" xfId="0" applyFont="1" applyBorder="1" applyAlignment="1">
      <alignment horizontal="center"/>
    </xf>
    <xf numFmtId="0" fontId="56" fillId="0" borderId="0" xfId="0" applyFont="1" applyBorder="1"/>
    <xf numFmtId="0" fontId="48" fillId="0" borderId="43" xfId="0" applyFont="1" applyBorder="1" applyAlignment="1">
      <alignment horizontal="center"/>
    </xf>
    <xf numFmtId="0" fontId="55" fillId="0" borderId="19" xfId="0" applyFont="1" applyBorder="1" applyAlignment="1">
      <alignment horizontal="center"/>
    </xf>
    <xf numFmtId="0" fontId="52" fillId="0" borderId="19" xfId="0" applyFont="1" applyBorder="1" applyAlignment="1">
      <alignment horizontal="center"/>
    </xf>
    <xf numFmtId="0" fontId="55" fillId="0" borderId="20" xfId="0" applyFont="1" applyBorder="1" applyAlignment="1">
      <alignment horizontal="center"/>
    </xf>
    <xf numFmtId="0" fontId="48" fillId="0" borderId="45" xfId="0" applyFont="1" applyBorder="1" applyAlignment="1">
      <alignment horizontal="center"/>
    </xf>
    <xf numFmtId="0" fontId="55" fillId="0" borderId="7" xfId="0" applyFont="1" applyBorder="1" applyAlignment="1">
      <alignment horizontal="center"/>
    </xf>
    <xf numFmtId="0" fontId="52" fillId="0" borderId="7" xfId="0" applyFont="1" applyBorder="1" applyAlignment="1">
      <alignment horizontal="center"/>
    </xf>
    <xf numFmtId="0" fontId="55" fillId="0" borderId="8" xfId="0" applyFont="1" applyBorder="1" applyAlignment="1">
      <alignment horizontal="center"/>
    </xf>
    <xf numFmtId="0" fontId="48" fillId="0" borderId="47" xfId="0" applyFont="1" applyBorder="1" applyAlignment="1">
      <alignment horizontal="center"/>
    </xf>
    <xf numFmtId="0" fontId="55" fillId="0" borderId="11" xfId="0" applyFont="1" applyBorder="1" applyAlignment="1">
      <alignment horizontal="center"/>
    </xf>
    <xf numFmtId="0" fontId="55" fillId="0" borderId="11" xfId="0" applyFont="1" applyBorder="1"/>
    <xf numFmtId="0" fontId="55" fillId="0" borderId="12" xfId="0" applyFont="1" applyBorder="1" applyAlignment="1">
      <alignment horizontal="center"/>
    </xf>
    <xf numFmtId="0" fontId="57" fillId="0" borderId="47" xfId="0" applyFont="1" applyBorder="1" applyAlignment="1">
      <alignment horizontal="center"/>
    </xf>
    <xf numFmtId="0" fontId="53" fillId="0" borderId="27" xfId="0" applyFont="1" applyBorder="1" applyAlignment="1">
      <alignment horizontal="center"/>
    </xf>
    <xf numFmtId="0" fontId="53" fillId="0" borderId="11" xfId="0" applyFont="1" applyBorder="1" applyAlignment="1">
      <alignment horizontal="center"/>
    </xf>
    <xf numFmtId="0" fontId="58" fillId="0" borderId="12" xfId="0" applyFont="1" applyBorder="1" applyAlignment="1">
      <alignment horizontal="center"/>
    </xf>
    <xf numFmtId="0" fontId="57" fillId="0" borderId="48" xfId="0" applyFont="1" applyBorder="1" applyAlignment="1">
      <alignment horizontal="center"/>
    </xf>
    <xf numFmtId="0" fontId="53" fillId="0" borderId="16" xfId="0" applyFont="1" applyBorder="1" applyAlignment="1">
      <alignment horizontal="center"/>
    </xf>
    <xf numFmtId="0" fontId="55" fillId="0" borderId="15" xfId="0" applyFont="1" applyBorder="1"/>
    <xf numFmtId="0" fontId="58" fillId="0" borderId="17" xfId="0" applyFont="1" applyBorder="1" applyAlignment="1">
      <alignment horizontal="center"/>
    </xf>
    <xf numFmtId="0" fontId="57" fillId="0" borderId="45" xfId="0" applyFont="1" applyBorder="1" applyAlignment="1">
      <alignment horizontal="center"/>
    </xf>
    <xf numFmtId="0" fontId="53" fillId="0" borderId="46" xfId="0" applyFont="1" applyBorder="1" applyAlignment="1">
      <alignment horizontal="center"/>
    </xf>
    <xf numFmtId="0" fontId="55" fillId="0" borderId="7" xfId="0" applyFont="1" applyBorder="1"/>
    <xf numFmtId="0" fontId="53" fillId="0" borderId="7" xfId="0" applyFont="1" applyBorder="1" applyAlignment="1">
      <alignment horizontal="center"/>
    </xf>
    <xf numFmtId="0" fontId="58" fillId="0" borderId="8" xfId="0" applyFont="1" applyBorder="1" applyAlignment="1">
      <alignment horizontal="center"/>
    </xf>
    <xf numFmtId="0" fontId="48" fillId="0" borderId="49" xfId="0" applyFont="1" applyBorder="1" applyAlignment="1">
      <alignment horizontal="center"/>
    </xf>
    <xf numFmtId="0" fontId="55" fillId="0" borderId="22" xfId="0" applyFont="1" applyBorder="1" applyAlignment="1">
      <alignment horizontal="center"/>
    </xf>
    <xf numFmtId="0" fontId="55" fillId="0" borderId="23" xfId="0" applyFont="1" applyBorder="1" applyAlignment="1">
      <alignment horizontal="center"/>
    </xf>
    <xf numFmtId="0" fontId="55" fillId="0" borderId="0" xfId="0" applyFont="1" applyFill="1"/>
    <xf numFmtId="0" fontId="55" fillId="0" borderId="0" xfId="0" applyFont="1" applyBorder="1"/>
    <xf numFmtId="0" fontId="52" fillId="0" borderId="11" xfId="0" applyFont="1" applyBorder="1" applyAlignment="1">
      <alignment horizontal="center"/>
    </xf>
    <xf numFmtId="0" fontId="48" fillId="0" borderId="48" xfId="0" applyFont="1" applyBorder="1" applyAlignment="1">
      <alignment horizontal="center"/>
    </xf>
    <xf numFmtId="0" fontId="55" fillId="0" borderId="15" xfId="0" applyFont="1" applyBorder="1" applyAlignment="1">
      <alignment horizontal="center"/>
    </xf>
    <xf numFmtId="0" fontId="55" fillId="0" borderId="17" xfId="0" applyFont="1" applyBorder="1" applyAlignment="1">
      <alignment horizontal="center"/>
    </xf>
    <xf numFmtId="0" fontId="48" fillId="0" borderId="50" xfId="0" applyFont="1" applyBorder="1" applyAlignment="1">
      <alignment horizontal="center"/>
    </xf>
    <xf numFmtId="0" fontId="55" fillId="0" borderId="25" xfId="0" applyFont="1" applyBorder="1" applyAlignment="1">
      <alignment horizontal="center"/>
    </xf>
    <xf numFmtId="0" fontId="55" fillId="0" borderId="26" xfId="0" applyFont="1" applyBorder="1" applyAlignment="1">
      <alignment horizontal="center"/>
    </xf>
    <xf numFmtId="0" fontId="59" fillId="0" borderId="47" xfId="0" applyFont="1" applyBorder="1" applyAlignment="1">
      <alignment horizontal="center"/>
    </xf>
    <xf numFmtId="0" fontId="47" fillId="0" borderId="11" xfId="0" applyFont="1" applyBorder="1" applyAlignment="1">
      <alignment horizontal="center"/>
    </xf>
    <xf numFmtId="0" fontId="52" fillId="0" borderId="22" xfId="0" applyFont="1" applyBorder="1" applyAlignment="1">
      <alignment horizontal="center"/>
    </xf>
    <xf numFmtId="0" fontId="52" fillId="5" borderId="27" xfId="0" applyFont="1" applyFill="1" applyBorder="1" applyAlignment="1">
      <alignment horizontal="center"/>
    </xf>
    <xf numFmtId="0" fontId="52" fillId="5" borderId="46" xfId="0" applyFont="1" applyFill="1" applyBorder="1" applyAlignment="1">
      <alignment horizontal="center"/>
    </xf>
    <xf numFmtId="0" fontId="52" fillId="0" borderId="12" xfId="0" applyFont="1" applyBorder="1" applyAlignment="1">
      <alignment horizontal="center"/>
    </xf>
    <xf numFmtId="0" fontId="53" fillId="0" borderId="12" xfId="0" applyFont="1" applyBorder="1" applyAlignment="1">
      <alignment horizontal="center"/>
    </xf>
    <xf numFmtId="0" fontId="53" fillId="0" borderId="22" xfId="0" applyFont="1" applyBorder="1" applyAlignment="1">
      <alignment horizontal="center"/>
    </xf>
    <xf numFmtId="0" fontId="53" fillId="0" borderId="25" xfId="0" applyFont="1" applyBorder="1" applyAlignment="1">
      <alignment horizontal="center"/>
    </xf>
    <xf numFmtId="0" fontId="57" fillId="0" borderId="49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15" borderId="11" xfId="0" applyFont="1" applyFill="1" applyBorder="1" applyAlignment="1">
      <alignment horizontal="center"/>
    </xf>
    <xf numFmtId="0" fontId="60" fillId="0" borderId="47" xfId="0" applyFont="1" applyBorder="1" applyAlignment="1">
      <alignment horizontal="center"/>
    </xf>
    <xf numFmtId="0" fontId="61" fillId="5" borderId="27" xfId="0" applyFont="1" applyFill="1" applyBorder="1" applyAlignment="1">
      <alignment horizontal="center"/>
    </xf>
    <xf numFmtId="0" fontId="55" fillId="0" borderId="12" xfId="0" applyFont="1" applyBorder="1"/>
    <xf numFmtId="0" fontId="60" fillId="0" borderId="48" xfId="0" applyFont="1" applyBorder="1" applyAlignment="1">
      <alignment horizontal="center"/>
    </xf>
    <xf numFmtId="0" fontId="61" fillId="5" borderId="16" xfId="0" applyFont="1" applyFill="1" applyBorder="1" applyAlignment="1">
      <alignment horizontal="center"/>
    </xf>
    <xf numFmtId="0" fontId="55" fillId="0" borderId="17" xfId="0" applyFont="1" applyBorder="1"/>
    <xf numFmtId="0" fontId="47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164" fontId="55" fillId="0" borderId="0" xfId="1" applyNumberFormat="1" applyFont="1" applyBorder="1" applyAlignment="1" applyProtection="1"/>
    <xf numFmtId="0" fontId="54" fillId="0" borderId="51" xfId="0" applyFont="1" applyBorder="1" applyAlignment="1">
      <alignment horizontal="center"/>
    </xf>
    <xf numFmtId="0" fontId="47" fillId="0" borderId="44" xfId="0" applyFont="1" applyBorder="1" applyAlignment="1">
      <alignment horizontal="center"/>
    </xf>
    <xf numFmtId="0" fontId="47" fillId="0" borderId="20" xfId="0" applyFont="1" applyBorder="1" applyAlignment="1">
      <alignment horizontal="center"/>
    </xf>
    <xf numFmtId="0" fontId="47" fillId="0" borderId="18" xfId="0" applyFont="1" applyBorder="1" applyAlignment="1">
      <alignment horizontal="center"/>
    </xf>
    <xf numFmtId="0" fontId="47" fillId="0" borderId="19" xfId="0" applyFont="1" applyBorder="1" applyAlignment="1">
      <alignment horizontal="center"/>
    </xf>
    <xf numFmtId="0" fontId="47" fillId="0" borderId="3" xfId="0" applyFont="1" applyBorder="1" applyAlignment="1">
      <alignment horizontal="center"/>
    </xf>
    <xf numFmtId="0" fontId="47" fillId="0" borderId="52" xfId="0" applyFont="1" applyBorder="1" applyAlignment="1">
      <alignment horizontal="center"/>
    </xf>
    <xf numFmtId="0" fontId="48" fillId="0" borderId="6" xfId="0" applyFont="1" applyBorder="1" applyAlignment="1">
      <alignment horizontal="center"/>
    </xf>
    <xf numFmtId="0" fontId="47" fillId="0" borderId="46" xfId="0" applyFont="1" applyBorder="1" applyAlignment="1">
      <alignment horizontal="center"/>
    </xf>
    <xf numFmtId="0" fontId="47" fillId="7" borderId="38" xfId="0" applyFont="1" applyFill="1" applyBorder="1" applyAlignment="1">
      <alignment horizontal="center"/>
    </xf>
    <xf numFmtId="0" fontId="55" fillId="8" borderId="6" xfId="0" applyFont="1" applyFill="1" applyBorder="1" applyAlignment="1">
      <alignment horizontal="center"/>
    </xf>
    <xf numFmtId="0" fontId="55" fillId="8" borderId="7" xfId="0" applyFont="1" applyFill="1" applyBorder="1" applyAlignment="1">
      <alignment horizontal="center"/>
    </xf>
    <xf numFmtId="0" fontId="55" fillId="8" borderId="34" xfId="0" applyFont="1" applyFill="1" applyBorder="1"/>
    <xf numFmtId="0" fontId="55" fillId="8" borderId="26" xfId="0" applyFont="1" applyFill="1" applyBorder="1"/>
    <xf numFmtId="0" fontId="48" fillId="0" borderId="10" xfId="0" applyFont="1" applyBorder="1" applyAlignment="1">
      <alignment horizontal="center"/>
    </xf>
    <xf numFmtId="0" fontId="47" fillId="0" borderId="27" xfId="0" applyFont="1" applyBorder="1" applyAlignment="1">
      <alignment horizontal="center"/>
    </xf>
    <xf numFmtId="0" fontId="47" fillId="7" borderId="35" xfId="0" applyFont="1" applyFill="1" applyBorder="1" applyAlignment="1">
      <alignment horizontal="center"/>
    </xf>
    <xf numFmtId="0" fontId="55" fillId="8" borderId="10" xfId="0" applyFont="1" applyFill="1" applyBorder="1" applyAlignment="1">
      <alignment horizontal="center"/>
    </xf>
    <xf numFmtId="0" fontId="55" fillId="8" borderId="11" xfId="0" applyFont="1" applyFill="1" applyBorder="1" applyAlignment="1">
      <alignment horizontal="center"/>
    </xf>
    <xf numFmtId="0" fontId="55" fillId="8" borderId="35" xfId="0" applyFont="1" applyFill="1" applyBorder="1"/>
    <xf numFmtId="0" fontId="55" fillId="8" borderId="12" xfId="0" applyFont="1" applyFill="1" applyBorder="1"/>
    <xf numFmtId="0" fontId="59" fillId="0" borderId="10" xfId="0" applyFont="1" applyBorder="1" applyAlignment="1">
      <alignment horizontal="center"/>
    </xf>
    <xf numFmtId="0" fontId="52" fillId="0" borderId="27" xfId="0" applyFont="1" applyBorder="1" applyAlignment="1">
      <alignment horizontal="center"/>
    </xf>
    <xf numFmtId="0" fontId="48" fillId="0" borderId="14" xfId="0" applyFont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55" fillId="8" borderId="28" xfId="0" applyFont="1" applyFill="1" applyBorder="1" applyAlignment="1">
      <alignment horizontal="center"/>
    </xf>
    <xf numFmtId="0" fontId="55" fillId="8" borderId="22" xfId="0" applyFont="1" applyFill="1" applyBorder="1" applyAlignment="1">
      <alignment horizontal="center"/>
    </xf>
    <xf numFmtId="0" fontId="55" fillId="8" borderId="36" xfId="0" applyFont="1" applyFill="1" applyBorder="1"/>
    <xf numFmtId="0" fontId="57" fillId="0" borderId="6" xfId="0" applyFont="1" applyBorder="1" applyAlignment="1">
      <alignment horizontal="center"/>
    </xf>
    <xf numFmtId="0" fontId="47" fillId="7" borderId="36" xfId="0" applyFont="1" applyFill="1" applyBorder="1" applyAlignment="1">
      <alignment horizontal="center"/>
    </xf>
    <xf numFmtId="0" fontId="55" fillId="13" borderId="49" xfId="0" applyFont="1" applyFill="1" applyBorder="1" applyAlignment="1">
      <alignment horizontal="center"/>
    </xf>
    <xf numFmtId="0" fontId="55" fillId="8" borderId="27" xfId="0" applyFont="1" applyFill="1" applyBorder="1" applyAlignment="1">
      <alignment horizontal="center"/>
    </xf>
    <xf numFmtId="0" fontId="57" fillId="0" borderId="14" xfId="0" applyFont="1" applyBorder="1" applyAlignment="1">
      <alignment horizontal="center"/>
    </xf>
    <xf numFmtId="0" fontId="55" fillId="8" borderId="14" xfId="0" applyFont="1" applyFill="1" applyBorder="1" applyAlignment="1">
      <alignment horizontal="center"/>
    </xf>
    <xf numFmtId="0" fontId="47" fillId="7" borderId="7" xfId="0" applyFont="1" applyFill="1" applyBorder="1" applyAlignment="1">
      <alignment horizontal="center"/>
    </xf>
    <xf numFmtId="0" fontId="47" fillId="9" borderId="34" xfId="0" applyFont="1" applyFill="1" applyBorder="1" applyAlignment="1">
      <alignment horizontal="center"/>
    </xf>
    <xf numFmtId="0" fontId="47" fillId="7" borderId="11" xfId="0" applyFont="1" applyFill="1" applyBorder="1" applyAlignment="1">
      <alignment horizontal="center"/>
    </xf>
    <xf numFmtId="0" fontId="47" fillId="9" borderId="35" xfId="0" applyFont="1" applyFill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52" fillId="0" borderId="16" xfId="0" applyFont="1" applyBorder="1" applyAlignment="1">
      <alignment horizontal="center"/>
    </xf>
    <xf numFmtId="0" fontId="47" fillId="7" borderId="15" xfId="0" applyFont="1" applyFill="1" applyBorder="1" applyAlignment="1">
      <alignment horizontal="center"/>
    </xf>
    <xf numFmtId="0" fontId="47" fillId="9" borderId="40" xfId="0" applyFont="1" applyFill="1" applyBorder="1" applyAlignment="1">
      <alignment horizontal="center"/>
    </xf>
    <xf numFmtId="0" fontId="55" fillId="8" borderId="15" xfId="0" applyFont="1" applyFill="1" applyBorder="1" applyAlignment="1">
      <alignment horizontal="center"/>
    </xf>
    <xf numFmtId="0" fontId="55" fillId="8" borderId="23" xfId="0" applyFont="1" applyFill="1" applyBorder="1"/>
    <xf numFmtId="0" fontId="48" fillId="0" borderId="30" xfId="0" applyFont="1" applyBorder="1" applyAlignment="1">
      <alignment horizontal="center"/>
    </xf>
    <xf numFmtId="0" fontId="47" fillId="0" borderId="53" xfId="0" applyFont="1" applyBorder="1" applyAlignment="1">
      <alignment horizontal="center"/>
    </xf>
    <xf numFmtId="0" fontId="47" fillId="7" borderId="54" xfId="0" applyFont="1" applyFill="1" applyBorder="1" applyAlignment="1">
      <alignment horizontal="center"/>
    </xf>
    <xf numFmtId="0" fontId="55" fillId="8" borderId="7" xfId="0" applyFont="1" applyFill="1" applyBorder="1"/>
    <xf numFmtId="0" fontId="55" fillId="8" borderId="8" xfId="0" applyFont="1" applyFill="1" applyBorder="1"/>
    <xf numFmtId="0" fontId="47" fillId="9" borderId="7" xfId="0" applyFont="1" applyFill="1" applyBorder="1" applyAlignment="1">
      <alignment horizontal="center"/>
    </xf>
    <xf numFmtId="0" fontId="55" fillId="8" borderId="30" xfId="0" applyFont="1" applyFill="1" applyBorder="1" applyAlignment="1">
      <alignment horizontal="center"/>
    </xf>
    <xf numFmtId="0" fontId="55" fillId="8" borderId="25" xfId="0" applyFont="1" applyFill="1" applyBorder="1" applyAlignment="1">
      <alignment horizontal="center"/>
    </xf>
    <xf numFmtId="0" fontId="47" fillId="9" borderId="15" xfId="0" applyFont="1" applyFill="1" applyBorder="1" applyAlignment="1">
      <alignment horizontal="center"/>
    </xf>
    <xf numFmtId="0" fontId="47" fillId="9" borderId="57" xfId="0" applyFont="1" applyFill="1" applyBorder="1" applyAlignment="1">
      <alignment horizontal="center"/>
    </xf>
    <xf numFmtId="0" fontId="55" fillId="8" borderId="29" xfId="0" applyFont="1" applyFill="1" applyBorder="1" applyAlignment="1">
      <alignment horizontal="center"/>
    </xf>
    <xf numFmtId="0" fontId="55" fillId="8" borderId="32" xfId="0" applyFont="1" applyFill="1" applyBorder="1" applyAlignment="1">
      <alignment horizontal="center"/>
    </xf>
    <xf numFmtId="0" fontId="55" fillId="8" borderId="58" xfId="0" applyFont="1" applyFill="1" applyBorder="1"/>
    <xf numFmtId="0" fontId="48" fillId="0" borderId="18" xfId="0" applyFont="1" applyBorder="1" applyAlignment="1">
      <alignment horizontal="center"/>
    </xf>
    <xf numFmtId="0" fontId="47" fillId="7" borderId="19" xfId="0" applyFont="1" applyFill="1" applyBorder="1" applyAlignment="1">
      <alignment horizontal="center"/>
    </xf>
    <xf numFmtId="0" fontId="47" fillId="9" borderId="19" xfId="0" applyFont="1" applyFill="1" applyBorder="1" applyAlignment="1">
      <alignment horizontal="center"/>
    </xf>
    <xf numFmtId="0" fontId="55" fillId="8" borderId="59" xfId="0" applyFont="1" applyFill="1" applyBorder="1"/>
    <xf numFmtId="0" fontId="48" fillId="0" borderId="2" xfId="0" applyFont="1" applyBorder="1" applyAlignment="1">
      <alignment horizontal="center"/>
    </xf>
    <xf numFmtId="0" fontId="47" fillId="0" borderId="60" xfId="0" applyFont="1" applyBorder="1" applyAlignment="1">
      <alignment horizontal="center"/>
    </xf>
    <xf numFmtId="0" fontId="47" fillId="7" borderId="3" xfId="0" applyFont="1" applyFill="1" applyBorder="1" applyAlignment="1">
      <alignment horizontal="center"/>
    </xf>
    <xf numFmtId="0" fontId="55" fillId="8" borderId="37" xfId="0" applyFont="1" applyFill="1" applyBorder="1" applyAlignment="1">
      <alignment horizontal="center"/>
    </xf>
    <xf numFmtId="0" fontId="55" fillId="8" borderId="21" xfId="0" applyFont="1" applyFill="1" applyBorder="1" applyAlignment="1">
      <alignment horizontal="center"/>
    </xf>
    <xf numFmtId="0" fontId="59" fillId="0" borderId="6" xfId="0" applyFont="1" applyBorder="1" applyAlignment="1">
      <alignment horizontal="center"/>
    </xf>
    <xf numFmtId="49" fontId="52" fillId="0" borderId="46" xfId="0" applyNumberFormat="1" applyFont="1" applyBorder="1" applyAlignment="1">
      <alignment horizontal="center"/>
    </xf>
    <xf numFmtId="0" fontId="52" fillId="0" borderId="46" xfId="0" applyFont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8" fillId="0" borderId="21" xfId="0" applyFont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47" fillId="7" borderId="22" xfId="0" applyFont="1" applyFill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47" fillId="0" borderId="39" xfId="0" applyFont="1" applyBorder="1" applyAlignment="1">
      <alignment horizontal="center"/>
    </xf>
    <xf numFmtId="0" fontId="47" fillId="7" borderId="25" xfId="0" applyFont="1" applyFill="1" applyBorder="1" applyAlignment="1">
      <alignment horizontal="center"/>
    </xf>
    <xf numFmtId="0" fontId="55" fillId="8" borderId="24" xfId="0" applyFont="1" applyFill="1" applyBorder="1" applyAlignment="1">
      <alignment horizontal="center"/>
    </xf>
    <xf numFmtId="0" fontId="55" fillId="8" borderId="46" xfId="0" applyFont="1" applyFill="1" applyBorder="1" applyAlignment="1">
      <alignment horizontal="center"/>
    </xf>
    <xf numFmtId="0" fontId="57" fillId="0" borderId="10" xfId="0" applyFont="1" applyBorder="1" applyAlignment="1">
      <alignment horizontal="center"/>
    </xf>
    <xf numFmtId="0" fontId="57" fillId="0" borderId="21" xfId="0" applyFont="1" applyBorder="1" applyAlignment="1">
      <alignment horizontal="center"/>
    </xf>
    <xf numFmtId="0" fontId="55" fillId="8" borderId="40" xfId="0" applyFont="1" applyFill="1" applyBorder="1"/>
    <xf numFmtId="0" fontId="48" fillId="11" borderId="6" xfId="0" applyFont="1" applyFill="1" applyBorder="1" applyAlignment="1">
      <alignment horizontal="center"/>
    </xf>
    <xf numFmtId="0" fontId="55" fillId="8" borderId="42" xfId="0" applyFont="1" applyFill="1" applyBorder="1"/>
    <xf numFmtId="0" fontId="48" fillId="11" borderId="10" xfId="0" applyFont="1" applyFill="1" applyBorder="1" applyAlignment="1">
      <alignment horizontal="center"/>
    </xf>
    <xf numFmtId="0" fontId="47" fillId="9" borderId="11" xfId="0" applyFont="1" applyFill="1" applyBorder="1" applyAlignment="1">
      <alignment horizontal="center"/>
    </xf>
    <xf numFmtId="0" fontId="47" fillId="13" borderId="43" xfId="0" applyFont="1" applyFill="1" applyBorder="1" applyAlignment="1">
      <alignment horizontal="center"/>
    </xf>
    <xf numFmtId="0" fontId="47" fillId="8" borderId="37" xfId="0" applyFont="1" applyFill="1" applyBorder="1" applyAlignment="1">
      <alignment horizontal="center"/>
    </xf>
    <xf numFmtId="0" fontId="47" fillId="8" borderId="25" xfId="0" applyFont="1" applyFill="1" applyBorder="1" applyAlignment="1">
      <alignment horizontal="center"/>
    </xf>
    <xf numFmtId="0" fontId="47" fillId="8" borderId="11" xfId="0" applyFont="1" applyFill="1" applyBorder="1" applyAlignment="1">
      <alignment horizontal="center"/>
    </xf>
    <xf numFmtId="0" fontId="48" fillId="11" borderId="14" xfId="0" applyFont="1" applyFill="1" applyBorder="1" applyAlignment="1">
      <alignment horizontal="center"/>
    </xf>
    <xf numFmtId="0" fontId="47" fillId="8" borderId="53" xfId="0" applyFont="1" applyFill="1" applyBorder="1" applyAlignment="1">
      <alignment horizontal="center"/>
    </xf>
    <xf numFmtId="0" fontId="47" fillId="8" borderId="54" xfId="0" applyFont="1" applyFill="1" applyBorder="1" applyAlignment="1">
      <alignment horizontal="center"/>
    </xf>
    <xf numFmtId="0" fontId="47" fillId="8" borderId="15" xfId="0" applyFont="1" applyFill="1" applyBorder="1" applyAlignment="1">
      <alignment horizontal="center"/>
    </xf>
    <xf numFmtId="0" fontId="55" fillId="8" borderId="17" xfId="0" applyFont="1" applyFill="1" applyBorder="1"/>
    <xf numFmtId="0" fontId="47" fillId="9" borderId="62" xfId="0" applyFont="1" applyFill="1" applyBorder="1" applyAlignment="1">
      <alignment horizontal="center"/>
    </xf>
    <xf numFmtId="0" fontId="47" fillId="8" borderId="60" xfId="0" applyFont="1" applyFill="1" applyBorder="1" applyAlignment="1">
      <alignment horizontal="center"/>
    </xf>
    <xf numFmtId="0" fontId="47" fillId="8" borderId="7" xfId="0" applyFont="1" applyFill="1" applyBorder="1" applyAlignment="1">
      <alignment horizontal="center"/>
    </xf>
    <xf numFmtId="0" fontId="47" fillId="9" borderId="27" xfId="0" applyFont="1" applyFill="1" applyBorder="1" applyAlignment="1">
      <alignment horizontal="center"/>
    </xf>
    <xf numFmtId="0" fontId="47" fillId="9" borderId="38" xfId="0" applyFont="1" applyFill="1" applyBorder="1" applyAlignment="1">
      <alignment horizontal="center"/>
    </xf>
    <xf numFmtId="0" fontId="47" fillId="8" borderId="28" xfId="0" applyFont="1" applyFill="1" applyBorder="1" applyAlignment="1">
      <alignment horizontal="center"/>
    </xf>
    <xf numFmtId="0" fontId="47" fillId="9" borderId="31" xfId="0" applyFont="1" applyFill="1" applyBorder="1" applyAlignment="1">
      <alignment horizontal="center"/>
    </xf>
    <xf numFmtId="0" fontId="48" fillId="11" borderId="21" xfId="0" applyFont="1" applyFill="1" applyBorder="1" applyAlignment="1">
      <alignment horizontal="center"/>
    </xf>
    <xf numFmtId="0" fontId="47" fillId="0" borderId="22" xfId="0" applyFont="1" applyBorder="1" applyAlignment="1">
      <alignment horizontal="center"/>
    </xf>
    <xf numFmtId="0" fontId="47" fillId="14" borderId="32" xfId="0" applyFont="1" applyFill="1" applyBorder="1" applyAlignment="1">
      <alignment horizontal="center"/>
    </xf>
    <xf numFmtId="0" fontId="47" fillId="9" borderId="54" xfId="0" applyFont="1" applyFill="1" applyBorder="1" applyAlignment="1">
      <alignment horizontal="center"/>
    </xf>
    <xf numFmtId="0" fontId="47" fillId="14" borderId="7" xfId="0" applyFont="1" applyFill="1" applyBorder="1" applyAlignment="1">
      <alignment horizontal="center"/>
    </xf>
    <xf numFmtId="0" fontId="47" fillId="9" borderId="8" xfId="0" applyFont="1" applyFill="1" applyBorder="1" applyAlignment="1">
      <alignment horizontal="center"/>
    </xf>
    <xf numFmtId="0" fontId="47" fillId="14" borderId="15" xfId="0" applyFont="1" applyFill="1" applyBorder="1" applyAlignment="1">
      <alignment horizontal="center"/>
    </xf>
    <xf numFmtId="0" fontId="47" fillId="9" borderId="20" xfId="0" applyFont="1" applyFill="1" applyBorder="1" applyAlignment="1">
      <alignment horizontal="center"/>
    </xf>
    <xf numFmtId="0" fontId="48" fillId="11" borderId="24" xfId="0" applyFont="1" applyFill="1" applyBorder="1" applyAlignment="1">
      <alignment horizontal="center"/>
    </xf>
    <xf numFmtId="0" fontId="47" fillId="0" borderId="25" xfId="0" applyFont="1" applyBorder="1" applyAlignment="1">
      <alignment horizontal="center"/>
    </xf>
    <xf numFmtId="0" fontId="47" fillId="13" borderId="45" xfId="0" applyFont="1" applyFill="1" applyBorder="1" applyAlignment="1">
      <alignment horizontal="center"/>
    </xf>
    <xf numFmtId="0" fontId="47" fillId="8" borderId="46" xfId="0" applyFont="1" applyFill="1" applyBorder="1" applyAlignment="1">
      <alignment horizontal="center"/>
    </xf>
    <xf numFmtId="0" fontId="47" fillId="13" borderId="47" xfId="0" applyFont="1" applyFill="1" applyBorder="1" applyAlignment="1">
      <alignment horizontal="center"/>
    </xf>
    <xf numFmtId="0" fontId="47" fillId="8" borderId="27" xfId="0" applyFont="1" applyFill="1" applyBorder="1" applyAlignment="1">
      <alignment horizontal="center"/>
    </xf>
    <xf numFmtId="0" fontId="47" fillId="8" borderId="12" xfId="0" applyFont="1" applyFill="1" applyBorder="1" applyAlignment="1">
      <alignment horizontal="center"/>
    </xf>
    <xf numFmtId="0" fontId="47" fillId="9" borderId="36" xfId="0" applyFont="1" applyFill="1" applyBorder="1" applyAlignment="1">
      <alignment horizontal="center"/>
    </xf>
    <xf numFmtId="0" fontId="47" fillId="13" borderId="49" xfId="0" applyFont="1" applyFill="1" applyBorder="1" applyAlignment="1">
      <alignment horizontal="center"/>
    </xf>
    <xf numFmtId="0" fontId="47" fillId="8" borderId="22" xfId="0" applyFont="1" applyFill="1" applyBorder="1" applyAlignment="1">
      <alignment horizontal="center"/>
    </xf>
    <xf numFmtId="0" fontId="47" fillId="8" borderId="23" xfId="0" applyFont="1" applyFill="1" applyBorder="1" applyAlignment="1">
      <alignment horizontal="center"/>
    </xf>
    <xf numFmtId="0" fontId="47" fillId="13" borderId="50" xfId="0" applyFont="1" applyFill="1" applyBorder="1" applyAlignment="1">
      <alignment horizontal="center"/>
    </xf>
    <xf numFmtId="0" fontId="47" fillId="9" borderId="22" xfId="0" applyFont="1" applyFill="1" applyBorder="1" applyAlignment="1">
      <alignment horizontal="center"/>
    </xf>
    <xf numFmtId="0" fontId="47" fillId="9" borderId="23" xfId="0" applyFont="1" applyFill="1" applyBorder="1" applyAlignment="1">
      <alignment horizontal="center"/>
    </xf>
    <xf numFmtId="0" fontId="47" fillId="13" borderId="63" xfId="0" applyFont="1" applyFill="1" applyBorder="1" applyAlignment="1">
      <alignment horizontal="center"/>
    </xf>
    <xf numFmtId="0" fontId="47" fillId="8" borderId="8" xfId="0" applyFont="1" applyFill="1" applyBorder="1" applyAlignment="1">
      <alignment horizontal="center"/>
    </xf>
    <xf numFmtId="0" fontId="47" fillId="13" borderId="48" xfId="0" applyFont="1" applyFill="1" applyBorder="1" applyAlignment="1">
      <alignment horizontal="center"/>
    </xf>
    <xf numFmtId="0" fontId="47" fillId="8" borderId="16" xfId="0" applyFont="1" applyFill="1" applyBorder="1" applyAlignment="1">
      <alignment horizontal="center"/>
    </xf>
    <xf numFmtId="0" fontId="47" fillId="8" borderId="17" xfId="0" applyFont="1" applyFill="1" applyBorder="1" applyAlignment="1">
      <alignment horizontal="center"/>
    </xf>
    <xf numFmtId="0" fontId="47" fillId="8" borderId="18" xfId="0" applyFont="1" applyFill="1" applyBorder="1" applyAlignment="1">
      <alignment horizontal="center"/>
    </xf>
    <xf numFmtId="0" fontId="47" fillId="8" borderId="44" xfId="0" applyFont="1" applyFill="1" applyBorder="1" applyAlignment="1">
      <alignment horizontal="center"/>
    </xf>
    <xf numFmtId="0" fontId="47" fillId="9" borderId="25" xfId="0" applyFont="1" applyFill="1" applyBorder="1" applyAlignment="1">
      <alignment horizontal="center"/>
    </xf>
    <xf numFmtId="0" fontId="47" fillId="9" borderId="32" xfId="0" applyFont="1" applyFill="1" applyBorder="1" applyAlignment="1">
      <alignment horizontal="center"/>
    </xf>
    <xf numFmtId="0" fontId="47" fillId="13" borderId="42" xfId="0" applyFont="1" applyFill="1" applyBorder="1" applyAlignment="1">
      <alignment horizontal="center"/>
    </xf>
    <xf numFmtId="0" fontId="47" fillId="8" borderId="32" xfId="0" applyFont="1" applyFill="1" applyBorder="1" applyAlignment="1">
      <alignment horizontal="center"/>
    </xf>
    <xf numFmtId="0" fontId="48" fillId="11" borderId="2" xfId="0" applyFont="1" applyFill="1" applyBorder="1" applyAlignment="1">
      <alignment horizontal="center"/>
    </xf>
    <xf numFmtId="0" fontId="47" fillId="9" borderId="3" xfId="0" applyFont="1" applyFill="1" applyBorder="1" applyAlignment="1">
      <alignment horizontal="center"/>
    </xf>
    <xf numFmtId="0" fontId="47" fillId="8" borderId="3" xfId="0" applyFont="1" applyFill="1" applyBorder="1" applyAlignment="1">
      <alignment horizontal="center"/>
    </xf>
    <xf numFmtId="0" fontId="47" fillId="8" borderId="4" xfId="0" applyFont="1" applyFill="1" applyBorder="1" applyAlignment="1">
      <alignment horizontal="center"/>
    </xf>
    <xf numFmtId="0" fontId="48" fillId="11" borderId="30" xfId="0" applyFont="1" applyFill="1" applyBorder="1" applyAlignment="1">
      <alignment horizontal="center"/>
    </xf>
    <xf numFmtId="0" fontId="47" fillId="0" borderId="54" xfId="0" applyFont="1" applyBorder="1" applyAlignment="1">
      <alignment horizontal="center"/>
    </xf>
    <xf numFmtId="0" fontId="47" fillId="13" borderId="56" xfId="0" applyFont="1" applyFill="1" applyBorder="1" applyAlignment="1">
      <alignment horizontal="center"/>
    </xf>
    <xf numFmtId="0" fontId="47" fillId="8" borderId="31" xfId="0" applyFont="1" applyFill="1" applyBorder="1" applyAlignment="1">
      <alignment horizontal="center"/>
    </xf>
    <xf numFmtId="0" fontId="55" fillId="0" borderId="1" xfId="0" applyFont="1" applyBorder="1" applyAlignment="1">
      <alignment horizontal="center"/>
    </xf>
    <xf numFmtId="0" fontId="47" fillId="23" borderId="2" xfId="0" applyFont="1" applyFill="1" applyBorder="1" applyAlignment="1">
      <alignment horizontal="center"/>
    </xf>
    <xf numFmtId="0" fontId="47" fillId="23" borderId="3" xfId="0" applyFont="1" applyFill="1" applyBorder="1" applyAlignment="1">
      <alignment horizontal="center"/>
    </xf>
    <xf numFmtId="0" fontId="47" fillId="23" borderId="4" xfId="0" applyFont="1" applyFill="1" applyBorder="1" applyAlignment="1">
      <alignment horizontal="center"/>
    </xf>
    <xf numFmtId="0" fontId="47" fillId="23" borderId="45" xfId="0" applyFont="1" applyFill="1" applyBorder="1" applyAlignment="1">
      <alignment horizontal="center"/>
    </xf>
    <xf numFmtId="0" fontId="62" fillId="0" borderId="6" xfId="0" applyFont="1" applyBorder="1"/>
    <xf numFmtId="0" fontId="62" fillId="3" borderId="7" xfId="0" applyFont="1" applyFill="1" applyBorder="1"/>
    <xf numFmtId="0" fontId="62" fillId="0" borderId="7" xfId="0" applyFont="1" applyBorder="1"/>
    <xf numFmtId="0" fontId="62" fillId="3" borderId="8" xfId="0" applyFont="1" applyFill="1" applyBorder="1"/>
    <xf numFmtId="0" fontId="52" fillId="3" borderId="6" xfId="0" applyFont="1" applyFill="1" applyBorder="1"/>
    <xf numFmtId="0" fontId="47" fillId="23" borderId="47" xfId="0" applyFont="1" applyFill="1" applyBorder="1" applyAlignment="1">
      <alignment horizontal="center"/>
    </xf>
    <xf numFmtId="0" fontId="62" fillId="3" borderId="10" xfId="0" applyFont="1" applyFill="1" applyBorder="1"/>
    <xf numFmtId="0" fontId="62" fillId="3" borderId="11" xfId="0" applyFont="1" applyFill="1" applyBorder="1"/>
    <xf numFmtId="0" fontId="62" fillId="3" borderId="12" xfId="0" applyFont="1" applyFill="1" applyBorder="1"/>
    <xf numFmtId="0" fontId="51" fillId="11" borderId="10" xfId="0" applyFont="1" applyFill="1" applyBorder="1"/>
    <xf numFmtId="0" fontId="52" fillId="3" borderId="11" xfId="0" applyFont="1" applyFill="1" applyBorder="1"/>
    <xf numFmtId="0" fontId="51" fillId="11" borderId="11" xfId="0" applyFont="1" applyFill="1" applyBorder="1"/>
    <xf numFmtId="0" fontId="51" fillId="11" borderId="0" xfId="0" applyFont="1" applyFill="1"/>
    <xf numFmtId="0" fontId="52" fillId="3" borderId="12" xfId="0" applyFont="1" applyFill="1" applyBorder="1"/>
    <xf numFmtId="0" fontId="50" fillId="11" borderId="11" xfId="0" applyFont="1" applyFill="1" applyBorder="1"/>
    <xf numFmtId="0" fontId="51" fillId="11" borderId="12" xfId="0" applyFont="1" applyFill="1" applyBorder="1"/>
    <xf numFmtId="0" fontId="52" fillId="0" borderId="10" xfId="0" applyFont="1" applyBorder="1"/>
    <xf numFmtId="0" fontId="50" fillId="11" borderId="0" xfId="0" applyFont="1" applyFill="1"/>
    <xf numFmtId="0" fontId="50" fillId="11" borderId="12" xfId="0" applyFont="1" applyFill="1" applyBorder="1"/>
    <xf numFmtId="0" fontId="62" fillId="0" borderId="10" xfId="0" applyFont="1" applyBorder="1"/>
    <xf numFmtId="0" fontId="62" fillId="3" borderId="11" xfId="0" applyFont="1" applyFill="1" applyBorder="1" applyAlignment="1">
      <alignment horizontal="left"/>
    </xf>
    <xf numFmtId="0" fontId="53" fillId="22" borderId="10" xfId="0" applyFont="1" applyFill="1" applyBorder="1"/>
    <xf numFmtId="0" fontId="53" fillId="22" borderId="11" xfId="0" applyFont="1" applyFill="1" applyBorder="1"/>
    <xf numFmtId="0" fontId="53" fillId="22" borderId="12" xfId="0" applyFont="1" applyFill="1" applyBorder="1"/>
    <xf numFmtId="0" fontId="62" fillId="0" borderId="11" xfId="0" applyFont="1" applyBorder="1"/>
    <xf numFmtId="0" fontId="62" fillId="0" borderId="12" xfId="0" applyFont="1" applyBorder="1"/>
    <xf numFmtId="0" fontId="52" fillId="3" borderId="10" xfId="0" applyFont="1" applyFill="1" applyBorder="1"/>
    <xf numFmtId="0" fontId="50" fillId="11" borderId="10" xfId="0" applyFont="1" applyFill="1" applyBorder="1"/>
    <xf numFmtId="0" fontId="50" fillId="35" borderId="11" xfId="0" applyFont="1" applyFill="1" applyBorder="1"/>
    <xf numFmtId="0" fontId="47" fillId="23" borderId="48" xfId="0" applyFont="1" applyFill="1" applyBorder="1" applyAlignment="1">
      <alignment horizontal="center"/>
    </xf>
    <xf numFmtId="0" fontId="53" fillId="22" borderId="14" xfId="0" applyFont="1" applyFill="1" applyBorder="1"/>
    <xf numFmtId="0" fontId="53" fillId="22" borderId="15" xfId="0" applyFont="1" applyFill="1" applyBorder="1"/>
    <xf numFmtId="0" fontId="53" fillId="22" borderId="17" xfId="0" applyFont="1" applyFill="1" applyBorder="1"/>
    <xf numFmtId="0" fontId="47" fillId="0" borderId="42" xfId="0" applyFont="1" applyBorder="1" applyAlignment="1">
      <alignment horizontal="center"/>
    </xf>
    <xf numFmtId="0" fontId="47" fillId="0" borderId="43" xfId="0" applyFont="1" applyBorder="1" applyAlignment="1">
      <alignment horizontal="center"/>
    </xf>
    <xf numFmtId="0" fontId="55" fillId="3" borderId="44" xfId="0" applyFont="1" applyFill="1" applyBorder="1" applyAlignment="1">
      <alignment horizontal="center"/>
    </xf>
    <xf numFmtId="0" fontId="47" fillId="0" borderId="45" xfId="0" applyFont="1" applyBorder="1" applyAlignment="1">
      <alignment horizontal="center"/>
    </xf>
    <xf numFmtId="0" fontId="55" fillId="3" borderId="46" xfId="0" applyFont="1" applyFill="1" applyBorder="1" applyAlignment="1">
      <alignment horizontal="center"/>
    </xf>
    <xf numFmtId="0" fontId="47" fillId="0" borderId="47" xfId="0" applyFont="1" applyBorder="1" applyAlignment="1">
      <alignment horizontal="center"/>
    </xf>
    <xf numFmtId="0" fontId="55" fillId="3" borderId="27" xfId="0" applyFont="1" applyFill="1" applyBorder="1" applyAlignment="1">
      <alignment horizontal="center"/>
    </xf>
    <xf numFmtId="0" fontId="53" fillId="0" borderId="47" xfId="0" applyFont="1" applyBorder="1" applyAlignment="1">
      <alignment horizontal="center"/>
    </xf>
    <xf numFmtId="0" fontId="53" fillId="3" borderId="27" xfId="0" applyFont="1" applyFill="1" applyBorder="1" applyAlignment="1">
      <alignment horizontal="center"/>
    </xf>
    <xf numFmtId="0" fontId="53" fillId="0" borderId="48" xfId="0" applyFont="1" applyBorder="1" applyAlignment="1">
      <alignment horizontal="center"/>
    </xf>
    <xf numFmtId="0" fontId="53" fillId="3" borderId="16" xfId="0" applyFont="1" applyFill="1" applyBorder="1" applyAlignment="1">
      <alignment horizontal="center"/>
    </xf>
    <xf numFmtId="0" fontId="53" fillId="0" borderId="45" xfId="0" applyFont="1" applyBorder="1" applyAlignment="1">
      <alignment horizontal="center"/>
    </xf>
    <xf numFmtId="0" fontId="53" fillId="3" borderId="46" xfId="0" applyFont="1" applyFill="1" applyBorder="1" applyAlignment="1">
      <alignment horizontal="center"/>
    </xf>
    <xf numFmtId="0" fontId="47" fillId="0" borderId="49" xfId="0" applyFont="1" applyBorder="1" applyAlignment="1">
      <alignment horizontal="center"/>
    </xf>
    <xf numFmtId="0" fontId="55" fillId="3" borderId="28" xfId="0" applyFont="1" applyFill="1" applyBorder="1" applyAlignment="1">
      <alignment horizontal="center"/>
    </xf>
    <xf numFmtId="0" fontId="47" fillId="0" borderId="48" xfId="0" applyFont="1" applyBorder="1" applyAlignment="1">
      <alignment horizontal="center"/>
    </xf>
    <xf numFmtId="0" fontId="55" fillId="3" borderId="16" xfId="0" applyFont="1" applyFill="1" applyBorder="1" applyAlignment="1">
      <alignment horizontal="center"/>
    </xf>
    <xf numFmtId="0" fontId="47" fillId="0" borderId="50" xfId="0" applyFont="1" applyBorder="1" applyAlignment="1">
      <alignment horizontal="center"/>
    </xf>
    <xf numFmtId="0" fontId="55" fillId="3" borderId="39" xfId="0" applyFont="1" applyFill="1" applyBorder="1" applyAlignment="1">
      <alignment horizontal="center"/>
    </xf>
    <xf numFmtId="0" fontId="52" fillId="0" borderId="47" xfId="0" applyFont="1" applyBorder="1" applyAlignment="1">
      <alignment horizontal="center"/>
    </xf>
    <xf numFmtId="0" fontId="52" fillId="3" borderId="27" xfId="0" applyFont="1" applyFill="1" applyBorder="1" applyAlignment="1">
      <alignment horizontal="center"/>
    </xf>
    <xf numFmtId="0" fontId="52" fillId="3" borderId="46" xfId="0" applyFont="1" applyFill="1" applyBorder="1" applyAlignment="1">
      <alignment horizontal="center"/>
    </xf>
    <xf numFmtId="0" fontId="56" fillId="3" borderId="27" xfId="0" applyFont="1" applyFill="1" applyBorder="1" applyAlignment="1">
      <alignment horizontal="center"/>
    </xf>
    <xf numFmtId="0" fontId="53" fillId="3" borderId="10" xfId="0" applyFont="1" applyFill="1" applyBorder="1" applyAlignment="1">
      <alignment horizontal="center"/>
    </xf>
    <xf numFmtId="0" fontId="53" fillId="0" borderId="49" xfId="0" applyFont="1" applyBorder="1" applyAlignment="1">
      <alignment horizontal="center"/>
    </xf>
    <xf numFmtId="0" fontId="53" fillId="3" borderId="11" xfId="0" applyFont="1" applyFill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47" fillId="9" borderId="12" xfId="0" applyFont="1" applyFill="1" applyBorder="1" applyAlignment="1">
      <alignment horizontal="center"/>
    </xf>
    <xf numFmtId="0" fontId="47" fillId="9" borderId="17" xfId="0" applyFont="1" applyFill="1" applyBorder="1" applyAlignment="1">
      <alignment horizontal="center"/>
    </xf>
    <xf numFmtId="0" fontId="47" fillId="8" borderId="6" xfId="0" applyFont="1" applyFill="1" applyBorder="1" applyAlignment="1">
      <alignment horizontal="center"/>
    </xf>
    <xf numFmtId="0" fontId="47" fillId="8" borderId="10" xfId="0" applyFont="1" applyFill="1" applyBorder="1" applyAlignment="1">
      <alignment horizontal="center"/>
    </xf>
    <xf numFmtId="0" fontId="47" fillId="8" borderId="21" xfId="0" applyFont="1" applyFill="1" applyBorder="1" applyAlignment="1">
      <alignment horizontal="center"/>
    </xf>
    <xf numFmtId="0" fontId="47" fillId="9" borderId="55" xfId="0" applyFont="1" applyFill="1" applyBorder="1" applyAlignment="1">
      <alignment horizontal="center"/>
    </xf>
    <xf numFmtId="0" fontId="47" fillId="5" borderId="27" xfId="0" applyFont="1" applyFill="1" applyBorder="1" applyAlignment="1">
      <alignment horizontal="center"/>
    </xf>
    <xf numFmtId="0" fontId="47" fillId="0" borderId="11" xfId="0" applyFont="1" applyBorder="1"/>
    <xf numFmtId="0" fontId="47" fillId="0" borderId="12" xfId="0" applyFont="1" applyBorder="1" applyAlignment="1">
      <alignment horizontal="center"/>
    </xf>
    <xf numFmtId="0" fontId="47" fillId="0" borderId="15" xfId="0" applyFont="1" applyBorder="1"/>
    <xf numFmtId="0" fontId="53" fillId="0" borderId="17" xfId="0" applyFont="1" applyBorder="1" applyAlignment="1">
      <alignment horizontal="center"/>
    </xf>
    <xf numFmtId="0" fontId="47" fillId="0" borderId="7" xfId="0" applyFont="1" applyBorder="1"/>
    <xf numFmtId="0" fontId="53" fillId="0" borderId="8" xfId="0" applyFont="1" applyBorder="1" applyAlignment="1">
      <alignment horizontal="center"/>
    </xf>
    <xf numFmtId="0" fontId="47" fillId="0" borderId="23" xfId="0" applyFont="1" applyBorder="1" applyAlignment="1">
      <alignment horizontal="center"/>
    </xf>
    <xf numFmtId="0" fontId="47" fillId="0" borderId="17" xfId="0" applyFont="1" applyBorder="1" applyAlignment="1">
      <alignment horizontal="center"/>
    </xf>
    <xf numFmtId="0" fontId="47" fillId="0" borderId="26" xfId="0" applyFont="1" applyBorder="1" applyAlignment="1">
      <alignment horizontal="center"/>
    </xf>
    <xf numFmtId="0" fontId="47" fillId="5" borderId="16" xfId="0" applyFont="1" applyFill="1" applyBorder="1" applyAlignment="1">
      <alignment horizontal="center"/>
    </xf>
    <xf numFmtId="0" fontId="47" fillId="5" borderId="28" xfId="0" applyFont="1" applyFill="1" applyBorder="1" applyAlignment="1">
      <alignment horizontal="center"/>
    </xf>
    <xf numFmtId="0" fontId="62" fillId="0" borderId="22" xfId="0" applyFont="1" applyBorder="1" applyAlignment="1">
      <alignment horizontal="center"/>
    </xf>
    <xf numFmtId="0" fontId="47" fillId="5" borderId="39" xfId="0" applyFont="1" applyFill="1" applyBorder="1" applyAlignment="1">
      <alignment horizontal="center"/>
    </xf>
    <xf numFmtId="0" fontId="47" fillId="5" borderId="46" xfId="0" applyFont="1" applyFill="1" applyBorder="1" applyAlignment="1">
      <alignment horizontal="center"/>
    </xf>
    <xf numFmtId="0" fontId="62" fillId="5" borderId="27" xfId="0" applyFont="1" applyFill="1" applyBorder="1" applyAlignment="1">
      <alignment horizontal="center"/>
    </xf>
    <xf numFmtId="0" fontId="53" fillId="0" borderId="23" xfId="0" applyFont="1" applyBorder="1" applyAlignment="1">
      <alignment horizontal="center"/>
    </xf>
    <xf numFmtId="0" fontId="47" fillId="0" borderId="12" xfId="0" applyFont="1" applyBorder="1"/>
    <xf numFmtId="0" fontId="47" fillId="0" borderId="17" xfId="0" applyFont="1" applyBorder="1"/>
    <xf numFmtId="0" fontId="47" fillId="0" borderId="77" xfId="0" applyFont="1" applyBorder="1" applyAlignment="1">
      <alignment vertical="center"/>
    </xf>
    <xf numFmtId="0" fontId="47" fillId="29" borderId="69" xfId="0" applyFont="1" applyFill="1" applyBorder="1" applyAlignment="1">
      <alignment vertical="center"/>
    </xf>
    <xf numFmtId="0" fontId="52" fillId="29" borderId="69" xfId="0" applyFont="1" applyFill="1" applyBorder="1" applyAlignment="1">
      <alignment vertical="center"/>
    </xf>
    <xf numFmtId="0" fontId="53" fillId="27" borderId="78" xfId="0" applyFont="1" applyFill="1" applyBorder="1" applyAlignment="1">
      <alignment vertical="center"/>
    </xf>
    <xf numFmtId="0" fontId="47" fillId="3" borderId="77" xfId="0" applyFont="1" applyFill="1" applyBorder="1" applyAlignment="1">
      <alignment vertical="center"/>
    </xf>
    <xf numFmtId="0" fontId="47" fillId="31" borderId="69" xfId="0" applyFont="1" applyFill="1" applyBorder="1" applyAlignment="1">
      <alignment vertical="center"/>
    </xf>
    <xf numFmtId="0" fontId="47" fillId="28" borderId="79" xfId="0" applyFont="1" applyFill="1" applyBorder="1" applyAlignment="1">
      <alignment vertical="center"/>
    </xf>
    <xf numFmtId="0" fontId="47" fillId="30" borderId="43" xfId="0" applyFont="1" applyFill="1" applyBorder="1" applyAlignment="1">
      <alignment vertical="center"/>
    </xf>
    <xf numFmtId="0" fontId="52" fillId="29" borderId="43" xfId="0" applyFont="1" applyFill="1" applyBorder="1" applyAlignment="1">
      <alignment vertical="center"/>
    </xf>
    <xf numFmtId="0" fontId="47" fillId="29" borderId="43" xfId="0" applyFont="1" applyFill="1" applyBorder="1" applyAlignment="1">
      <alignment vertical="center"/>
    </xf>
    <xf numFmtId="0" fontId="53" fillId="27" borderId="80" xfId="0" applyFont="1" applyFill="1" applyBorder="1" applyAlignment="1">
      <alignment vertical="center"/>
    </xf>
    <xf numFmtId="0" fontId="47" fillId="3" borderId="79" xfId="0" applyFont="1" applyFill="1" applyBorder="1" applyAlignment="1">
      <alignment vertical="center"/>
    </xf>
    <xf numFmtId="0" fontId="52" fillId="7" borderId="43" xfId="0" applyFont="1" applyFill="1" applyBorder="1" applyAlignment="1">
      <alignment vertical="center"/>
    </xf>
    <xf numFmtId="0" fontId="47" fillId="27" borderId="79" xfId="0" applyFont="1" applyFill="1" applyBorder="1" applyAlignment="1">
      <alignment vertical="center"/>
    </xf>
    <xf numFmtId="0" fontId="47" fillId="31" borderId="43" xfId="0" applyFont="1" applyFill="1" applyBorder="1" applyAlignment="1">
      <alignment vertical="center"/>
    </xf>
    <xf numFmtId="0" fontId="47" fillId="0" borderId="79" xfId="0" applyFont="1" applyBorder="1" applyAlignment="1">
      <alignment vertical="center"/>
    </xf>
    <xf numFmtId="0" fontId="50" fillId="30" borderId="43" xfId="0" applyFont="1" applyFill="1" applyBorder="1" applyAlignment="1">
      <alignment vertical="center"/>
    </xf>
    <xf numFmtId="0" fontId="47" fillId="31" borderId="79" xfId="0" applyFont="1" applyFill="1" applyBorder="1" applyAlignment="1">
      <alignment vertical="center"/>
    </xf>
    <xf numFmtId="0" fontId="47" fillId="27" borderId="43" xfId="0" applyFont="1" applyFill="1" applyBorder="1" applyAlignment="1">
      <alignment vertical="center"/>
    </xf>
    <xf numFmtId="0" fontId="50" fillId="0" borderId="43" xfId="0" applyFont="1" applyBorder="1" applyAlignment="1">
      <alignment vertical="center"/>
    </xf>
    <xf numFmtId="0" fontId="52" fillId="31" borderId="43" xfId="0" applyFont="1" applyFill="1" applyBorder="1" applyAlignment="1">
      <alignment vertical="center"/>
    </xf>
    <xf numFmtId="0" fontId="52" fillId="27" borderId="43" xfId="0" applyFont="1" applyFill="1" applyBorder="1" applyAlignment="1">
      <alignment vertical="center"/>
    </xf>
    <xf numFmtId="0" fontId="52" fillId="28" borderId="79" xfId="0" applyFont="1" applyFill="1" applyBorder="1" applyAlignment="1">
      <alignment vertical="center"/>
    </xf>
    <xf numFmtId="0" fontId="50" fillId="3" borderId="43" xfId="0" applyFont="1" applyFill="1" applyBorder="1" applyAlignment="1">
      <alignment vertical="center"/>
    </xf>
    <xf numFmtId="0" fontId="47" fillId="36" borderId="43" xfId="0" applyFont="1" applyFill="1" applyBorder="1" applyAlignment="1">
      <alignment vertical="center"/>
    </xf>
    <xf numFmtId="0" fontId="50" fillId="31" borderId="43" xfId="0" applyFont="1" applyFill="1" applyBorder="1" applyAlignment="1">
      <alignment vertical="center"/>
    </xf>
    <xf numFmtId="0" fontId="52" fillId="36" borderId="43" xfId="0" applyFont="1" applyFill="1" applyBorder="1" applyAlignment="1">
      <alignment vertical="center"/>
    </xf>
    <xf numFmtId="0" fontId="47" fillId="3" borderId="43" xfId="0" applyFont="1" applyFill="1" applyBorder="1" applyAlignment="1">
      <alignment vertical="center"/>
    </xf>
    <xf numFmtId="0" fontId="47" fillId="28" borderId="81" xfId="0" applyFont="1" applyFill="1" applyBorder="1" applyAlignment="1">
      <alignment vertical="center"/>
    </xf>
    <xf numFmtId="0" fontId="47" fillId="36" borderId="74" xfId="0" applyFont="1" applyFill="1" applyBorder="1" applyAlignment="1">
      <alignment vertical="center"/>
    </xf>
    <xf numFmtId="0" fontId="52" fillId="36" borderId="74" xfId="0" applyFont="1" applyFill="1" applyBorder="1" applyAlignment="1">
      <alignment vertical="center"/>
    </xf>
    <xf numFmtId="0" fontId="50" fillId="30" borderId="74" xfId="0" applyFont="1" applyFill="1" applyBorder="1" applyAlignment="1">
      <alignment vertical="center"/>
    </xf>
    <xf numFmtId="0" fontId="47" fillId="29" borderId="74" xfId="0" applyFont="1" applyFill="1" applyBorder="1" applyAlignment="1">
      <alignment vertical="center"/>
    </xf>
    <xf numFmtId="0" fontId="53" fillId="27" borderId="82" xfId="0" applyFont="1" applyFill="1" applyBorder="1" applyAlignment="1">
      <alignment vertical="center"/>
    </xf>
    <xf numFmtId="0" fontId="47" fillId="3" borderId="81" xfId="0" applyFont="1" applyFill="1" applyBorder="1" applyAlignment="1">
      <alignment vertical="center"/>
    </xf>
    <xf numFmtId="0" fontId="52" fillId="31" borderId="74" xfId="0" applyFont="1" applyFill="1" applyBorder="1" applyAlignment="1">
      <alignment vertical="center"/>
    </xf>
    <xf numFmtId="0" fontId="50" fillId="0" borderId="74" xfId="0" applyFont="1" applyBorder="1" applyAlignment="1">
      <alignment vertical="center"/>
    </xf>
    <xf numFmtId="0" fontId="64" fillId="29" borderId="69" xfId="0" applyFont="1" applyFill="1" applyBorder="1" applyAlignment="1">
      <alignment vertical="center" wrapText="1"/>
    </xf>
    <xf numFmtId="0" fontId="64" fillId="27" borderId="43" xfId="0" applyFont="1" applyFill="1" applyBorder="1" applyAlignment="1">
      <alignment vertical="center" wrapText="1"/>
    </xf>
    <xf numFmtId="0" fontId="64" fillId="37" borderId="43" xfId="0" applyFont="1" applyFill="1" applyBorder="1" applyAlignment="1">
      <alignment vertical="center" wrapText="1"/>
    </xf>
    <xf numFmtId="0" fontId="47" fillId="36" borderId="69" xfId="0" applyFont="1" applyFill="1" applyBorder="1" applyAlignment="1">
      <alignment vertical="center"/>
    </xf>
    <xf numFmtId="0" fontId="67" fillId="38" borderId="69" xfId="0" applyFont="1" applyFill="1" applyBorder="1" applyAlignment="1">
      <alignment vertical="center"/>
    </xf>
    <xf numFmtId="0" fontId="47" fillId="7" borderId="54" xfId="0" applyFont="1" applyFill="1" applyBorder="1" applyAlignment="1">
      <alignment horizontal="center"/>
    </xf>
    <xf numFmtId="0" fontId="47" fillId="7" borderId="11" xfId="0" applyFont="1" applyFill="1" applyBorder="1" applyAlignment="1">
      <alignment horizontal="center"/>
    </xf>
    <xf numFmtId="0" fontId="47" fillId="7" borderId="15" xfId="0" applyFont="1" applyFill="1" applyBorder="1" applyAlignment="1">
      <alignment horizontal="center"/>
    </xf>
    <xf numFmtId="0" fontId="47" fillId="7" borderId="25" xfId="0" applyFont="1" applyFill="1" applyBorder="1" applyAlignment="1">
      <alignment horizontal="center"/>
    </xf>
    <xf numFmtId="0" fontId="47" fillId="7" borderId="7" xfId="0" applyFont="1" applyFill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7" fillId="7" borderId="35" xfId="0" applyFont="1" applyFill="1" applyBorder="1" applyAlignment="1">
      <alignment horizontal="center"/>
    </xf>
    <xf numFmtId="0" fontId="47" fillId="7" borderId="36" xfId="0" applyFont="1" applyFill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46" fillId="0" borderId="77" xfId="0" applyFont="1" applyBorder="1" applyAlignment="1">
      <alignment vertical="center"/>
    </xf>
    <xf numFmtId="0" fontId="46" fillId="17" borderId="69" xfId="0" applyFont="1" applyFill="1" applyBorder="1" applyAlignment="1">
      <alignment vertical="center"/>
    </xf>
    <xf numFmtId="0" fontId="69" fillId="18" borderId="69" xfId="0" applyFont="1" applyFill="1" applyBorder="1" applyAlignment="1">
      <alignment vertical="center"/>
    </xf>
    <xf numFmtId="0" fontId="69" fillId="17" borderId="69" xfId="0" applyFont="1" applyFill="1" applyBorder="1" applyAlignment="1">
      <alignment vertical="center"/>
    </xf>
    <xf numFmtId="0" fontId="70" fillId="17" borderId="69" xfId="0" applyFont="1" applyFill="1" applyBorder="1" applyAlignment="1">
      <alignment vertical="center"/>
    </xf>
    <xf numFmtId="0" fontId="71" fillId="19" borderId="78" xfId="0" applyFont="1" applyFill="1" applyBorder="1" applyAlignment="1">
      <alignment vertical="center"/>
    </xf>
    <xf numFmtId="0" fontId="46" fillId="3" borderId="77" xfId="0" applyFont="1" applyFill="1" applyBorder="1" applyAlignment="1">
      <alignment vertical="center"/>
    </xf>
    <xf numFmtId="0" fontId="46" fillId="20" borderId="69" xfId="0" applyFont="1" applyFill="1" applyBorder="1" applyAlignment="1">
      <alignment vertical="center"/>
    </xf>
    <xf numFmtId="0" fontId="46" fillId="7" borderId="69" xfId="0" applyFont="1" applyFill="1" applyBorder="1" applyAlignment="1">
      <alignment vertical="center"/>
    </xf>
    <xf numFmtId="0" fontId="46" fillId="17" borderId="79" xfId="0" applyFont="1" applyFill="1" applyBorder="1" applyAlignment="1">
      <alignment vertical="center"/>
    </xf>
    <xf numFmtId="0" fontId="46" fillId="9" borderId="43" xfId="0" applyFont="1" applyFill="1" applyBorder="1" applyAlignment="1">
      <alignment vertical="center"/>
    </xf>
    <xf numFmtId="0" fontId="70" fillId="17" borderId="43" xfId="0" applyFont="1" applyFill="1" applyBorder="1" applyAlignment="1">
      <alignment vertical="center"/>
    </xf>
    <xf numFmtId="0" fontId="69" fillId="17" borderId="43" xfId="0" applyFont="1" applyFill="1" applyBorder="1" applyAlignment="1">
      <alignment vertical="center"/>
    </xf>
    <xf numFmtId="0" fontId="46" fillId="17" borderId="43" xfId="0" applyFont="1" applyFill="1" applyBorder="1" applyAlignment="1">
      <alignment vertical="center"/>
    </xf>
    <xf numFmtId="0" fontId="71" fillId="19" borderId="80" xfId="0" applyFont="1" applyFill="1" applyBorder="1" applyAlignment="1">
      <alignment vertical="center"/>
    </xf>
    <xf numFmtId="0" fontId="46" fillId="3" borderId="79" xfId="0" applyFont="1" applyFill="1" applyBorder="1" applyAlignment="1">
      <alignment vertical="center"/>
    </xf>
    <xf numFmtId="0" fontId="70" fillId="7" borderId="43" xfId="0" applyFont="1" applyFill="1" applyBorder="1" applyAlignment="1">
      <alignment vertical="center"/>
    </xf>
    <xf numFmtId="0" fontId="69" fillId="19" borderId="43" xfId="0" applyFont="1" applyFill="1" applyBorder="1" applyAlignment="1">
      <alignment vertical="center"/>
    </xf>
    <xf numFmtId="0" fontId="46" fillId="21" borderId="79" xfId="0" applyFont="1" applyFill="1" applyBorder="1" applyAlignment="1">
      <alignment vertical="center"/>
    </xf>
    <xf numFmtId="0" fontId="69" fillId="12" borderId="43" xfId="0" applyFont="1" applyFill="1" applyBorder="1" applyAlignment="1">
      <alignment vertical="center"/>
    </xf>
    <xf numFmtId="0" fontId="46" fillId="20" borderId="43" xfId="0" applyFont="1" applyFill="1" applyBorder="1" applyAlignment="1">
      <alignment vertical="center"/>
    </xf>
    <xf numFmtId="0" fontId="46" fillId="7" borderId="43" xfId="0" applyFont="1" applyFill="1" applyBorder="1" applyAlignment="1">
      <alignment vertical="center"/>
    </xf>
    <xf numFmtId="0" fontId="46" fillId="0" borderId="79" xfId="0" applyFont="1" applyBorder="1" applyAlignment="1">
      <alignment vertical="center"/>
    </xf>
    <xf numFmtId="0" fontId="69" fillId="9" borderId="43" xfId="0" applyFont="1" applyFill="1" applyBorder="1" applyAlignment="1">
      <alignment vertical="center"/>
    </xf>
    <xf numFmtId="0" fontId="46" fillId="20" borderId="79" xfId="0" applyFont="1" applyFill="1" applyBorder="1" applyAlignment="1">
      <alignment vertical="center"/>
    </xf>
    <xf numFmtId="0" fontId="46" fillId="19" borderId="43" xfId="0" applyFont="1" applyFill="1" applyBorder="1" applyAlignment="1">
      <alignment vertical="center"/>
    </xf>
    <xf numFmtId="0" fontId="69" fillId="0" borderId="43" xfId="0" applyFont="1" applyBorder="1" applyAlignment="1">
      <alignment vertical="center"/>
    </xf>
    <xf numFmtId="0" fontId="70" fillId="20" borderId="43" xfId="0" applyFont="1" applyFill="1" applyBorder="1" applyAlignment="1">
      <alignment vertical="center"/>
    </xf>
    <xf numFmtId="0" fontId="69" fillId="13" borderId="43" xfId="0" applyFont="1" applyFill="1" applyBorder="1" applyAlignment="1">
      <alignment vertical="center"/>
    </xf>
    <xf numFmtId="0" fontId="70" fillId="19" borderId="43" xfId="0" applyFont="1" applyFill="1" applyBorder="1" applyAlignment="1">
      <alignment vertical="center"/>
    </xf>
    <xf numFmtId="0" fontId="70" fillId="21" borderId="79" xfId="0" applyFont="1" applyFill="1" applyBorder="1" applyAlignment="1">
      <alignment vertical="center"/>
    </xf>
    <xf numFmtId="0" fontId="69" fillId="3" borderId="43" xfId="0" applyFont="1" applyFill="1" applyBorder="1" applyAlignment="1">
      <alignment vertical="center"/>
    </xf>
    <xf numFmtId="0" fontId="69" fillId="20" borderId="43" xfId="0" applyFont="1" applyFill="1" applyBorder="1" applyAlignment="1">
      <alignment vertical="center"/>
    </xf>
    <xf numFmtId="0" fontId="46" fillId="3" borderId="43" xfId="0" applyFont="1" applyFill="1" applyBorder="1" applyAlignment="1">
      <alignment vertical="center"/>
    </xf>
    <xf numFmtId="0" fontId="46" fillId="17" borderId="81" xfId="0" applyFont="1" applyFill="1" applyBorder="1" applyAlignment="1">
      <alignment vertical="center"/>
    </xf>
    <xf numFmtId="0" fontId="46" fillId="9" borderId="74" xfId="0" applyFont="1" applyFill="1" applyBorder="1" applyAlignment="1">
      <alignment vertical="center"/>
    </xf>
    <xf numFmtId="0" fontId="70" fillId="17" borderId="74" xfId="0" applyFont="1" applyFill="1" applyBorder="1" applyAlignment="1">
      <alignment vertical="center"/>
    </xf>
    <xf numFmtId="0" fontId="69" fillId="17" borderId="74" xfId="0" applyFont="1" applyFill="1" applyBorder="1" applyAlignment="1">
      <alignment vertical="center"/>
    </xf>
    <xf numFmtId="0" fontId="69" fillId="9" borderId="74" xfId="0" applyFont="1" applyFill="1" applyBorder="1" applyAlignment="1">
      <alignment vertical="center"/>
    </xf>
    <xf numFmtId="0" fontId="46" fillId="17" borderId="74" xfId="0" applyFont="1" applyFill="1" applyBorder="1" applyAlignment="1">
      <alignment vertical="center"/>
    </xf>
    <xf numFmtId="0" fontId="71" fillId="19" borderId="82" xfId="0" applyFont="1" applyFill="1" applyBorder="1" applyAlignment="1">
      <alignment vertical="center"/>
    </xf>
    <xf numFmtId="0" fontId="46" fillId="3" borderId="81" xfId="0" applyFont="1" applyFill="1" applyBorder="1" applyAlignment="1">
      <alignment vertical="center"/>
    </xf>
    <xf numFmtId="0" fontId="70" fillId="20" borderId="74" xfId="0" applyFont="1" applyFill="1" applyBorder="1" applyAlignment="1">
      <alignment vertical="center"/>
    </xf>
    <xf numFmtId="0" fontId="69" fillId="0" borderId="74" xfId="0" applyFont="1" applyBorder="1" applyAlignment="1">
      <alignment vertical="center"/>
    </xf>
    <xf numFmtId="0" fontId="47" fillId="0" borderId="24" xfId="0" applyFont="1" applyBorder="1" applyAlignment="1">
      <alignment horizontal="center"/>
    </xf>
    <xf numFmtId="165" fontId="47" fillId="0" borderId="25" xfId="0" applyNumberFormat="1" applyFont="1" applyBorder="1" applyAlignment="1">
      <alignment horizontal="center"/>
    </xf>
    <xf numFmtId="0" fontId="47" fillId="0" borderId="100" xfId="0" applyFont="1" applyBorder="1" applyAlignment="1">
      <alignment vertical="center"/>
    </xf>
    <xf numFmtId="0" fontId="47" fillId="29" borderId="101" xfId="0" applyFont="1" applyFill="1" applyBorder="1" applyAlignment="1">
      <alignment vertical="center"/>
    </xf>
    <xf numFmtId="0" fontId="51" fillId="40" borderId="101" xfId="0" applyFont="1" applyFill="1" applyBorder="1" applyAlignment="1">
      <alignment vertical="center"/>
    </xf>
    <xf numFmtId="0" fontId="52" fillId="29" borderId="101" xfId="0" applyFont="1" applyFill="1" applyBorder="1" applyAlignment="1">
      <alignment vertical="center"/>
    </xf>
    <xf numFmtId="0" fontId="47" fillId="29" borderId="102" xfId="0" applyFont="1" applyFill="1" applyBorder="1" applyAlignment="1">
      <alignment vertical="center"/>
    </xf>
    <xf numFmtId="0" fontId="53" fillId="27" borderId="101" xfId="0" applyFont="1" applyFill="1" applyBorder="1" applyAlignment="1">
      <alignment vertical="center"/>
    </xf>
    <xf numFmtId="0" fontId="47" fillId="3" borderId="101" xfId="0" applyFont="1" applyFill="1" applyBorder="1" applyAlignment="1">
      <alignment vertical="center"/>
    </xf>
    <xf numFmtId="0" fontId="47" fillId="31" borderId="102" xfId="0" applyFont="1" applyFill="1" applyBorder="1" applyAlignment="1">
      <alignment vertical="center"/>
    </xf>
    <xf numFmtId="0" fontId="47" fillId="41" borderId="102" xfId="0" applyFont="1" applyFill="1" applyBorder="1" applyAlignment="1">
      <alignment vertical="center"/>
    </xf>
    <xf numFmtId="0" fontId="75" fillId="29" borderId="102" xfId="0" applyFont="1" applyFill="1" applyBorder="1" applyAlignment="1">
      <alignment vertical="center" wrapText="1"/>
    </xf>
    <xf numFmtId="0" fontId="53" fillId="27" borderId="103" xfId="0" applyFont="1" applyFill="1" applyBorder="1" applyAlignment="1">
      <alignment vertical="center"/>
    </xf>
    <xf numFmtId="0" fontId="47" fillId="39" borderId="104" xfId="0" applyFont="1" applyFill="1" applyBorder="1" applyAlignment="1">
      <alignment vertical="center"/>
    </xf>
    <xf numFmtId="0" fontId="52" fillId="29" borderId="11" xfId="0" applyFont="1" applyFill="1" applyBorder="1" applyAlignment="1">
      <alignment vertical="center"/>
    </xf>
    <xf numFmtId="0" fontId="77" fillId="39" borderId="11" xfId="0" applyFont="1" applyFill="1" applyBorder="1" applyAlignment="1">
      <alignment vertical="center"/>
    </xf>
    <xf numFmtId="0" fontId="52" fillId="29" borderId="105" xfId="0" applyFont="1" applyFill="1" applyBorder="1" applyAlignment="1">
      <alignment vertical="center"/>
    </xf>
    <xf numFmtId="0" fontId="47" fillId="29" borderId="105" xfId="0" applyFont="1" applyFill="1" applyBorder="1" applyAlignment="1">
      <alignment vertical="center"/>
    </xf>
    <xf numFmtId="0" fontId="53" fillId="27" borderId="105" xfId="0" applyFont="1" applyFill="1" applyBorder="1" applyAlignment="1">
      <alignment vertical="center"/>
    </xf>
    <xf numFmtId="0" fontId="47" fillId="3" borderId="11" xfId="0" applyFont="1" applyFill="1" applyBorder="1" applyAlignment="1">
      <alignment vertical="center"/>
    </xf>
    <xf numFmtId="0" fontId="52" fillId="7" borderId="11" xfId="0" applyFont="1" applyFill="1" applyBorder="1" applyAlignment="1">
      <alignment vertical="center"/>
    </xf>
    <xf numFmtId="0" fontId="75" fillId="37" borderId="11" xfId="0" applyFont="1" applyFill="1" applyBorder="1" applyAlignment="1">
      <alignment vertical="center" wrapText="1"/>
    </xf>
    <xf numFmtId="0" fontId="53" fillId="27" borderId="106" xfId="0" applyFont="1" applyFill="1" applyBorder="1" applyAlignment="1">
      <alignment vertical="center"/>
    </xf>
    <xf numFmtId="0" fontId="47" fillId="43" borderId="104" xfId="0" applyFont="1" applyFill="1" applyBorder="1" applyAlignment="1">
      <alignment vertical="center"/>
    </xf>
    <xf numFmtId="0" fontId="51" fillId="24" borderId="105" xfId="0" applyFont="1" applyFill="1" applyBorder="1" applyAlignment="1">
      <alignment vertical="center"/>
    </xf>
    <xf numFmtId="0" fontId="47" fillId="29" borderId="11" xfId="0" applyFont="1" applyFill="1" applyBorder="1" applyAlignment="1">
      <alignment vertical="center"/>
    </xf>
    <xf numFmtId="0" fontId="47" fillId="3" borderId="105" xfId="0" applyFont="1" applyFill="1" applyBorder="1" applyAlignment="1">
      <alignment vertical="center"/>
    </xf>
    <xf numFmtId="0" fontId="47" fillId="31" borderId="11" xfId="0" applyFont="1" applyFill="1" applyBorder="1" applyAlignment="1">
      <alignment vertical="center"/>
    </xf>
    <xf numFmtId="0" fontId="47" fillId="41" borderId="11" xfId="0" applyFont="1" applyFill="1" applyBorder="1" applyAlignment="1">
      <alignment vertical="center"/>
    </xf>
    <xf numFmtId="0" fontId="47" fillId="30" borderId="105" xfId="0" applyFont="1" applyFill="1" applyBorder="1" applyAlignment="1">
      <alignment vertical="center"/>
    </xf>
    <xf numFmtId="0" fontId="63" fillId="39" borderId="11" xfId="0" applyFont="1" applyFill="1" applyBorder="1" applyAlignment="1">
      <alignment vertical="center"/>
    </xf>
    <xf numFmtId="0" fontId="47" fillId="42" borderId="104" xfId="0" applyFont="1" applyFill="1" applyBorder="1" applyAlignment="1">
      <alignment vertical="center"/>
    </xf>
    <xf numFmtId="0" fontId="63" fillId="0" borderId="11" xfId="0" applyFont="1" applyBorder="1" applyAlignment="1">
      <alignment vertical="center"/>
    </xf>
    <xf numFmtId="0" fontId="63" fillId="30" borderId="105" xfId="0" applyFont="1" applyFill="1" applyBorder="1" applyAlignment="1">
      <alignment vertical="center"/>
    </xf>
    <xf numFmtId="0" fontId="47" fillId="31" borderId="105" xfId="0" applyFont="1" applyFill="1" applyBorder="1" applyAlignment="1">
      <alignment vertical="center"/>
    </xf>
    <xf numFmtId="0" fontId="47" fillId="0" borderId="105" xfId="0" applyFont="1" applyFill="1" applyBorder="1" applyAlignment="1">
      <alignment vertical="center"/>
    </xf>
    <xf numFmtId="0" fontId="52" fillId="31" borderId="105" xfId="0" applyFont="1" applyFill="1" applyBorder="1" applyAlignment="1">
      <alignment vertical="center"/>
    </xf>
    <xf numFmtId="0" fontId="76" fillId="27" borderId="105" xfId="0" applyFont="1" applyFill="1" applyBorder="1" applyAlignment="1">
      <alignment vertical="center" wrapText="1"/>
    </xf>
    <xf numFmtId="0" fontId="47" fillId="27" borderId="11" xfId="0" applyFont="1" applyFill="1" applyBorder="1" applyAlignment="1">
      <alignment vertical="center"/>
    </xf>
    <xf numFmtId="0" fontId="52" fillId="27" borderId="105" xfId="0" applyFont="1" applyFill="1" applyBorder="1" applyAlignment="1">
      <alignment vertical="center"/>
    </xf>
    <xf numFmtId="0" fontId="51" fillId="45" borderId="105" xfId="0" applyFont="1" applyFill="1" applyBorder="1" applyAlignment="1">
      <alignment vertical="center"/>
    </xf>
    <xf numFmtId="0" fontId="52" fillId="31" borderId="11" xfId="0" applyFont="1" applyFill="1" applyBorder="1" applyAlignment="1">
      <alignment vertical="center"/>
    </xf>
    <xf numFmtId="0" fontId="80" fillId="31" borderId="11" xfId="0" applyFont="1" applyFill="1" applyBorder="1" applyAlignment="1">
      <alignment vertical="center" wrapText="1"/>
    </xf>
    <xf numFmtId="0" fontId="77" fillId="32" borderId="11" xfId="0" applyFont="1" applyFill="1" applyBorder="1" applyAlignment="1">
      <alignment vertical="center"/>
    </xf>
    <xf numFmtId="0" fontId="72" fillId="31" borderId="11" xfId="0" applyFont="1" applyFill="1" applyBorder="1" applyAlignment="1">
      <alignment vertical="center" wrapText="1"/>
    </xf>
    <xf numFmtId="0" fontId="72" fillId="29" borderId="11" xfId="0" applyFont="1" applyFill="1" applyBorder="1" applyAlignment="1">
      <alignment vertical="center" wrapText="1"/>
    </xf>
    <xf numFmtId="0" fontId="63" fillId="3" borderId="11" xfId="0" applyFont="1" applyFill="1" applyBorder="1" applyAlignment="1">
      <alignment vertical="center"/>
    </xf>
    <xf numFmtId="0" fontId="47" fillId="44" borderId="108" xfId="0" applyFont="1" applyFill="1" applyBorder="1" applyAlignment="1">
      <alignment vertical="center"/>
    </xf>
    <xf numFmtId="0" fontId="47" fillId="46" borderId="11" xfId="0" applyFont="1" applyFill="1" applyBorder="1" applyAlignment="1">
      <alignment vertical="center"/>
    </xf>
    <xf numFmtId="0" fontId="47" fillId="44" borderId="104" xfId="0" applyFont="1" applyFill="1" applyBorder="1" applyAlignment="1">
      <alignment vertical="center"/>
    </xf>
    <xf numFmtId="0" fontId="47" fillId="36" borderId="105" xfId="0" applyFont="1" applyFill="1" applyBorder="1" applyAlignment="1">
      <alignment vertical="center"/>
    </xf>
    <xf numFmtId="0" fontId="63" fillId="31" borderId="105" xfId="0" applyFont="1" applyFill="1" applyBorder="1" applyAlignment="1">
      <alignment vertical="center"/>
    </xf>
    <xf numFmtId="0" fontId="47" fillId="36" borderId="11" xfId="0" applyFont="1" applyFill="1" applyBorder="1" applyAlignment="1">
      <alignment vertical="center"/>
    </xf>
    <xf numFmtId="0" fontId="52" fillId="36" borderId="11" xfId="0" applyFont="1" applyFill="1" applyBorder="1" applyAlignment="1">
      <alignment vertical="center"/>
    </xf>
    <xf numFmtId="0" fontId="47" fillId="39" borderId="109" xfId="0" applyFont="1" applyFill="1" applyBorder="1" applyAlignment="1">
      <alignment vertical="center"/>
    </xf>
    <xf numFmtId="0" fontId="52" fillId="36" borderId="110" xfId="0" applyFont="1" applyFill="1" applyBorder="1" applyAlignment="1">
      <alignment vertical="center"/>
    </xf>
    <xf numFmtId="0" fontId="77" fillId="39" borderId="110" xfId="0" applyFont="1" applyFill="1" applyBorder="1" applyAlignment="1">
      <alignment vertical="center"/>
    </xf>
    <xf numFmtId="0" fontId="63" fillId="30" borderId="111" xfId="0" applyFont="1" applyFill="1" applyBorder="1" applyAlignment="1">
      <alignment vertical="center"/>
    </xf>
    <xf numFmtId="0" fontId="47" fillId="36" borderId="111" xfId="0" applyFont="1" applyFill="1" applyBorder="1" applyAlignment="1">
      <alignment vertical="center"/>
    </xf>
    <xf numFmtId="0" fontId="47" fillId="29" borderId="111" xfId="0" applyFont="1" applyFill="1" applyBorder="1" applyAlignment="1">
      <alignment vertical="center"/>
    </xf>
    <xf numFmtId="0" fontId="53" fillId="27" borderId="111" xfId="0" applyFont="1" applyFill="1" applyBorder="1" applyAlignment="1">
      <alignment vertical="center"/>
    </xf>
    <xf numFmtId="0" fontId="47" fillId="3" borderId="110" xfId="0" applyFont="1" applyFill="1" applyBorder="1" applyAlignment="1">
      <alignment vertical="center"/>
    </xf>
    <xf numFmtId="0" fontId="52" fillId="31" borderId="111" xfId="0" applyFont="1" applyFill="1" applyBorder="1" applyAlignment="1">
      <alignment vertical="center"/>
    </xf>
    <xf numFmtId="0" fontId="63" fillId="3" borderId="110" xfId="0" applyFont="1" applyFill="1" applyBorder="1" applyAlignment="1">
      <alignment vertical="center"/>
    </xf>
    <xf numFmtId="0" fontId="53" fillId="27" borderId="112" xfId="0" applyFont="1" applyFill="1" applyBorder="1" applyAlignment="1">
      <alignment vertical="center"/>
    </xf>
    <xf numFmtId="0" fontId="63" fillId="27" borderId="107" xfId="0" applyFont="1" applyFill="1" applyBorder="1" applyAlignment="1">
      <alignment vertical="center" wrapText="1"/>
    </xf>
    <xf numFmtId="0" fontId="77" fillId="39" borderId="102" xfId="0" applyFont="1" applyFill="1" applyBorder="1" applyAlignment="1">
      <alignment vertical="center"/>
    </xf>
    <xf numFmtId="0" fontId="50" fillId="41" borderId="43" xfId="0" applyFont="1" applyFill="1" applyBorder="1" applyAlignment="1">
      <alignment vertical="center"/>
    </xf>
    <xf numFmtId="0" fontId="50" fillId="39" borderId="43" xfId="0" applyFont="1" applyFill="1" applyBorder="1" applyAlignment="1">
      <alignment vertical="center"/>
    </xf>
    <xf numFmtId="0" fontId="50" fillId="41" borderId="74" xfId="0" applyFont="1" applyFill="1" applyBorder="1" applyAlignment="1">
      <alignment vertical="center"/>
    </xf>
    <xf numFmtId="0" fontId="50" fillId="47" borderId="43" xfId="0" applyFont="1" applyFill="1" applyBorder="1" applyAlignment="1">
      <alignment vertical="center"/>
    </xf>
    <xf numFmtId="0" fontId="50" fillId="32" borderId="43" xfId="0" applyFont="1" applyFill="1" applyBorder="1" applyAlignment="1">
      <alignment vertical="center"/>
    </xf>
    <xf numFmtId="0" fontId="10" fillId="7" borderId="3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54" xfId="0" applyFont="1" applyFill="1" applyBorder="1" applyAlignment="1">
      <alignment horizontal="center"/>
    </xf>
    <xf numFmtId="0" fontId="10" fillId="7" borderId="52" xfId="0" applyFont="1" applyFill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47" fillId="7" borderId="54" xfId="0" applyFont="1" applyFill="1" applyBorder="1" applyAlignment="1">
      <alignment horizontal="center"/>
    </xf>
    <xf numFmtId="0" fontId="47" fillId="7" borderId="52" xfId="0" applyFont="1" applyFill="1" applyBorder="1" applyAlignment="1">
      <alignment horizontal="center"/>
    </xf>
    <xf numFmtId="0" fontId="47" fillId="7" borderId="11" xfId="0" applyFont="1" applyFill="1" applyBorder="1" applyAlignment="1">
      <alignment horizontal="center"/>
    </xf>
    <xf numFmtId="0" fontId="47" fillId="7" borderId="15" xfId="0" applyFont="1" applyFill="1" applyBorder="1" applyAlignment="1">
      <alignment horizontal="center"/>
    </xf>
    <xf numFmtId="0" fontId="47" fillId="7" borderId="25" xfId="0" applyFont="1" applyFill="1" applyBorder="1" applyAlignment="1">
      <alignment horizontal="center"/>
    </xf>
    <xf numFmtId="0" fontId="47" fillId="7" borderId="7" xfId="0" applyFont="1" applyFill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7" fillId="7" borderId="35" xfId="0" applyFont="1" applyFill="1" applyBorder="1" applyAlignment="1">
      <alignment horizontal="center"/>
    </xf>
    <xf numFmtId="0" fontId="47" fillId="7" borderId="36" xfId="0" applyFont="1" applyFill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36" fillId="0" borderId="43" xfId="0" applyFont="1" applyBorder="1" applyAlignment="1">
      <alignment horizontal="center" vertical="center"/>
    </xf>
    <xf numFmtId="49" fontId="0" fillId="0" borderId="45" xfId="0" applyNumberFormat="1" applyFont="1" applyBorder="1" applyAlignment="1">
      <alignment horizontal="left" vertical="top" wrapText="1" indent="1"/>
    </xf>
    <xf numFmtId="49" fontId="0" fillId="0" borderId="47" xfId="0" applyNumberFormat="1" applyFont="1" applyBorder="1" applyAlignment="1">
      <alignment horizontal="left" vertical="top" wrapText="1" indent="1"/>
    </xf>
    <xf numFmtId="49" fontId="0" fillId="0" borderId="49" xfId="0" applyNumberFormat="1" applyFont="1" applyBorder="1" applyAlignment="1">
      <alignment horizontal="left" wrapText="1" indent="1"/>
    </xf>
    <xf numFmtId="49" fontId="0" fillId="0" borderId="47" xfId="0" applyNumberFormat="1" applyFont="1" applyBorder="1" applyAlignment="1">
      <alignment horizontal="left" wrapText="1" indent="1"/>
    </xf>
    <xf numFmtId="49" fontId="0" fillId="0" borderId="9" xfId="0" applyNumberFormat="1" applyFont="1" applyBorder="1" applyAlignment="1">
      <alignment horizontal="left" vertical="top" wrapText="1" indent="1"/>
    </xf>
    <xf numFmtId="49" fontId="0" fillId="0" borderId="86" xfId="0" applyNumberFormat="1" applyFont="1" applyBorder="1" applyAlignment="1">
      <alignment horizontal="left" vertical="top" wrapText="1" indent="1"/>
    </xf>
    <xf numFmtId="49" fontId="0" fillId="0" borderId="59" xfId="0" applyNumberFormat="1" applyFont="1" applyBorder="1" applyAlignment="1">
      <alignment horizontal="left" vertical="top" wrapText="1" indent="1"/>
    </xf>
    <xf numFmtId="49" fontId="0" fillId="0" borderId="48" xfId="0" applyNumberFormat="1" applyFont="1" applyBorder="1" applyAlignment="1">
      <alignment horizontal="left" vertical="top" wrapText="1" indent="1"/>
    </xf>
    <xf numFmtId="49" fontId="0" fillId="11" borderId="47" xfId="0" applyNumberFormat="1" applyFont="1" applyFill="1" applyBorder="1" applyAlignment="1">
      <alignment horizontal="left" vertical="top" wrapText="1" indent="1"/>
    </xf>
    <xf numFmtId="0" fontId="36" fillId="0" borderId="42" xfId="0" applyFont="1" applyBorder="1" applyAlignment="1">
      <alignment horizontal="center"/>
    </xf>
    <xf numFmtId="0" fontId="36" fillId="0" borderId="20" xfId="0" applyFont="1" applyBorder="1" applyAlignment="1">
      <alignment horizontal="center" vertical="center"/>
    </xf>
    <xf numFmtId="0" fontId="0" fillId="0" borderId="26" xfId="0" applyFont="1" applyBorder="1" applyAlignment="1">
      <alignment horizontal="left" vertical="center" indent="1"/>
    </xf>
    <xf numFmtId="0" fontId="0" fillId="0" borderId="12" xfId="0" applyFont="1" applyBorder="1" applyAlignment="1">
      <alignment horizontal="left" indent="1"/>
    </xf>
    <xf numFmtId="0" fontId="0" fillId="0" borderId="12" xfId="0" applyFont="1" applyBorder="1" applyAlignment="1">
      <alignment horizontal="left" vertical="center" indent="1"/>
    </xf>
    <xf numFmtId="0" fontId="0" fillId="0" borderId="17" xfId="0" applyFont="1" applyBorder="1" applyAlignment="1">
      <alignment horizontal="left" vertical="center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DE9D9"/>
      <rgbColor rgb="FFFF00FF"/>
      <rgbColor rgb="FFF2F2F2"/>
      <rgbColor rgb="FF800000"/>
      <rgbColor rgb="FF008000"/>
      <rgbColor rgb="FF000080"/>
      <rgbColor rgb="FF808000"/>
      <rgbColor rgb="FF800080"/>
      <rgbColor rgb="FF008080"/>
      <rgbColor rgb="FFC0C0C0"/>
      <rgbColor rgb="FF967878"/>
      <rgbColor rgb="FFD8D8D8"/>
      <rgbColor rgb="FF953735"/>
      <rgbColor rgb="FFEBF1DE"/>
      <rgbColor rgb="FFDEEBF7"/>
      <rgbColor rgb="FF660066"/>
      <rgbColor rgb="FFDDDDDD"/>
      <rgbColor rgb="FF0070C0"/>
      <rgbColor rgb="FFC6D9F1"/>
      <rgbColor rgb="FF000080"/>
      <rgbColor rgb="FFFF00FF"/>
      <rgbColor rgb="FFEEECE1"/>
      <rgbColor rgb="FF00FFFF"/>
      <rgbColor rgb="FF800080"/>
      <rgbColor rgb="FF800000"/>
      <rgbColor rgb="FF008080"/>
      <rgbColor rgb="FF0000FF"/>
      <rgbColor rgb="FF00CCFF"/>
      <rgbColor rgb="FFDAE3F3"/>
      <rgbColor rgb="FFEAF1DD"/>
      <rgbColor rgb="FFFDEADA"/>
      <rgbColor rgb="FFB7DEE8"/>
      <rgbColor rgb="FFF2DCDB"/>
      <rgbColor rgb="FFCCCCCC"/>
      <rgbColor rgb="FFFFD966"/>
      <rgbColor rgb="FF2A6099"/>
      <rgbColor rgb="FFE5E0EC"/>
      <rgbColor rgb="FFE5DFEC"/>
      <rgbColor rgb="FFD9D9D9"/>
      <rgbColor rgb="FFE6E0EC"/>
      <rgbColor rgb="FFFF6600"/>
      <rgbColor rgb="FF5E5E5E"/>
      <rgbColor rgb="FFDDD9C3"/>
      <rgbColor rgb="FF003366"/>
      <rgbColor rgb="FF00B050"/>
      <rgbColor rgb="FF003300"/>
      <rgbColor rgb="FF333300"/>
      <rgbColor rgb="FF993300"/>
      <rgbColor rgb="FFC0504D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DC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zoomScale="75" zoomScaleNormal="75" workbookViewId="0">
      <selection activeCell="A15" sqref="A15"/>
    </sheetView>
  </sheetViews>
  <sheetFormatPr defaultColWidth="8.3125" defaultRowHeight="14.4" x14ac:dyDescent="0.55000000000000004"/>
  <cols>
    <col min="1" max="1" width="64" customWidth="1"/>
  </cols>
  <sheetData>
    <row r="1" spans="1:1" x14ac:dyDescent="0.55000000000000004">
      <c r="A1" t="s">
        <v>0</v>
      </c>
    </row>
    <row r="3" spans="1:1" ht="43.2" x14ac:dyDescent="0.55000000000000004">
      <c r="A3" s="1" t="s">
        <v>1</v>
      </c>
    </row>
    <row r="5" spans="1:1" ht="43.2" x14ac:dyDescent="0.55000000000000004">
      <c r="A5" s="1" t="s">
        <v>2</v>
      </c>
    </row>
    <row r="7" spans="1:1" ht="57.6" x14ac:dyDescent="0.55000000000000004">
      <c r="A7" s="1" t="s">
        <v>3</v>
      </c>
    </row>
    <row r="9" spans="1:1" ht="28.8" x14ac:dyDescent="0.55000000000000004">
      <c r="A9" s="1" t="s">
        <v>4</v>
      </c>
    </row>
    <row r="11" spans="1:1" ht="43.2" x14ac:dyDescent="0.55000000000000004">
      <c r="A11" s="1" t="s">
        <v>5</v>
      </c>
    </row>
    <row r="12" spans="1:1" x14ac:dyDescent="0.55000000000000004">
      <c r="A12" s="1"/>
    </row>
    <row r="13" spans="1:1" ht="28.8" x14ac:dyDescent="0.55000000000000004">
      <c r="A13" s="1" t="s">
        <v>6</v>
      </c>
    </row>
    <row r="15" spans="1:1" ht="57.6" x14ac:dyDescent="0.55000000000000004">
      <c r="A15" s="1" t="s">
        <v>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Q351"/>
  <sheetViews>
    <sheetView tabSelected="1" zoomScale="70" zoomScaleNormal="70" workbookViewId="0">
      <selection activeCell="I15" sqref="I15"/>
    </sheetView>
  </sheetViews>
  <sheetFormatPr defaultColWidth="8.3125" defaultRowHeight="18.3" x14ac:dyDescent="0.7"/>
  <cols>
    <col min="1" max="1" width="7.15625" style="800" bestFit="1" customWidth="1"/>
    <col min="2" max="17" width="17.1015625" style="805" customWidth="1"/>
    <col min="28" max="43" width="16.20703125" customWidth="1"/>
  </cols>
  <sheetData>
    <row r="1" spans="1:17" ht="19.2" thickTop="1" thickBot="1" x14ac:dyDescent="0.8">
      <c r="A1" s="794"/>
      <c r="B1" s="795">
        <v>0</v>
      </c>
      <c r="C1" s="795">
        <v>1</v>
      </c>
      <c r="D1" s="795">
        <v>2</v>
      </c>
      <c r="E1" s="795">
        <v>3</v>
      </c>
      <c r="F1" s="795">
        <v>4</v>
      </c>
      <c r="G1" s="795">
        <v>5</v>
      </c>
      <c r="H1" s="795">
        <v>6</v>
      </c>
      <c r="I1" s="796">
        <v>7</v>
      </c>
      <c r="J1" s="797">
        <v>8</v>
      </c>
      <c r="K1" s="795">
        <v>9</v>
      </c>
      <c r="L1" s="795" t="s">
        <v>8</v>
      </c>
      <c r="M1" s="795" t="s">
        <v>9</v>
      </c>
      <c r="N1" s="795" t="s">
        <v>10</v>
      </c>
      <c r="O1" s="795" t="s">
        <v>11</v>
      </c>
      <c r="P1" s="795" t="s">
        <v>12</v>
      </c>
      <c r="Q1" s="796" t="s">
        <v>13</v>
      </c>
    </row>
    <row r="2" spans="1:17" ht="30" customHeight="1" thickTop="1" thickBot="1" x14ac:dyDescent="0.75">
      <c r="A2" s="798">
        <v>0</v>
      </c>
      <c r="B2" s="1104" t="s">
        <v>995</v>
      </c>
      <c r="C2" s="1105" t="s">
        <v>30</v>
      </c>
      <c r="D2" s="1145" t="s">
        <v>1053</v>
      </c>
      <c r="E2" s="1266" t="s">
        <v>591</v>
      </c>
      <c r="F2" s="1106" t="s">
        <v>55</v>
      </c>
      <c r="G2" s="1105" t="s">
        <v>67</v>
      </c>
      <c r="H2" s="1105" t="s">
        <v>83</v>
      </c>
      <c r="I2" s="1107" t="s">
        <v>458</v>
      </c>
      <c r="J2" s="1108" t="s">
        <v>99</v>
      </c>
      <c r="K2" s="1109" t="s">
        <v>115</v>
      </c>
      <c r="L2" s="1144" t="s">
        <v>131</v>
      </c>
      <c r="M2" s="1141" t="s">
        <v>1007</v>
      </c>
      <c r="N2" s="1106" t="s">
        <v>149</v>
      </c>
      <c r="O2" s="1105" t="s">
        <v>162</v>
      </c>
      <c r="P2" s="1105" t="s">
        <v>178</v>
      </c>
      <c r="Q2" s="1107" t="s">
        <v>474</v>
      </c>
    </row>
    <row r="3" spans="1:17" ht="30" customHeight="1" thickBot="1" x14ac:dyDescent="0.75">
      <c r="A3" s="798">
        <v>1</v>
      </c>
      <c r="B3" s="1110" t="s">
        <v>15</v>
      </c>
      <c r="C3" s="1111" t="s">
        <v>31</v>
      </c>
      <c r="D3" s="1112" t="s">
        <v>46</v>
      </c>
      <c r="E3" s="1266" t="s">
        <v>1044</v>
      </c>
      <c r="F3" s="1112" t="s">
        <v>56</v>
      </c>
      <c r="G3" s="1113" t="s">
        <v>68</v>
      </c>
      <c r="H3" s="1113" t="s">
        <v>84</v>
      </c>
      <c r="I3" s="1114" t="s">
        <v>459</v>
      </c>
      <c r="J3" s="1115" t="s">
        <v>100</v>
      </c>
      <c r="K3" s="1113" t="s">
        <v>116</v>
      </c>
      <c r="L3" s="1116" t="s">
        <v>132</v>
      </c>
      <c r="M3" s="1143" t="s">
        <v>1014</v>
      </c>
      <c r="N3" s="1112" t="s">
        <v>150</v>
      </c>
      <c r="O3" s="1113" t="s">
        <v>163</v>
      </c>
      <c r="P3" s="1113" t="s">
        <v>179</v>
      </c>
      <c r="Q3" s="1114" t="s">
        <v>475</v>
      </c>
    </row>
    <row r="4" spans="1:17" ht="30" customHeight="1" thickBot="1" x14ac:dyDescent="0.75">
      <c r="A4" s="798">
        <v>2</v>
      </c>
      <c r="B4" s="1117" t="s">
        <v>16</v>
      </c>
      <c r="C4" s="1113" t="s">
        <v>32</v>
      </c>
      <c r="D4" s="1269" t="s">
        <v>1019</v>
      </c>
      <c r="E4" s="1266" t="s">
        <v>1015</v>
      </c>
      <c r="F4" s="1113" t="s">
        <v>57</v>
      </c>
      <c r="G4" s="1113" t="s">
        <v>69</v>
      </c>
      <c r="H4" s="1113" t="s">
        <v>85</v>
      </c>
      <c r="I4" s="1114" t="s">
        <v>460</v>
      </c>
      <c r="J4" s="1115" t="s">
        <v>101</v>
      </c>
      <c r="K4" s="1118" t="s">
        <v>117</v>
      </c>
      <c r="L4" s="1128" t="s">
        <v>133</v>
      </c>
      <c r="M4" s="1142" t="s">
        <v>1009</v>
      </c>
      <c r="N4" s="1113" t="s">
        <v>151</v>
      </c>
      <c r="O4" s="1113" t="s">
        <v>164</v>
      </c>
      <c r="P4" s="1113" t="s">
        <v>180</v>
      </c>
      <c r="Q4" s="1114" t="s">
        <v>476</v>
      </c>
    </row>
    <row r="5" spans="1:17" ht="30" customHeight="1" thickBot="1" x14ac:dyDescent="0.75">
      <c r="A5" s="798">
        <v>3</v>
      </c>
      <c r="B5" s="1110" t="s">
        <v>17</v>
      </c>
      <c r="C5" s="1111" t="s">
        <v>33</v>
      </c>
      <c r="D5" s="1112" t="s">
        <v>47</v>
      </c>
      <c r="E5" s="1266" t="s">
        <v>1045</v>
      </c>
      <c r="F5" s="1112" t="s">
        <v>58</v>
      </c>
      <c r="G5" s="1113" t="s">
        <v>70</v>
      </c>
      <c r="H5" s="1113" t="s">
        <v>86</v>
      </c>
      <c r="I5" s="1114" t="s">
        <v>461</v>
      </c>
      <c r="J5" s="1115" t="s">
        <v>102</v>
      </c>
      <c r="K5" s="1113" t="s">
        <v>118</v>
      </c>
      <c r="L5" s="1116" t="s">
        <v>134</v>
      </c>
      <c r="M5" s="1142" t="s">
        <v>1012</v>
      </c>
      <c r="N5" s="1112" t="s">
        <v>152</v>
      </c>
      <c r="O5" s="1113" t="s">
        <v>165</v>
      </c>
      <c r="P5" s="1113" t="s">
        <v>181</v>
      </c>
      <c r="Q5" s="1114" t="s">
        <v>477</v>
      </c>
    </row>
    <row r="6" spans="1:17" ht="30" customHeight="1" thickBot="1" x14ac:dyDescent="0.75">
      <c r="A6" s="798">
        <v>4</v>
      </c>
      <c r="B6" s="1119" t="s">
        <v>18</v>
      </c>
      <c r="C6" s="1113" t="s">
        <v>34</v>
      </c>
      <c r="D6" s="1270" t="s">
        <v>986</v>
      </c>
      <c r="E6" s="1266" t="s">
        <v>1016</v>
      </c>
      <c r="F6" s="1120" t="s">
        <v>766</v>
      </c>
      <c r="G6" s="1113" t="s">
        <v>71</v>
      </c>
      <c r="H6" s="1113" t="s">
        <v>87</v>
      </c>
      <c r="I6" s="1114" t="s">
        <v>462</v>
      </c>
      <c r="J6" s="1121" t="s">
        <v>103</v>
      </c>
      <c r="K6" s="1118" t="s">
        <v>119</v>
      </c>
      <c r="L6" s="1113" t="s">
        <v>998</v>
      </c>
      <c r="M6" s="1142" t="s">
        <v>1010</v>
      </c>
      <c r="N6" s="1122" t="s">
        <v>153</v>
      </c>
      <c r="O6" s="1113" t="s">
        <v>166</v>
      </c>
      <c r="P6" s="1113" t="s">
        <v>182</v>
      </c>
      <c r="Q6" s="1114" t="s">
        <v>478</v>
      </c>
    </row>
    <row r="7" spans="1:17" ht="30" customHeight="1" thickBot="1" x14ac:dyDescent="0.75">
      <c r="A7" s="798">
        <v>5</v>
      </c>
      <c r="B7" s="1110" t="s">
        <v>19</v>
      </c>
      <c r="C7" s="1111" t="s">
        <v>35</v>
      </c>
      <c r="D7" s="1112" t="s">
        <v>48</v>
      </c>
      <c r="E7" s="1266" t="s">
        <v>1046</v>
      </c>
      <c r="F7" s="1123" t="s">
        <v>1017</v>
      </c>
      <c r="G7" s="1113" t="s">
        <v>72</v>
      </c>
      <c r="H7" s="1113" t="s">
        <v>88</v>
      </c>
      <c r="I7" s="1114" t="s">
        <v>463</v>
      </c>
      <c r="J7" s="1115" t="s">
        <v>104</v>
      </c>
      <c r="K7" s="1113" t="s">
        <v>120</v>
      </c>
      <c r="L7" s="1124" t="s">
        <v>136</v>
      </c>
      <c r="M7" s="1142" t="s">
        <v>1056</v>
      </c>
      <c r="N7" s="1142" t="s">
        <v>1008</v>
      </c>
      <c r="O7" s="1113" t="s">
        <v>167</v>
      </c>
      <c r="P7" s="1113" t="s">
        <v>183</v>
      </c>
      <c r="Q7" s="1114" t="s">
        <v>479</v>
      </c>
    </row>
    <row r="8" spans="1:17" ht="30" customHeight="1" thickBot="1" x14ac:dyDescent="0.75">
      <c r="A8" s="798">
        <v>6</v>
      </c>
      <c r="B8" s="1119" t="s">
        <v>20</v>
      </c>
      <c r="C8" s="1113" t="s">
        <v>36</v>
      </c>
      <c r="D8" s="1270" t="s">
        <v>1052</v>
      </c>
      <c r="E8" s="1267" t="s">
        <v>1050</v>
      </c>
      <c r="F8" s="1112" t="s">
        <v>59</v>
      </c>
      <c r="G8" s="1113" t="s">
        <v>73</v>
      </c>
      <c r="H8" s="1113" t="s">
        <v>89</v>
      </c>
      <c r="I8" s="1114" t="s">
        <v>464</v>
      </c>
      <c r="J8" s="1121" t="s">
        <v>105</v>
      </c>
      <c r="K8" s="1118" t="s">
        <v>121</v>
      </c>
      <c r="L8" s="1128" t="s">
        <v>137</v>
      </c>
      <c r="M8" s="1142" t="s">
        <v>1011</v>
      </c>
      <c r="N8" s="1122" t="s">
        <v>154</v>
      </c>
      <c r="O8" s="1113" t="s">
        <v>168</v>
      </c>
      <c r="P8" s="1113" t="s">
        <v>184</v>
      </c>
      <c r="Q8" s="1114" t="s">
        <v>480</v>
      </c>
    </row>
    <row r="9" spans="1:17" ht="30" customHeight="1" thickBot="1" x14ac:dyDescent="0.75">
      <c r="A9" s="798">
        <v>7</v>
      </c>
      <c r="B9" s="1110" t="s">
        <v>21</v>
      </c>
      <c r="C9" s="1111" t="s">
        <v>37</v>
      </c>
      <c r="D9" s="1112" t="s">
        <v>49</v>
      </c>
      <c r="E9" s="1266" t="s">
        <v>1047</v>
      </c>
      <c r="F9" s="1112" t="s">
        <v>60</v>
      </c>
      <c r="G9" s="1113" t="s">
        <v>74</v>
      </c>
      <c r="H9" s="1113" t="s">
        <v>90</v>
      </c>
      <c r="I9" s="1114" t="s">
        <v>465</v>
      </c>
      <c r="J9" s="1115" t="s">
        <v>106</v>
      </c>
      <c r="K9" s="1113" t="s">
        <v>122</v>
      </c>
      <c r="L9" s="1124" t="s">
        <v>138</v>
      </c>
      <c r="M9" s="1142" t="s">
        <v>1013</v>
      </c>
      <c r="N9" s="1125" t="s">
        <v>155</v>
      </c>
      <c r="O9" s="1113" t="s">
        <v>169</v>
      </c>
      <c r="P9" s="1113" t="s">
        <v>185</v>
      </c>
      <c r="Q9" s="1114" t="s">
        <v>481</v>
      </c>
    </row>
    <row r="10" spans="1:17" ht="30" customHeight="1" thickBot="1" x14ac:dyDescent="0.75">
      <c r="A10" s="798">
        <v>8</v>
      </c>
      <c r="B10" s="1126" t="s">
        <v>22</v>
      </c>
      <c r="C10" s="1113" t="s">
        <v>38</v>
      </c>
      <c r="D10" s="1269" t="s">
        <v>1020</v>
      </c>
      <c r="E10" s="1267" t="s">
        <v>1039</v>
      </c>
      <c r="F10" s="1113" t="s">
        <v>61</v>
      </c>
      <c r="G10" s="1113" t="s">
        <v>75</v>
      </c>
      <c r="H10" s="1113" t="s">
        <v>91</v>
      </c>
      <c r="I10" s="1114" t="s">
        <v>466</v>
      </c>
      <c r="J10" s="1121" t="s">
        <v>107</v>
      </c>
      <c r="K10" s="1124" t="s">
        <v>123</v>
      </c>
      <c r="L10" s="1118" t="s">
        <v>139</v>
      </c>
      <c r="M10" s="1127" t="s">
        <v>746</v>
      </c>
      <c r="N10" s="1113" t="s">
        <v>156</v>
      </c>
      <c r="O10" s="1113" t="s">
        <v>170</v>
      </c>
      <c r="P10" s="1113" t="s">
        <v>186</v>
      </c>
      <c r="Q10" s="1114" t="s">
        <v>482</v>
      </c>
    </row>
    <row r="11" spans="1:17" ht="30" customHeight="1" thickBot="1" x14ac:dyDescent="0.75">
      <c r="A11" s="798">
        <v>9</v>
      </c>
      <c r="B11" s="1110" t="s">
        <v>23</v>
      </c>
      <c r="C11" s="1111" t="s">
        <v>39</v>
      </c>
      <c r="D11" s="1112" t="s">
        <v>50</v>
      </c>
      <c r="E11" s="1267" t="s">
        <v>1038</v>
      </c>
      <c r="F11" s="1113" t="s">
        <v>62</v>
      </c>
      <c r="G11" s="1113" t="s">
        <v>76</v>
      </c>
      <c r="H11" s="1111" t="s">
        <v>92</v>
      </c>
      <c r="I11" s="1114" t="s">
        <v>467</v>
      </c>
      <c r="J11" s="1121" t="s">
        <v>108</v>
      </c>
      <c r="K11" s="1113" t="s">
        <v>124</v>
      </c>
      <c r="L11" s="1113" t="s">
        <v>140</v>
      </c>
      <c r="M11" s="1127" t="s">
        <v>741</v>
      </c>
      <c r="N11" s="1112" t="s">
        <v>157</v>
      </c>
      <c r="O11" s="1113" t="s">
        <v>171</v>
      </c>
      <c r="P11" s="1112" t="s">
        <v>187</v>
      </c>
      <c r="Q11" s="1114" t="s">
        <v>483</v>
      </c>
    </row>
    <row r="12" spans="1:17" ht="30" customHeight="1" thickBot="1" x14ac:dyDescent="0.75">
      <c r="A12" s="798" t="s">
        <v>8</v>
      </c>
      <c r="B12" s="1121" t="s">
        <v>24</v>
      </c>
      <c r="C12" s="1113" t="s">
        <v>40</v>
      </c>
      <c r="D12" s="1118" t="s">
        <v>51</v>
      </c>
      <c r="E12" s="1267" t="s">
        <v>1041</v>
      </c>
      <c r="F12" s="1113" t="s">
        <v>63</v>
      </c>
      <c r="G12" s="1113" t="s">
        <v>77</v>
      </c>
      <c r="H12" s="1113" t="s">
        <v>93</v>
      </c>
      <c r="I12" s="1114" t="s">
        <v>468</v>
      </c>
      <c r="J12" s="1121" t="s">
        <v>109</v>
      </c>
      <c r="K12" s="1118" t="s">
        <v>125</v>
      </c>
      <c r="L12" s="1118" t="s">
        <v>141</v>
      </c>
      <c r="M12" s="1127" t="s">
        <v>742</v>
      </c>
      <c r="N12" s="1113" t="s">
        <v>158</v>
      </c>
      <c r="O12" s="1113" t="s">
        <v>172</v>
      </c>
      <c r="P12" s="1113" t="s">
        <v>188</v>
      </c>
      <c r="Q12" s="1114" t="s">
        <v>484</v>
      </c>
    </row>
    <row r="13" spans="1:17" ht="30" customHeight="1" thickBot="1" x14ac:dyDescent="0.75">
      <c r="A13" s="798" t="s">
        <v>9</v>
      </c>
      <c r="B13" s="1110" t="s">
        <v>25</v>
      </c>
      <c r="C13" s="1111" t="s">
        <v>41</v>
      </c>
      <c r="D13" s="1112" t="s">
        <v>52</v>
      </c>
      <c r="E13" s="1267" t="s">
        <v>1040</v>
      </c>
      <c r="F13" s="1113" t="s">
        <v>64</v>
      </c>
      <c r="G13" s="1113" t="s">
        <v>78</v>
      </c>
      <c r="H13" s="1111" t="s">
        <v>94</v>
      </c>
      <c r="I13" s="1114" t="s">
        <v>469</v>
      </c>
      <c r="J13" s="1115" t="s">
        <v>110</v>
      </c>
      <c r="K13" s="1113" t="s">
        <v>126</v>
      </c>
      <c r="L13" s="1113" t="s">
        <v>142</v>
      </c>
      <c r="M13" s="1127" t="s">
        <v>743</v>
      </c>
      <c r="N13" s="1113" t="s">
        <v>159</v>
      </c>
      <c r="O13" s="1113" t="s">
        <v>173</v>
      </c>
      <c r="P13" s="1111" t="s">
        <v>189</v>
      </c>
      <c r="Q13" s="1114" t="s">
        <v>485</v>
      </c>
    </row>
    <row r="14" spans="1:17" ht="30" customHeight="1" thickBot="1" x14ac:dyDescent="0.75">
      <c r="A14" s="798" t="s">
        <v>10</v>
      </c>
      <c r="B14" s="1121" t="s">
        <v>26</v>
      </c>
      <c r="C14" s="1128" t="s">
        <v>42</v>
      </c>
      <c r="D14" s="1129" t="s">
        <v>776</v>
      </c>
      <c r="E14" s="1267" t="s">
        <v>1042</v>
      </c>
      <c r="F14" s="1128" t="s">
        <v>65</v>
      </c>
      <c r="G14" s="1128" t="s">
        <v>79</v>
      </c>
      <c r="H14" s="1113" t="s">
        <v>95</v>
      </c>
      <c r="I14" s="1114" t="s">
        <v>470</v>
      </c>
      <c r="J14" s="1121" t="s">
        <v>111</v>
      </c>
      <c r="K14" s="1118" t="s">
        <v>127</v>
      </c>
      <c r="L14" s="1118" t="s">
        <v>143</v>
      </c>
      <c r="M14" s="1127" t="s">
        <v>788</v>
      </c>
      <c r="N14" s="1128" t="s">
        <v>160</v>
      </c>
      <c r="O14" s="1128" t="s">
        <v>174</v>
      </c>
      <c r="P14" s="1113" t="s">
        <v>190</v>
      </c>
      <c r="Q14" s="1114" t="s">
        <v>486</v>
      </c>
    </row>
    <row r="15" spans="1:17" ht="30" customHeight="1" thickBot="1" x14ac:dyDescent="0.75">
      <c r="A15" s="798" t="s">
        <v>11</v>
      </c>
      <c r="B15" s="1110" t="s">
        <v>27</v>
      </c>
      <c r="C15" s="1128" t="s">
        <v>43</v>
      </c>
      <c r="D15" s="1130" t="s">
        <v>53</v>
      </c>
      <c r="E15" s="1266" t="s">
        <v>1048</v>
      </c>
      <c r="F15" s="1120" t="s">
        <v>779</v>
      </c>
      <c r="G15" s="1128" t="s">
        <v>80</v>
      </c>
      <c r="H15" s="1113" t="s">
        <v>96</v>
      </c>
      <c r="I15" s="1114" t="s">
        <v>471</v>
      </c>
      <c r="J15" s="1115" t="s">
        <v>112</v>
      </c>
      <c r="K15" s="1128" t="s">
        <v>128</v>
      </c>
      <c r="L15" s="1124" t="s">
        <v>144</v>
      </c>
      <c r="M15" s="1127" t="s">
        <v>789</v>
      </c>
      <c r="N15" s="1120" t="s">
        <v>780</v>
      </c>
      <c r="O15" s="1128" t="s">
        <v>175</v>
      </c>
      <c r="P15" s="1113" t="s">
        <v>191</v>
      </c>
      <c r="Q15" s="1114" t="s">
        <v>487</v>
      </c>
    </row>
    <row r="16" spans="1:17" ht="30" customHeight="1" thickBot="1" x14ac:dyDescent="0.75">
      <c r="A16" s="798" t="s">
        <v>12</v>
      </c>
      <c r="B16" s="1121" t="s">
        <v>28</v>
      </c>
      <c r="C16" s="1128" t="s">
        <v>44</v>
      </c>
      <c r="D16" s="1129" t="s">
        <v>781</v>
      </c>
      <c r="E16" s="1267" t="s">
        <v>1051</v>
      </c>
      <c r="F16" s="1113" t="s">
        <v>66</v>
      </c>
      <c r="G16" s="1128" t="s">
        <v>81</v>
      </c>
      <c r="H16" s="1113" t="s">
        <v>97</v>
      </c>
      <c r="I16" s="1114" t="s">
        <v>472</v>
      </c>
      <c r="J16" s="1121" t="s">
        <v>113</v>
      </c>
      <c r="K16" s="1118" t="s">
        <v>129</v>
      </c>
      <c r="L16" s="1131" t="s">
        <v>145</v>
      </c>
      <c r="M16" s="1123" t="s">
        <v>744</v>
      </c>
      <c r="N16" s="1113" t="s">
        <v>161</v>
      </c>
      <c r="O16" s="1128" t="s">
        <v>176</v>
      </c>
      <c r="P16" s="1113" t="s">
        <v>192</v>
      </c>
      <c r="Q16" s="1114" t="s">
        <v>488</v>
      </c>
    </row>
    <row r="17" spans="1:43" ht="30" customHeight="1" thickBot="1" x14ac:dyDescent="0.75">
      <c r="A17" s="799" t="s">
        <v>13</v>
      </c>
      <c r="B17" s="1132" t="s">
        <v>29</v>
      </c>
      <c r="C17" s="1133" t="s">
        <v>45</v>
      </c>
      <c r="D17" s="1134" t="s">
        <v>54</v>
      </c>
      <c r="E17" s="1268" t="s">
        <v>1049</v>
      </c>
      <c r="F17" s="1135" t="s">
        <v>784</v>
      </c>
      <c r="G17" s="1133" t="s">
        <v>82</v>
      </c>
      <c r="H17" s="1136" t="s">
        <v>98</v>
      </c>
      <c r="I17" s="1137" t="s">
        <v>473</v>
      </c>
      <c r="J17" s="1138" t="s">
        <v>114</v>
      </c>
      <c r="K17" s="1133" t="s">
        <v>130</v>
      </c>
      <c r="L17" s="1139" t="s">
        <v>146</v>
      </c>
      <c r="M17" s="1140" t="s">
        <v>745</v>
      </c>
      <c r="N17" s="1135" t="s">
        <v>785</v>
      </c>
      <c r="O17" s="1133" t="s">
        <v>177</v>
      </c>
      <c r="P17" s="1136" t="s">
        <v>193</v>
      </c>
      <c r="Q17" s="1137" t="s">
        <v>489</v>
      </c>
    </row>
    <row r="18" spans="1:43" ht="19.2" thickTop="1" thickBot="1" x14ac:dyDescent="0.8">
      <c r="B18" s="801">
        <v>0</v>
      </c>
      <c r="C18" s="802">
        <v>1</v>
      </c>
      <c r="D18" s="802">
        <v>1</v>
      </c>
      <c r="E18" s="802">
        <v>1</v>
      </c>
      <c r="F18" s="803" t="s">
        <v>626</v>
      </c>
      <c r="G18" s="803" t="s">
        <v>627</v>
      </c>
      <c r="H18" s="802">
        <v>1</v>
      </c>
      <c r="I18" s="802">
        <v>1</v>
      </c>
      <c r="J18" s="802">
        <v>1</v>
      </c>
      <c r="K18" s="802">
        <v>1</v>
      </c>
      <c r="L18" s="802">
        <v>2</v>
      </c>
      <c r="M18" s="802">
        <v>2</v>
      </c>
      <c r="N18" s="802">
        <v>2</v>
      </c>
      <c r="O18" s="802">
        <v>2</v>
      </c>
      <c r="P18" s="804">
        <v>2</v>
      </c>
    </row>
    <row r="19" spans="1:43" ht="18.899999999999999" thickBot="1" x14ac:dyDescent="0.8">
      <c r="A19" s="806" t="s">
        <v>628</v>
      </c>
      <c r="B19" s="807" t="s">
        <v>629</v>
      </c>
      <c r="C19" s="808" t="s">
        <v>195</v>
      </c>
      <c r="D19" s="808" t="s">
        <v>196</v>
      </c>
      <c r="E19" s="808" t="s">
        <v>197</v>
      </c>
      <c r="F19" s="808" t="s">
        <v>206</v>
      </c>
      <c r="G19" s="809" t="s">
        <v>207</v>
      </c>
      <c r="H19" s="810" t="s">
        <v>199</v>
      </c>
      <c r="I19" s="808" t="s">
        <v>200</v>
      </c>
      <c r="J19" s="808" t="s">
        <v>201</v>
      </c>
      <c r="K19" s="808" t="s">
        <v>202</v>
      </c>
      <c r="L19" s="808" t="s">
        <v>203</v>
      </c>
      <c r="M19" s="808" t="s">
        <v>204</v>
      </c>
      <c r="N19" s="808" t="s">
        <v>205</v>
      </c>
      <c r="O19" s="808" t="s">
        <v>208</v>
      </c>
      <c r="P19" s="811" t="s">
        <v>209</v>
      </c>
      <c r="Q19" s="812"/>
    </row>
    <row r="20" spans="1:43" ht="18.600000000000001" x14ac:dyDescent="0.75">
      <c r="A20" s="813" t="s">
        <v>335</v>
      </c>
      <c r="B20" s="872"/>
      <c r="C20" s="875" t="s">
        <v>336</v>
      </c>
      <c r="D20" s="875" t="s">
        <v>337</v>
      </c>
      <c r="E20" s="875"/>
      <c r="F20" s="875"/>
      <c r="G20" s="875"/>
      <c r="H20" s="815" t="s">
        <v>338</v>
      </c>
      <c r="I20" s="875" t="s">
        <v>339</v>
      </c>
      <c r="J20" s="875" t="s">
        <v>340</v>
      </c>
      <c r="K20" s="875" t="s">
        <v>341</v>
      </c>
      <c r="L20" s="875" t="s">
        <v>342</v>
      </c>
      <c r="M20" s="875" t="s">
        <v>343</v>
      </c>
      <c r="N20" s="875" t="s">
        <v>344</v>
      </c>
      <c r="O20" s="875"/>
      <c r="P20" s="873"/>
    </row>
    <row r="21" spans="1:43" ht="18.600000000000001" x14ac:dyDescent="0.75">
      <c r="A21" s="817" t="s">
        <v>315</v>
      </c>
      <c r="B21" s="879"/>
      <c r="C21" s="802" t="s">
        <v>316</v>
      </c>
      <c r="D21" s="802" t="s">
        <v>317</v>
      </c>
      <c r="E21" s="802"/>
      <c r="F21" s="802"/>
      <c r="G21" s="802"/>
      <c r="H21" s="819" t="s">
        <v>318</v>
      </c>
      <c r="I21" s="802" t="s">
        <v>319</v>
      </c>
      <c r="J21" s="802" t="s">
        <v>320</v>
      </c>
      <c r="K21" s="802" t="s">
        <v>321</v>
      </c>
      <c r="L21" s="802" t="s">
        <v>322</v>
      </c>
      <c r="M21" s="802" t="s">
        <v>323</v>
      </c>
      <c r="N21" s="802" t="s">
        <v>324</v>
      </c>
      <c r="O21" s="802"/>
      <c r="P21" s="804"/>
    </row>
    <row r="22" spans="1:43" ht="18.600000000000001" x14ac:dyDescent="0.75">
      <c r="A22" s="821" t="s">
        <v>367</v>
      </c>
      <c r="B22" s="1085" t="s">
        <v>370</v>
      </c>
      <c r="C22" s="851" t="s">
        <v>368</v>
      </c>
      <c r="D22" s="851" t="s">
        <v>369</v>
      </c>
      <c r="E22" s="851"/>
      <c r="F22" s="1086"/>
      <c r="G22" s="1086"/>
      <c r="H22" s="851"/>
      <c r="I22" s="851"/>
      <c r="J22" s="851"/>
      <c r="K22" s="851"/>
      <c r="L22" s="851" t="s">
        <v>371</v>
      </c>
      <c r="M22" s="851" t="s">
        <v>372</v>
      </c>
      <c r="N22" s="851"/>
      <c r="O22" s="851"/>
      <c r="P22" s="1087"/>
    </row>
    <row r="23" spans="1:43" ht="18.600000000000001" hidden="1" x14ac:dyDescent="0.75">
      <c r="A23" s="825" t="s">
        <v>637</v>
      </c>
      <c r="B23" s="826"/>
      <c r="C23" s="1086"/>
      <c r="D23" s="827"/>
      <c r="E23" s="827"/>
      <c r="F23" s="827"/>
      <c r="G23" s="827" t="s">
        <v>638</v>
      </c>
      <c r="H23" s="827"/>
      <c r="I23" s="827"/>
      <c r="J23" s="827"/>
      <c r="K23" s="827"/>
      <c r="L23" s="827"/>
      <c r="M23" s="827"/>
      <c r="N23" s="827"/>
      <c r="O23" s="827"/>
      <c r="P23" s="856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8.600000000000001" hidden="1" x14ac:dyDescent="0.75">
      <c r="A24" s="825" t="s">
        <v>639</v>
      </c>
      <c r="B24" s="826"/>
      <c r="C24" s="1086"/>
      <c r="D24" s="827"/>
      <c r="E24" s="827"/>
      <c r="F24" s="827"/>
      <c r="G24" s="827" t="s">
        <v>640</v>
      </c>
      <c r="H24" s="827"/>
      <c r="I24" s="827"/>
      <c r="J24" s="827"/>
      <c r="K24" s="827"/>
      <c r="L24" s="827"/>
      <c r="M24" s="827"/>
      <c r="N24" s="827"/>
      <c r="O24" s="827"/>
      <c r="P24" s="856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8.600000000000001" hidden="1" x14ac:dyDescent="0.75">
      <c r="A25" s="825" t="s">
        <v>641</v>
      </c>
      <c r="B25" s="826"/>
      <c r="C25" s="1086"/>
      <c r="D25" s="827"/>
      <c r="E25" s="827"/>
      <c r="F25" s="827"/>
      <c r="G25" s="827" t="s">
        <v>642</v>
      </c>
      <c r="H25" s="827"/>
      <c r="I25" s="827"/>
      <c r="J25" s="827"/>
      <c r="K25" s="827"/>
      <c r="L25" s="827"/>
      <c r="M25" s="827"/>
      <c r="N25" s="827"/>
      <c r="O25" s="827"/>
      <c r="P25" s="856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8.600000000000001" hidden="1" x14ac:dyDescent="0.75">
      <c r="A26" s="825" t="s">
        <v>643</v>
      </c>
      <c r="B26" s="826"/>
      <c r="C26" s="1086"/>
      <c r="D26" s="827"/>
      <c r="E26" s="827"/>
      <c r="F26" s="827"/>
      <c r="G26" s="827" t="s">
        <v>644</v>
      </c>
      <c r="H26" s="827"/>
      <c r="I26" s="827"/>
      <c r="J26" s="827"/>
      <c r="K26" s="827"/>
      <c r="L26" s="827"/>
      <c r="M26" s="827"/>
      <c r="N26" s="827"/>
      <c r="O26" s="827"/>
      <c r="P26" s="856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8.600000000000001" hidden="1" x14ac:dyDescent="0.75">
      <c r="A27" s="829" t="s">
        <v>645</v>
      </c>
      <c r="B27" s="830"/>
      <c r="C27" s="1088"/>
      <c r="D27" s="809"/>
      <c r="E27" s="809"/>
      <c r="F27" s="809"/>
      <c r="G27" s="809" t="s">
        <v>646</v>
      </c>
      <c r="H27" s="809"/>
      <c r="I27" s="809"/>
      <c r="J27" s="809"/>
      <c r="K27" s="809"/>
      <c r="L27" s="809"/>
      <c r="M27" s="809"/>
      <c r="N27" s="809"/>
      <c r="O27" s="809"/>
      <c r="P27" s="1089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8.600000000000001" hidden="1" x14ac:dyDescent="0.75">
      <c r="A28" s="833" t="s">
        <v>647</v>
      </c>
      <c r="B28" s="834"/>
      <c r="C28" s="1090"/>
      <c r="D28" s="836"/>
      <c r="E28" s="836"/>
      <c r="F28" s="836"/>
      <c r="G28" s="836" t="s">
        <v>648</v>
      </c>
      <c r="H28" s="836"/>
      <c r="I28" s="836"/>
      <c r="J28" s="836"/>
      <c r="K28" s="836"/>
      <c r="L28" s="836"/>
      <c r="M28" s="836"/>
      <c r="N28" s="836"/>
      <c r="O28" s="836"/>
      <c r="P28" s="1091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8.600000000000001" hidden="1" x14ac:dyDescent="0.75">
      <c r="A29" s="825" t="s">
        <v>649</v>
      </c>
      <c r="B29" s="826"/>
      <c r="C29" s="1086"/>
      <c r="D29" s="827"/>
      <c r="E29" s="827"/>
      <c r="F29" s="827"/>
      <c r="G29" s="827" t="s">
        <v>650</v>
      </c>
      <c r="H29" s="827"/>
      <c r="I29" s="827"/>
      <c r="J29" s="827"/>
      <c r="K29" s="827"/>
      <c r="L29" s="827"/>
      <c r="M29" s="827"/>
      <c r="N29" s="827"/>
      <c r="O29" s="827"/>
      <c r="P29" s="856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8.600000000000001" hidden="1" x14ac:dyDescent="0.75">
      <c r="A30" s="825" t="s">
        <v>651</v>
      </c>
      <c r="B30" s="826"/>
      <c r="C30" s="1086"/>
      <c r="D30" s="827"/>
      <c r="E30" s="827"/>
      <c r="F30" s="827"/>
      <c r="G30" s="827" t="s">
        <v>652</v>
      </c>
      <c r="H30" s="827"/>
      <c r="I30" s="827"/>
      <c r="J30" s="827"/>
      <c r="K30" s="827"/>
      <c r="L30" s="827"/>
      <c r="M30" s="827"/>
      <c r="N30" s="827"/>
      <c r="O30" s="827"/>
      <c r="P30" s="856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8.600000000000001" hidden="1" x14ac:dyDescent="0.75">
      <c r="A31" s="825" t="s">
        <v>653</v>
      </c>
      <c r="B31" s="826"/>
      <c r="C31" s="1086"/>
      <c r="D31" s="827"/>
      <c r="E31" s="827"/>
      <c r="F31" s="827"/>
      <c r="G31" s="827" t="s">
        <v>654</v>
      </c>
      <c r="H31" s="827"/>
      <c r="I31" s="827"/>
      <c r="J31" s="827"/>
      <c r="K31" s="827"/>
      <c r="L31" s="827"/>
      <c r="M31" s="827"/>
      <c r="N31" s="827"/>
      <c r="O31" s="827"/>
      <c r="P31" s="856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8.600000000000001" hidden="1" x14ac:dyDescent="0.75">
      <c r="A32" s="825" t="s">
        <v>655</v>
      </c>
      <c r="B32" s="826"/>
      <c r="C32" s="1086"/>
      <c r="D32" s="827"/>
      <c r="E32" s="827"/>
      <c r="F32" s="827"/>
      <c r="G32" s="827" t="s">
        <v>656</v>
      </c>
      <c r="H32" s="827"/>
      <c r="I32" s="827"/>
      <c r="J32" s="827"/>
      <c r="K32" s="827"/>
      <c r="L32" s="827"/>
      <c r="M32" s="827"/>
      <c r="N32" s="827"/>
      <c r="O32" s="827"/>
      <c r="P32" s="856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8.600000000000001" hidden="1" x14ac:dyDescent="0.75">
      <c r="A33" s="825" t="s">
        <v>657</v>
      </c>
      <c r="B33" s="826"/>
      <c r="C33" s="1086"/>
      <c r="D33" s="827"/>
      <c r="E33" s="827"/>
      <c r="F33" s="827"/>
      <c r="G33" s="827" t="s">
        <v>658</v>
      </c>
      <c r="H33" s="827"/>
      <c r="I33" s="827"/>
      <c r="J33" s="827"/>
      <c r="K33" s="827"/>
      <c r="L33" s="827"/>
      <c r="M33" s="827"/>
      <c r="N33" s="827"/>
      <c r="O33" s="827"/>
      <c r="P33" s="856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8.600000000000001" hidden="1" x14ac:dyDescent="0.75">
      <c r="A34" s="825" t="s">
        <v>659</v>
      </c>
      <c r="B34" s="826"/>
      <c r="C34" s="1086"/>
      <c r="D34" s="827"/>
      <c r="E34" s="827"/>
      <c r="F34" s="827"/>
      <c r="G34" s="827" t="s">
        <v>660</v>
      </c>
      <c r="H34" s="827"/>
      <c r="I34" s="827"/>
      <c r="J34" s="827"/>
      <c r="K34" s="827"/>
      <c r="L34" s="827"/>
      <c r="M34" s="827"/>
      <c r="N34" s="827"/>
      <c r="O34" s="827"/>
      <c r="P34" s="856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8.600000000000001" hidden="1" x14ac:dyDescent="0.75">
      <c r="A35" s="825" t="s">
        <v>661</v>
      </c>
      <c r="B35" s="826"/>
      <c r="C35" s="1086"/>
      <c r="D35" s="827"/>
      <c r="E35" s="827"/>
      <c r="F35" s="827"/>
      <c r="G35" s="827" t="s">
        <v>662</v>
      </c>
      <c r="H35" s="827"/>
      <c r="I35" s="827"/>
      <c r="J35" s="827"/>
      <c r="K35" s="827"/>
      <c r="L35" s="827"/>
      <c r="M35" s="827"/>
      <c r="N35" s="827"/>
      <c r="O35" s="827"/>
      <c r="P35" s="856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8.600000000000001" hidden="1" x14ac:dyDescent="0.75">
      <c r="A36" s="825" t="s">
        <v>663</v>
      </c>
      <c r="B36" s="826"/>
      <c r="C36" s="1086"/>
      <c r="D36" s="827"/>
      <c r="E36" s="827"/>
      <c r="F36" s="827"/>
      <c r="G36" s="827" t="s">
        <v>664</v>
      </c>
      <c r="H36" s="827"/>
      <c r="I36" s="827"/>
      <c r="J36" s="827"/>
      <c r="K36" s="827"/>
      <c r="L36" s="827"/>
      <c r="M36" s="827"/>
      <c r="N36" s="827"/>
      <c r="O36" s="827"/>
      <c r="P36" s="856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8.600000000000001" hidden="1" x14ac:dyDescent="0.75">
      <c r="A37" s="825" t="s">
        <v>665</v>
      </c>
      <c r="B37" s="826"/>
      <c r="C37" s="1086"/>
      <c r="D37" s="827"/>
      <c r="E37" s="827"/>
      <c r="F37" s="827"/>
      <c r="G37" s="827" t="s">
        <v>666</v>
      </c>
      <c r="H37" s="827"/>
      <c r="I37" s="827"/>
      <c r="J37" s="827"/>
      <c r="K37" s="827"/>
      <c r="L37" s="827"/>
      <c r="M37" s="827"/>
      <c r="N37" s="827"/>
      <c r="O37" s="827"/>
      <c r="P37" s="856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8.600000000000001" hidden="1" x14ac:dyDescent="0.75">
      <c r="A38" s="825" t="s">
        <v>667</v>
      </c>
      <c r="B38" s="826"/>
      <c r="C38" s="1086"/>
      <c r="D38" s="827"/>
      <c r="E38" s="827"/>
      <c r="F38" s="827"/>
      <c r="G38" s="827" t="s">
        <v>668</v>
      </c>
      <c r="H38" s="827"/>
      <c r="I38" s="827"/>
      <c r="J38" s="827"/>
      <c r="K38" s="827"/>
      <c r="L38" s="827"/>
      <c r="M38" s="827"/>
      <c r="N38" s="827"/>
      <c r="O38" s="827"/>
      <c r="P38" s="856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8.899999999999999" thickBot="1" x14ac:dyDescent="0.8">
      <c r="A39" s="838" t="s">
        <v>255</v>
      </c>
      <c r="B39" s="942"/>
      <c r="C39" s="973"/>
      <c r="D39" s="973"/>
      <c r="E39" s="973"/>
      <c r="F39" s="973" t="s">
        <v>256</v>
      </c>
      <c r="G39" s="973"/>
      <c r="H39" s="973"/>
      <c r="I39" s="973"/>
      <c r="J39" s="973"/>
      <c r="K39" s="973"/>
      <c r="L39" s="973"/>
      <c r="M39" s="973"/>
      <c r="N39" s="973"/>
      <c r="O39" s="973"/>
      <c r="P39" s="1092"/>
      <c r="Q39" s="841"/>
    </row>
    <row r="40" spans="1:43" s="62" customFormat="1" ht="18.600000000000001" x14ac:dyDescent="0.75">
      <c r="A40" s="817" t="s">
        <v>257</v>
      </c>
      <c r="B40" s="879"/>
      <c r="C40" s="802"/>
      <c r="D40" s="802"/>
      <c r="E40" s="802"/>
      <c r="F40" s="802" t="s">
        <v>258</v>
      </c>
      <c r="G40" s="802"/>
      <c r="H40" s="802"/>
      <c r="I40" s="802"/>
      <c r="J40" s="802"/>
      <c r="K40" s="802"/>
      <c r="L40" s="802"/>
      <c r="M40" s="802"/>
      <c r="N40" s="802"/>
      <c r="O40" s="802"/>
      <c r="P40" s="804"/>
      <c r="Q40" s="842"/>
    </row>
    <row r="41" spans="1:43" s="62" customFormat="1" ht="18.600000000000001" x14ac:dyDescent="0.75">
      <c r="A41" s="821" t="s">
        <v>261</v>
      </c>
      <c r="B41" s="886"/>
      <c r="C41" s="851"/>
      <c r="D41" s="851"/>
      <c r="E41" s="851"/>
      <c r="F41" s="851" t="s">
        <v>262</v>
      </c>
      <c r="G41" s="851"/>
      <c r="H41" s="851"/>
      <c r="I41" s="851"/>
      <c r="J41" s="851"/>
      <c r="K41" s="851"/>
      <c r="L41" s="851"/>
      <c r="M41" s="851"/>
      <c r="N41" s="851"/>
      <c r="O41" s="851"/>
      <c r="P41" s="1087"/>
      <c r="Q41" s="842"/>
    </row>
    <row r="42" spans="1:43" s="62" customFormat="1" ht="18.600000000000001" x14ac:dyDescent="0.75">
      <c r="A42" s="821" t="s">
        <v>409</v>
      </c>
      <c r="B42" s="886"/>
      <c r="C42" s="851" t="s">
        <v>410</v>
      </c>
      <c r="D42" s="843" t="s">
        <v>411</v>
      </c>
      <c r="E42" s="851"/>
      <c r="F42" s="851"/>
      <c r="G42" s="851"/>
      <c r="H42" s="851"/>
      <c r="I42" s="851"/>
      <c r="J42" s="851"/>
      <c r="K42" s="843" t="s">
        <v>412</v>
      </c>
      <c r="L42" s="851" t="s">
        <v>413</v>
      </c>
      <c r="M42" s="843" t="s">
        <v>414</v>
      </c>
      <c r="N42" s="851"/>
      <c r="O42" s="851"/>
      <c r="P42" s="1087"/>
      <c r="Q42" s="842"/>
    </row>
    <row r="43" spans="1:43" s="62" customFormat="1" ht="18.600000000000001" x14ac:dyDescent="0.75">
      <c r="A43" s="844" t="s">
        <v>249</v>
      </c>
      <c r="B43" s="807"/>
      <c r="C43" s="808"/>
      <c r="D43" s="808"/>
      <c r="E43" s="808"/>
      <c r="F43" s="808" t="s">
        <v>250</v>
      </c>
      <c r="G43" s="808"/>
      <c r="H43" s="808"/>
      <c r="I43" s="808"/>
      <c r="J43" s="808"/>
      <c r="K43" s="808"/>
      <c r="L43" s="808"/>
      <c r="M43" s="808"/>
      <c r="N43" s="808"/>
      <c r="O43" s="808"/>
      <c r="P43" s="1093"/>
      <c r="Q43" s="842"/>
    </row>
    <row r="44" spans="1:43" ht="18.600000000000001" x14ac:dyDescent="0.75">
      <c r="A44" s="847" t="s">
        <v>259</v>
      </c>
      <c r="B44" s="945"/>
      <c r="C44" s="981"/>
      <c r="D44" s="981"/>
      <c r="E44" s="981"/>
      <c r="F44" s="981" t="s">
        <v>260</v>
      </c>
      <c r="G44" s="981"/>
      <c r="H44" s="981"/>
      <c r="I44" s="981"/>
      <c r="J44" s="981"/>
      <c r="K44" s="981"/>
      <c r="L44" s="981"/>
      <c r="M44" s="981"/>
      <c r="N44" s="981"/>
      <c r="O44" s="981"/>
      <c r="P44" s="1094"/>
    </row>
    <row r="45" spans="1:43" ht="18.600000000000001" x14ac:dyDescent="0.75">
      <c r="A45" s="821" t="s">
        <v>247</v>
      </c>
      <c r="B45" s="886"/>
      <c r="C45" s="851"/>
      <c r="D45" s="851"/>
      <c r="E45" s="851"/>
      <c r="F45" s="851" t="s">
        <v>248</v>
      </c>
      <c r="G45" s="851"/>
      <c r="H45" s="851"/>
      <c r="I45" s="851"/>
      <c r="J45" s="851"/>
      <c r="K45" s="851"/>
      <c r="L45" s="851"/>
      <c r="M45" s="851"/>
      <c r="N45" s="851"/>
      <c r="O45" s="851"/>
      <c r="P45" s="1087"/>
    </row>
    <row r="46" spans="1:43" ht="18.600000000000001" x14ac:dyDescent="0.75">
      <c r="A46" s="850" t="s">
        <v>245</v>
      </c>
      <c r="B46" s="886"/>
      <c r="C46" s="851"/>
      <c r="D46" s="851"/>
      <c r="E46" s="851"/>
      <c r="F46" s="843" t="s">
        <v>246</v>
      </c>
      <c r="G46" s="843"/>
      <c r="H46" s="851"/>
      <c r="I46" s="851"/>
      <c r="J46" s="851"/>
      <c r="K46" s="851"/>
      <c r="L46" s="851"/>
      <c r="M46" s="851"/>
      <c r="N46" s="851"/>
      <c r="O46" s="851"/>
      <c r="P46" s="1087"/>
    </row>
    <row r="47" spans="1:43" ht="18.600000000000001" x14ac:dyDescent="0.75">
      <c r="A47" s="821" t="s">
        <v>236</v>
      </c>
      <c r="B47" s="1085" t="s">
        <v>237</v>
      </c>
      <c r="C47" s="851"/>
      <c r="D47" s="851"/>
      <c r="E47" s="851"/>
      <c r="F47" s="851"/>
      <c r="G47" s="851"/>
      <c r="H47" s="851"/>
      <c r="I47" s="851"/>
      <c r="J47" s="851"/>
      <c r="K47" s="851"/>
      <c r="L47" s="851"/>
      <c r="M47" s="851"/>
      <c r="N47" s="851"/>
      <c r="O47" s="851"/>
      <c r="P47" s="1087"/>
    </row>
    <row r="48" spans="1:43" ht="18.600000000000001" x14ac:dyDescent="0.75">
      <c r="A48" s="821" t="s">
        <v>251</v>
      </c>
      <c r="B48" s="886"/>
      <c r="C48" s="851"/>
      <c r="D48" s="851"/>
      <c r="E48" s="851"/>
      <c r="F48" s="851" t="s">
        <v>252</v>
      </c>
      <c r="G48" s="851"/>
      <c r="H48" s="851"/>
      <c r="I48" s="851"/>
      <c r="J48" s="851"/>
      <c r="K48" s="851"/>
      <c r="L48" s="851"/>
      <c r="M48" s="851"/>
      <c r="N48" s="851"/>
      <c r="O48" s="851"/>
      <c r="P48" s="1087"/>
    </row>
    <row r="49" spans="1:17" ht="18.600000000000001" x14ac:dyDescent="0.75">
      <c r="A49" s="821" t="s">
        <v>253</v>
      </c>
      <c r="B49" s="886"/>
      <c r="C49" s="851"/>
      <c r="D49" s="851"/>
      <c r="E49" s="851"/>
      <c r="F49" s="851" t="s">
        <v>254</v>
      </c>
      <c r="G49" s="851"/>
      <c r="H49" s="851"/>
      <c r="I49" s="851"/>
      <c r="J49" s="851"/>
      <c r="K49" s="851"/>
      <c r="L49" s="851"/>
      <c r="M49" s="851"/>
      <c r="N49" s="851"/>
      <c r="O49" s="851"/>
      <c r="P49" s="1087"/>
    </row>
    <row r="50" spans="1:17" ht="18.600000000000001" x14ac:dyDescent="0.75">
      <c r="A50" s="821" t="s">
        <v>100</v>
      </c>
      <c r="B50" s="1085" t="s">
        <v>211</v>
      </c>
      <c r="C50" s="851"/>
      <c r="D50" s="851"/>
      <c r="E50" s="851"/>
      <c r="F50" s="851"/>
      <c r="G50" s="851"/>
      <c r="H50" s="851"/>
      <c r="I50" s="851"/>
      <c r="J50" s="851"/>
      <c r="K50" s="851"/>
      <c r="L50" s="851"/>
      <c r="M50" s="851"/>
      <c r="N50" s="851"/>
      <c r="O50" s="851"/>
      <c r="P50" s="1087"/>
    </row>
    <row r="51" spans="1:17" ht="18.600000000000001" x14ac:dyDescent="0.75">
      <c r="A51" s="844" t="s">
        <v>112</v>
      </c>
      <c r="B51" s="1095" t="s">
        <v>216</v>
      </c>
      <c r="C51" s="808"/>
      <c r="D51" s="808"/>
      <c r="E51" s="808"/>
      <c r="F51" s="808"/>
      <c r="G51" s="808"/>
      <c r="H51" s="808"/>
      <c r="I51" s="808"/>
      <c r="J51" s="808"/>
      <c r="K51" s="808"/>
      <c r="L51" s="808"/>
      <c r="M51" s="808"/>
      <c r="N51" s="808"/>
      <c r="O51" s="808"/>
      <c r="P51" s="1093"/>
    </row>
    <row r="52" spans="1:17" ht="18.600000000000001" x14ac:dyDescent="0.75">
      <c r="A52" s="838" t="s">
        <v>104</v>
      </c>
      <c r="B52" s="1096" t="s">
        <v>214</v>
      </c>
      <c r="C52" s="973"/>
      <c r="D52" s="973"/>
      <c r="E52" s="973"/>
      <c r="F52" s="973"/>
      <c r="G52" s="973"/>
      <c r="H52" s="973"/>
      <c r="I52" s="973"/>
      <c r="J52" s="973"/>
      <c r="K52" s="973"/>
      <c r="L52" s="973"/>
      <c r="M52" s="973"/>
      <c r="N52" s="973"/>
      <c r="O52" s="973"/>
      <c r="P52" s="1092"/>
    </row>
    <row r="53" spans="1:17" ht="18.600000000000001" x14ac:dyDescent="0.75">
      <c r="A53" s="838" t="s">
        <v>110</v>
      </c>
      <c r="B53" s="1096" t="s">
        <v>213</v>
      </c>
      <c r="C53" s="973"/>
      <c r="D53" s="973"/>
      <c r="E53" s="973"/>
      <c r="F53" s="973"/>
      <c r="G53" s="973"/>
      <c r="H53" s="1097"/>
      <c r="I53" s="973"/>
      <c r="J53" s="973"/>
      <c r="K53" s="973"/>
      <c r="L53" s="973"/>
      <c r="M53" s="973"/>
      <c r="N53" s="973"/>
      <c r="O53" s="973"/>
      <c r="P53" s="1092"/>
    </row>
    <row r="54" spans="1:17" ht="18.600000000000001" x14ac:dyDescent="0.75">
      <c r="A54" s="838" t="s">
        <v>391</v>
      </c>
      <c r="B54" s="942"/>
      <c r="C54" s="973" t="s">
        <v>392</v>
      </c>
      <c r="D54" s="973" t="s">
        <v>393</v>
      </c>
      <c r="E54" s="973"/>
      <c r="F54" s="973"/>
      <c r="G54" s="973"/>
      <c r="H54" s="852" t="s">
        <v>394</v>
      </c>
      <c r="I54" s="973" t="s">
        <v>395</v>
      </c>
      <c r="J54" s="973" t="s">
        <v>396</v>
      </c>
      <c r="K54" s="973" t="s">
        <v>397</v>
      </c>
      <c r="L54" s="973" t="s">
        <v>398</v>
      </c>
      <c r="M54" s="973" t="s">
        <v>399</v>
      </c>
      <c r="N54" s="973" t="s">
        <v>400</v>
      </c>
      <c r="O54" s="973"/>
      <c r="P54" s="1092"/>
    </row>
    <row r="55" spans="1:17" ht="18.600000000000001" x14ac:dyDescent="0.75">
      <c r="A55" s="838" t="s">
        <v>401</v>
      </c>
      <c r="B55" s="942"/>
      <c r="C55" s="973" t="s">
        <v>402</v>
      </c>
      <c r="D55" s="973"/>
      <c r="E55" s="973"/>
      <c r="F55" s="973"/>
      <c r="G55" s="973"/>
      <c r="H55" s="973"/>
      <c r="I55" s="973"/>
      <c r="J55" s="973"/>
      <c r="K55" s="973" t="s">
        <v>403</v>
      </c>
      <c r="L55" s="973" t="s">
        <v>404</v>
      </c>
      <c r="M55" s="973"/>
      <c r="N55" s="973"/>
      <c r="O55" s="973"/>
      <c r="P55" s="1092"/>
    </row>
    <row r="56" spans="1:17" ht="18.600000000000001" x14ac:dyDescent="0.75">
      <c r="A56" s="821" t="s">
        <v>405</v>
      </c>
      <c r="B56" s="886"/>
      <c r="C56" s="851" t="s">
        <v>406</v>
      </c>
      <c r="D56" s="851"/>
      <c r="E56" s="851"/>
      <c r="F56" s="851"/>
      <c r="G56" s="851"/>
      <c r="H56" s="851"/>
      <c r="I56" s="851"/>
      <c r="J56" s="851"/>
      <c r="K56" s="851" t="s">
        <v>407</v>
      </c>
      <c r="L56" s="851" t="s">
        <v>408</v>
      </c>
      <c r="M56" s="851"/>
      <c r="N56" s="851"/>
      <c r="O56" s="851"/>
      <c r="P56" s="1087"/>
    </row>
    <row r="57" spans="1:17" ht="18.600000000000001" x14ac:dyDescent="0.75">
      <c r="A57" s="821" t="s">
        <v>361</v>
      </c>
      <c r="B57" s="853" t="s">
        <v>364</v>
      </c>
      <c r="C57" s="851" t="s">
        <v>362</v>
      </c>
      <c r="D57" s="851" t="s">
        <v>363</v>
      </c>
      <c r="E57" s="851"/>
      <c r="F57" s="1086"/>
      <c r="G57" s="1086"/>
      <c r="H57" s="851"/>
      <c r="I57" s="851"/>
      <c r="J57" s="851"/>
      <c r="K57" s="851"/>
      <c r="L57" s="851" t="s">
        <v>365</v>
      </c>
      <c r="M57" s="851" t="s">
        <v>366</v>
      </c>
      <c r="N57" s="851"/>
      <c r="O57" s="851"/>
      <c r="P57" s="1087"/>
    </row>
    <row r="58" spans="1:17" ht="18.600000000000001" x14ac:dyDescent="0.75">
      <c r="A58" s="844" t="s">
        <v>143</v>
      </c>
      <c r="B58" s="1095" t="s">
        <v>228</v>
      </c>
      <c r="C58" s="808"/>
      <c r="D58" s="808"/>
      <c r="E58" s="808"/>
      <c r="F58" s="808"/>
      <c r="G58" s="808"/>
      <c r="H58" s="808"/>
      <c r="I58" s="808"/>
      <c r="J58" s="808"/>
      <c r="K58" s="808"/>
      <c r="L58" s="808"/>
      <c r="M58" s="808"/>
      <c r="N58" s="808"/>
      <c r="O58" s="808"/>
      <c r="P58" s="1093"/>
    </row>
    <row r="59" spans="1:17" ht="18.600000000000001" x14ac:dyDescent="0.75">
      <c r="A59" s="847" t="s">
        <v>107</v>
      </c>
      <c r="B59" s="1098" t="s">
        <v>229</v>
      </c>
      <c r="C59" s="981"/>
      <c r="D59" s="981"/>
      <c r="E59" s="981"/>
      <c r="F59" s="981"/>
      <c r="G59" s="981"/>
      <c r="H59" s="981"/>
      <c r="I59" s="981"/>
      <c r="J59" s="981"/>
      <c r="K59" s="981"/>
      <c r="L59" s="981"/>
      <c r="M59" s="981"/>
      <c r="N59" s="981"/>
      <c r="O59" s="981"/>
      <c r="P59" s="1094"/>
    </row>
    <row r="60" spans="1:17" ht="18.600000000000001" x14ac:dyDescent="0.75">
      <c r="A60" s="821" t="s">
        <v>325</v>
      </c>
      <c r="B60" s="886"/>
      <c r="C60" s="851" t="s">
        <v>326</v>
      </c>
      <c r="D60" s="851" t="s">
        <v>327</v>
      </c>
      <c r="E60" s="851"/>
      <c r="F60" s="851"/>
      <c r="G60" s="851"/>
      <c r="H60" s="843" t="s">
        <v>328</v>
      </c>
      <c r="I60" s="851" t="s">
        <v>329</v>
      </c>
      <c r="J60" s="851" t="s">
        <v>330</v>
      </c>
      <c r="K60" s="851" t="s">
        <v>331</v>
      </c>
      <c r="L60" s="851" t="s">
        <v>332</v>
      </c>
      <c r="M60" s="851" t="s">
        <v>333</v>
      </c>
      <c r="N60" s="851" t="s">
        <v>334</v>
      </c>
      <c r="O60" s="851"/>
      <c r="P60" s="1087"/>
    </row>
    <row r="61" spans="1:17" ht="18.600000000000001" x14ac:dyDescent="0.75">
      <c r="A61" s="817" t="s">
        <v>355</v>
      </c>
      <c r="B61" s="854" t="s">
        <v>358</v>
      </c>
      <c r="C61" s="802" t="s">
        <v>356</v>
      </c>
      <c r="D61" s="802" t="s">
        <v>357</v>
      </c>
      <c r="E61" s="802"/>
      <c r="F61" s="1090"/>
      <c r="G61" s="1090"/>
      <c r="H61" s="802"/>
      <c r="I61" s="802"/>
      <c r="J61" s="802"/>
      <c r="K61" s="802"/>
      <c r="L61" s="802" t="s">
        <v>359</v>
      </c>
      <c r="M61" s="802" t="s">
        <v>360</v>
      </c>
      <c r="N61" s="802"/>
      <c r="O61" s="802"/>
      <c r="P61" s="804"/>
    </row>
    <row r="62" spans="1:17" s="37" customFormat="1" ht="18.600000000000001" x14ac:dyDescent="0.75">
      <c r="A62" s="838" t="s">
        <v>113</v>
      </c>
      <c r="B62" s="1096" t="s">
        <v>226</v>
      </c>
      <c r="C62" s="973"/>
      <c r="D62" s="973"/>
      <c r="E62" s="973"/>
      <c r="F62" s="973"/>
      <c r="G62" s="973"/>
      <c r="H62" s="973"/>
      <c r="I62" s="973"/>
      <c r="J62" s="973"/>
      <c r="K62" s="973"/>
      <c r="L62" s="973"/>
      <c r="M62" s="973"/>
      <c r="N62" s="973"/>
      <c r="O62" s="973"/>
      <c r="P62" s="1092"/>
      <c r="Q62" s="805"/>
    </row>
    <row r="63" spans="1:17" s="62" customFormat="1" ht="18.600000000000001" x14ac:dyDescent="0.75">
      <c r="A63" s="817" t="s">
        <v>111</v>
      </c>
      <c r="B63" s="1099" t="s">
        <v>227</v>
      </c>
      <c r="C63" s="802"/>
      <c r="D63" s="802"/>
      <c r="E63" s="802"/>
      <c r="F63" s="802"/>
      <c r="G63" s="802"/>
      <c r="H63" s="802"/>
      <c r="I63" s="802"/>
      <c r="J63" s="802"/>
      <c r="K63" s="802"/>
      <c r="L63" s="802"/>
      <c r="M63" s="802"/>
      <c r="N63" s="802"/>
      <c r="O63" s="802"/>
      <c r="P63" s="804"/>
      <c r="Q63" s="842"/>
    </row>
    <row r="64" spans="1:17" s="62" customFormat="1" ht="18.600000000000001" x14ac:dyDescent="0.75">
      <c r="A64" s="821" t="s">
        <v>241</v>
      </c>
      <c r="B64" s="886"/>
      <c r="C64" s="851"/>
      <c r="D64" s="851"/>
      <c r="E64" s="851"/>
      <c r="F64" s="851"/>
      <c r="G64" s="851"/>
      <c r="H64" s="851"/>
      <c r="I64" s="851"/>
      <c r="J64" s="851"/>
      <c r="K64" s="851"/>
      <c r="L64" s="851" t="s">
        <v>242</v>
      </c>
      <c r="M64" s="851"/>
      <c r="N64" s="851"/>
      <c r="O64" s="851" t="s">
        <v>243</v>
      </c>
      <c r="P64" s="855" t="s">
        <v>244</v>
      </c>
      <c r="Q64" s="842"/>
    </row>
    <row r="65" spans="1:17" s="62" customFormat="1" ht="18.600000000000001" x14ac:dyDescent="0.75">
      <c r="A65" s="821" t="s">
        <v>239</v>
      </c>
      <c r="B65" s="886"/>
      <c r="C65" s="851"/>
      <c r="D65" s="851"/>
      <c r="E65" s="851"/>
      <c r="F65" s="851"/>
      <c r="G65" s="851"/>
      <c r="H65" s="851"/>
      <c r="I65" s="851"/>
      <c r="J65" s="851"/>
      <c r="K65" s="851"/>
      <c r="L65" s="851" t="s">
        <v>240</v>
      </c>
      <c r="M65" s="851"/>
      <c r="N65" s="851"/>
      <c r="O65" s="851"/>
      <c r="P65" s="856"/>
      <c r="Q65" s="842"/>
    </row>
    <row r="66" spans="1:17" s="62" customFormat="1" ht="18.600000000000001" x14ac:dyDescent="0.75">
      <c r="A66" s="821" t="s">
        <v>263</v>
      </c>
      <c r="B66" s="886"/>
      <c r="C66" s="851" t="s">
        <v>264</v>
      </c>
      <c r="D66" s="851" t="s">
        <v>265</v>
      </c>
      <c r="E66" s="851"/>
      <c r="F66" s="851"/>
      <c r="G66" s="851"/>
      <c r="H66" s="843" t="s">
        <v>266</v>
      </c>
      <c r="I66" s="851" t="s">
        <v>267</v>
      </c>
      <c r="J66" s="851" t="s">
        <v>268</v>
      </c>
      <c r="K66" s="851" t="s">
        <v>269</v>
      </c>
      <c r="L66" s="851" t="s">
        <v>270</v>
      </c>
      <c r="M66" s="851" t="s">
        <v>271</v>
      </c>
      <c r="N66" s="851" t="s">
        <v>272</v>
      </c>
      <c r="O66" s="851"/>
      <c r="P66" s="1087"/>
      <c r="Q66" s="842"/>
    </row>
    <row r="67" spans="1:17" s="62" customFormat="1" ht="18.600000000000001" x14ac:dyDescent="0.75">
      <c r="A67" s="821" t="s">
        <v>273</v>
      </c>
      <c r="B67" s="886"/>
      <c r="C67" s="851" t="s">
        <v>274</v>
      </c>
      <c r="D67" s="851"/>
      <c r="E67" s="851" t="s">
        <v>275</v>
      </c>
      <c r="F67" s="851"/>
      <c r="G67" s="851"/>
      <c r="H67" s="851"/>
      <c r="I67" s="851"/>
      <c r="J67" s="851"/>
      <c r="K67" s="851" t="s">
        <v>276</v>
      </c>
      <c r="L67" s="851" t="s">
        <v>277</v>
      </c>
      <c r="M67" s="851"/>
      <c r="N67" s="851" t="s">
        <v>278</v>
      </c>
      <c r="O67" s="851"/>
      <c r="P67" s="1087"/>
      <c r="Q67" s="842"/>
    </row>
    <row r="68" spans="1:17" s="62" customFormat="1" ht="18.600000000000001" x14ac:dyDescent="0.75">
      <c r="A68" s="821" t="s">
        <v>279</v>
      </c>
      <c r="B68" s="886"/>
      <c r="C68" s="851" t="s">
        <v>280</v>
      </c>
      <c r="D68" s="851" t="s">
        <v>281</v>
      </c>
      <c r="E68" s="851"/>
      <c r="F68" s="851"/>
      <c r="G68" s="851"/>
      <c r="H68" s="851"/>
      <c r="I68" s="851"/>
      <c r="J68" s="851"/>
      <c r="K68" s="851" t="s">
        <v>282</v>
      </c>
      <c r="L68" s="851" t="s">
        <v>283</v>
      </c>
      <c r="M68" s="851" t="s">
        <v>284</v>
      </c>
      <c r="N68" s="851"/>
      <c r="O68" s="851"/>
      <c r="P68" s="1087"/>
      <c r="Q68" s="842"/>
    </row>
    <row r="69" spans="1:17" s="62" customFormat="1" ht="18.600000000000001" x14ac:dyDescent="0.75">
      <c r="A69" s="821" t="s">
        <v>379</v>
      </c>
      <c r="B69" s="1100" t="s">
        <v>382</v>
      </c>
      <c r="C69" s="851" t="s">
        <v>380</v>
      </c>
      <c r="D69" s="851" t="s">
        <v>381</v>
      </c>
      <c r="E69" s="851"/>
      <c r="F69" s="1086"/>
      <c r="G69" s="1086"/>
      <c r="H69" s="851"/>
      <c r="I69" s="851"/>
      <c r="J69" s="851"/>
      <c r="K69" s="851"/>
      <c r="L69" s="851" t="s">
        <v>383</v>
      </c>
      <c r="M69" s="851" t="s">
        <v>384</v>
      </c>
      <c r="N69" s="851"/>
      <c r="O69" s="851"/>
      <c r="P69" s="1087"/>
      <c r="Q69" s="842"/>
    </row>
    <row r="70" spans="1:17" s="62" customFormat="1" ht="18.600000000000001" x14ac:dyDescent="0.75">
      <c r="A70" s="821" t="s">
        <v>145</v>
      </c>
      <c r="B70" s="1085" t="s">
        <v>210</v>
      </c>
      <c r="C70" s="851"/>
      <c r="D70" s="851"/>
      <c r="E70" s="851"/>
      <c r="F70" s="851"/>
      <c r="G70" s="851"/>
      <c r="H70" s="851"/>
      <c r="I70" s="851"/>
      <c r="J70" s="851"/>
      <c r="K70" s="851"/>
      <c r="L70" s="851"/>
      <c r="M70" s="851"/>
      <c r="N70" s="851"/>
      <c r="O70" s="851"/>
      <c r="P70" s="1087"/>
      <c r="Q70" s="842"/>
    </row>
    <row r="71" spans="1:17" s="62" customFormat="1" ht="18.600000000000001" x14ac:dyDescent="0.75">
      <c r="A71" s="838" t="s">
        <v>305</v>
      </c>
      <c r="B71" s="942"/>
      <c r="C71" s="973" t="s">
        <v>306</v>
      </c>
      <c r="D71" s="973" t="s">
        <v>307</v>
      </c>
      <c r="E71" s="973"/>
      <c r="F71" s="973"/>
      <c r="G71" s="973"/>
      <c r="H71" s="852" t="s">
        <v>308</v>
      </c>
      <c r="I71" s="973" t="s">
        <v>309</v>
      </c>
      <c r="J71" s="973" t="s">
        <v>310</v>
      </c>
      <c r="K71" s="973" t="s">
        <v>311</v>
      </c>
      <c r="L71" s="973" t="s">
        <v>312</v>
      </c>
      <c r="M71" s="973" t="s">
        <v>313</v>
      </c>
      <c r="N71" s="973" t="s">
        <v>314</v>
      </c>
      <c r="O71" s="973"/>
      <c r="P71" s="1092"/>
      <c r="Q71" s="842"/>
    </row>
    <row r="72" spans="1:17" s="62" customFormat="1" ht="18.600000000000001" x14ac:dyDescent="0.75">
      <c r="A72" s="821" t="s">
        <v>103</v>
      </c>
      <c r="B72" s="1085" t="s">
        <v>219</v>
      </c>
      <c r="C72" s="851"/>
      <c r="D72" s="851"/>
      <c r="E72" s="851"/>
      <c r="F72" s="851"/>
      <c r="G72" s="851"/>
      <c r="H72" s="851"/>
      <c r="I72" s="851"/>
      <c r="J72" s="851"/>
      <c r="K72" s="851"/>
      <c r="L72" s="851"/>
      <c r="M72" s="851"/>
      <c r="N72" s="851"/>
      <c r="O72" s="851"/>
      <c r="P72" s="1087"/>
      <c r="Q72" s="842"/>
    </row>
    <row r="73" spans="1:17" s="62" customFormat="1" ht="18.600000000000001" x14ac:dyDescent="0.75">
      <c r="A73" s="821" t="s">
        <v>99</v>
      </c>
      <c r="B73" s="1085" t="s">
        <v>218</v>
      </c>
      <c r="C73" s="851"/>
      <c r="D73" s="851"/>
      <c r="E73" s="851"/>
      <c r="F73" s="851"/>
      <c r="G73" s="851"/>
      <c r="H73" s="851"/>
      <c r="I73" s="851"/>
      <c r="J73" s="851"/>
      <c r="K73" s="851"/>
      <c r="L73" s="851"/>
      <c r="M73" s="851"/>
      <c r="N73" s="851"/>
      <c r="O73" s="851"/>
      <c r="P73" s="1087"/>
      <c r="Q73" s="842"/>
    </row>
    <row r="74" spans="1:17" s="62" customFormat="1" ht="18.600000000000001" x14ac:dyDescent="0.75">
      <c r="A74" s="850" t="s">
        <v>144</v>
      </c>
      <c r="B74" s="853" t="s">
        <v>220</v>
      </c>
      <c r="C74" s="851"/>
      <c r="D74" s="851"/>
      <c r="E74" s="851"/>
      <c r="F74" s="851"/>
      <c r="G74" s="851"/>
      <c r="H74" s="851"/>
      <c r="I74" s="851"/>
      <c r="J74" s="851"/>
      <c r="K74" s="851"/>
      <c r="L74" s="851"/>
      <c r="M74" s="851"/>
      <c r="N74" s="851"/>
      <c r="O74" s="851"/>
      <c r="P74" s="1087"/>
      <c r="Q74" s="842"/>
    </row>
    <row r="75" spans="1:17" s="62" customFormat="1" ht="18.600000000000001" x14ac:dyDescent="0.75">
      <c r="A75" s="850" t="s">
        <v>136</v>
      </c>
      <c r="B75" s="853" t="s">
        <v>221</v>
      </c>
      <c r="C75" s="851"/>
      <c r="D75" s="851"/>
      <c r="E75" s="851"/>
      <c r="F75" s="851"/>
      <c r="G75" s="851"/>
      <c r="H75" s="851"/>
      <c r="I75" s="851"/>
      <c r="J75" s="851"/>
      <c r="K75" s="851"/>
      <c r="L75" s="851"/>
      <c r="M75" s="851"/>
      <c r="N75" s="851"/>
      <c r="O75" s="851"/>
      <c r="P75" s="1087"/>
      <c r="Q75" s="842"/>
    </row>
    <row r="76" spans="1:17" s="62" customFormat="1" ht="18.600000000000001" x14ac:dyDescent="0.75">
      <c r="A76" s="821" t="s">
        <v>105</v>
      </c>
      <c r="B76" s="1085" t="s">
        <v>223</v>
      </c>
      <c r="C76" s="851"/>
      <c r="D76" s="851"/>
      <c r="E76" s="851"/>
      <c r="F76" s="851"/>
      <c r="G76" s="851"/>
      <c r="H76" s="851"/>
      <c r="I76" s="851"/>
      <c r="J76" s="851"/>
      <c r="K76" s="851"/>
      <c r="L76" s="851"/>
      <c r="M76" s="851"/>
      <c r="N76" s="851"/>
      <c r="O76" s="851"/>
      <c r="P76" s="1087"/>
      <c r="Q76" s="842"/>
    </row>
    <row r="77" spans="1:17" s="62" customFormat="1" ht="18.600000000000001" x14ac:dyDescent="0.75">
      <c r="A77" s="844" t="s">
        <v>101</v>
      </c>
      <c r="B77" s="1095" t="s">
        <v>222</v>
      </c>
      <c r="C77" s="808"/>
      <c r="D77" s="808"/>
      <c r="E77" s="808"/>
      <c r="F77" s="808"/>
      <c r="G77" s="808"/>
      <c r="H77" s="808"/>
      <c r="I77" s="808"/>
      <c r="J77" s="808"/>
      <c r="K77" s="808"/>
      <c r="L77" s="808"/>
      <c r="M77" s="808"/>
      <c r="N77" s="808"/>
      <c r="O77" s="808"/>
      <c r="P77" s="1093"/>
      <c r="Q77" s="842"/>
    </row>
    <row r="78" spans="1:17" s="62" customFormat="1" ht="18.600000000000001" x14ac:dyDescent="0.75">
      <c r="A78" s="850" t="s">
        <v>146</v>
      </c>
      <c r="B78" s="853" t="s">
        <v>224</v>
      </c>
      <c r="C78" s="851"/>
      <c r="D78" s="851"/>
      <c r="E78" s="851"/>
      <c r="F78" s="851"/>
      <c r="G78" s="851"/>
      <c r="H78" s="851"/>
      <c r="I78" s="851"/>
      <c r="J78" s="851"/>
      <c r="K78" s="851"/>
      <c r="L78" s="851"/>
      <c r="M78" s="851"/>
      <c r="N78" s="851"/>
      <c r="O78" s="851"/>
      <c r="P78" s="1087"/>
      <c r="Q78" s="842"/>
    </row>
    <row r="79" spans="1:17" s="62" customFormat="1" ht="18.600000000000001" x14ac:dyDescent="0.75">
      <c r="A79" s="850" t="s">
        <v>138</v>
      </c>
      <c r="B79" s="853" t="s">
        <v>225</v>
      </c>
      <c r="C79" s="851"/>
      <c r="D79" s="851"/>
      <c r="E79" s="851"/>
      <c r="F79" s="851"/>
      <c r="G79" s="851"/>
      <c r="H79" s="851"/>
      <c r="I79" s="851"/>
      <c r="J79" s="851"/>
      <c r="K79" s="851"/>
      <c r="L79" s="851"/>
      <c r="M79" s="851"/>
      <c r="N79" s="851"/>
      <c r="O79" s="851"/>
      <c r="P79" s="1087"/>
      <c r="Q79" s="842"/>
    </row>
    <row r="80" spans="1:17" s="62" customFormat="1" ht="18.600000000000001" x14ac:dyDescent="0.75">
      <c r="A80" s="829" t="s">
        <v>669</v>
      </c>
      <c r="B80" s="830"/>
      <c r="C80" s="809" t="s">
        <v>670</v>
      </c>
      <c r="D80" s="809"/>
      <c r="E80" s="809"/>
      <c r="F80" s="857"/>
      <c r="G80" s="857"/>
      <c r="H80" s="809"/>
      <c r="I80" s="809"/>
      <c r="J80" s="809"/>
      <c r="K80" s="809"/>
      <c r="L80" s="809"/>
      <c r="M80" s="809"/>
      <c r="N80" s="809"/>
      <c r="O80" s="809"/>
      <c r="P80" s="1089"/>
      <c r="Q80" s="842"/>
    </row>
    <row r="81" spans="1:17" s="62" customFormat="1" ht="18.600000000000001" x14ac:dyDescent="0.75">
      <c r="A81" s="833" t="s">
        <v>671</v>
      </c>
      <c r="B81" s="834"/>
      <c r="C81" s="836" t="s">
        <v>672</v>
      </c>
      <c r="D81" s="836"/>
      <c r="E81" s="836"/>
      <c r="F81" s="836"/>
      <c r="G81" s="836"/>
      <c r="H81" s="836"/>
      <c r="I81" s="836"/>
      <c r="J81" s="836"/>
      <c r="K81" s="836"/>
      <c r="L81" s="836"/>
      <c r="M81" s="836"/>
      <c r="N81" s="836"/>
      <c r="O81" s="836"/>
      <c r="P81" s="1091"/>
      <c r="Q81" s="842"/>
    </row>
    <row r="82" spans="1:17" s="62" customFormat="1" ht="18.600000000000001" x14ac:dyDescent="0.75">
      <c r="A82" s="825" t="s">
        <v>673</v>
      </c>
      <c r="B82" s="826"/>
      <c r="C82" s="827" t="s">
        <v>674</v>
      </c>
      <c r="D82" s="827"/>
      <c r="E82" s="827"/>
      <c r="F82" s="858"/>
      <c r="G82" s="858"/>
      <c r="H82" s="827"/>
      <c r="I82" s="827"/>
      <c r="J82" s="827"/>
      <c r="K82" s="827"/>
      <c r="L82" s="827"/>
      <c r="M82" s="827"/>
      <c r="N82" s="827"/>
      <c r="O82" s="827"/>
      <c r="P82" s="856"/>
      <c r="Q82" s="842"/>
    </row>
    <row r="83" spans="1:17" s="62" customFormat="1" ht="18.600000000000001" x14ac:dyDescent="0.75">
      <c r="A83" s="829" t="s">
        <v>675</v>
      </c>
      <c r="B83" s="830"/>
      <c r="C83" s="809" t="s">
        <v>676</v>
      </c>
      <c r="D83" s="809"/>
      <c r="E83" s="809"/>
      <c r="F83" s="809"/>
      <c r="G83" s="809"/>
      <c r="H83" s="809"/>
      <c r="I83" s="809"/>
      <c r="J83" s="809"/>
      <c r="K83" s="809"/>
      <c r="L83" s="809"/>
      <c r="M83" s="809"/>
      <c r="N83" s="809"/>
      <c r="O83" s="809"/>
      <c r="P83" s="1089"/>
      <c r="Q83" s="842"/>
    </row>
    <row r="84" spans="1:17" s="62" customFormat="1" ht="18.600000000000001" x14ac:dyDescent="0.75">
      <c r="A84" s="825" t="s">
        <v>677</v>
      </c>
      <c r="B84" s="826"/>
      <c r="C84" s="827" t="s">
        <v>678</v>
      </c>
      <c r="D84" s="827"/>
      <c r="E84" s="827"/>
      <c r="F84" s="827"/>
      <c r="G84" s="827"/>
      <c r="H84" s="827"/>
      <c r="I84" s="827"/>
      <c r="J84" s="827"/>
      <c r="K84" s="827"/>
      <c r="L84" s="827"/>
      <c r="M84" s="827"/>
      <c r="N84" s="827"/>
      <c r="O84" s="827"/>
      <c r="P84" s="856"/>
      <c r="Q84" s="842"/>
    </row>
    <row r="85" spans="1:17" s="62" customFormat="1" ht="18.600000000000001" x14ac:dyDescent="0.75">
      <c r="A85" s="859" t="s">
        <v>679</v>
      </c>
      <c r="B85" s="860"/>
      <c r="C85" s="857" t="s">
        <v>680</v>
      </c>
      <c r="D85" s="857"/>
      <c r="E85" s="857"/>
      <c r="F85" s="857"/>
      <c r="G85" s="857"/>
      <c r="H85" s="857"/>
      <c r="I85" s="857"/>
      <c r="J85" s="857"/>
      <c r="K85" s="857"/>
      <c r="L85" s="857"/>
      <c r="M85" s="857"/>
      <c r="N85" s="857"/>
      <c r="O85" s="857"/>
      <c r="P85" s="1101"/>
      <c r="Q85" s="842"/>
    </row>
    <row r="86" spans="1:17" s="62" customFormat="1" ht="18.600000000000001" x14ac:dyDescent="0.75">
      <c r="A86" s="833" t="s">
        <v>681</v>
      </c>
      <c r="B86" s="834"/>
      <c r="C86" s="836" t="s">
        <v>682</v>
      </c>
      <c r="D86" s="836"/>
      <c r="E86" s="836"/>
      <c r="F86" s="836"/>
      <c r="G86" s="836"/>
      <c r="H86" s="836"/>
      <c r="I86" s="836"/>
      <c r="J86" s="836"/>
      <c r="K86" s="836"/>
      <c r="L86" s="836"/>
      <c r="M86" s="836"/>
      <c r="N86" s="836"/>
      <c r="O86" s="836"/>
      <c r="P86" s="1091"/>
      <c r="Q86" s="842"/>
    </row>
    <row r="87" spans="1:17" s="62" customFormat="1" ht="18.600000000000001" x14ac:dyDescent="0.75">
      <c r="A87" s="825" t="s">
        <v>683</v>
      </c>
      <c r="B87" s="826"/>
      <c r="C87" s="827" t="s">
        <v>684</v>
      </c>
      <c r="D87" s="827"/>
      <c r="E87" s="827"/>
      <c r="F87" s="827"/>
      <c r="G87" s="827"/>
      <c r="H87" s="827"/>
      <c r="I87" s="827"/>
      <c r="J87" s="827"/>
      <c r="K87" s="827"/>
      <c r="L87" s="827"/>
      <c r="M87" s="827"/>
      <c r="N87" s="827"/>
      <c r="O87" s="827"/>
      <c r="P87" s="856"/>
      <c r="Q87" s="842"/>
    </row>
    <row r="88" spans="1:17" s="62" customFormat="1" ht="18.600000000000001" x14ac:dyDescent="0.75">
      <c r="A88" s="821" t="s">
        <v>373</v>
      </c>
      <c r="B88" s="1085" t="s">
        <v>376</v>
      </c>
      <c r="C88" s="851" t="s">
        <v>374</v>
      </c>
      <c r="D88" s="851" t="s">
        <v>375</v>
      </c>
      <c r="E88" s="851"/>
      <c r="F88" s="1086"/>
      <c r="G88" s="1086"/>
      <c r="H88" s="851"/>
      <c r="I88" s="851"/>
      <c r="J88" s="851"/>
      <c r="K88" s="851"/>
      <c r="L88" s="851" t="s">
        <v>377</v>
      </c>
      <c r="M88" s="851" t="s">
        <v>378</v>
      </c>
      <c r="N88" s="851"/>
      <c r="O88" s="851"/>
      <c r="P88" s="1087"/>
      <c r="Q88" s="842"/>
    </row>
    <row r="89" spans="1:17" s="62" customFormat="1" ht="18.600000000000001" x14ac:dyDescent="0.75">
      <c r="A89" s="821" t="s">
        <v>385</v>
      </c>
      <c r="B89" s="1085" t="s">
        <v>388</v>
      </c>
      <c r="C89" s="851" t="s">
        <v>386</v>
      </c>
      <c r="D89" s="851" t="s">
        <v>387</v>
      </c>
      <c r="E89" s="851"/>
      <c r="F89" s="1086"/>
      <c r="G89" s="1086"/>
      <c r="H89" s="851"/>
      <c r="I89" s="851"/>
      <c r="J89" s="851"/>
      <c r="K89" s="851"/>
      <c r="L89" s="851" t="s">
        <v>389</v>
      </c>
      <c r="M89" s="851" t="s">
        <v>390</v>
      </c>
      <c r="N89" s="851"/>
      <c r="O89" s="851"/>
      <c r="P89" s="1087"/>
      <c r="Q89" s="842"/>
    </row>
    <row r="90" spans="1:17" s="62" customFormat="1" ht="18.600000000000001" x14ac:dyDescent="0.75">
      <c r="A90" s="821" t="s">
        <v>18</v>
      </c>
      <c r="B90" s="1085" t="s">
        <v>235</v>
      </c>
      <c r="C90" s="851"/>
      <c r="D90" s="851"/>
      <c r="E90" s="851"/>
      <c r="F90" s="851"/>
      <c r="G90" s="851"/>
      <c r="H90" s="851"/>
      <c r="I90" s="851"/>
      <c r="J90" s="851"/>
      <c r="K90" s="851"/>
      <c r="L90" s="851"/>
      <c r="M90" s="851"/>
      <c r="N90" s="851"/>
      <c r="O90" s="851"/>
      <c r="P90" s="1087"/>
      <c r="Q90" s="842"/>
    </row>
    <row r="91" spans="1:17" s="62" customFormat="1" ht="18.600000000000001" x14ac:dyDescent="0.75">
      <c r="A91" s="821" t="s">
        <v>20</v>
      </c>
      <c r="B91" s="1085" t="s">
        <v>238</v>
      </c>
      <c r="C91" s="851"/>
      <c r="D91" s="851"/>
      <c r="E91" s="851"/>
      <c r="F91" s="851"/>
      <c r="G91" s="851"/>
      <c r="H91" s="851"/>
      <c r="I91" s="851"/>
      <c r="J91" s="851"/>
      <c r="K91" s="851"/>
      <c r="L91" s="851"/>
      <c r="M91" s="851"/>
      <c r="N91" s="851"/>
      <c r="O91" s="851"/>
      <c r="P91" s="1087"/>
      <c r="Q91" s="842"/>
    </row>
    <row r="92" spans="1:17" s="62" customFormat="1" ht="18.600000000000001" x14ac:dyDescent="0.75">
      <c r="A92" s="821" t="s">
        <v>345</v>
      </c>
      <c r="B92" s="886"/>
      <c r="C92" s="851" t="s">
        <v>346</v>
      </c>
      <c r="D92" s="851" t="s">
        <v>347</v>
      </c>
      <c r="E92" s="851"/>
      <c r="F92" s="851"/>
      <c r="G92" s="851"/>
      <c r="H92" s="843" t="s">
        <v>348</v>
      </c>
      <c r="I92" s="851" t="s">
        <v>349</v>
      </c>
      <c r="J92" s="851" t="s">
        <v>350</v>
      </c>
      <c r="K92" s="851" t="s">
        <v>351</v>
      </c>
      <c r="L92" s="851" t="s">
        <v>352</v>
      </c>
      <c r="M92" s="851" t="s">
        <v>353</v>
      </c>
      <c r="N92" s="851" t="s">
        <v>354</v>
      </c>
      <c r="O92" s="851"/>
      <c r="P92" s="1087"/>
      <c r="Q92" s="842"/>
    </row>
    <row r="93" spans="1:17" ht="18.600000000000001" x14ac:dyDescent="0.75">
      <c r="A93" s="821" t="s">
        <v>102</v>
      </c>
      <c r="B93" s="1085" t="s">
        <v>212</v>
      </c>
      <c r="C93" s="851"/>
      <c r="D93" s="851"/>
      <c r="E93" s="851"/>
      <c r="F93" s="851"/>
      <c r="G93" s="851"/>
      <c r="H93" s="851"/>
      <c r="I93" s="851"/>
      <c r="J93" s="851"/>
      <c r="K93" s="851"/>
      <c r="L93" s="851"/>
      <c r="M93" s="851"/>
      <c r="N93" s="851"/>
      <c r="O93" s="851"/>
      <c r="P93" s="1087"/>
    </row>
    <row r="94" spans="1:17" ht="18.600000000000001" x14ac:dyDescent="0.75">
      <c r="A94" s="821" t="s">
        <v>114</v>
      </c>
      <c r="B94" s="1085" t="s">
        <v>217</v>
      </c>
      <c r="C94" s="851"/>
      <c r="D94" s="851"/>
      <c r="E94" s="851"/>
      <c r="F94" s="851"/>
      <c r="G94" s="851"/>
      <c r="H94" s="851"/>
      <c r="I94" s="851"/>
      <c r="J94" s="851"/>
      <c r="K94" s="851"/>
      <c r="L94" s="851"/>
      <c r="M94" s="851"/>
      <c r="N94" s="851"/>
      <c r="O94" s="851"/>
      <c r="P94" s="1087"/>
    </row>
    <row r="95" spans="1:17" ht="18.600000000000001" x14ac:dyDescent="0.75">
      <c r="A95" s="821" t="s">
        <v>106</v>
      </c>
      <c r="B95" s="1085" t="s">
        <v>215</v>
      </c>
      <c r="C95" s="851"/>
      <c r="D95" s="851"/>
      <c r="E95" s="851"/>
      <c r="F95" s="851"/>
      <c r="G95" s="851"/>
      <c r="H95" s="851"/>
      <c r="I95" s="851"/>
      <c r="J95" s="851"/>
      <c r="K95" s="851"/>
      <c r="L95" s="851"/>
      <c r="M95" s="851"/>
      <c r="N95" s="851"/>
      <c r="O95" s="851"/>
      <c r="P95" s="1087"/>
    </row>
    <row r="96" spans="1:17" ht="18.600000000000001" x14ac:dyDescent="0.75">
      <c r="A96" s="825" t="s">
        <v>685</v>
      </c>
      <c r="B96" s="826"/>
      <c r="C96" s="827" t="s">
        <v>686</v>
      </c>
      <c r="D96" s="827"/>
      <c r="E96" s="827"/>
      <c r="F96" s="827"/>
      <c r="G96" s="827"/>
      <c r="H96" s="827"/>
      <c r="I96" s="827"/>
      <c r="J96" s="827"/>
      <c r="K96" s="827"/>
      <c r="L96" s="827"/>
      <c r="M96" s="827"/>
      <c r="N96" s="827"/>
      <c r="O96" s="827"/>
      <c r="P96" s="856"/>
    </row>
    <row r="97" spans="1:16" ht="18.600000000000001" x14ac:dyDescent="0.75">
      <c r="A97" s="825" t="s">
        <v>687</v>
      </c>
      <c r="B97" s="826"/>
      <c r="C97" s="827" t="s">
        <v>688</v>
      </c>
      <c r="D97" s="827"/>
      <c r="E97" s="827"/>
      <c r="F97" s="827"/>
      <c r="G97" s="827"/>
      <c r="H97" s="827"/>
      <c r="I97" s="827"/>
      <c r="J97" s="827"/>
      <c r="K97" s="827"/>
      <c r="L97" s="827"/>
      <c r="M97" s="827"/>
      <c r="N97" s="827"/>
      <c r="O97" s="827"/>
      <c r="P97" s="856"/>
    </row>
    <row r="98" spans="1:16" ht="18.600000000000001" x14ac:dyDescent="0.75">
      <c r="A98" s="825" t="s">
        <v>689</v>
      </c>
      <c r="B98" s="826"/>
      <c r="C98" s="827" t="s">
        <v>690</v>
      </c>
      <c r="D98" s="827"/>
      <c r="E98" s="827"/>
      <c r="F98" s="827"/>
      <c r="G98" s="827"/>
      <c r="H98" s="827"/>
      <c r="I98" s="827"/>
      <c r="J98" s="827"/>
      <c r="K98" s="827"/>
      <c r="L98" s="827"/>
      <c r="M98" s="827"/>
      <c r="N98" s="827"/>
      <c r="O98" s="827"/>
      <c r="P98" s="856"/>
    </row>
    <row r="99" spans="1:16" ht="18.600000000000001" x14ac:dyDescent="0.75">
      <c r="A99" s="825" t="s">
        <v>691</v>
      </c>
      <c r="B99" s="826"/>
      <c r="C99" s="827" t="s">
        <v>692</v>
      </c>
      <c r="D99" s="827"/>
      <c r="E99" s="827"/>
      <c r="F99" s="827"/>
      <c r="G99" s="827"/>
      <c r="H99" s="827"/>
      <c r="I99" s="827"/>
      <c r="J99" s="827"/>
      <c r="K99" s="827"/>
      <c r="L99" s="827"/>
      <c r="M99" s="827"/>
      <c r="N99" s="827"/>
      <c r="O99" s="827"/>
      <c r="P99" s="856"/>
    </row>
    <row r="100" spans="1:16" ht="18.600000000000001" x14ac:dyDescent="0.75">
      <c r="A100" s="825" t="s">
        <v>693</v>
      </c>
      <c r="B100" s="826"/>
      <c r="C100" s="827" t="s">
        <v>694</v>
      </c>
      <c r="D100" s="827"/>
      <c r="E100" s="827"/>
      <c r="F100" s="827"/>
      <c r="G100" s="827"/>
      <c r="H100" s="827"/>
      <c r="I100" s="827"/>
      <c r="J100" s="827"/>
      <c r="K100" s="827"/>
      <c r="L100" s="827"/>
      <c r="M100" s="827"/>
      <c r="N100" s="827"/>
      <c r="O100" s="827"/>
      <c r="P100" s="856"/>
    </row>
    <row r="101" spans="1:16" ht="18.600000000000001" x14ac:dyDescent="0.75">
      <c r="A101" s="825" t="s">
        <v>695</v>
      </c>
      <c r="B101" s="826"/>
      <c r="C101" s="827" t="s">
        <v>696</v>
      </c>
      <c r="D101" s="827"/>
      <c r="E101" s="827"/>
      <c r="F101" s="827"/>
      <c r="G101" s="827"/>
      <c r="H101" s="827"/>
      <c r="I101" s="827"/>
      <c r="J101" s="827"/>
      <c r="K101" s="827"/>
      <c r="L101" s="861"/>
      <c r="M101" s="827"/>
      <c r="N101" s="827"/>
      <c r="O101" s="827"/>
      <c r="P101" s="856"/>
    </row>
    <row r="102" spans="1:16" ht="18.600000000000001" x14ac:dyDescent="0.75">
      <c r="A102" s="825" t="s">
        <v>697</v>
      </c>
      <c r="B102" s="826"/>
      <c r="C102" s="827" t="s">
        <v>698</v>
      </c>
      <c r="D102" s="827"/>
      <c r="E102" s="827"/>
      <c r="F102" s="827"/>
      <c r="G102" s="827"/>
      <c r="H102" s="827"/>
      <c r="I102" s="827"/>
      <c r="J102" s="827"/>
      <c r="K102" s="827"/>
      <c r="L102" s="827"/>
      <c r="M102" s="827"/>
      <c r="N102" s="827"/>
      <c r="O102" s="827"/>
      <c r="P102" s="856"/>
    </row>
    <row r="103" spans="1:16" ht="18.600000000000001" x14ac:dyDescent="0.75">
      <c r="A103" s="825" t="s">
        <v>699</v>
      </c>
      <c r="B103" s="826"/>
      <c r="C103" s="827" t="s">
        <v>700</v>
      </c>
      <c r="D103" s="827"/>
      <c r="E103" s="827"/>
      <c r="F103" s="827"/>
      <c r="G103" s="827"/>
      <c r="H103" s="827"/>
      <c r="I103" s="827"/>
      <c r="J103" s="827"/>
      <c r="K103" s="827"/>
      <c r="L103" s="827"/>
      <c r="M103" s="827"/>
      <c r="N103" s="827"/>
      <c r="O103" s="827"/>
      <c r="P103" s="856"/>
    </row>
    <row r="104" spans="1:16" ht="18.600000000000001" x14ac:dyDescent="0.75">
      <c r="A104" s="821" t="s">
        <v>285</v>
      </c>
      <c r="B104" s="886"/>
      <c r="C104" s="851" t="s">
        <v>286</v>
      </c>
      <c r="D104" s="851" t="s">
        <v>287</v>
      </c>
      <c r="E104" s="851"/>
      <c r="F104" s="851"/>
      <c r="G104" s="851"/>
      <c r="H104" s="843" t="s">
        <v>288</v>
      </c>
      <c r="I104" s="851" t="s">
        <v>289</v>
      </c>
      <c r="J104" s="851" t="s">
        <v>290</v>
      </c>
      <c r="K104" s="851"/>
      <c r="L104" s="851" t="s">
        <v>291</v>
      </c>
      <c r="M104" s="851" t="s">
        <v>292</v>
      </c>
      <c r="N104" s="851" t="s">
        <v>293</v>
      </c>
      <c r="O104" s="851"/>
      <c r="P104" s="1087"/>
    </row>
    <row r="105" spans="1:16" ht="18.600000000000001" x14ac:dyDescent="0.75">
      <c r="A105" s="862" t="s">
        <v>148</v>
      </c>
      <c r="B105" s="863" t="s">
        <v>701</v>
      </c>
      <c r="C105" s="1086"/>
      <c r="D105" s="1086"/>
      <c r="E105" s="1086"/>
      <c r="F105" s="1086"/>
      <c r="G105" s="1086"/>
      <c r="H105" s="1086"/>
      <c r="I105" s="1086"/>
      <c r="J105" s="1086"/>
      <c r="K105" s="1086"/>
      <c r="L105" s="1086"/>
      <c r="M105" s="1086"/>
      <c r="N105" s="1086"/>
      <c r="O105" s="1086"/>
      <c r="P105" s="1102"/>
    </row>
    <row r="106" spans="1:16" ht="18.600000000000001" x14ac:dyDescent="0.75">
      <c r="A106" s="821" t="s">
        <v>294</v>
      </c>
      <c r="B106" s="886"/>
      <c r="C106" s="851" t="s">
        <v>295</v>
      </c>
      <c r="D106" s="851"/>
      <c r="E106" s="851">
        <v>96</v>
      </c>
      <c r="F106" s="851"/>
      <c r="G106" s="851"/>
      <c r="H106" s="851"/>
      <c r="I106" s="851"/>
      <c r="J106" s="851"/>
      <c r="K106" s="851"/>
      <c r="L106" s="851" t="s">
        <v>296</v>
      </c>
      <c r="M106" s="851"/>
      <c r="N106" s="851"/>
      <c r="O106" s="851"/>
      <c r="P106" s="1087"/>
    </row>
    <row r="107" spans="1:16" ht="18.600000000000001" x14ac:dyDescent="0.75">
      <c r="A107" s="821" t="s">
        <v>297</v>
      </c>
      <c r="B107" s="886"/>
      <c r="C107" s="851" t="s">
        <v>298</v>
      </c>
      <c r="D107" s="851" t="s">
        <v>299</v>
      </c>
      <c r="E107" s="851"/>
      <c r="F107" s="851"/>
      <c r="G107" s="851"/>
      <c r="H107" s="851"/>
      <c r="I107" s="851"/>
      <c r="J107" s="851"/>
      <c r="K107" s="851"/>
      <c r="L107" s="851" t="s">
        <v>300</v>
      </c>
      <c r="M107" s="851"/>
      <c r="N107" s="851"/>
      <c r="O107" s="851"/>
      <c r="P107" s="1087"/>
    </row>
    <row r="108" spans="1:16" ht="18.600000000000001" x14ac:dyDescent="0.75">
      <c r="A108" s="850" t="s">
        <v>301</v>
      </c>
      <c r="B108" s="886"/>
      <c r="C108" s="843" t="s">
        <v>302</v>
      </c>
      <c r="D108" s="843">
        <v>74</v>
      </c>
      <c r="E108" s="851"/>
      <c r="F108" s="851"/>
      <c r="G108" s="851"/>
      <c r="H108" s="851"/>
      <c r="I108" s="851"/>
      <c r="J108" s="851"/>
      <c r="K108" s="851"/>
      <c r="L108" s="843" t="s">
        <v>303</v>
      </c>
      <c r="M108" s="843" t="s">
        <v>304</v>
      </c>
      <c r="N108" s="851"/>
      <c r="O108" s="851"/>
      <c r="P108" s="1087"/>
    </row>
    <row r="109" spans="1:16" ht="18.600000000000001" x14ac:dyDescent="0.75">
      <c r="A109" s="821" t="s">
        <v>141</v>
      </c>
      <c r="B109" s="1085" t="s">
        <v>230</v>
      </c>
      <c r="C109" s="851"/>
      <c r="D109" s="851"/>
      <c r="E109" s="851"/>
      <c r="F109" s="851"/>
      <c r="G109" s="851"/>
      <c r="H109" s="851"/>
      <c r="I109" s="851"/>
      <c r="J109" s="851"/>
      <c r="K109" s="851"/>
      <c r="L109" s="851"/>
      <c r="M109" s="851"/>
      <c r="N109" s="851"/>
      <c r="O109" s="851"/>
      <c r="P109" s="1087"/>
    </row>
    <row r="110" spans="1:16" ht="18.600000000000001" x14ac:dyDescent="0.75">
      <c r="A110" s="821" t="s">
        <v>109</v>
      </c>
      <c r="B110" s="1085" t="s">
        <v>231</v>
      </c>
      <c r="C110" s="851"/>
      <c r="D110" s="851"/>
      <c r="E110" s="851"/>
      <c r="F110" s="851"/>
      <c r="G110" s="851"/>
      <c r="H110" s="851"/>
      <c r="I110" s="851"/>
      <c r="J110" s="851"/>
      <c r="K110" s="851"/>
      <c r="L110" s="851"/>
      <c r="M110" s="851"/>
      <c r="N110" s="851"/>
      <c r="O110" s="851"/>
      <c r="P110" s="1087"/>
    </row>
    <row r="111" spans="1:16" ht="18.600000000000001" x14ac:dyDescent="0.75">
      <c r="A111" s="850" t="s">
        <v>415</v>
      </c>
      <c r="B111" s="886"/>
      <c r="C111" s="843" t="s">
        <v>416</v>
      </c>
      <c r="D111" s="851"/>
      <c r="E111" s="851"/>
      <c r="F111" s="851"/>
      <c r="G111" s="851"/>
      <c r="H111" s="851"/>
      <c r="I111" s="851"/>
      <c r="J111" s="851"/>
      <c r="K111" s="851"/>
      <c r="L111" s="843" t="s">
        <v>417</v>
      </c>
      <c r="M111" s="851"/>
      <c r="N111" s="851"/>
      <c r="O111" s="851"/>
      <c r="P111" s="1087"/>
    </row>
    <row r="112" spans="1:16" ht="18.600000000000001" x14ac:dyDescent="0.75">
      <c r="A112" s="850" t="s">
        <v>418</v>
      </c>
      <c r="B112" s="886"/>
      <c r="C112" s="843" t="s">
        <v>419</v>
      </c>
      <c r="D112" s="851"/>
      <c r="E112" s="851"/>
      <c r="F112" s="851"/>
      <c r="G112" s="851"/>
      <c r="H112" s="851"/>
      <c r="I112" s="851"/>
      <c r="J112" s="851"/>
      <c r="K112" s="851"/>
      <c r="L112" s="843" t="s">
        <v>420</v>
      </c>
      <c r="M112" s="851"/>
      <c r="N112" s="851"/>
      <c r="O112" s="851"/>
      <c r="P112" s="1087"/>
    </row>
    <row r="113" spans="1:19" ht="18.600000000000001" x14ac:dyDescent="0.75">
      <c r="A113" s="821" t="s">
        <v>142</v>
      </c>
      <c r="B113" s="1085" t="s">
        <v>234</v>
      </c>
      <c r="C113" s="851"/>
      <c r="D113" s="851"/>
      <c r="E113" s="851"/>
      <c r="F113" s="851"/>
      <c r="G113" s="851"/>
      <c r="H113" s="851"/>
      <c r="I113" s="851"/>
      <c r="J113" s="851"/>
      <c r="K113" s="851"/>
      <c r="L113" s="851"/>
      <c r="M113" s="851"/>
      <c r="N113" s="851"/>
      <c r="O113" s="851"/>
      <c r="P113" s="1087"/>
    </row>
    <row r="114" spans="1:19" ht="18.600000000000001" x14ac:dyDescent="0.75">
      <c r="A114" s="821" t="s">
        <v>139</v>
      </c>
      <c r="B114" s="1085" t="s">
        <v>702</v>
      </c>
      <c r="C114" s="851"/>
      <c r="D114" s="851"/>
      <c r="E114" s="851"/>
      <c r="F114" s="851"/>
      <c r="G114" s="851"/>
      <c r="H114" s="851"/>
      <c r="I114" s="851"/>
      <c r="J114" s="851"/>
      <c r="K114" s="851"/>
      <c r="L114" s="851"/>
      <c r="M114" s="851"/>
      <c r="N114" s="851"/>
      <c r="O114" s="851"/>
      <c r="P114" s="1087"/>
    </row>
    <row r="115" spans="1:19" ht="18.600000000000001" x14ac:dyDescent="0.75">
      <c r="A115" s="821" t="s">
        <v>140</v>
      </c>
      <c r="B115" s="1085" t="s">
        <v>232</v>
      </c>
      <c r="C115" s="851"/>
      <c r="D115" s="851"/>
      <c r="E115" s="851"/>
      <c r="F115" s="851"/>
      <c r="G115" s="851"/>
      <c r="H115" s="851"/>
      <c r="I115" s="851"/>
      <c r="J115" s="851"/>
      <c r="K115" s="851"/>
      <c r="L115" s="851"/>
      <c r="M115" s="851"/>
      <c r="N115" s="851"/>
      <c r="O115" s="851"/>
      <c r="P115" s="1087"/>
    </row>
    <row r="116" spans="1:19" ht="18.600000000000001" x14ac:dyDescent="0.75">
      <c r="A116" s="821" t="s">
        <v>108</v>
      </c>
      <c r="B116" s="1085" t="s">
        <v>233</v>
      </c>
      <c r="C116" s="851"/>
      <c r="D116" s="851"/>
      <c r="E116" s="851"/>
      <c r="F116" s="851"/>
      <c r="G116" s="851"/>
      <c r="H116" s="851"/>
      <c r="I116" s="851"/>
      <c r="J116" s="851"/>
      <c r="K116" s="851"/>
      <c r="L116" s="851"/>
      <c r="M116" s="851"/>
      <c r="N116" s="851"/>
      <c r="O116" s="851"/>
      <c r="P116" s="1087"/>
    </row>
    <row r="117" spans="1:19" ht="18.600000000000001" x14ac:dyDescent="0.75">
      <c r="A117" s="865" t="s">
        <v>147</v>
      </c>
      <c r="B117" s="866" t="s">
        <v>703</v>
      </c>
      <c r="C117" s="1088"/>
      <c r="D117" s="1088"/>
      <c r="E117" s="1088"/>
      <c r="F117" s="1088"/>
      <c r="G117" s="1088"/>
      <c r="H117" s="1088"/>
      <c r="I117" s="1088"/>
      <c r="J117" s="1088"/>
      <c r="K117" s="1088"/>
      <c r="L117" s="1088"/>
      <c r="M117" s="1088"/>
      <c r="N117" s="1088"/>
      <c r="O117" s="1088"/>
      <c r="P117" s="1103"/>
    </row>
    <row r="118" spans="1:19" ht="18.600000000000001" x14ac:dyDescent="0.75">
      <c r="A118" s="800">
        <f>SUM(B118:P118)</f>
        <v>212</v>
      </c>
      <c r="B118" s="868">
        <v>37</v>
      </c>
      <c r="C118" s="868">
        <v>40</v>
      </c>
      <c r="D118" s="868">
        <v>18</v>
      </c>
      <c r="E118" s="868">
        <v>2</v>
      </c>
      <c r="F118" s="868">
        <v>9</v>
      </c>
      <c r="G118" s="868">
        <v>16</v>
      </c>
      <c r="H118" s="868">
        <v>8</v>
      </c>
      <c r="I118" s="868">
        <v>8</v>
      </c>
      <c r="J118" s="868">
        <v>8</v>
      </c>
      <c r="K118" s="868">
        <v>12</v>
      </c>
      <c r="L118" s="868">
        <v>26</v>
      </c>
      <c r="M118" s="868">
        <v>17</v>
      </c>
      <c r="N118" s="868">
        <v>9</v>
      </c>
      <c r="O118" s="868">
        <v>1</v>
      </c>
      <c r="P118" s="868">
        <v>1</v>
      </c>
      <c r="Q118" s="869"/>
      <c r="R118" s="93"/>
      <c r="S118" s="93"/>
    </row>
    <row r="119" spans="1:19" ht="18.600000000000001" x14ac:dyDescent="0.75">
      <c r="B119" s="868"/>
      <c r="C119" s="868"/>
      <c r="D119" s="868"/>
      <c r="E119" s="868"/>
      <c r="F119" s="868"/>
      <c r="G119" s="868"/>
      <c r="H119" s="868"/>
      <c r="I119" s="868"/>
      <c r="J119" s="868"/>
      <c r="K119" s="868"/>
      <c r="L119" s="868"/>
      <c r="M119" s="868"/>
      <c r="N119" s="868"/>
      <c r="O119" s="868"/>
      <c r="P119" s="869"/>
      <c r="Q119" s="869"/>
      <c r="R119" s="93"/>
    </row>
    <row r="120" spans="1:19" x14ac:dyDescent="0.7">
      <c r="A120" s="800">
        <f>B118</f>
        <v>37</v>
      </c>
      <c r="B120" s="805" t="s">
        <v>421</v>
      </c>
      <c r="C120" s="870">
        <f>A120/A118</f>
        <v>0.17452830188679244</v>
      </c>
    </row>
    <row r="121" spans="1:19" x14ac:dyDescent="0.7">
      <c r="A121" s="800">
        <f>SUM(C118:F118,H118:K118)</f>
        <v>105</v>
      </c>
      <c r="B121" s="805" t="s">
        <v>422</v>
      </c>
      <c r="C121" s="870">
        <f>A121/A118</f>
        <v>0.49528301886792453</v>
      </c>
    </row>
    <row r="122" spans="1:19" x14ac:dyDescent="0.7">
      <c r="A122" s="800">
        <f>SUM(G118,L118:P118)</f>
        <v>70</v>
      </c>
      <c r="B122" s="805" t="s">
        <v>423</v>
      </c>
      <c r="C122" s="870">
        <f>A122/A118</f>
        <v>0.330188679245283</v>
      </c>
    </row>
    <row r="124" spans="1:19" ht="18.600000000000001" x14ac:dyDescent="0.75">
      <c r="A124" s="871"/>
      <c r="B124" s="872" t="s">
        <v>704</v>
      </c>
      <c r="C124" s="873" t="s">
        <v>705</v>
      </c>
      <c r="D124" s="874" t="s">
        <v>424</v>
      </c>
      <c r="E124" s="875" t="s">
        <v>425</v>
      </c>
      <c r="F124" s="876" t="s">
        <v>426</v>
      </c>
      <c r="G124" s="876" t="s">
        <v>427</v>
      </c>
      <c r="H124" s="876" t="s">
        <v>428</v>
      </c>
      <c r="I124" s="876" t="s">
        <v>429</v>
      </c>
      <c r="J124" s="876" t="s">
        <v>430</v>
      </c>
      <c r="K124" s="877" t="s">
        <v>431</v>
      </c>
      <c r="L124" s="873" t="s">
        <v>706</v>
      </c>
      <c r="R124" s="2"/>
    </row>
    <row r="125" spans="1:19" ht="18.600000000000001" x14ac:dyDescent="0.75">
      <c r="A125" s="878" t="s">
        <v>145</v>
      </c>
      <c r="B125" s="879">
        <v>2</v>
      </c>
      <c r="C125" s="802">
        <v>1</v>
      </c>
      <c r="D125" s="880" t="s">
        <v>432</v>
      </c>
      <c r="E125" s="982" t="s">
        <v>433</v>
      </c>
      <c r="F125" s="881"/>
      <c r="G125" s="882"/>
      <c r="H125" s="882"/>
      <c r="I125" s="882"/>
      <c r="J125" s="882"/>
      <c r="K125" s="883"/>
      <c r="L125" s="884"/>
      <c r="R125" s="2"/>
    </row>
    <row r="126" spans="1:19" ht="18.600000000000001" x14ac:dyDescent="0.75">
      <c r="A126" s="885" t="s">
        <v>100</v>
      </c>
      <c r="B126" s="886">
        <v>2</v>
      </c>
      <c r="C126" s="886">
        <v>1</v>
      </c>
      <c r="D126" s="887" t="s">
        <v>432</v>
      </c>
      <c r="E126" s="984" t="s">
        <v>433</v>
      </c>
      <c r="F126" s="888"/>
      <c r="G126" s="889"/>
      <c r="H126" s="889"/>
      <c r="I126" s="889"/>
      <c r="J126" s="889"/>
      <c r="K126" s="890"/>
      <c r="L126" s="891"/>
      <c r="R126" s="2"/>
    </row>
    <row r="127" spans="1:19" ht="18.600000000000001" x14ac:dyDescent="0.75">
      <c r="A127" s="885" t="s">
        <v>102</v>
      </c>
      <c r="B127" s="886">
        <v>2</v>
      </c>
      <c r="C127" s="886">
        <v>1</v>
      </c>
      <c r="D127" s="887" t="s">
        <v>432</v>
      </c>
      <c r="E127" s="984" t="s">
        <v>433</v>
      </c>
      <c r="F127" s="888"/>
      <c r="G127" s="889"/>
      <c r="H127" s="889"/>
      <c r="I127" s="889"/>
      <c r="J127" s="889"/>
      <c r="K127" s="890"/>
      <c r="L127" s="891"/>
      <c r="R127" s="2"/>
    </row>
    <row r="128" spans="1:19" ht="18.600000000000001" x14ac:dyDescent="0.75">
      <c r="A128" s="885" t="s">
        <v>110</v>
      </c>
      <c r="B128" s="886">
        <v>2</v>
      </c>
      <c r="C128" s="886">
        <v>1</v>
      </c>
      <c r="D128" s="887" t="s">
        <v>432</v>
      </c>
      <c r="E128" s="984" t="s">
        <v>433</v>
      </c>
      <c r="F128" s="888"/>
      <c r="G128" s="889"/>
      <c r="H128" s="889"/>
      <c r="I128" s="889"/>
      <c r="J128" s="889"/>
      <c r="K128" s="890"/>
      <c r="L128" s="891"/>
      <c r="R128" s="2"/>
    </row>
    <row r="129" spans="1:18" ht="18.600000000000001" x14ac:dyDescent="0.75">
      <c r="A129" s="885" t="s">
        <v>104</v>
      </c>
      <c r="B129" s="886">
        <v>2</v>
      </c>
      <c r="C129" s="886">
        <v>1</v>
      </c>
      <c r="D129" s="887" t="s">
        <v>432</v>
      </c>
      <c r="E129" s="984" t="s">
        <v>433</v>
      </c>
      <c r="F129" s="888"/>
      <c r="G129" s="889"/>
      <c r="H129" s="889"/>
      <c r="I129" s="889"/>
      <c r="J129" s="889"/>
      <c r="K129" s="890"/>
      <c r="L129" s="891"/>
      <c r="R129" s="2"/>
    </row>
    <row r="130" spans="1:18" ht="18.600000000000001" x14ac:dyDescent="0.75">
      <c r="A130" s="885" t="s">
        <v>106</v>
      </c>
      <c r="B130" s="886">
        <v>2</v>
      </c>
      <c r="C130" s="886">
        <v>1</v>
      </c>
      <c r="D130" s="887" t="s">
        <v>432</v>
      </c>
      <c r="E130" s="984" t="s">
        <v>433</v>
      </c>
      <c r="F130" s="888"/>
      <c r="G130" s="889"/>
      <c r="H130" s="889"/>
      <c r="I130" s="889"/>
      <c r="J130" s="889"/>
      <c r="K130" s="890"/>
      <c r="L130" s="891"/>
      <c r="R130" s="2"/>
    </row>
    <row r="131" spans="1:18" ht="18.600000000000001" x14ac:dyDescent="0.75">
      <c r="A131" s="885" t="s">
        <v>112</v>
      </c>
      <c r="B131" s="886">
        <v>2</v>
      </c>
      <c r="C131" s="886">
        <v>1</v>
      </c>
      <c r="D131" s="887" t="s">
        <v>432</v>
      </c>
      <c r="E131" s="984" t="s">
        <v>433</v>
      </c>
      <c r="F131" s="888"/>
      <c r="G131" s="889"/>
      <c r="H131" s="889"/>
      <c r="I131" s="889"/>
      <c r="J131" s="889"/>
      <c r="K131" s="890"/>
      <c r="L131" s="891"/>
      <c r="R131" s="2"/>
    </row>
    <row r="132" spans="1:18" ht="18.600000000000001" x14ac:dyDescent="0.75">
      <c r="A132" s="885" t="s">
        <v>114</v>
      </c>
      <c r="B132" s="886">
        <v>2</v>
      </c>
      <c r="C132" s="886">
        <v>1</v>
      </c>
      <c r="D132" s="887" t="s">
        <v>432</v>
      </c>
      <c r="E132" s="984" t="s">
        <v>433</v>
      </c>
      <c r="F132" s="888"/>
      <c r="G132" s="889"/>
      <c r="H132" s="889"/>
      <c r="I132" s="889"/>
      <c r="J132" s="889"/>
      <c r="K132" s="890"/>
      <c r="L132" s="891"/>
      <c r="R132" s="2"/>
    </row>
    <row r="133" spans="1:18" ht="18.600000000000001" x14ac:dyDescent="0.75">
      <c r="A133" s="885" t="s">
        <v>113</v>
      </c>
      <c r="B133" s="886">
        <v>2</v>
      </c>
      <c r="C133" s="886">
        <v>1</v>
      </c>
      <c r="D133" s="887" t="s">
        <v>432</v>
      </c>
      <c r="E133" s="984" t="s">
        <v>433</v>
      </c>
      <c r="F133" s="888"/>
      <c r="G133" s="889"/>
      <c r="H133" s="889"/>
      <c r="I133" s="889"/>
      <c r="J133" s="889"/>
      <c r="K133" s="890"/>
      <c r="L133" s="891"/>
      <c r="R133" s="2"/>
    </row>
    <row r="134" spans="1:18" ht="18.600000000000001" x14ac:dyDescent="0.75">
      <c r="A134" s="885" t="s">
        <v>111</v>
      </c>
      <c r="B134" s="886">
        <v>2</v>
      </c>
      <c r="C134" s="886">
        <v>1</v>
      </c>
      <c r="D134" s="887" t="s">
        <v>432</v>
      </c>
      <c r="E134" s="984" t="s">
        <v>433</v>
      </c>
      <c r="F134" s="888"/>
      <c r="G134" s="889"/>
      <c r="H134" s="889"/>
      <c r="I134" s="889"/>
      <c r="J134" s="889"/>
      <c r="K134" s="890"/>
      <c r="L134" s="891"/>
      <c r="R134" s="2"/>
    </row>
    <row r="135" spans="1:18" ht="18.600000000000001" x14ac:dyDescent="0.75">
      <c r="A135" s="885" t="s">
        <v>143</v>
      </c>
      <c r="B135" s="886">
        <v>2</v>
      </c>
      <c r="C135" s="886">
        <v>1</v>
      </c>
      <c r="D135" s="887" t="s">
        <v>432</v>
      </c>
      <c r="E135" s="984" t="s">
        <v>433</v>
      </c>
      <c r="F135" s="888"/>
      <c r="G135" s="889"/>
      <c r="H135" s="889"/>
      <c r="I135" s="889"/>
      <c r="J135" s="889"/>
      <c r="K135" s="890"/>
      <c r="L135" s="891"/>
      <c r="R135" s="2"/>
    </row>
    <row r="136" spans="1:18" ht="18.600000000000001" x14ac:dyDescent="0.75">
      <c r="A136" s="885" t="s">
        <v>107</v>
      </c>
      <c r="B136" s="886">
        <v>2</v>
      </c>
      <c r="C136" s="886">
        <v>1</v>
      </c>
      <c r="D136" s="887" t="s">
        <v>432</v>
      </c>
      <c r="E136" s="984" t="s">
        <v>433</v>
      </c>
      <c r="F136" s="888"/>
      <c r="G136" s="889"/>
      <c r="H136" s="889"/>
      <c r="I136" s="889"/>
      <c r="J136" s="889"/>
      <c r="K136" s="890"/>
      <c r="L136" s="891"/>
      <c r="R136" s="2"/>
    </row>
    <row r="137" spans="1:18" ht="18.600000000000001" x14ac:dyDescent="0.75">
      <c r="A137" s="885" t="s">
        <v>141</v>
      </c>
      <c r="B137" s="886">
        <v>2</v>
      </c>
      <c r="C137" s="886">
        <v>1</v>
      </c>
      <c r="D137" s="887" t="s">
        <v>432</v>
      </c>
      <c r="E137" s="984" t="s">
        <v>433</v>
      </c>
      <c r="F137" s="888"/>
      <c r="G137" s="889"/>
      <c r="H137" s="889"/>
      <c r="I137" s="889"/>
      <c r="J137" s="889"/>
      <c r="K137" s="890"/>
      <c r="L137" s="891"/>
      <c r="R137" s="2"/>
    </row>
    <row r="138" spans="1:18" ht="18.600000000000001" x14ac:dyDescent="0.75">
      <c r="A138" s="885" t="s">
        <v>109</v>
      </c>
      <c r="B138" s="886">
        <v>2</v>
      </c>
      <c r="C138" s="886">
        <v>1</v>
      </c>
      <c r="D138" s="887" t="s">
        <v>432</v>
      </c>
      <c r="E138" s="984" t="s">
        <v>433</v>
      </c>
      <c r="F138" s="888"/>
      <c r="G138" s="889"/>
      <c r="H138" s="889"/>
      <c r="I138" s="889"/>
      <c r="J138" s="889"/>
      <c r="K138" s="890"/>
      <c r="L138" s="891"/>
      <c r="R138" s="2"/>
    </row>
    <row r="139" spans="1:18" ht="18.600000000000001" x14ac:dyDescent="0.75">
      <c r="A139" s="885" t="s">
        <v>139</v>
      </c>
      <c r="B139" s="886">
        <v>2</v>
      </c>
      <c r="C139" s="886">
        <v>1</v>
      </c>
      <c r="D139" s="887" t="s">
        <v>432</v>
      </c>
      <c r="E139" s="984" t="s">
        <v>433</v>
      </c>
      <c r="F139" s="888"/>
      <c r="G139" s="889"/>
      <c r="H139" s="889"/>
      <c r="I139" s="889"/>
      <c r="J139" s="889"/>
      <c r="K139" s="890"/>
      <c r="L139" s="891"/>
      <c r="R139" s="2"/>
    </row>
    <row r="140" spans="1:18" ht="18.600000000000001" x14ac:dyDescent="0.75">
      <c r="A140" s="885" t="s">
        <v>108</v>
      </c>
      <c r="B140" s="886">
        <v>2</v>
      </c>
      <c r="C140" s="886">
        <v>1</v>
      </c>
      <c r="D140" s="887" t="s">
        <v>432</v>
      </c>
      <c r="E140" s="984" t="s">
        <v>433</v>
      </c>
      <c r="F140" s="888"/>
      <c r="G140" s="889"/>
      <c r="H140" s="889"/>
      <c r="I140" s="889"/>
      <c r="J140" s="889"/>
      <c r="K140" s="890"/>
      <c r="L140" s="891"/>
      <c r="R140" s="2"/>
    </row>
    <row r="141" spans="1:18" ht="18.600000000000001" x14ac:dyDescent="0.75">
      <c r="A141" s="885" t="s">
        <v>140</v>
      </c>
      <c r="B141" s="886">
        <v>2</v>
      </c>
      <c r="C141" s="886">
        <v>1</v>
      </c>
      <c r="D141" s="887" t="s">
        <v>432</v>
      </c>
      <c r="E141" s="984" t="s">
        <v>433</v>
      </c>
      <c r="F141" s="888"/>
      <c r="G141" s="889"/>
      <c r="H141" s="889"/>
      <c r="I141" s="889"/>
      <c r="J141" s="889"/>
      <c r="K141" s="890"/>
      <c r="L141" s="891"/>
      <c r="R141" s="2"/>
    </row>
    <row r="142" spans="1:18" ht="18.600000000000001" x14ac:dyDescent="0.75">
      <c r="A142" s="885" t="s">
        <v>142</v>
      </c>
      <c r="B142" s="886">
        <v>2</v>
      </c>
      <c r="C142" s="886">
        <v>1</v>
      </c>
      <c r="D142" s="887" t="s">
        <v>432</v>
      </c>
      <c r="E142" s="984" t="s">
        <v>433</v>
      </c>
      <c r="F142" s="888"/>
      <c r="G142" s="889"/>
      <c r="H142" s="889"/>
      <c r="I142" s="889"/>
      <c r="J142" s="889"/>
      <c r="K142" s="890"/>
      <c r="L142" s="891"/>
      <c r="R142" s="2"/>
    </row>
    <row r="143" spans="1:18" ht="18.600000000000001" x14ac:dyDescent="0.75">
      <c r="A143" s="892" t="s">
        <v>355</v>
      </c>
      <c r="B143" s="893">
        <v>2</v>
      </c>
      <c r="C143" s="893">
        <v>1</v>
      </c>
      <c r="D143" s="887" t="s">
        <v>432</v>
      </c>
      <c r="E143" s="984" t="s">
        <v>433</v>
      </c>
      <c r="F143" s="888"/>
      <c r="G143" s="889"/>
      <c r="H143" s="889"/>
      <c r="I143" s="889"/>
      <c r="J143" s="889"/>
      <c r="K143" s="890"/>
      <c r="L143" s="891"/>
      <c r="R143" s="2"/>
    </row>
    <row r="144" spans="1:18" ht="18.600000000000001" x14ac:dyDescent="0.75">
      <c r="A144" s="892" t="s">
        <v>361</v>
      </c>
      <c r="B144" s="893">
        <v>2</v>
      </c>
      <c r="C144" s="893">
        <v>1</v>
      </c>
      <c r="D144" s="887" t="s">
        <v>432</v>
      </c>
      <c r="E144" s="984" t="s">
        <v>433</v>
      </c>
      <c r="F144" s="888"/>
      <c r="G144" s="889"/>
      <c r="H144" s="889"/>
      <c r="I144" s="889"/>
      <c r="J144" s="889"/>
      <c r="K144" s="890"/>
      <c r="L144" s="891"/>
      <c r="R144" s="2"/>
    </row>
    <row r="145" spans="1:18" ht="18.600000000000001" x14ac:dyDescent="0.75">
      <c r="A145" s="885" t="s">
        <v>367</v>
      </c>
      <c r="B145" s="886">
        <v>2</v>
      </c>
      <c r="C145" s="886">
        <v>1</v>
      </c>
      <c r="D145" s="887" t="s">
        <v>432</v>
      </c>
      <c r="E145" s="984" t="s">
        <v>433</v>
      </c>
      <c r="F145" s="888"/>
      <c r="G145" s="889"/>
      <c r="H145" s="889"/>
      <c r="I145" s="889"/>
      <c r="J145" s="889"/>
      <c r="K145" s="890"/>
      <c r="L145" s="891"/>
      <c r="R145" s="2"/>
    </row>
    <row r="146" spans="1:18" ht="18.600000000000001" x14ac:dyDescent="0.75">
      <c r="A146" s="885" t="s">
        <v>373</v>
      </c>
      <c r="B146" s="886">
        <v>2</v>
      </c>
      <c r="C146" s="886">
        <v>1</v>
      </c>
      <c r="D146" s="887" t="s">
        <v>432</v>
      </c>
      <c r="E146" s="984" t="s">
        <v>433</v>
      </c>
      <c r="F146" s="888"/>
      <c r="G146" s="889"/>
      <c r="H146" s="889"/>
      <c r="I146" s="889"/>
      <c r="J146" s="889"/>
      <c r="K146" s="890"/>
      <c r="L146" s="891"/>
      <c r="R146" s="2"/>
    </row>
    <row r="147" spans="1:18" ht="18.600000000000001" x14ac:dyDescent="0.75">
      <c r="A147" s="885" t="s">
        <v>379</v>
      </c>
      <c r="B147" s="886">
        <v>2</v>
      </c>
      <c r="C147" s="886">
        <v>1</v>
      </c>
      <c r="D147" s="887" t="s">
        <v>432</v>
      </c>
      <c r="E147" s="984" t="s">
        <v>433</v>
      </c>
      <c r="F147" s="888"/>
      <c r="G147" s="889"/>
      <c r="H147" s="889"/>
      <c r="I147" s="889"/>
      <c r="J147" s="889"/>
      <c r="K147" s="890"/>
      <c r="L147" s="891"/>
      <c r="R147" s="2"/>
    </row>
    <row r="148" spans="1:18" ht="18.600000000000001" x14ac:dyDescent="0.75">
      <c r="A148" s="894" t="s">
        <v>385</v>
      </c>
      <c r="B148" s="807">
        <v>2</v>
      </c>
      <c r="C148" s="807">
        <v>1</v>
      </c>
      <c r="D148" s="895" t="s">
        <v>432</v>
      </c>
      <c r="E148" s="996" t="s">
        <v>433</v>
      </c>
      <c r="F148" s="888"/>
      <c r="G148" s="896"/>
      <c r="H148" s="897"/>
      <c r="I148" s="897"/>
      <c r="J148" s="897"/>
      <c r="K148" s="898"/>
      <c r="L148" s="891"/>
      <c r="R148" s="2"/>
    </row>
    <row r="149" spans="1:18" ht="18.600000000000001" x14ac:dyDescent="0.75">
      <c r="A149" s="899" t="s">
        <v>147</v>
      </c>
      <c r="B149" s="836" t="s">
        <v>735</v>
      </c>
      <c r="C149" s="836">
        <v>1</v>
      </c>
      <c r="D149" s="900" t="s">
        <v>432</v>
      </c>
      <c r="E149" s="988" t="s">
        <v>433</v>
      </c>
      <c r="F149" s="888"/>
      <c r="G149" s="902"/>
      <c r="H149" s="902"/>
      <c r="I149" s="889"/>
      <c r="J149" s="889"/>
      <c r="K149" s="890"/>
      <c r="L149" s="891"/>
      <c r="R149" s="2"/>
    </row>
    <row r="150" spans="1:18" ht="18.600000000000001" x14ac:dyDescent="0.75">
      <c r="A150" s="903" t="s">
        <v>148</v>
      </c>
      <c r="B150" s="809" t="s">
        <v>736</v>
      </c>
      <c r="C150" s="809">
        <v>1</v>
      </c>
      <c r="D150" s="900" t="s">
        <v>432</v>
      </c>
      <c r="E150" s="996" t="s">
        <v>433</v>
      </c>
      <c r="F150" s="904"/>
      <c r="G150" s="896"/>
      <c r="H150" s="902"/>
      <c r="I150" s="889"/>
      <c r="J150" s="889"/>
      <c r="K150" s="890"/>
      <c r="L150" s="891"/>
      <c r="R150" s="2"/>
    </row>
    <row r="151" spans="1:18" ht="18.600000000000001" x14ac:dyDescent="0.75">
      <c r="A151" s="878" t="s">
        <v>99</v>
      </c>
      <c r="B151" s="879">
        <v>3</v>
      </c>
      <c r="C151" s="879">
        <v>2</v>
      </c>
      <c r="D151" s="905" t="s">
        <v>432</v>
      </c>
      <c r="E151" s="906" t="s">
        <v>434</v>
      </c>
      <c r="F151" s="982" t="s">
        <v>433</v>
      </c>
      <c r="G151" s="888"/>
      <c r="H151" s="889"/>
      <c r="I151" s="889"/>
      <c r="J151" s="889"/>
      <c r="K151" s="890"/>
      <c r="L151" s="891"/>
      <c r="R151" s="2"/>
    </row>
    <row r="152" spans="1:18" ht="18.600000000000001" x14ac:dyDescent="0.75">
      <c r="A152" s="885" t="s">
        <v>103</v>
      </c>
      <c r="B152" s="886">
        <v>3</v>
      </c>
      <c r="C152" s="886">
        <v>2</v>
      </c>
      <c r="D152" s="907" t="s">
        <v>432</v>
      </c>
      <c r="E152" s="908" t="s">
        <v>435</v>
      </c>
      <c r="F152" s="984" t="s">
        <v>433</v>
      </c>
      <c r="G152" s="888"/>
      <c r="H152" s="889"/>
      <c r="I152" s="889"/>
      <c r="J152" s="889"/>
      <c r="K152" s="890"/>
      <c r="L152" s="891"/>
      <c r="R152" s="2"/>
    </row>
    <row r="153" spans="1:18" ht="18.600000000000001" x14ac:dyDescent="0.75">
      <c r="A153" s="892" t="s">
        <v>144</v>
      </c>
      <c r="B153" s="893">
        <v>3</v>
      </c>
      <c r="C153" s="893">
        <v>2</v>
      </c>
      <c r="D153" s="907" t="s">
        <v>432</v>
      </c>
      <c r="E153" s="908" t="s">
        <v>436</v>
      </c>
      <c r="F153" s="984" t="s">
        <v>433</v>
      </c>
      <c r="G153" s="888"/>
      <c r="H153" s="889"/>
      <c r="I153" s="889"/>
      <c r="J153" s="889"/>
      <c r="K153" s="890"/>
      <c r="L153" s="891"/>
      <c r="R153" s="2"/>
    </row>
    <row r="154" spans="1:18" ht="18.600000000000001" x14ac:dyDescent="0.75">
      <c r="A154" s="892" t="s">
        <v>136</v>
      </c>
      <c r="B154" s="893">
        <v>3</v>
      </c>
      <c r="C154" s="893">
        <v>2</v>
      </c>
      <c r="D154" s="907" t="s">
        <v>432</v>
      </c>
      <c r="E154" s="908" t="s">
        <v>437</v>
      </c>
      <c r="F154" s="984" t="s">
        <v>433</v>
      </c>
      <c r="G154" s="888"/>
      <c r="H154" s="889"/>
      <c r="I154" s="889"/>
      <c r="J154" s="889"/>
      <c r="K154" s="890"/>
      <c r="L154" s="891"/>
      <c r="R154" s="2"/>
    </row>
    <row r="155" spans="1:18" ht="18.600000000000001" x14ac:dyDescent="0.75">
      <c r="A155" s="885" t="s">
        <v>101</v>
      </c>
      <c r="B155" s="886">
        <v>4</v>
      </c>
      <c r="C155" s="886">
        <v>2</v>
      </c>
      <c r="D155" s="907" t="s">
        <v>432</v>
      </c>
      <c r="E155" s="908" t="s">
        <v>438</v>
      </c>
      <c r="F155" s="984" t="s">
        <v>433</v>
      </c>
      <c r="G155" s="888"/>
      <c r="H155" s="889"/>
      <c r="I155" s="889"/>
      <c r="J155" s="889"/>
      <c r="K155" s="890"/>
      <c r="L155" s="891"/>
      <c r="R155" s="2"/>
    </row>
    <row r="156" spans="1:18" ht="18.600000000000001" x14ac:dyDescent="0.75">
      <c r="A156" s="885" t="s">
        <v>105</v>
      </c>
      <c r="B156" s="886">
        <v>4</v>
      </c>
      <c r="C156" s="886">
        <v>2</v>
      </c>
      <c r="D156" s="907" t="s">
        <v>432</v>
      </c>
      <c r="E156" s="908" t="s">
        <v>439</v>
      </c>
      <c r="F156" s="984" t="s">
        <v>433</v>
      </c>
      <c r="G156" s="888"/>
      <c r="H156" s="889"/>
      <c r="I156" s="889"/>
      <c r="J156" s="889"/>
      <c r="K156" s="890"/>
      <c r="L156" s="891"/>
      <c r="R156" s="2"/>
    </row>
    <row r="157" spans="1:18" ht="18.600000000000001" x14ac:dyDescent="0.75">
      <c r="A157" s="892" t="s">
        <v>146</v>
      </c>
      <c r="B157" s="893">
        <v>4</v>
      </c>
      <c r="C157" s="893">
        <v>2</v>
      </c>
      <c r="D157" s="907" t="s">
        <v>432</v>
      </c>
      <c r="E157" s="908" t="s">
        <v>440</v>
      </c>
      <c r="F157" s="984" t="s">
        <v>433</v>
      </c>
      <c r="G157" s="888"/>
      <c r="H157" s="889"/>
      <c r="I157" s="897"/>
      <c r="J157" s="897"/>
      <c r="K157" s="898"/>
      <c r="L157" s="891"/>
      <c r="R157" s="2"/>
    </row>
    <row r="158" spans="1:18" ht="18.600000000000001" x14ac:dyDescent="0.75">
      <c r="A158" s="909" t="s">
        <v>138</v>
      </c>
      <c r="B158" s="910">
        <v>4</v>
      </c>
      <c r="C158" s="910">
        <v>2</v>
      </c>
      <c r="D158" s="911" t="s">
        <v>432</v>
      </c>
      <c r="E158" s="912" t="s">
        <v>441</v>
      </c>
      <c r="F158" s="996" t="s">
        <v>433</v>
      </c>
      <c r="G158" s="904"/>
      <c r="H158" s="913"/>
      <c r="I158" s="913"/>
      <c r="J158" s="897"/>
      <c r="K158" s="898"/>
      <c r="L158" s="914"/>
      <c r="R158" s="2"/>
    </row>
    <row r="159" spans="1:18" ht="18.600000000000001" x14ac:dyDescent="0.75">
      <c r="A159" s="915" t="s">
        <v>239</v>
      </c>
      <c r="B159" s="916">
        <v>6</v>
      </c>
      <c r="C159" s="916">
        <v>5</v>
      </c>
      <c r="D159" s="917" t="s">
        <v>432</v>
      </c>
      <c r="E159" s="1283" t="s">
        <v>203</v>
      </c>
      <c r="F159" s="1283"/>
      <c r="G159" s="975" t="s">
        <v>445</v>
      </c>
      <c r="H159" s="1084" t="s">
        <v>446</v>
      </c>
      <c r="I159" s="1011" t="s">
        <v>433</v>
      </c>
      <c r="J159" s="881"/>
      <c r="K159" s="918"/>
      <c r="L159" s="919"/>
      <c r="R159" s="2"/>
    </row>
    <row r="160" spans="1:18" ht="18.600000000000001" x14ac:dyDescent="0.75">
      <c r="A160" s="878" t="s">
        <v>20</v>
      </c>
      <c r="B160" s="802">
        <v>6</v>
      </c>
      <c r="C160" s="802">
        <v>3</v>
      </c>
      <c r="D160" s="905" t="s">
        <v>432</v>
      </c>
      <c r="E160" s="920" t="s">
        <v>442</v>
      </c>
      <c r="F160" s="906" t="s">
        <v>443</v>
      </c>
      <c r="G160" s="1011" t="s">
        <v>433</v>
      </c>
      <c r="H160" s="921"/>
      <c r="I160" s="922"/>
      <c r="J160" s="889"/>
      <c r="K160" s="890"/>
      <c r="L160" s="891"/>
      <c r="R160" s="2"/>
    </row>
    <row r="161" spans="1:18" ht="18.600000000000001" x14ac:dyDescent="0.75">
      <c r="A161" s="894" t="s">
        <v>18</v>
      </c>
      <c r="B161" s="808">
        <v>6</v>
      </c>
      <c r="C161" s="808">
        <v>4</v>
      </c>
      <c r="D161" s="911" t="s">
        <v>432</v>
      </c>
      <c r="E161" s="923" t="s">
        <v>438</v>
      </c>
      <c r="F161" s="923" t="s">
        <v>442</v>
      </c>
      <c r="G161" s="924" t="s">
        <v>443</v>
      </c>
      <c r="H161" s="956" t="s">
        <v>433</v>
      </c>
      <c r="I161" s="925"/>
      <c r="J161" s="926"/>
      <c r="K161" s="927"/>
      <c r="L161" s="891"/>
      <c r="R161" s="2"/>
    </row>
    <row r="162" spans="1:18" ht="18.600000000000001" x14ac:dyDescent="0.75">
      <c r="A162" s="928" t="s">
        <v>236</v>
      </c>
      <c r="B162" s="872">
        <v>7</v>
      </c>
      <c r="C162" s="872">
        <v>7</v>
      </c>
      <c r="D162" s="929" t="s">
        <v>432</v>
      </c>
      <c r="E162" s="929" t="s">
        <v>444</v>
      </c>
      <c r="F162" s="930" t="s">
        <v>445</v>
      </c>
      <c r="G162" s="930" t="s">
        <v>446</v>
      </c>
      <c r="H162" s="930" t="s">
        <v>434</v>
      </c>
      <c r="I162" s="930" t="s">
        <v>447</v>
      </c>
      <c r="J162" s="924" t="s">
        <v>448</v>
      </c>
      <c r="K162" s="956" t="s">
        <v>433</v>
      </c>
      <c r="L162" s="931"/>
      <c r="R162" s="2"/>
    </row>
    <row r="163" spans="1:18" ht="18.600000000000001" x14ac:dyDescent="0.75">
      <c r="A163" s="932" t="s">
        <v>241</v>
      </c>
      <c r="B163" s="933">
        <v>3</v>
      </c>
      <c r="C163" s="933">
        <v>3</v>
      </c>
      <c r="D163" s="934" t="s">
        <v>432</v>
      </c>
      <c r="E163" s="1284" t="s">
        <v>203</v>
      </c>
      <c r="F163" s="1284"/>
      <c r="G163" s="956" t="s">
        <v>433</v>
      </c>
      <c r="H163" s="999"/>
      <c r="I163" s="970"/>
      <c r="J163" s="935"/>
      <c r="K163" s="927"/>
      <c r="L163" s="891"/>
      <c r="R163" s="2"/>
    </row>
    <row r="164" spans="1:18" ht="18.600000000000001" x14ac:dyDescent="0.75">
      <c r="A164" s="885" t="s">
        <v>241</v>
      </c>
      <c r="B164" s="886">
        <v>6</v>
      </c>
      <c r="C164" s="886">
        <v>5</v>
      </c>
      <c r="D164" s="907" t="s">
        <v>432</v>
      </c>
      <c r="E164" s="1285" t="s">
        <v>208</v>
      </c>
      <c r="F164" s="1285"/>
      <c r="G164" s="955" t="s">
        <v>454</v>
      </c>
      <c r="H164" s="908" t="s">
        <v>455</v>
      </c>
      <c r="I164" s="982" t="s">
        <v>433</v>
      </c>
      <c r="J164" s="902"/>
      <c r="K164" s="890"/>
      <c r="L164" s="891"/>
      <c r="R164" s="2"/>
    </row>
    <row r="165" spans="1:18" ht="18.600000000000001" x14ac:dyDescent="0.75">
      <c r="A165" s="909" t="s">
        <v>241</v>
      </c>
      <c r="B165" s="910">
        <v>6</v>
      </c>
      <c r="C165" s="910">
        <v>5</v>
      </c>
      <c r="D165" s="911" t="s">
        <v>432</v>
      </c>
      <c r="E165" s="1286" t="s">
        <v>209</v>
      </c>
      <c r="F165" s="1286"/>
      <c r="G165" s="923" t="s">
        <v>454</v>
      </c>
      <c r="H165" s="912" t="s">
        <v>455</v>
      </c>
      <c r="I165" s="996" t="s">
        <v>433</v>
      </c>
      <c r="J165" s="936"/>
      <c r="K165" s="898"/>
      <c r="L165" s="914"/>
      <c r="R165" s="2"/>
    </row>
    <row r="166" spans="1:18" ht="18.600000000000001" x14ac:dyDescent="0.75">
      <c r="A166" s="937" t="s">
        <v>245</v>
      </c>
      <c r="B166" s="938" t="s">
        <v>708</v>
      </c>
      <c r="C166" s="939">
        <v>2</v>
      </c>
      <c r="D166" s="905" t="s">
        <v>432</v>
      </c>
      <c r="E166" s="940" t="s">
        <v>449</v>
      </c>
      <c r="F166" s="982" t="s">
        <v>433</v>
      </c>
      <c r="G166" s="1081"/>
      <c r="H166" s="967"/>
      <c r="I166" s="882"/>
      <c r="J166" s="889"/>
      <c r="K166" s="890"/>
      <c r="L166" s="891"/>
      <c r="R166" s="2"/>
    </row>
    <row r="167" spans="1:18" ht="18.600000000000001" x14ac:dyDescent="0.75">
      <c r="A167" s="885" t="s">
        <v>247</v>
      </c>
      <c r="B167" s="886" t="s">
        <v>709</v>
      </c>
      <c r="C167" s="886">
        <v>2</v>
      </c>
      <c r="D167" s="907" t="s">
        <v>432</v>
      </c>
      <c r="E167" s="887" t="s">
        <v>449</v>
      </c>
      <c r="F167" s="984" t="s">
        <v>433</v>
      </c>
      <c r="G167" s="1082"/>
      <c r="H167" s="959"/>
      <c r="I167" s="889"/>
      <c r="J167" s="889"/>
      <c r="K167" s="890"/>
      <c r="L167" s="891"/>
      <c r="R167" s="2"/>
    </row>
    <row r="168" spans="1:18" ht="18.600000000000001" x14ac:dyDescent="0.75">
      <c r="A168" s="885" t="s">
        <v>249</v>
      </c>
      <c r="B168" s="886" t="s">
        <v>709</v>
      </c>
      <c r="C168" s="886">
        <v>2</v>
      </c>
      <c r="D168" s="907" t="s">
        <v>432</v>
      </c>
      <c r="E168" s="887" t="s">
        <v>449</v>
      </c>
      <c r="F168" s="984" t="s">
        <v>433</v>
      </c>
      <c r="G168" s="1082"/>
      <c r="H168" s="959"/>
      <c r="I168" s="889"/>
      <c r="J168" s="889"/>
      <c r="K168" s="890"/>
      <c r="L168" s="891"/>
      <c r="R168" s="2"/>
    </row>
    <row r="169" spans="1:18" ht="18.600000000000001" x14ac:dyDescent="0.75">
      <c r="A169" s="885" t="s">
        <v>251</v>
      </c>
      <c r="B169" s="886" t="s">
        <v>709</v>
      </c>
      <c r="C169" s="886">
        <v>2</v>
      </c>
      <c r="D169" s="907" t="s">
        <v>432</v>
      </c>
      <c r="E169" s="887" t="s">
        <v>449</v>
      </c>
      <c r="F169" s="984" t="s">
        <v>433</v>
      </c>
      <c r="G169" s="1082"/>
      <c r="H169" s="959"/>
      <c r="I169" s="889"/>
      <c r="J169" s="889"/>
      <c r="K169" s="890"/>
      <c r="L169" s="891"/>
      <c r="R169" s="2"/>
    </row>
    <row r="170" spans="1:18" ht="18.600000000000001" x14ac:dyDescent="0.75">
      <c r="A170" s="885" t="s">
        <v>253</v>
      </c>
      <c r="B170" s="886" t="s">
        <v>709</v>
      </c>
      <c r="C170" s="886">
        <v>2</v>
      </c>
      <c r="D170" s="907" t="s">
        <v>432</v>
      </c>
      <c r="E170" s="887" t="s">
        <v>449</v>
      </c>
      <c r="F170" s="984" t="s">
        <v>433</v>
      </c>
      <c r="G170" s="1082"/>
      <c r="H170" s="959"/>
      <c r="I170" s="889"/>
      <c r="J170" s="889"/>
      <c r="K170" s="890"/>
      <c r="L170" s="891"/>
      <c r="R170" s="165"/>
    </row>
    <row r="171" spans="1:18" ht="18.600000000000001" x14ac:dyDescent="0.75">
      <c r="A171" s="885" t="s">
        <v>255</v>
      </c>
      <c r="B171" s="886" t="s">
        <v>709</v>
      </c>
      <c r="C171" s="886">
        <v>2</v>
      </c>
      <c r="D171" s="907" t="s">
        <v>432</v>
      </c>
      <c r="E171" s="887" t="s">
        <v>449</v>
      </c>
      <c r="F171" s="984" t="s">
        <v>433</v>
      </c>
      <c r="G171" s="1082"/>
      <c r="H171" s="959"/>
      <c r="I171" s="889"/>
      <c r="J171" s="889"/>
      <c r="K171" s="890"/>
      <c r="L171" s="891"/>
      <c r="R171" s="165"/>
    </row>
    <row r="172" spans="1:18" ht="18.600000000000001" x14ac:dyDescent="0.75">
      <c r="A172" s="885" t="s">
        <v>257</v>
      </c>
      <c r="B172" s="886" t="s">
        <v>709</v>
      </c>
      <c r="C172" s="886">
        <v>2</v>
      </c>
      <c r="D172" s="907" t="s">
        <v>432</v>
      </c>
      <c r="E172" s="887" t="s">
        <v>449</v>
      </c>
      <c r="F172" s="984" t="s">
        <v>433</v>
      </c>
      <c r="G172" s="1082"/>
      <c r="H172" s="959"/>
      <c r="I172" s="889"/>
      <c r="J172" s="889"/>
      <c r="K172" s="890"/>
      <c r="L172" s="891"/>
      <c r="R172" s="165"/>
    </row>
    <row r="173" spans="1:18" ht="18.600000000000001" x14ac:dyDescent="0.75">
      <c r="A173" s="885" t="s">
        <v>259</v>
      </c>
      <c r="B173" s="886" t="s">
        <v>709</v>
      </c>
      <c r="C173" s="886">
        <v>2</v>
      </c>
      <c r="D173" s="907" t="s">
        <v>432</v>
      </c>
      <c r="E173" s="887" t="s">
        <v>449</v>
      </c>
      <c r="F173" s="984" t="s">
        <v>433</v>
      </c>
      <c r="G173" s="1082"/>
      <c r="H173" s="959"/>
      <c r="I173" s="889"/>
      <c r="J173" s="889"/>
      <c r="K173" s="890"/>
      <c r="L173" s="891"/>
      <c r="R173" s="165"/>
    </row>
    <row r="174" spans="1:18" ht="18.600000000000001" x14ac:dyDescent="0.75">
      <c r="A174" s="941" t="s">
        <v>261</v>
      </c>
      <c r="B174" s="942" t="s">
        <v>709</v>
      </c>
      <c r="C174" s="942">
        <v>2</v>
      </c>
      <c r="D174" s="943" t="s">
        <v>432</v>
      </c>
      <c r="E174" s="900" t="s">
        <v>449</v>
      </c>
      <c r="F174" s="996" t="s">
        <v>433</v>
      </c>
      <c r="G174" s="1083"/>
      <c r="H174" s="989"/>
      <c r="I174" s="889"/>
      <c r="J174" s="889"/>
      <c r="K174" s="890"/>
      <c r="L174" s="891"/>
      <c r="R174" s="165"/>
    </row>
    <row r="175" spans="1:18" ht="18.600000000000001" x14ac:dyDescent="0.75">
      <c r="A175" s="899" t="s">
        <v>450</v>
      </c>
      <c r="B175" s="834" t="s">
        <v>737</v>
      </c>
      <c r="C175" s="834">
        <v>4</v>
      </c>
      <c r="D175" s="905" t="s">
        <v>432</v>
      </c>
      <c r="E175" s="905" t="s">
        <v>195</v>
      </c>
      <c r="F175" s="920" t="s">
        <v>1001</v>
      </c>
      <c r="G175" s="1077" t="s">
        <v>449</v>
      </c>
      <c r="H175" s="982" t="s">
        <v>433</v>
      </c>
      <c r="I175" s="889"/>
      <c r="J175" s="889"/>
      <c r="K175" s="890"/>
      <c r="L175" s="891"/>
      <c r="R175" s="165"/>
    </row>
    <row r="176" spans="1:18" ht="18.600000000000001" x14ac:dyDescent="0.75">
      <c r="A176" s="903" t="s">
        <v>452</v>
      </c>
      <c r="B176" s="830" t="s">
        <v>737</v>
      </c>
      <c r="C176" s="830">
        <v>4</v>
      </c>
      <c r="D176" s="911" t="s">
        <v>432</v>
      </c>
      <c r="E176" s="911" t="s">
        <v>195</v>
      </c>
      <c r="F176" s="923" t="s">
        <v>1001</v>
      </c>
      <c r="G176" s="1078" t="s">
        <v>449</v>
      </c>
      <c r="H176" s="996" t="s">
        <v>433</v>
      </c>
      <c r="I176" s="897"/>
      <c r="J176" s="897"/>
      <c r="K176" s="898"/>
      <c r="L176" s="914"/>
      <c r="R176" s="165"/>
    </row>
    <row r="177" spans="1:18" ht="18.600000000000001" x14ac:dyDescent="0.75">
      <c r="A177" s="878" t="s">
        <v>263</v>
      </c>
      <c r="B177" s="879">
        <v>2</v>
      </c>
      <c r="C177" s="879">
        <v>2</v>
      </c>
      <c r="D177" s="905" t="s">
        <v>432</v>
      </c>
      <c r="E177" s="940" t="s">
        <v>444</v>
      </c>
      <c r="F177" s="982" t="s">
        <v>433</v>
      </c>
      <c r="G177" s="888"/>
      <c r="H177" s="889"/>
      <c r="I177" s="882"/>
      <c r="J177" s="882"/>
      <c r="K177" s="883"/>
      <c r="L177" s="919"/>
      <c r="R177" s="165"/>
    </row>
    <row r="178" spans="1:18" ht="18.600000000000001" x14ac:dyDescent="0.75">
      <c r="A178" s="885" t="s">
        <v>273</v>
      </c>
      <c r="B178" s="886">
        <v>2</v>
      </c>
      <c r="C178" s="886">
        <v>2</v>
      </c>
      <c r="D178" s="907" t="s">
        <v>432</v>
      </c>
      <c r="E178" s="887" t="s">
        <v>444</v>
      </c>
      <c r="F178" s="984" t="s">
        <v>433</v>
      </c>
      <c r="G178" s="888"/>
      <c r="H178" s="889"/>
      <c r="I178" s="889"/>
      <c r="J178" s="889"/>
      <c r="K178" s="890"/>
      <c r="L178" s="891"/>
      <c r="R178" s="165"/>
    </row>
    <row r="179" spans="1:18" ht="18.600000000000001" x14ac:dyDescent="0.75">
      <c r="A179" s="885" t="s">
        <v>279</v>
      </c>
      <c r="B179" s="886">
        <v>2</v>
      </c>
      <c r="C179" s="886">
        <v>2</v>
      </c>
      <c r="D179" s="907" t="s">
        <v>432</v>
      </c>
      <c r="E179" s="887" t="s">
        <v>444</v>
      </c>
      <c r="F179" s="984" t="s">
        <v>433</v>
      </c>
      <c r="G179" s="888"/>
      <c r="H179" s="889"/>
      <c r="I179" s="889"/>
      <c r="J179" s="889"/>
      <c r="K179" s="890"/>
      <c r="L179" s="891"/>
      <c r="R179" s="165"/>
    </row>
    <row r="180" spans="1:18" ht="18.600000000000001" x14ac:dyDescent="0.75">
      <c r="A180" s="885" t="s">
        <v>305</v>
      </c>
      <c r="B180" s="886">
        <v>2</v>
      </c>
      <c r="C180" s="886">
        <v>2</v>
      </c>
      <c r="D180" s="907" t="s">
        <v>432</v>
      </c>
      <c r="E180" s="887" t="s">
        <v>444</v>
      </c>
      <c r="F180" s="984" t="s">
        <v>433</v>
      </c>
      <c r="G180" s="888"/>
      <c r="H180" s="889"/>
      <c r="I180" s="889"/>
      <c r="J180" s="889"/>
      <c r="K180" s="890"/>
      <c r="L180" s="891"/>
      <c r="R180" s="165"/>
    </row>
    <row r="181" spans="1:18" ht="18.600000000000001" x14ac:dyDescent="0.75">
      <c r="A181" s="885" t="s">
        <v>315</v>
      </c>
      <c r="B181" s="886">
        <v>2</v>
      </c>
      <c r="C181" s="886">
        <v>2</v>
      </c>
      <c r="D181" s="907" t="s">
        <v>432</v>
      </c>
      <c r="E181" s="887" t="s">
        <v>444</v>
      </c>
      <c r="F181" s="984" t="s">
        <v>433</v>
      </c>
      <c r="G181" s="888"/>
      <c r="H181" s="889"/>
      <c r="I181" s="889"/>
      <c r="J181" s="889"/>
      <c r="K181" s="890"/>
      <c r="L181" s="891"/>
      <c r="R181" s="165"/>
    </row>
    <row r="182" spans="1:18" ht="18.600000000000001" x14ac:dyDescent="0.75">
      <c r="A182" s="885" t="s">
        <v>325</v>
      </c>
      <c r="B182" s="886">
        <v>2</v>
      </c>
      <c r="C182" s="886">
        <v>2</v>
      </c>
      <c r="D182" s="907" t="s">
        <v>432</v>
      </c>
      <c r="E182" s="887" t="s">
        <v>444</v>
      </c>
      <c r="F182" s="984" t="s">
        <v>433</v>
      </c>
      <c r="G182" s="888"/>
      <c r="H182" s="889"/>
      <c r="I182" s="889"/>
      <c r="J182" s="889"/>
      <c r="K182" s="890"/>
      <c r="L182" s="891"/>
      <c r="R182" s="165"/>
    </row>
    <row r="183" spans="1:18" ht="18.600000000000001" x14ac:dyDescent="0.75">
      <c r="A183" s="885" t="s">
        <v>335</v>
      </c>
      <c r="B183" s="886">
        <v>2</v>
      </c>
      <c r="C183" s="886">
        <v>2</v>
      </c>
      <c r="D183" s="907" t="s">
        <v>432</v>
      </c>
      <c r="E183" s="887" t="s">
        <v>444</v>
      </c>
      <c r="F183" s="984" t="s">
        <v>433</v>
      </c>
      <c r="G183" s="888"/>
      <c r="H183" s="889"/>
      <c r="I183" s="889"/>
      <c r="J183" s="889"/>
      <c r="K183" s="890"/>
      <c r="L183" s="891"/>
      <c r="R183" s="165"/>
    </row>
    <row r="184" spans="1:18" ht="18.600000000000001" x14ac:dyDescent="0.75">
      <c r="A184" s="885" t="s">
        <v>345</v>
      </c>
      <c r="B184" s="886">
        <v>2</v>
      </c>
      <c r="C184" s="886">
        <v>2</v>
      </c>
      <c r="D184" s="907" t="s">
        <v>432</v>
      </c>
      <c r="E184" s="887" t="s">
        <v>444</v>
      </c>
      <c r="F184" s="984" t="s">
        <v>433</v>
      </c>
      <c r="G184" s="888"/>
      <c r="H184" s="889"/>
      <c r="I184" s="889"/>
      <c r="J184" s="889"/>
      <c r="K184" s="890"/>
      <c r="L184" s="891"/>
      <c r="R184" s="165"/>
    </row>
    <row r="185" spans="1:18" ht="18.600000000000001" x14ac:dyDescent="0.75">
      <c r="A185" s="885" t="s">
        <v>391</v>
      </c>
      <c r="B185" s="886">
        <v>2</v>
      </c>
      <c r="C185" s="886">
        <v>2</v>
      </c>
      <c r="D185" s="907" t="s">
        <v>432</v>
      </c>
      <c r="E185" s="887" t="s">
        <v>444</v>
      </c>
      <c r="F185" s="984" t="s">
        <v>433</v>
      </c>
      <c r="G185" s="888"/>
      <c r="H185" s="889"/>
      <c r="I185" s="889"/>
      <c r="J185" s="889"/>
      <c r="K185" s="890"/>
      <c r="L185" s="891"/>
      <c r="R185" s="165"/>
    </row>
    <row r="186" spans="1:18" ht="18.600000000000001" x14ac:dyDescent="0.75">
      <c r="A186" s="885" t="s">
        <v>401</v>
      </c>
      <c r="B186" s="886">
        <v>2</v>
      </c>
      <c r="C186" s="886">
        <v>2</v>
      </c>
      <c r="D186" s="907" t="s">
        <v>432</v>
      </c>
      <c r="E186" s="887" t="s">
        <v>444</v>
      </c>
      <c r="F186" s="984" t="s">
        <v>433</v>
      </c>
      <c r="G186" s="888"/>
      <c r="H186" s="889"/>
      <c r="I186" s="889"/>
      <c r="J186" s="889"/>
      <c r="K186" s="890"/>
      <c r="L186" s="891"/>
      <c r="R186" s="165"/>
    </row>
    <row r="187" spans="1:18" ht="18.600000000000001" x14ac:dyDescent="0.75">
      <c r="A187" s="885" t="s">
        <v>405</v>
      </c>
      <c r="B187" s="886">
        <v>2</v>
      </c>
      <c r="C187" s="886">
        <v>2</v>
      </c>
      <c r="D187" s="907" t="s">
        <v>432</v>
      </c>
      <c r="E187" s="887" t="s">
        <v>444</v>
      </c>
      <c r="F187" s="984" t="s">
        <v>433</v>
      </c>
      <c r="G187" s="888"/>
      <c r="H187" s="889"/>
      <c r="I187" s="889"/>
      <c r="J187" s="889"/>
      <c r="K187" s="890"/>
      <c r="L187" s="891"/>
      <c r="R187" s="165"/>
    </row>
    <row r="188" spans="1:18" ht="18.600000000000001" x14ac:dyDescent="0.75">
      <c r="A188" s="909" t="s">
        <v>409</v>
      </c>
      <c r="B188" s="910">
        <v>2</v>
      </c>
      <c r="C188" s="910">
        <v>2</v>
      </c>
      <c r="D188" s="911" t="s">
        <v>432</v>
      </c>
      <c r="E188" s="895" t="s">
        <v>444</v>
      </c>
      <c r="F188" s="996" t="s">
        <v>433</v>
      </c>
      <c r="G188" s="904"/>
      <c r="H188" s="897"/>
      <c r="I188" s="897"/>
      <c r="J188" s="897"/>
      <c r="K188" s="898"/>
      <c r="L188" s="914"/>
      <c r="R188" s="165"/>
    </row>
    <row r="189" spans="1:18" ht="18.600000000000001" x14ac:dyDescent="0.75">
      <c r="A189" s="944" t="s">
        <v>263</v>
      </c>
      <c r="B189" s="945">
        <v>3</v>
      </c>
      <c r="C189" s="945">
        <v>3</v>
      </c>
      <c r="D189" s="946" t="s">
        <v>432</v>
      </c>
      <c r="E189" s="946" t="s">
        <v>195</v>
      </c>
      <c r="F189" s="969" t="s">
        <v>1001</v>
      </c>
      <c r="G189" s="991" t="s">
        <v>433</v>
      </c>
      <c r="H189" s="881"/>
      <c r="I189" s="882"/>
      <c r="J189" s="882"/>
      <c r="K189" s="883"/>
      <c r="L189" s="919"/>
      <c r="R189" s="165"/>
    </row>
    <row r="190" spans="1:18" ht="18.600000000000001" x14ac:dyDescent="0.75">
      <c r="A190" s="885" t="s">
        <v>273</v>
      </c>
      <c r="B190" s="886">
        <v>3</v>
      </c>
      <c r="C190" s="886">
        <v>3</v>
      </c>
      <c r="D190" s="907" t="s">
        <v>432</v>
      </c>
      <c r="E190" s="907" t="s">
        <v>195</v>
      </c>
      <c r="F190" s="908" t="s">
        <v>1001</v>
      </c>
      <c r="G190" s="984" t="s">
        <v>433</v>
      </c>
      <c r="H190" s="888"/>
      <c r="I190" s="889"/>
      <c r="J190" s="889"/>
      <c r="K190" s="890"/>
      <c r="L190" s="891"/>
      <c r="R190" s="165"/>
    </row>
    <row r="191" spans="1:18" ht="18.600000000000001" x14ac:dyDescent="0.75">
      <c r="A191" s="885" t="s">
        <v>279</v>
      </c>
      <c r="B191" s="886">
        <v>3</v>
      </c>
      <c r="C191" s="886">
        <v>3</v>
      </c>
      <c r="D191" s="907" t="s">
        <v>432</v>
      </c>
      <c r="E191" s="907" t="s">
        <v>195</v>
      </c>
      <c r="F191" s="908" t="s">
        <v>1001</v>
      </c>
      <c r="G191" s="984" t="s">
        <v>433</v>
      </c>
      <c r="H191" s="888"/>
      <c r="I191" s="889"/>
      <c r="J191" s="889"/>
      <c r="K191" s="890"/>
      <c r="L191" s="891"/>
      <c r="R191" s="165"/>
    </row>
    <row r="192" spans="1:18" ht="18.600000000000001" x14ac:dyDescent="0.75">
      <c r="A192" s="885" t="s">
        <v>285</v>
      </c>
      <c r="B192" s="886">
        <v>3</v>
      </c>
      <c r="C192" s="886">
        <v>3</v>
      </c>
      <c r="D192" s="907" t="s">
        <v>432</v>
      </c>
      <c r="E192" s="907" t="s">
        <v>195</v>
      </c>
      <c r="F192" s="908" t="s">
        <v>1004</v>
      </c>
      <c r="G192" s="984" t="s">
        <v>433</v>
      </c>
      <c r="H192" s="888"/>
      <c r="I192" s="889"/>
      <c r="J192" s="889"/>
      <c r="K192" s="890"/>
      <c r="L192" s="891"/>
      <c r="R192" s="165"/>
    </row>
    <row r="193" spans="1:18" ht="18.600000000000001" x14ac:dyDescent="0.75">
      <c r="A193" s="885" t="s">
        <v>294</v>
      </c>
      <c r="B193" s="886">
        <v>3</v>
      </c>
      <c r="C193" s="886">
        <v>3</v>
      </c>
      <c r="D193" s="907" t="s">
        <v>432</v>
      </c>
      <c r="E193" s="907" t="s">
        <v>195</v>
      </c>
      <c r="F193" s="908" t="s">
        <v>1004</v>
      </c>
      <c r="G193" s="984" t="s">
        <v>433</v>
      </c>
      <c r="H193" s="888"/>
      <c r="I193" s="889"/>
      <c r="J193" s="889"/>
      <c r="K193" s="890"/>
      <c r="L193" s="891"/>
      <c r="R193" s="165"/>
    </row>
    <row r="194" spans="1:18" ht="18.600000000000001" x14ac:dyDescent="0.75">
      <c r="A194" s="885" t="s">
        <v>297</v>
      </c>
      <c r="B194" s="886">
        <v>3</v>
      </c>
      <c r="C194" s="886">
        <v>3</v>
      </c>
      <c r="D194" s="907" t="s">
        <v>432</v>
      </c>
      <c r="E194" s="907" t="s">
        <v>195</v>
      </c>
      <c r="F194" s="908" t="s">
        <v>1004</v>
      </c>
      <c r="G194" s="984" t="s">
        <v>433</v>
      </c>
      <c r="H194" s="888"/>
      <c r="I194" s="889"/>
      <c r="J194" s="889"/>
      <c r="K194" s="890"/>
      <c r="L194" s="891"/>
      <c r="R194" s="165"/>
    </row>
    <row r="195" spans="1:18" ht="18.600000000000001" x14ac:dyDescent="0.75">
      <c r="A195" s="892" t="s">
        <v>301</v>
      </c>
      <c r="B195" s="893">
        <v>3</v>
      </c>
      <c r="C195" s="893">
        <v>3</v>
      </c>
      <c r="D195" s="907" t="s">
        <v>432</v>
      </c>
      <c r="E195" s="907" t="s">
        <v>195</v>
      </c>
      <c r="F195" s="908" t="s">
        <v>1004</v>
      </c>
      <c r="G195" s="984" t="s">
        <v>433</v>
      </c>
      <c r="H195" s="888"/>
      <c r="I195" s="889"/>
      <c r="J195" s="889"/>
      <c r="K195" s="890"/>
      <c r="L195" s="891"/>
      <c r="R195" s="165"/>
    </row>
    <row r="196" spans="1:18" ht="18.600000000000001" x14ac:dyDescent="0.75">
      <c r="A196" s="885" t="s">
        <v>305</v>
      </c>
      <c r="B196" s="886">
        <v>3</v>
      </c>
      <c r="C196" s="886">
        <v>3</v>
      </c>
      <c r="D196" s="907" t="s">
        <v>432</v>
      </c>
      <c r="E196" s="907" t="s">
        <v>195</v>
      </c>
      <c r="F196" s="908" t="s">
        <v>1001</v>
      </c>
      <c r="G196" s="984" t="s">
        <v>433</v>
      </c>
      <c r="H196" s="888"/>
      <c r="I196" s="889"/>
      <c r="J196" s="889"/>
      <c r="K196" s="890"/>
      <c r="L196" s="891"/>
      <c r="R196" s="165"/>
    </row>
    <row r="197" spans="1:18" ht="18.600000000000001" x14ac:dyDescent="0.75">
      <c r="A197" s="885" t="s">
        <v>315</v>
      </c>
      <c r="B197" s="886">
        <v>3</v>
      </c>
      <c r="C197" s="886">
        <v>3</v>
      </c>
      <c r="D197" s="907" t="s">
        <v>432</v>
      </c>
      <c r="E197" s="907" t="s">
        <v>195</v>
      </c>
      <c r="F197" s="908" t="s">
        <v>1001</v>
      </c>
      <c r="G197" s="984" t="s">
        <v>433</v>
      </c>
      <c r="H197" s="888"/>
      <c r="I197" s="889"/>
      <c r="J197" s="889"/>
      <c r="K197" s="890"/>
      <c r="L197" s="891"/>
      <c r="R197" s="165"/>
    </row>
    <row r="198" spans="1:18" ht="18.600000000000001" x14ac:dyDescent="0.75">
      <c r="A198" s="885" t="s">
        <v>325</v>
      </c>
      <c r="B198" s="886">
        <v>3</v>
      </c>
      <c r="C198" s="886">
        <v>3</v>
      </c>
      <c r="D198" s="907" t="s">
        <v>432</v>
      </c>
      <c r="E198" s="907" t="s">
        <v>195</v>
      </c>
      <c r="F198" s="908" t="s">
        <v>1001</v>
      </c>
      <c r="G198" s="984" t="s">
        <v>433</v>
      </c>
      <c r="H198" s="888"/>
      <c r="I198" s="889"/>
      <c r="J198" s="889"/>
      <c r="K198" s="890"/>
      <c r="L198" s="891"/>
      <c r="R198" s="165"/>
    </row>
    <row r="199" spans="1:18" ht="18.600000000000001" x14ac:dyDescent="0.75">
      <c r="A199" s="885" t="s">
        <v>335</v>
      </c>
      <c r="B199" s="886">
        <v>3</v>
      </c>
      <c r="C199" s="886">
        <v>3</v>
      </c>
      <c r="D199" s="907" t="s">
        <v>432</v>
      </c>
      <c r="E199" s="907" t="s">
        <v>195</v>
      </c>
      <c r="F199" s="908" t="s">
        <v>1001</v>
      </c>
      <c r="G199" s="984" t="s">
        <v>433</v>
      </c>
      <c r="H199" s="888"/>
      <c r="I199" s="889"/>
      <c r="J199" s="889"/>
      <c r="K199" s="890"/>
      <c r="L199" s="891"/>
      <c r="R199" s="165"/>
    </row>
    <row r="200" spans="1:18" ht="18.600000000000001" x14ac:dyDescent="0.75">
      <c r="A200" s="885" t="s">
        <v>345</v>
      </c>
      <c r="B200" s="886">
        <v>3</v>
      </c>
      <c r="C200" s="886">
        <v>3</v>
      </c>
      <c r="D200" s="907" t="s">
        <v>432</v>
      </c>
      <c r="E200" s="907" t="s">
        <v>195</v>
      </c>
      <c r="F200" s="908" t="s">
        <v>1001</v>
      </c>
      <c r="G200" s="984" t="s">
        <v>433</v>
      </c>
      <c r="H200" s="888"/>
      <c r="I200" s="889"/>
      <c r="J200" s="889"/>
      <c r="K200" s="890"/>
      <c r="L200" s="891"/>
      <c r="R200" s="165"/>
    </row>
    <row r="201" spans="1:18" ht="18.600000000000001" x14ac:dyDescent="0.75">
      <c r="A201" s="885" t="s">
        <v>391</v>
      </c>
      <c r="B201" s="886">
        <v>3</v>
      </c>
      <c r="C201" s="886">
        <v>3</v>
      </c>
      <c r="D201" s="907" t="s">
        <v>432</v>
      </c>
      <c r="E201" s="907" t="s">
        <v>195</v>
      </c>
      <c r="F201" s="908" t="s">
        <v>1001</v>
      </c>
      <c r="G201" s="984" t="s">
        <v>433</v>
      </c>
      <c r="H201" s="888"/>
      <c r="I201" s="889"/>
      <c r="J201" s="889"/>
      <c r="K201" s="890"/>
      <c r="L201" s="891"/>
      <c r="R201" s="165"/>
    </row>
    <row r="202" spans="1:18" ht="18.600000000000001" x14ac:dyDescent="0.75">
      <c r="A202" s="885" t="s">
        <v>401</v>
      </c>
      <c r="B202" s="886">
        <v>3</v>
      </c>
      <c r="C202" s="886">
        <v>3</v>
      </c>
      <c r="D202" s="907" t="s">
        <v>432</v>
      </c>
      <c r="E202" s="907" t="s">
        <v>195</v>
      </c>
      <c r="F202" s="908" t="s">
        <v>1001</v>
      </c>
      <c r="G202" s="984" t="s">
        <v>433</v>
      </c>
      <c r="H202" s="888"/>
      <c r="I202" s="889"/>
      <c r="J202" s="889"/>
      <c r="K202" s="890"/>
      <c r="L202" s="891"/>
      <c r="R202" s="165"/>
    </row>
    <row r="203" spans="1:18" ht="18.600000000000001" x14ac:dyDescent="0.75">
      <c r="A203" s="885" t="s">
        <v>405</v>
      </c>
      <c r="B203" s="886">
        <v>3</v>
      </c>
      <c r="C203" s="886">
        <v>3</v>
      </c>
      <c r="D203" s="907" t="s">
        <v>432</v>
      </c>
      <c r="E203" s="907" t="s">
        <v>195</v>
      </c>
      <c r="F203" s="908" t="s">
        <v>1001</v>
      </c>
      <c r="G203" s="984" t="s">
        <v>433</v>
      </c>
      <c r="H203" s="888"/>
      <c r="I203" s="889"/>
      <c r="J203" s="889"/>
      <c r="K203" s="890"/>
      <c r="L203" s="891"/>
      <c r="R203" s="165"/>
    </row>
    <row r="204" spans="1:18" ht="18.600000000000001" x14ac:dyDescent="0.75">
      <c r="A204" s="941" t="s">
        <v>409</v>
      </c>
      <c r="B204" s="942">
        <v>3</v>
      </c>
      <c r="C204" s="942">
        <v>3</v>
      </c>
      <c r="D204" s="943" t="s">
        <v>432</v>
      </c>
      <c r="E204" s="943" t="s">
        <v>195</v>
      </c>
      <c r="F204" s="987" t="s">
        <v>1001</v>
      </c>
      <c r="G204" s="988" t="s">
        <v>433</v>
      </c>
      <c r="H204" s="888"/>
      <c r="I204" s="889"/>
      <c r="J204" s="889"/>
      <c r="K204" s="890"/>
      <c r="L204" s="891"/>
      <c r="R204" s="165"/>
    </row>
    <row r="205" spans="1:18" ht="18.600000000000001" x14ac:dyDescent="0.75">
      <c r="A205" s="878" t="s">
        <v>263</v>
      </c>
      <c r="B205" s="879">
        <v>4</v>
      </c>
      <c r="C205" s="879">
        <v>3</v>
      </c>
      <c r="D205" s="905" t="s">
        <v>432</v>
      </c>
      <c r="E205" s="905" t="s">
        <v>196</v>
      </c>
      <c r="F205" s="906" t="s">
        <v>1001</v>
      </c>
      <c r="G205" s="982" t="s">
        <v>433</v>
      </c>
      <c r="H205" s="888"/>
      <c r="I205" s="889"/>
      <c r="J205" s="889"/>
      <c r="K205" s="890"/>
      <c r="L205" s="891"/>
      <c r="R205" s="165"/>
    </row>
    <row r="206" spans="1:18" ht="18.600000000000001" x14ac:dyDescent="0.75">
      <c r="A206" s="885" t="s">
        <v>279</v>
      </c>
      <c r="B206" s="886">
        <v>4</v>
      </c>
      <c r="C206" s="886">
        <v>3</v>
      </c>
      <c r="D206" s="907" t="s">
        <v>432</v>
      </c>
      <c r="E206" s="907" t="s">
        <v>196</v>
      </c>
      <c r="F206" s="908" t="s">
        <v>1001</v>
      </c>
      <c r="G206" s="984" t="s">
        <v>433</v>
      </c>
      <c r="H206" s="888"/>
      <c r="I206" s="889"/>
      <c r="J206" s="889"/>
      <c r="K206" s="890"/>
      <c r="L206" s="891"/>
      <c r="R206" s="165"/>
    </row>
    <row r="207" spans="1:18" ht="18.600000000000001" x14ac:dyDescent="0.75">
      <c r="A207" s="885" t="s">
        <v>285</v>
      </c>
      <c r="B207" s="886">
        <v>4</v>
      </c>
      <c r="C207" s="886">
        <v>3</v>
      </c>
      <c r="D207" s="907" t="s">
        <v>432</v>
      </c>
      <c r="E207" s="907" t="s">
        <v>196</v>
      </c>
      <c r="F207" s="908" t="s">
        <v>1004</v>
      </c>
      <c r="G207" s="984" t="s">
        <v>433</v>
      </c>
      <c r="H207" s="888"/>
      <c r="I207" s="889"/>
      <c r="J207" s="889"/>
      <c r="K207" s="890"/>
      <c r="L207" s="891"/>
      <c r="R207" s="165"/>
    </row>
    <row r="208" spans="1:18" ht="18.600000000000001" x14ac:dyDescent="0.75">
      <c r="A208" s="885" t="s">
        <v>297</v>
      </c>
      <c r="B208" s="886">
        <v>4</v>
      </c>
      <c r="C208" s="886">
        <v>3</v>
      </c>
      <c r="D208" s="907" t="s">
        <v>432</v>
      </c>
      <c r="E208" s="907" t="s">
        <v>196</v>
      </c>
      <c r="F208" s="908" t="s">
        <v>1004</v>
      </c>
      <c r="G208" s="984" t="s">
        <v>433</v>
      </c>
      <c r="H208" s="888"/>
      <c r="I208" s="889"/>
      <c r="J208" s="889"/>
      <c r="K208" s="890"/>
      <c r="L208" s="891"/>
      <c r="R208" s="165"/>
    </row>
    <row r="209" spans="1:18" ht="18.600000000000001" x14ac:dyDescent="0.75">
      <c r="A209" s="892" t="s">
        <v>301</v>
      </c>
      <c r="B209" s="893">
        <v>4</v>
      </c>
      <c r="C209" s="893">
        <v>3</v>
      </c>
      <c r="D209" s="907" t="s">
        <v>432</v>
      </c>
      <c r="E209" s="907" t="s">
        <v>196</v>
      </c>
      <c r="F209" s="908" t="s">
        <v>1004</v>
      </c>
      <c r="G209" s="984" t="s">
        <v>433</v>
      </c>
      <c r="H209" s="888"/>
      <c r="I209" s="889"/>
      <c r="J209" s="889"/>
      <c r="K209" s="890"/>
      <c r="L209" s="891"/>
      <c r="R209" s="165"/>
    </row>
    <row r="210" spans="1:18" ht="18.600000000000001" x14ac:dyDescent="0.75">
      <c r="A210" s="885" t="s">
        <v>305</v>
      </c>
      <c r="B210" s="886">
        <v>4</v>
      </c>
      <c r="C210" s="886">
        <v>3</v>
      </c>
      <c r="D210" s="907" t="s">
        <v>432</v>
      </c>
      <c r="E210" s="907" t="s">
        <v>196</v>
      </c>
      <c r="F210" s="908" t="s">
        <v>1001</v>
      </c>
      <c r="G210" s="984" t="s">
        <v>433</v>
      </c>
      <c r="H210" s="888"/>
      <c r="I210" s="889"/>
      <c r="J210" s="889"/>
      <c r="K210" s="890"/>
      <c r="L210" s="891"/>
      <c r="R210" s="165"/>
    </row>
    <row r="211" spans="1:18" ht="18.600000000000001" x14ac:dyDescent="0.75">
      <c r="A211" s="885" t="s">
        <v>315</v>
      </c>
      <c r="B211" s="886">
        <v>4</v>
      </c>
      <c r="C211" s="886">
        <v>3</v>
      </c>
      <c r="D211" s="907" t="s">
        <v>432</v>
      </c>
      <c r="E211" s="907" t="s">
        <v>196</v>
      </c>
      <c r="F211" s="908" t="s">
        <v>1001</v>
      </c>
      <c r="G211" s="984" t="s">
        <v>433</v>
      </c>
      <c r="H211" s="888"/>
      <c r="I211" s="889"/>
      <c r="J211" s="889"/>
      <c r="K211" s="890"/>
      <c r="L211" s="891"/>
      <c r="R211" s="165"/>
    </row>
    <row r="212" spans="1:18" ht="18.600000000000001" x14ac:dyDescent="0.75">
      <c r="A212" s="885" t="s">
        <v>325</v>
      </c>
      <c r="B212" s="886">
        <v>4</v>
      </c>
      <c r="C212" s="886">
        <v>3</v>
      </c>
      <c r="D212" s="907" t="s">
        <v>432</v>
      </c>
      <c r="E212" s="907" t="s">
        <v>196</v>
      </c>
      <c r="F212" s="908" t="s">
        <v>1001</v>
      </c>
      <c r="G212" s="984" t="s">
        <v>433</v>
      </c>
      <c r="H212" s="888"/>
      <c r="I212" s="889"/>
      <c r="J212" s="889"/>
      <c r="K212" s="890"/>
      <c r="L212" s="891"/>
      <c r="R212" s="165"/>
    </row>
    <row r="213" spans="1:18" ht="18.600000000000001" x14ac:dyDescent="0.75">
      <c r="A213" s="885" t="s">
        <v>335</v>
      </c>
      <c r="B213" s="886">
        <v>4</v>
      </c>
      <c r="C213" s="886">
        <v>3</v>
      </c>
      <c r="D213" s="907" t="s">
        <v>432</v>
      </c>
      <c r="E213" s="907" t="s">
        <v>196</v>
      </c>
      <c r="F213" s="908" t="s">
        <v>1001</v>
      </c>
      <c r="G213" s="984" t="s">
        <v>433</v>
      </c>
      <c r="H213" s="888"/>
      <c r="I213" s="889"/>
      <c r="J213" s="889"/>
      <c r="K213" s="890"/>
      <c r="L213" s="891"/>
      <c r="R213" s="165"/>
    </row>
    <row r="214" spans="1:18" ht="18.600000000000001" x14ac:dyDescent="0.75">
      <c r="A214" s="885" t="s">
        <v>345</v>
      </c>
      <c r="B214" s="886">
        <v>4</v>
      </c>
      <c r="C214" s="886">
        <v>3</v>
      </c>
      <c r="D214" s="907" t="s">
        <v>432</v>
      </c>
      <c r="E214" s="907" t="s">
        <v>196</v>
      </c>
      <c r="F214" s="908" t="s">
        <v>1001</v>
      </c>
      <c r="G214" s="984" t="s">
        <v>433</v>
      </c>
      <c r="H214" s="888"/>
      <c r="I214" s="889"/>
      <c r="J214" s="889"/>
      <c r="K214" s="890"/>
      <c r="L214" s="891"/>
      <c r="R214" s="165"/>
    </row>
    <row r="215" spans="1:18" ht="18.600000000000001" x14ac:dyDescent="0.75">
      <c r="A215" s="885" t="s">
        <v>391</v>
      </c>
      <c r="B215" s="886">
        <v>4</v>
      </c>
      <c r="C215" s="886">
        <v>3</v>
      </c>
      <c r="D215" s="907" t="s">
        <v>432</v>
      </c>
      <c r="E215" s="907" t="s">
        <v>196</v>
      </c>
      <c r="F215" s="908" t="s">
        <v>1001</v>
      </c>
      <c r="G215" s="984" t="s">
        <v>433</v>
      </c>
      <c r="H215" s="888"/>
      <c r="I215" s="889"/>
      <c r="J215" s="889"/>
      <c r="K215" s="890"/>
      <c r="L215" s="891"/>
      <c r="R215" s="165"/>
    </row>
    <row r="216" spans="1:18" ht="18.600000000000001" x14ac:dyDescent="0.75">
      <c r="A216" s="909" t="s">
        <v>409</v>
      </c>
      <c r="B216" s="910">
        <v>4</v>
      </c>
      <c r="C216" s="910">
        <v>3</v>
      </c>
      <c r="D216" s="911" t="s">
        <v>432</v>
      </c>
      <c r="E216" s="911" t="s">
        <v>196</v>
      </c>
      <c r="F216" s="912" t="s">
        <v>1001</v>
      </c>
      <c r="G216" s="996" t="s">
        <v>433</v>
      </c>
      <c r="H216" s="936"/>
      <c r="I216" s="897"/>
      <c r="J216" s="897"/>
      <c r="K216" s="898"/>
      <c r="L216" s="891"/>
      <c r="R216" s="165"/>
    </row>
    <row r="217" spans="1:18" ht="18.600000000000001" x14ac:dyDescent="0.75">
      <c r="A217" s="878" t="s">
        <v>273</v>
      </c>
      <c r="B217" s="879">
        <v>4</v>
      </c>
      <c r="C217" s="879">
        <v>3</v>
      </c>
      <c r="D217" s="905" t="s">
        <v>432</v>
      </c>
      <c r="E217" s="905" t="s">
        <v>197</v>
      </c>
      <c r="F217" s="906" t="s">
        <v>1001</v>
      </c>
      <c r="G217" s="982" t="s">
        <v>433</v>
      </c>
      <c r="H217" s="936"/>
      <c r="I217" s="897"/>
      <c r="J217" s="897"/>
      <c r="K217" s="898"/>
      <c r="L217" s="891"/>
      <c r="R217" s="165"/>
    </row>
    <row r="218" spans="1:18" ht="18.600000000000001" x14ac:dyDescent="0.75">
      <c r="A218" s="894" t="s">
        <v>294</v>
      </c>
      <c r="B218" s="807">
        <v>4</v>
      </c>
      <c r="C218" s="807">
        <v>3</v>
      </c>
      <c r="D218" s="911" t="s">
        <v>432</v>
      </c>
      <c r="E218" s="911" t="s">
        <v>197</v>
      </c>
      <c r="F218" s="912" t="s">
        <v>1004</v>
      </c>
      <c r="G218" s="996" t="s">
        <v>433</v>
      </c>
      <c r="H218" s="904"/>
      <c r="I218" s="913"/>
      <c r="J218" s="897"/>
      <c r="K218" s="898"/>
      <c r="L218" s="914"/>
      <c r="R218" s="165"/>
    </row>
    <row r="219" spans="1:18" ht="18.600000000000001" x14ac:dyDescent="0.75">
      <c r="A219" s="937" t="s">
        <v>263</v>
      </c>
      <c r="B219" s="939">
        <v>5</v>
      </c>
      <c r="C219" s="939">
        <v>5</v>
      </c>
      <c r="D219" s="905" t="s">
        <v>432</v>
      </c>
      <c r="E219" s="905" t="s">
        <v>199</v>
      </c>
      <c r="F219" s="920" t="s">
        <v>454</v>
      </c>
      <c r="G219" s="920" t="s">
        <v>455</v>
      </c>
      <c r="H219" s="906" t="s">
        <v>1001</v>
      </c>
      <c r="I219" s="982" t="s">
        <v>433</v>
      </c>
      <c r="J219" s="881"/>
      <c r="K219" s="883"/>
      <c r="L219" s="919"/>
      <c r="R219" s="165"/>
    </row>
    <row r="220" spans="1:18" ht="18.600000000000001" x14ac:dyDescent="0.75">
      <c r="A220" s="892" t="s">
        <v>285</v>
      </c>
      <c r="B220" s="893">
        <v>5</v>
      </c>
      <c r="C220" s="893">
        <v>5</v>
      </c>
      <c r="D220" s="907" t="s">
        <v>432</v>
      </c>
      <c r="E220" s="907" t="s">
        <v>199</v>
      </c>
      <c r="F220" s="955" t="s">
        <v>454</v>
      </c>
      <c r="G220" s="955" t="s">
        <v>455</v>
      </c>
      <c r="H220" s="908" t="s">
        <v>1004</v>
      </c>
      <c r="I220" s="984" t="s">
        <v>433</v>
      </c>
      <c r="J220" s="902"/>
      <c r="K220" s="890"/>
      <c r="L220" s="891"/>
      <c r="R220" s="165"/>
    </row>
    <row r="221" spans="1:18" ht="18.600000000000001" x14ac:dyDescent="0.75">
      <c r="A221" s="892" t="s">
        <v>305</v>
      </c>
      <c r="B221" s="893">
        <v>5</v>
      </c>
      <c r="C221" s="893">
        <v>5</v>
      </c>
      <c r="D221" s="907" t="s">
        <v>432</v>
      </c>
      <c r="E221" s="907" t="s">
        <v>199</v>
      </c>
      <c r="F221" s="955" t="s">
        <v>454</v>
      </c>
      <c r="G221" s="955" t="s">
        <v>455</v>
      </c>
      <c r="H221" s="908" t="s">
        <v>1001</v>
      </c>
      <c r="I221" s="984" t="s">
        <v>433</v>
      </c>
      <c r="J221" s="902"/>
      <c r="K221" s="890"/>
      <c r="L221" s="891"/>
      <c r="R221" s="165"/>
    </row>
    <row r="222" spans="1:18" ht="18.600000000000001" x14ac:dyDescent="0.75">
      <c r="A222" s="892" t="s">
        <v>315</v>
      </c>
      <c r="B222" s="893">
        <v>5</v>
      </c>
      <c r="C222" s="893">
        <v>5</v>
      </c>
      <c r="D222" s="907" t="s">
        <v>432</v>
      </c>
      <c r="E222" s="907" t="s">
        <v>199</v>
      </c>
      <c r="F222" s="955" t="s">
        <v>454</v>
      </c>
      <c r="G222" s="955" t="s">
        <v>455</v>
      </c>
      <c r="H222" s="908" t="s">
        <v>1001</v>
      </c>
      <c r="I222" s="984" t="s">
        <v>433</v>
      </c>
      <c r="J222" s="902"/>
      <c r="K222" s="890"/>
      <c r="L222" s="891"/>
      <c r="R222" s="165"/>
    </row>
    <row r="223" spans="1:18" ht="18.600000000000001" x14ac:dyDescent="0.75">
      <c r="A223" s="892" t="s">
        <v>325</v>
      </c>
      <c r="B223" s="893">
        <v>5</v>
      </c>
      <c r="C223" s="893">
        <v>5</v>
      </c>
      <c r="D223" s="907" t="s">
        <v>432</v>
      </c>
      <c r="E223" s="907" t="s">
        <v>199</v>
      </c>
      <c r="F223" s="955" t="s">
        <v>454</v>
      </c>
      <c r="G223" s="955" t="s">
        <v>455</v>
      </c>
      <c r="H223" s="908" t="s">
        <v>1001</v>
      </c>
      <c r="I223" s="984" t="s">
        <v>433</v>
      </c>
      <c r="J223" s="902"/>
      <c r="K223" s="890"/>
      <c r="L223" s="891"/>
      <c r="R223" s="165"/>
    </row>
    <row r="224" spans="1:18" ht="18.600000000000001" x14ac:dyDescent="0.75">
      <c r="A224" s="892" t="s">
        <v>335</v>
      </c>
      <c r="B224" s="893">
        <v>5</v>
      </c>
      <c r="C224" s="893">
        <v>5</v>
      </c>
      <c r="D224" s="907" t="s">
        <v>432</v>
      </c>
      <c r="E224" s="907" t="s">
        <v>199</v>
      </c>
      <c r="F224" s="955" t="s">
        <v>454</v>
      </c>
      <c r="G224" s="955" t="s">
        <v>455</v>
      </c>
      <c r="H224" s="908" t="s">
        <v>1001</v>
      </c>
      <c r="I224" s="984" t="s">
        <v>433</v>
      </c>
      <c r="J224" s="902"/>
      <c r="K224" s="890"/>
      <c r="L224" s="891"/>
      <c r="R224" s="165"/>
    </row>
    <row r="225" spans="1:18" ht="18.600000000000001" x14ac:dyDescent="0.75">
      <c r="A225" s="892" t="s">
        <v>345</v>
      </c>
      <c r="B225" s="893">
        <v>5</v>
      </c>
      <c r="C225" s="893">
        <v>5</v>
      </c>
      <c r="D225" s="907" t="s">
        <v>432</v>
      </c>
      <c r="E225" s="907" t="s">
        <v>199</v>
      </c>
      <c r="F225" s="955" t="s">
        <v>454</v>
      </c>
      <c r="G225" s="955" t="s">
        <v>455</v>
      </c>
      <c r="H225" s="908" t="s">
        <v>1001</v>
      </c>
      <c r="I225" s="984" t="s">
        <v>433</v>
      </c>
      <c r="J225" s="902"/>
      <c r="K225" s="890"/>
      <c r="L225" s="891"/>
      <c r="R225" s="165"/>
    </row>
    <row r="226" spans="1:18" ht="18.600000000000001" x14ac:dyDescent="0.75">
      <c r="A226" s="909" t="s">
        <v>391</v>
      </c>
      <c r="B226" s="910">
        <v>5</v>
      </c>
      <c r="C226" s="910">
        <v>5</v>
      </c>
      <c r="D226" s="911" t="s">
        <v>432</v>
      </c>
      <c r="E226" s="911" t="s">
        <v>199</v>
      </c>
      <c r="F226" s="923" t="s">
        <v>454</v>
      </c>
      <c r="G226" s="923" t="s">
        <v>455</v>
      </c>
      <c r="H226" s="912" t="s">
        <v>1001</v>
      </c>
      <c r="I226" s="996" t="s">
        <v>433</v>
      </c>
      <c r="J226" s="902"/>
      <c r="K226" s="890"/>
      <c r="L226" s="891"/>
      <c r="R226" s="165"/>
    </row>
    <row r="227" spans="1:18" ht="18.600000000000001" x14ac:dyDescent="0.75">
      <c r="A227" s="878" t="s">
        <v>263</v>
      </c>
      <c r="B227" s="879">
        <v>6</v>
      </c>
      <c r="C227" s="879">
        <v>5</v>
      </c>
      <c r="D227" s="905" t="s">
        <v>432</v>
      </c>
      <c r="E227" s="905" t="s">
        <v>200</v>
      </c>
      <c r="F227" s="920" t="s">
        <v>454</v>
      </c>
      <c r="G227" s="920" t="s">
        <v>455</v>
      </c>
      <c r="H227" s="906" t="s">
        <v>1001</v>
      </c>
      <c r="I227" s="982" t="s">
        <v>433</v>
      </c>
      <c r="J227" s="902"/>
      <c r="K227" s="890"/>
      <c r="L227" s="891"/>
      <c r="R227" s="165"/>
    </row>
    <row r="228" spans="1:18" ht="18.600000000000001" x14ac:dyDescent="0.75">
      <c r="A228" s="885" t="s">
        <v>285</v>
      </c>
      <c r="B228" s="886">
        <v>6</v>
      </c>
      <c r="C228" s="886">
        <v>5</v>
      </c>
      <c r="D228" s="907" t="s">
        <v>432</v>
      </c>
      <c r="E228" s="907" t="s">
        <v>200</v>
      </c>
      <c r="F228" s="955" t="s">
        <v>454</v>
      </c>
      <c r="G228" s="955" t="s">
        <v>455</v>
      </c>
      <c r="H228" s="908" t="s">
        <v>1004</v>
      </c>
      <c r="I228" s="984" t="s">
        <v>433</v>
      </c>
      <c r="J228" s="902"/>
      <c r="K228" s="890"/>
      <c r="L228" s="891"/>
      <c r="R228" s="165"/>
    </row>
    <row r="229" spans="1:18" ht="18.600000000000001" x14ac:dyDescent="0.75">
      <c r="A229" s="885" t="s">
        <v>305</v>
      </c>
      <c r="B229" s="886">
        <v>6</v>
      </c>
      <c r="C229" s="886">
        <v>5</v>
      </c>
      <c r="D229" s="907" t="s">
        <v>432</v>
      </c>
      <c r="E229" s="907" t="s">
        <v>200</v>
      </c>
      <c r="F229" s="955" t="s">
        <v>454</v>
      </c>
      <c r="G229" s="955" t="s">
        <v>455</v>
      </c>
      <c r="H229" s="908" t="s">
        <v>1001</v>
      </c>
      <c r="I229" s="984" t="s">
        <v>433</v>
      </c>
      <c r="J229" s="902"/>
      <c r="K229" s="890"/>
      <c r="L229" s="891"/>
      <c r="R229" s="165"/>
    </row>
    <row r="230" spans="1:18" ht="18.600000000000001" x14ac:dyDescent="0.75">
      <c r="A230" s="885" t="s">
        <v>315</v>
      </c>
      <c r="B230" s="886">
        <v>6</v>
      </c>
      <c r="C230" s="886">
        <v>5</v>
      </c>
      <c r="D230" s="907" t="s">
        <v>432</v>
      </c>
      <c r="E230" s="907" t="s">
        <v>200</v>
      </c>
      <c r="F230" s="955" t="s">
        <v>454</v>
      </c>
      <c r="G230" s="955" t="s">
        <v>455</v>
      </c>
      <c r="H230" s="908" t="s">
        <v>1001</v>
      </c>
      <c r="I230" s="984" t="s">
        <v>433</v>
      </c>
      <c r="J230" s="902"/>
      <c r="K230" s="890"/>
      <c r="L230" s="891"/>
      <c r="R230" s="165"/>
    </row>
    <row r="231" spans="1:18" ht="18.600000000000001" x14ac:dyDescent="0.75">
      <c r="A231" s="885" t="s">
        <v>325</v>
      </c>
      <c r="B231" s="886">
        <v>6</v>
      </c>
      <c r="C231" s="886">
        <v>5</v>
      </c>
      <c r="D231" s="907" t="s">
        <v>432</v>
      </c>
      <c r="E231" s="907" t="s">
        <v>200</v>
      </c>
      <c r="F231" s="955" t="s">
        <v>454</v>
      </c>
      <c r="G231" s="955" t="s">
        <v>455</v>
      </c>
      <c r="H231" s="908" t="s">
        <v>1001</v>
      </c>
      <c r="I231" s="984" t="s">
        <v>433</v>
      </c>
      <c r="J231" s="902"/>
      <c r="K231" s="890"/>
      <c r="L231" s="891"/>
      <c r="R231" s="165"/>
    </row>
    <row r="232" spans="1:18" ht="18.600000000000001" x14ac:dyDescent="0.75">
      <c r="A232" s="885" t="s">
        <v>335</v>
      </c>
      <c r="B232" s="886">
        <v>6</v>
      </c>
      <c r="C232" s="886">
        <v>5</v>
      </c>
      <c r="D232" s="907" t="s">
        <v>432</v>
      </c>
      <c r="E232" s="907" t="s">
        <v>200</v>
      </c>
      <c r="F232" s="955" t="s">
        <v>454</v>
      </c>
      <c r="G232" s="955" t="s">
        <v>455</v>
      </c>
      <c r="H232" s="908" t="s">
        <v>1001</v>
      </c>
      <c r="I232" s="984" t="s">
        <v>433</v>
      </c>
      <c r="J232" s="902"/>
      <c r="K232" s="890"/>
      <c r="L232" s="891"/>
      <c r="R232" s="165"/>
    </row>
    <row r="233" spans="1:18" ht="18.600000000000001" x14ac:dyDescent="0.75">
      <c r="A233" s="885" t="s">
        <v>345</v>
      </c>
      <c r="B233" s="886">
        <v>6</v>
      </c>
      <c r="C233" s="886">
        <v>5</v>
      </c>
      <c r="D233" s="907" t="s">
        <v>432</v>
      </c>
      <c r="E233" s="907" t="s">
        <v>200</v>
      </c>
      <c r="F233" s="955" t="s">
        <v>454</v>
      </c>
      <c r="G233" s="955" t="s">
        <v>455</v>
      </c>
      <c r="H233" s="908" t="s">
        <v>1001</v>
      </c>
      <c r="I233" s="984" t="s">
        <v>433</v>
      </c>
      <c r="J233" s="902"/>
      <c r="K233" s="890"/>
      <c r="L233" s="891"/>
      <c r="R233" s="165"/>
    </row>
    <row r="234" spans="1:18" ht="18.600000000000001" x14ac:dyDescent="0.75">
      <c r="A234" s="941" t="s">
        <v>391</v>
      </c>
      <c r="B234" s="942">
        <v>6</v>
      </c>
      <c r="C234" s="942">
        <v>5</v>
      </c>
      <c r="D234" s="943" t="s">
        <v>432</v>
      </c>
      <c r="E234" s="943" t="s">
        <v>200</v>
      </c>
      <c r="F234" s="992" t="s">
        <v>454</v>
      </c>
      <c r="G234" s="992" t="s">
        <v>455</v>
      </c>
      <c r="H234" s="987" t="s">
        <v>1001</v>
      </c>
      <c r="I234" s="988" t="s">
        <v>433</v>
      </c>
      <c r="J234" s="902"/>
      <c r="K234" s="890"/>
      <c r="L234" s="891"/>
      <c r="R234" s="165"/>
    </row>
    <row r="235" spans="1:18" ht="18.600000000000001" x14ac:dyDescent="0.75">
      <c r="A235" s="878" t="s">
        <v>263</v>
      </c>
      <c r="B235" s="879" t="s">
        <v>710</v>
      </c>
      <c r="C235" s="879">
        <v>5</v>
      </c>
      <c r="D235" s="905" t="s">
        <v>432</v>
      </c>
      <c r="E235" s="905" t="s">
        <v>201</v>
      </c>
      <c r="F235" s="920" t="s">
        <v>454</v>
      </c>
      <c r="G235" s="920" t="s">
        <v>455</v>
      </c>
      <c r="H235" s="977" t="s">
        <v>1001</v>
      </c>
      <c r="I235" s="982" t="s">
        <v>433</v>
      </c>
      <c r="J235" s="902"/>
      <c r="K235" s="890"/>
      <c r="L235" s="891"/>
      <c r="R235" s="165"/>
    </row>
    <row r="236" spans="1:18" ht="18.600000000000001" x14ac:dyDescent="0.75">
      <c r="A236" s="885" t="s">
        <v>285</v>
      </c>
      <c r="B236" s="886" t="s">
        <v>710</v>
      </c>
      <c r="C236" s="886">
        <v>5</v>
      </c>
      <c r="D236" s="907" t="s">
        <v>432</v>
      </c>
      <c r="E236" s="907" t="s">
        <v>201</v>
      </c>
      <c r="F236" s="955" t="s">
        <v>454</v>
      </c>
      <c r="G236" s="955" t="s">
        <v>455</v>
      </c>
      <c r="H236" s="1079" t="s">
        <v>1004</v>
      </c>
      <c r="I236" s="984" t="s">
        <v>433</v>
      </c>
      <c r="J236" s="902"/>
      <c r="K236" s="890"/>
      <c r="L236" s="891"/>
      <c r="R236" s="165"/>
    </row>
    <row r="237" spans="1:18" ht="18.600000000000001" x14ac:dyDescent="0.75">
      <c r="A237" s="885" t="s">
        <v>305</v>
      </c>
      <c r="B237" s="886" t="s">
        <v>710</v>
      </c>
      <c r="C237" s="886">
        <v>5</v>
      </c>
      <c r="D237" s="907" t="s">
        <v>432</v>
      </c>
      <c r="E237" s="907" t="s">
        <v>201</v>
      </c>
      <c r="F237" s="955" t="s">
        <v>454</v>
      </c>
      <c r="G237" s="955" t="s">
        <v>455</v>
      </c>
      <c r="H237" s="1079" t="s">
        <v>1001</v>
      </c>
      <c r="I237" s="984" t="s">
        <v>433</v>
      </c>
      <c r="J237" s="902"/>
      <c r="K237" s="890"/>
      <c r="L237" s="891"/>
      <c r="R237" s="165"/>
    </row>
    <row r="238" spans="1:18" ht="18.600000000000001" x14ac:dyDescent="0.75">
      <c r="A238" s="885" t="s">
        <v>315</v>
      </c>
      <c r="B238" s="886" t="s">
        <v>710</v>
      </c>
      <c r="C238" s="886">
        <v>5</v>
      </c>
      <c r="D238" s="907" t="s">
        <v>432</v>
      </c>
      <c r="E238" s="907" t="s">
        <v>201</v>
      </c>
      <c r="F238" s="955" t="s">
        <v>454</v>
      </c>
      <c r="G238" s="955" t="s">
        <v>455</v>
      </c>
      <c r="H238" s="1079" t="s">
        <v>1001</v>
      </c>
      <c r="I238" s="984" t="s">
        <v>433</v>
      </c>
      <c r="J238" s="902"/>
      <c r="K238" s="890"/>
      <c r="L238" s="891"/>
      <c r="R238" s="165"/>
    </row>
    <row r="239" spans="1:18" ht="18.600000000000001" x14ac:dyDescent="0.75">
      <c r="A239" s="885" t="s">
        <v>325</v>
      </c>
      <c r="B239" s="886" t="s">
        <v>710</v>
      </c>
      <c r="C239" s="886">
        <v>5</v>
      </c>
      <c r="D239" s="907" t="s">
        <v>432</v>
      </c>
      <c r="E239" s="907" t="s">
        <v>201</v>
      </c>
      <c r="F239" s="955" t="s">
        <v>454</v>
      </c>
      <c r="G239" s="955" t="s">
        <v>455</v>
      </c>
      <c r="H239" s="1079" t="s">
        <v>1001</v>
      </c>
      <c r="I239" s="984" t="s">
        <v>433</v>
      </c>
      <c r="J239" s="902"/>
      <c r="K239" s="890"/>
      <c r="L239" s="891"/>
      <c r="R239" s="165"/>
    </row>
    <row r="240" spans="1:18" ht="18.600000000000001" x14ac:dyDescent="0.75">
      <c r="A240" s="885" t="s">
        <v>335</v>
      </c>
      <c r="B240" s="886" t="s">
        <v>710</v>
      </c>
      <c r="C240" s="886">
        <v>5</v>
      </c>
      <c r="D240" s="907" t="s">
        <v>432</v>
      </c>
      <c r="E240" s="907" t="s">
        <v>201</v>
      </c>
      <c r="F240" s="955" t="s">
        <v>454</v>
      </c>
      <c r="G240" s="955" t="s">
        <v>455</v>
      </c>
      <c r="H240" s="1079" t="s">
        <v>1001</v>
      </c>
      <c r="I240" s="984" t="s">
        <v>433</v>
      </c>
      <c r="J240" s="902"/>
      <c r="K240" s="890"/>
      <c r="L240" s="891"/>
      <c r="R240" s="165"/>
    </row>
    <row r="241" spans="1:18" ht="18.600000000000001" x14ac:dyDescent="0.75">
      <c r="A241" s="885" t="s">
        <v>345</v>
      </c>
      <c r="B241" s="886" t="s">
        <v>710</v>
      </c>
      <c r="C241" s="886">
        <v>5</v>
      </c>
      <c r="D241" s="907" t="s">
        <v>432</v>
      </c>
      <c r="E241" s="907" t="s">
        <v>201</v>
      </c>
      <c r="F241" s="955" t="s">
        <v>454</v>
      </c>
      <c r="G241" s="955" t="s">
        <v>455</v>
      </c>
      <c r="H241" s="1079" t="s">
        <v>1001</v>
      </c>
      <c r="I241" s="984" t="s">
        <v>433</v>
      </c>
      <c r="J241" s="902"/>
      <c r="K241" s="890"/>
      <c r="L241" s="891"/>
      <c r="R241" s="165"/>
    </row>
    <row r="242" spans="1:18" ht="18.600000000000001" x14ac:dyDescent="0.75">
      <c r="A242" s="894" t="s">
        <v>391</v>
      </c>
      <c r="B242" s="807" t="s">
        <v>710</v>
      </c>
      <c r="C242" s="807">
        <v>5</v>
      </c>
      <c r="D242" s="911" t="s">
        <v>432</v>
      </c>
      <c r="E242" s="911" t="s">
        <v>201</v>
      </c>
      <c r="F242" s="923" t="s">
        <v>454</v>
      </c>
      <c r="G242" s="923" t="s">
        <v>455</v>
      </c>
      <c r="H242" s="1080" t="s">
        <v>1001</v>
      </c>
      <c r="I242" s="996" t="s">
        <v>433</v>
      </c>
      <c r="J242" s="896"/>
      <c r="K242" s="898"/>
      <c r="L242" s="914"/>
      <c r="R242" s="165"/>
    </row>
    <row r="243" spans="1:18" ht="18.600000000000001" x14ac:dyDescent="0.75">
      <c r="A243" s="944" t="s">
        <v>263</v>
      </c>
      <c r="B243" s="945">
        <v>4</v>
      </c>
      <c r="C243" s="945">
        <v>4</v>
      </c>
      <c r="D243" s="946" t="s">
        <v>432</v>
      </c>
      <c r="E243" s="1287" t="s">
        <v>203</v>
      </c>
      <c r="F243" s="1287"/>
      <c r="G243" s="969" t="s">
        <v>1001</v>
      </c>
      <c r="H243" s="991" t="s">
        <v>433</v>
      </c>
      <c r="I243" s="947"/>
      <c r="J243" s="882"/>
      <c r="K243" s="918"/>
      <c r="L243" s="919"/>
      <c r="R243" s="165"/>
    </row>
    <row r="244" spans="1:18" ht="18.600000000000001" x14ac:dyDescent="0.75">
      <c r="A244" s="885" t="s">
        <v>273</v>
      </c>
      <c r="B244" s="886">
        <v>4</v>
      </c>
      <c r="C244" s="886">
        <v>4</v>
      </c>
      <c r="D244" s="907" t="s">
        <v>432</v>
      </c>
      <c r="E244" s="1285" t="s">
        <v>203</v>
      </c>
      <c r="F244" s="1285"/>
      <c r="G244" s="908" t="s">
        <v>1001</v>
      </c>
      <c r="H244" s="984" t="s">
        <v>433</v>
      </c>
      <c r="I244" s="888"/>
      <c r="J244" s="902"/>
      <c r="K244" s="890"/>
      <c r="L244" s="891"/>
      <c r="R244" s="165"/>
    </row>
    <row r="245" spans="1:18" ht="18.600000000000001" x14ac:dyDescent="0.75">
      <c r="A245" s="885" t="s">
        <v>279</v>
      </c>
      <c r="B245" s="886">
        <v>4</v>
      </c>
      <c r="C245" s="886">
        <v>4</v>
      </c>
      <c r="D245" s="907" t="s">
        <v>432</v>
      </c>
      <c r="E245" s="1285" t="s">
        <v>203</v>
      </c>
      <c r="F245" s="1285"/>
      <c r="G245" s="908" t="s">
        <v>1001</v>
      </c>
      <c r="H245" s="984" t="s">
        <v>433</v>
      </c>
      <c r="I245" s="888"/>
      <c r="J245" s="902"/>
      <c r="K245" s="890"/>
      <c r="L245" s="891"/>
      <c r="R245" s="165"/>
    </row>
    <row r="246" spans="1:18" ht="18.600000000000001" x14ac:dyDescent="0.75">
      <c r="A246" s="885" t="s">
        <v>285</v>
      </c>
      <c r="B246" s="886">
        <v>4</v>
      </c>
      <c r="C246" s="886">
        <v>4</v>
      </c>
      <c r="D246" s="907" t="s">
        <v>432</v>
      </c>
      <c r="E246" s="1285" t="s">
        <v>203</v>
      </c>
      <c r="F246" s="1285"/>
      <c r="G246" s="908" t="s">
        <v>1004</v>
      </c>
      <c r="H246" s="984" t="s">
        <v>433</v>
      </c>
      <c r="I246" s="888"/>
      <c r="J246" s="902"/>
      <c r="K246" s="890"/>
      <c r="L246" s="891"/>
      <c r="R246" s="165"/>
    </row>
    <row r="247" spans="1:18" ht="18.600000000000001" x14ac:dyDescent="0.75">
      <c r="A247" s="885" t="s">
        <v>294</v>
      </c>
      <c r="B247" s="886">
        <v>4</v>
      </c>
      <c r="C247" s="886">
        <v>4</v>
      </c>
      <c r="D247" s="907" t="s">
        <v>432</v>
      </c>
      <c r="E247" s="1285" t="s">
        <v>203</v>
      </c>
      <c r="F247" s="1285"/>
      <c r="G247" s="908" t="s">
        <v>1004</v>
      </c>
      <c r="H247" s="984" t="s">
        <v>433</v>
      </c>
      <c r="I247" s="888"/>
      <c r="J247" s="902"/>
      <c r="K247" s="890"/>
      <c r="L247" s="891"/>
      <c r="R247" s="165"/>
    </row>
    <row r="248" spans="1:18" ht="18.600000000000001" x14ac:dyDescent="0.75">
      <c r="A248" s="885" t="s">
        <v>297</v>
      </c>
      <c r="B248" s="886">
        <v>4</v>
      </c>
      <c r="C248" s="886">
        <v>4</v>
      </c>
      <c r="D248" s="907" t="s">
        <v>432</v>
      </c>
      <c r="E248" s="1285" t="s">
        <v>203</v>
      </c>
      <c r="F248" s="1285"/>
      <c r="G248" s="908" t="s">
        <v>1004</v>
      </c>
      <c r="H248" s="984" t="s">
        <v>433</v>
      </c>
      <c r="I248" s="888"/>
      <c r="J248" s="902"/>
      <c r="K248" s="890"/>
      <c r="L248" s="891"/>
      <c r="R248" s="165"/>
    </row>
    <row r="249" spans="1:18" ht="18.600000000000001" x14ac:dyDescent="0.75">
      <c r="A249" s="892" t="s">
        <v>301</v>
      </c>
      <c r="B249" s="893">
        <v>4</v>
      </c>
      <c r="C249" s="893">
        <v>4</v>
      </c>
      <c r="D249" s="907" t="s">
        <v>432</v>
      </c>
      <c r="E249" s="1285" t="s">
        <v>203</v>
      </c>
      <c r="F249" s="1285"/>
      <c r="G249" s="908" t="s">
        <v>1004</v>
      </c>
      <c r="H249" s="984" t="s">
        <v>433</v>
      </c>
      <c r="I249" s="888"/>
      <c r="J249" s="902"/>
      <c r="K249" s="890"/>
      <c r="L249" s="891"/>
      <c r="R249" s="165"/>
    </row>
    <row r="250" spans="1:18" ht="18.600000000000001" x14ac:dyDescent="0.75">
      <c r="A250" s="885" t="s">
        <v>305</v>
      </c>
      <c r="B250" s="886">
        <v>4</v>
      </c>
      <c r="C250" s="886">
        <v>4</v>
      </c>
      <c r="D250" s="907" t="s">
        <v>432</v>
      </c>
      <c r="E250" s="1285" t="s">
        <v>203</v>
      </c>
      <c r="F250" s="1285"/>
      <c r="G250" s="908" t="s">
        <v>1001</v>
      </c>
      <c r="H250" s="984" t="s">
        <v>433</v>
      </c>
      <c r="I250" s="888"/>
      <c r="J250" s="902"/>
      <c r="K250" s="890"/>
      <c r="L250" s="891"/>
      <c r="R250" s="165"/>
    </row>
    <row r="251" spans="1:18" ht="18.600000000000001" x14ac:dyDescent="0.75">
      <c r="A251" s="885" t="s">
        <v>315</v>
      </c>
      <c r="B251" s="886">
        <v>4</v>
      </c>
      <c r="C251" s="886">
        <v>4</v>
      </c>
      <c r="D251" s="907" t="s">
        <v>432</v>
      </c>
      <c r="E251" s="1285" t="s">
        <v>203</v>
      </c>
      <c r="F251" s="1285"/>
      <c r="G251" s="908" t="s">
        <v>1001</v>
      </c>
      <c r="H251" s="984" t="s">
        <v>433</v>
      </c>
      <c r="I251" s="888"/>
      <c r="J251" s="902"/>
      <c r="K251" s="890"/>
      <c r="L251" s="891"/>
      <c r="R251" s="165"/>
    </row>
    <row r="252" spans="1:18" ht="18.600000000000001" x14ac:dyDescent="0.75">
      <c r="A252" s="885" t="s">
        <v>325</v>
      </c>
      <c r="B252" s="886">
        <v>4</v>
      </c>
      <c r="C252" s="886">
        <v>4</v>
      </c>
      <c r="D252" s="907" t="s">
        <v>432</v>
      </c>
      <c r="E252" s="1285" t="s">
        <v>203</v>
      </c>
      <c r="F252" s="1285"/>
      <c r="G252" s="908" t="s">
        <v>1001</v>
      </c>
      <c r="H252" s="984" t="s">
        <v>433</v>
      </c>
      <c r="I252" s="888"/>
      <c r="J252" s="902"/>
      <c r="K252" s="890"/>
      <c r="L252" s="891"/>
      <c r="R252" s="165"/>
    </row>
    <row r="253" spans="1:18" ht="18.600000000000001" x14ac:dyDescent="0.75">
      <c r="A253" s="885" t="s">
        <v>335</v>
      </c>
      <c r="B253" s="886">
        <v>4</v>
      </c>
      <c r="C253" s="886">
        <v>4</v>
      </c>
      <c r="D253" s="907" t="s">
        <v>432</v>
      </c>
      <c r="E253" s="1285" t="s">
        <v>203</v>
      </c>
      <c r="F253" s="1285"/>
      <c r="G253" s="908" t="s">
        <v>1001</v>
      </c>
      <c r="H253" s="984" t="s">
        <v>433</v>
      </c>
      <c r="I253" s="888"/>
      <c r="J253" s="902"/>
      <c r="K253" s="890"/>
      <c r="L253" s="891"/>
      <c r="R253" s="165"/>
    </row>
    <row r="254" spans="1:18" ht="18.600000000000001" x14ac:dyDescent="0.75">
      <c r="A254" s="885" t="s">
        <v>345</v>
      </c>
      <c r="B254" s="886">
        <v>4</v>
      </c>
      <c r="C254" s="886">
        <v>4</v>
      </c>
      <c r="D254" s="907" t="s">
        <v>432</v>
      </c>
      <c r="E254" s="1285" t="s">
        <v>203</v>
      </c>
      <c r="F254" s="1285"/>
      <c r="G254" s="908" t="s">
        <v>1001</v>
      </c>
      <c r="H254" s="984" t="s">
        <v>433</v>
      </c>
      <c r="I254" s="888"/>
      <c r="J254" s="902"/>
      <c r="K254" s="890"/>
      <c r="L254" s="891"/>
      <c r="R254" s="165"/>
    </row>
    <row r="255" spans="1:18" ht="18.600000000000001" x14ac:dyDescent="0.75">
      <c r="A255" s="885" t="s">
        <v>391</v>
      </c>
      <c r="B255" s="886">
        <v>4</v>
      </c>
      <c r="C255" s="886">
        <v>4</v>
      </c>
      <c r="D255" s="907" t="s">
        <v>432</v>
      </c>
      <c r="E255" s="1285" t="s">
        <v>203</v>
      </c>
      <c r="F255" s="1285"/>
      <c r="G255" s="908" t="s">
        <v>1001</v>
      </c>
      <c r="H255" s="984" t="s">
        <v>433</v>
      </c>
      <c r="I255" s="888"/>
      <c r="J255" s="902"/>
      <c r="K255" s="890"/>
      <c r="L255" s="891"/>
      <c r="R255" s="165"/>
    </row>
    <row r="256" spans="1:18" ht="18.600000000000001" x14ac:dyDescent="0.75">
      <c r="A256" s="885" t="s">
        <v>401</v>
      </c>
      <c r="B256" s="886">
        <v>4</v>
      </c>
      <c r="C256" s="886">
        <v>4</v>
      </c>
      <c r="D256" s="907" t="s">
        <v>432</v>
      </c>
      <c r="E256" s="1285" t="s">
        <v>203</v>
      </c>
      <c r="F256" s="1285"/>
      <c r="G256" s="908" t="s">
        <v>1001</v>
      </c>
      <c r="H256" s="984" t="s">
        <v>433</v>
      </c>
      <c r="I256" s="888"/>
      <c r="J256" s="902"/>
      <c r="K256" s="890"/>
      <c r="L256" s="891"/>
      <c r="R256" s="165"/>
    </row>
    <row r="257" spans="1:18" ht="18.600000000000001" x14ac:dyDescent="0.75">
      <c r="A257" s="885" t="s">
        <v>405</v>
      </c>
      <c r="B257" s="886">
        <v>4</v>
      </c>
      <c r="C257" s="886">
        <v>4</v>
      </c>
      <c r="D257" s="907" t="s">
        <v>432</v>
      </c>
      <c r="E257" s="1285" t="s">
        <v>203</v>
      </c>
      <c r="F257" s="1285"/>
      <c r="G257" s="908" t="s">
        <v>1001</v>
      </c>
      <c r="H257" s="984" t="s">
        <v>433</v>
      </c>
      <c r="I257" s="888"/>
      <c r="J257" s="902"/>
      <c r="K257" s="890"/>
      <c r="L257" s="891"/>
      <c r="R257" s="165"/>
    </row>
    <row r="258" spans="1:18" ht="18.600000000000001" x14ac:dyDescent="0.75">
      <c r="A258" s="894" t="s">
        <v>409</v>
      </c>
      <c r="B258" s="807">
        <v>4</v>
      </c>
      <c r="C258" s="807">
        <v>4</v>
      </c>
      <c r="D258" s="911" t="s">
        <v>432</v>
      </c>
      <c r="E258" s="1286" t="s">
        <v>203</v>
      </c>
      <c r="F258" s="1286"/>
      <c r="G258" s="912" t="s">
        <v>1001</v>
      </c>
      <c r="H258" s="996" t="s">
        <v>433</v>
      </c>
      <c r="I258" s="888"/>
      <c r="J258" s="902"/>
      <c r="K258" s="890"/>
      <c r="L258" s="891"/>
      <c r="R258" s="165"/>
    </row>
    <row r="259" spans="1:18" ht="18.600000000000001" x14ac:dyDescent="0.75">
      <c r="A259" s="878" t="s">
        <v>263</v>
      </c>
      <c r="B259" s="879" t="s">
        <v>711</v>
      </c>
      <c r="C259" s="879">
        <v>4</v>
      </c>
      <c r="D259" s="905" t="s">
        <v>432</v>
      </c>
      <c r="E259" s="1288" t="s">
        <v>204</v>
      </c>
      <c r="F259" s="1288"/>
      <c r="G259" s="906" t="s">
        <v>1001</v>
      </c>
      <c r="H259" s="982" t="s">
        <v>433</v>
      </c>
      <c r="I259" s="888"/>
      <c r="J259" s="902"/>
      <c r="K259" s="890"/>
      <c r="L259" s="891"/>
      <c r="R259" s="165"/>
    </row>
    <row r="260" spans="1:18" ht="18.600000000000001" x14ac:dyDescent="0.75">
      <c r="A260" s="885" t="s">
        <v>279</v>
      </c>
      <c r="B260" s="886" t="s">
        <v>711</v>
      </c>
      <c r="C260" s="886">
        <v>4</v>
      </c>
      <c r="D260" s="907" t="s">
        <v>432</v>
      </c>
      <c r="E260" s="1285" t="s">
        <v>204</v>
      </c>
      <c r="F260" s="1285"/>
      <c r="G260" s="908" t="s">
        <v>1001</v>
      </c>
      <c r="H260" s="984" t="s">
        <v>433</v>
      </c>
      <c r="I260" s="888"/>
      <c r="J260" s="902"/>
      <c r="K260" s="890"/>
      <c r="L260" s="891"/>
      <c r="R260" s="165"/>
    </row>
    <row r="261" spans="1:18" ht="18.600000000000001" x14ac:dyDescent="0.75">
      <c r="A261" s="885" t="s">
        <v>285</v>
      </c>
      <c r="B261" s="886" t="s">
        <v>711</v>
      </c>
      <c r="C261" s="886">
        <v>4</v>
      </c>
      <c r="D261" s="907" t="s">
        <v>432</v>
      </c>
      <c r="E261" s="1285" t="s">
        <v>204</v>
      </c>
      <c r="F261" s="1285"/>
      <c r="G261" s="908" t="s">
        <v>1004</v>
      </c>
      <c r="H261" s="984" t="s">
        <v>433</v>
      </c>
      <c r="I261" s="888"/>
      <c r="J261" s="902"/>
      <c r="K261" s="890"/>
      <c r="L261" s="891"/>
      <c r="R261" s="165"/>
    </row>
    <row r="262" spans="1:18" ht="18.600000000000001" x14ac:dyDescent="0.75">
      <c r="A262" s="892" t="s">
        <v>301</v>
      </c>
      <c r="B262" s="893" t="s">
        <v>711</v>
      </c>
      <c r="C262" s="893">
        <v>4</v>
      </c>
      <c r="D262" s="907" t="s">
        <v>432</v>
      </c>
      <c r="E262" s="1285" t="s">
        <v>204</v>
      </c>
      <c r="F262" s="1285"/>
      <c r="G262" s="908" t="s">
        <v>1004</v>
      </c>
      <c r="H262" s="984" t="s">
        <v>433</v>
      </c>
      <c r="I262" s="888"/>
      <c r="J262" s="902"/>
      <c r="K262" s="890"/>
      <c r="L262" s="891"/>
      <c r="R262" s="165"/>
    </row>
    <row r="263" spans="1:18" ht="18.600000000000001" x14ac:dyDescent="0.75">
      <c r="A263" s="885" t="s">
        <v>305</v>
      </c>
      <c r="B263" s="886" t="s">
        <v>711</v>
      </c>
      <c r="C263" s="886">
        <v>4</v>
      </c>
      <c r="D263" s="907" t="s">
        <v>432</v>
      </c>
      <c r="E263" s="1285" t="s">
        <v>204</v>
      </c>
      <c r="F263" s="1285"/>
      <c r="G263" s="908" t="s">
        <v>1001</v>
      </c>
      <c r="H263" s="984" t="s">
        <v>433</v>
      </c>
      <c r="I263" s="888"/>
      <c r="J263" s="902"/>
      <c r="K263" s="890"/>
      <c r="L263" s="891"/>
      <c r="R263" s="165"/>
    </row>
    <row r="264" spans="1:18" ht="18.600000000000001" x14ac:dyDescent="0.75">
      <c r="A264" s="885" t="s">
        <v>315</v>
      </c>
      <c r="B264" s="886" t="s">
        <v>711</v>
      </c>
      <c r="C264" s="886">
        <v>4</v>
      </c>
      <c r="D264" s="907" t="s">
        <v>432</v>
      </c>
      <c r="E264" s="1285" t="s">
        <v>204</v>
      </c>
      <c r="F264" s="1285"/>
      <c r="G264" s="908" t="s">
        <v>1001</v>
      </c>
      <c r="H264" s="984" t="s">
        <v>433</v>
      </c>
      <c r="I264" s="888"/>
      <c r="J264" s="902"/>
      <c r="K264" s="890"/>
      <c r="L264" s="891"/>
      <c r="R264" s="165"/>
    </row>
    <row r="265" spans="1:18" ht="18.600000000000001" x14ac:dyDescent="0.75">
      <c r="A265" s="885" t="s">
        <v>325</v>
      </c>
      <c r="B265" s="886" t="s">
        <v>711</v>
      </c>
      <c r="C265" s="886">
        <v>4</v>
      </c>
      <c r="D265" s="907" t="s">
        <v>432</v>
      </c>
      <c r="E265" s="1285" t="s">
        <v>204</v>
      </c>
      <c r="F265" s="1285"/>
      <c r="G265" s="908" t="s">
        <v>1001</v>
      </c>
      <c r="H265" s="984" t="s">
        <v>433</v>
      </c>
      <c r="I265" s="888"/>
      <c r="J265" s="902"/>
      <c r="K265" s="890"/>
      <c r="L265" s="891"/>
      <c r="R265" s="165"/>
    </row>
    <row r="266" spans="1:18" ht="18.600000000000001" x14ac:dyDescent="0.75">
      <c r="A266" s="885" t="s">
        <v>335</v>
      </c>
      <c r="B266" s="886" t="s">
        <v>711</v>
      </c>
      <c r="C266" s="886">
        <v>4</v>
      </c>
      <c r="D266" s="907" t="s">
        <v>432</v>
      </c>
      <c r="E266" s="1285" t="s">
        <v>204</v>
      </c>
      <c r="F266" s="1285"/>
      <c r="G266" s="908" t="s">
        <v>1001</v>
      </c>
      <c r="H266" s="984" t="s">
        <v>433</v>
      </c>
      <c r="I266" s="888"/>
      <c r="J266" s="902"/>
      <c r="K266" s="890"/>
      <c r="L266" s="891"/>
      <c r="R266" s="165"/>
    </row>
    <row r="267" spans="1:18" ht="18.600000000000001" x14ac:dyDescent="0.75">
      <c r="A267" s="885" t="s">
        <v>345</v>
      </c>
      <c r="B267" s="886" t="s">
        <v>711</v>
      </c>
      <c r="C267" s="886">
        <v>4</v>
      </c>
      <c r="D267" s="907" t="s">
        <v>432</v>
      </c>
      <c r="E267" s="1285" t="s">
        <v>204</v>
      </c>
      <c r="F267" s="1285"/>
      <c r="G267" s="908" t="s">
        <v>1001</v>
      </c>
      <c r="H267" s="984" t="s">
        <v>433</v>
      </c>
      <c r="I267" s="888"/>
      <c r="J267" s="902"/>
      <c r="K267" s="890"/>
      <c r="L267" s="891"/>
      <c r="R267" s="165"/>
    </row>
    <row r="268" spans="1:18" ht="18.600000000000001" x14ac:dyDescent="0.75">
      <c r="A268" s="885" t="s">
        <v>391</v>
      </c>
      <c r="B268" s="886" t="s">
        <v>711</v>
      </c>
      <c r="C268" s="886">
        <v>4</v>
      </c>
      <c r="D268" s="907" t="s">
        <v>432</v>
      </c>
      <c r="E268" s="1285" t="s">
        <v>204</v>
      </c>
      <c r="F268" s="1285"/>
      <c r="G268" s="908" t="s">
        <v>1001</v>
      </c>
      <c r="H268" s="984" t="s">
        <v>433</v>
      </c>
      <c r="I268" s="888"/>
      <c r="J268" s="902"/>
      <c r="K268" s="890"/>
      <c r="L268" s="891"/>
      <c r="R268" s="165"/>
    </row>
    <row r="269" spans="1:18" ht="18.600000000000001" x14ac:dyDescent="0.75">
      <c r="A269" s="909" t="s">
        <v>409</v>
      </c>
      <c r="B269" s="910" t="s">
        <v>711</v>
      </c>
      <c r="C269" s="910">
        <v>4</v>
      </c>
      <c r="D269" s="911" t="s">
        <v>432</v>
      </c>
      <c r="E269" s="1286" t="s">
        <v>204</v>
      </c>
      <c r="F269" s="1286"/>
      <c r="G269" s="912" t="s">
        <v>1001</v>
      </c>
      <c r="H269" s="996" t="s">
        <v>433</v>
      </c>
      <c r="I269" s="888"/>
      <c r="J269" s="902"/>
      <c r="K269" s="890"/>
      <c r="L269" s="891"/>
      <c r="R269" s="165"/>
    </row>
    <row r="270" spans="1:18" ht="18.600000000000001" x14ac:dyDescent="0.75">
      <c r="A270" s="878" t="s">
        <v>263</v>
      </c>
      <c r="B270" s="879" t="s">
        <v>711</v>
      </c>
      <c r="C270" s="879">
        <v>4</v>
      </c>
      <c r="D270" s="905" t="s">
        <v>432</v>
      </c>
      <c r="E270" s="1288" t="s">
        <v>205</v>
      </c>
      <c r="F270" s="1288"/>
      <c r="G270" s="906" t="s">
        <v>1001</v>
      </c>
      <c r="H270" s="982" t="s">
        <v>433</v>
      </c>
      <c r="I270" s="888"/>
      <c r="J270" s="902"/>
      <c r="K270" s="890"/>
      <c r="L270" s="891"/>
      <c r="R270" s="165"/>
    </row>
    <row r="271" spans="1:18" ht="18.600000000000001" x14ac:dyDescent="0.75">
      <c r="A271" s="885" t="s">
        <v>273</v>
      </c>
      <c r="B271" s="886" t="s">
        <v>711</v>
      </c>
      <c r="C271" s="886">
        <v>4</v>
      </c>
      <c r="D271" s="907" t="s">
        <v>432</v>
      </c>
      <c r="E271" s="1285" t="s">
        <v>205</v>
      </c>
      <c r="F271" s="1285"/>
      <c r="G271" s="908" t="s">
        <v>1001</v>
      </c>
      <c r="H271" s="984" t="s">
        <v>433</v>
      </c>
      <c r="I271" s="888"/>
      <c r="J271" s="902"/>
      <c r="K271" s="890"/>
      <c r="L271" s="891"/>
      <c r="R271" s="165"/>
    </row>
    <row r="272" spans="1:18" ht="18.600000000000001" x14ac:dyDescent="0.75">
      <c r="A272" s="885" t="s">
        <v>285</v>
      </c>
      <c r="B272" s="886" t="s">
        <v>711</v>
      </c>
      <c r="C272" s="886">
        <v>4</v>
      </c>
      <c r="D272" s="907" t="s">
        <v>432</v>
      </c>
      <c r="E272" s="1285" t="s">
        <v>205</v>
      </c>
      <c r="F272" s="1285"/>
      <c r="G272" s="908" t="s">
        <v>1004</v>
      </c>
      <c r="H272" s="984" t="s">
        <v>433</v>
      </c>
      <c r="I272" s="888"/>
      <c r="J272" s="902"/>
      <c r="K272" s="890"/>
      <c r="L272" s="891"/>
      <c r="R272" s="165"/>
    </row>
    <row r="273" spans="1:18" ht="18.600000000000001" x14ac:dyDescent="0.75">
      <c r="A273" s="885" t="s">
        <v>305</v>
      </c>
      <c r="B273" s="886" t="s">
        <v>711</v>
      </c>
      <c r="C273" s="886">
        <v>4</v>
      </c>
      <c r="D273" s="907" t="s">
        <v>432</v>
      </c>
      <c r="E273" s="1285" t="s">
        <v>205</v>
      </c>
      <c r="F273" s="1285"/>
      <c r="G273" s="908" t="s">
        <v>1001</v>
      </c>
      <c r="H273" s="984" t="s">
        <v>433</v>
      </c>
      <c r="I273" s="888"/>
      <c r="J273" s="902"/>
      <c r="K273" s="890"/>
      <c r="L273" s="891"/>
      <c r="R273" s="165"/>
    </row>
    <row r="274" spans="1:18" ht="18.600000000000001" x14ac:dyDescent="0.75">
      <c r="A274" s="885" t="s">
        <v>315</v>
      </c>
      <c r="B274" s="886" t="s">
        <v>711</v>
      </c>
      <c r="C274" s="886">
        <v>4</v>
      </c>
      <c r="D274" s="907" t="s">
        <v>432</v>
      </c>
      <c r="E274" s="1285" t="s">
        <v>205</v>
      </c>
      <c r="F274" s="1285"/>
      <c r="G274" s="908" t="s">
        <v>1001</v>
      </c>
      <c r="H274" s="984" t="s">
        <v>433</v>
      </c>
      <c r="I274" s="888"/>
      <c r="J274" s="902"/>
      <c r="K274" s="890"/>
      <c r="L274" s="891"/>
      <c r="R274" s="165"/>
    </row>
    <row r="275" spans="1:18" ht="18.600000000000001" x14ac:dyDescent="0.75">
      <c r="A275" s="885" t="s">
        <v>325</v>
      </c>
      <c r="B275" s="886" t="s">
        <v>711</v>
      </c>
      <c r="C275" s="886">
        <v>4</v>
      </c>
      <c r="D275" s="907" t="s">
        <v>432</v>
      </c>
      <c r="E275" s="1285" t="s">
        <v>205</v>
      </c>
      <c r="F275" s="1285"/>
      <c r="G275" s="908" t="s">
        <v>1001</v>
      </c>
      <c r="H275" s="984" t="s">
        <v>433</v>
      </c>
      <c r="I275" s="888"/>
      <c r="J275" s="902"/>
      <c r="K275" s="890"/>
      <c r="L275" s="891"/>
      <c r="R275" s="165"/>
    </row>
    <row r="276" spans="1:18" ht="18.600000000000001" x14ac:dyDescent="0.75">
      <c r="A276" s="885" t="s">
        <v>335</v>
      </c>
      <c r="B276" s="886" t="s">
        <v>711</v>
      </c>
      <c r="C276" s="886">
        <v>4</v>
      </c>
      <c r="D276" s="907" t="s">
        <v>432</v>
      </c>
      <c r="E276" s="1285" t="s">
        <v>205</v>
      </c>
      <c r="F276" s="1285"/>
      <c r="G276" s="908" t="s">
        <v>1001</v>
      </c>
      <c r="H276" s="984" t="s">
        <v>433</v>
      </c>
      <c r="I276" s="888"/>
      <c r="J276" s="902"/>
      <c r="K276" s="890"/>
      <c r="L276" s="891"/>
      <c r="R276" s="165"/>
    </row>
    <row r="277" spans="1:18" ht="18.600000000000001" x14ac:dyDescent="0.75">
      <c r="A277" s="885" t="s">
        <v>345</v>
      </c>
      <c r="B277" s="886" t="s">
        <v>711</v>
      </c>
      <c r="C277" s="886">
        <v>4</v>
      </c>
      <c r="D277" s="907" t="s">
        <v>432</v>
      </c>
      <c r="E277" s="1285" t="s">
        <v>205</v>
      </c>
      <c r="F277" s="1285"/>
      <c r="G277" s="908" t="s">
        <v>1001</v>
      </c>
      <c r="H277" s="984" t="s">
        <v>433</v>
      </c>
      <c r="I277" s="888"/>
      <c r="J277" s="902"/>
      <c r="K277" s="890"/>
      <c r="L277" s="891"/>
      <c r="R277" s="165"/>
    </row>
    <row r="278" spans="1:18" ht="18.600000000000001" x14ac:dyDescent="0.75">
      <c r="A278" s="894" t="s">
        <v>391</v>
      </c>
      <c r="B278" s="807" t="s">
        <v>711</v>
      </c>
      <c r="C278" s="807">
        <v>4</v>
      </c>
      <c r="D278" s="911" t="s">
        <v>432</v>
      </c>
      <c r="E278" s="1286" t="s">
        <v>205</v>
      </c>
      <c r="F278" s="1286"/>
      <c r="G278" s="912" t="s">
        <v>1001</v>
      </c>
      <c r="H278" s="996" t="s">
        <v>433</v>
      </c>
      <c r="I278" s="936"/>
      <c r="J278" s="896"/>
      <c r="K278" s="898"/>
      <c r="L278" s="914"/>
      <c r="R278" s="165"/>
    </row>
    <row r="279" spans="1:18" ht="18.600000000000001" x14ac:dyDescent="0.75">
      <c r="A279" s="944" t="s">
        <v>355</v>
      </c>
      <c r="B279" s="945">
        <v>5</v>
      </c>
      <c r="C279" s="945">
        <v>4</v>
      </c>
      <c r="D279" s="946" t="s">
        <v>432</v>
      </c>
      <c r="E279" s="946" t="s">
        <v>195</v>
      </c>
      <c r="F279" s="1001" t="s">
        <v>1001</v>
      </c>
      <c r="G279" s="969" t="s">
        <v>1004</v>
      </c>
      <c r="H279" s="991" t="s">
        <v>433</v>
      </c>
      <c r="I279" s="881"/>
      <c r="J279" s="948"/>
      <c r="K279" s="918"/>
      <c r="L279" s="919"/>
      <c r="R279" s="165"/>
    </row>
    <row r="280" spans="1:18" ht="18.600000000000001" x14ac:dyDescent="0.75">
      <c r="A280" s="885" t="s">
        <v>361</v>
      </c>
      <c r="B280" s="886">
        <v>5</v>
      </c>
      <c r="C280" s="886">
        <v>4</v>
      </c>
      <c r="D280" s="907" t="s">
        <v>432</v>
      </c>
      <c r="E280" s="907" t="s">
        <v>195</v>
      </c>
      <c r="F280" s="955" t="s">
        <v>1001</v>
      </c>
      <c r="G280" s="908" t="s">
        <v>1004</v>
      </c>
      <c r="H280" s="984" t="s">
        <v>433</v>
      </c>
      <c r="I280" s="888"/>
      <c r="J280" s="902"/>
      <c r="K280" s="890"/>
      <c r="L280" s="891"/>
      <c r="R280" s="165"/>
    </row>
    <row r="281" spans="1:18" ht="18.600000000000001" x14ac:dyDescent="0.75">
      <c r="A281" s="885" t="s">
        <v>367</v>
      </c>
      <c r="B281" s="886">
        <v>5</v>
      </c>
      <c r="C281" s="886">
        <v>4</v>
      </c>
      <c r="D281" s="907" t="s">
        <v>432</v>
      </c>
      <c r="E281" s="907" t="s">
        <v>195</v>
      </c>
      <c r="F281" s="955" t="s">
        <v>1001</v>
      </c>
      <c r="G281" s="908" t="s">
        <v>1004</v>
      </c>
      <c r="H281" s="984" t="s">
        <v>433</v>
      </c>
      <c r="I281" s="888"/>
      <c r="J281" s="902"/>
      <c r="K281" s="890"/>
      <c r="L281" s="891"/>
      <c r="R281" s="165"/>
    </row>
    <row r="282" spans="1:18" ht="18.600000000000001" x14ac:dyDescent="0.75">
      <c r="A282" s="885" t="s">
        <v>373</v>
      </c>
      <c r="B282" s="886">
        <v>5</v>
      </c>
      <c r="C282" s="886">
        <v>4</v>
      </c>
      <c r="D282" s="907" t="s">
        <v>432</v>
      </c>
      <c r="E282" s="907" t="s">
        <v>195</v>
      </c>
      <c r="F282" s="955" t="s">
        <v>1001</v>
      </c>
      <c r="G282" s="908" t="s">
        <v>1004</v>
      </c>
      <c r="H282" s="984" t="s">
        <v>433</v>
      </c>
      <c r="I282" s="888"/>
      <c r="J282" s="902"/>
      <c r="K282" s="890"/>
      <c r="L282" s="891"/>
      <c r="R282" s="165"/>
    </row>
    <row r="283" spans="1:18" ht="18.600000000000001" x14ac:dyDescent="0.75">
      <c r="A283" s="885" t="s">
        <v>379</v>
      </c>
      <c r="B283" s="886">
        <v>5</v>
      </c>
      <c r="C283" s="886">
        <v>4</v>
      </c>
      <c r="D283" s="907" t="s">
        <v>432</v>
      </c>
      <c r="E283" s="907" t="s">
        <v>195</v>
      </c>
      <c r="F283" s="955" t="s">
        <v>1001</v>
      </c>
      <c r="G283" s="908" t="s">
        <v>1004</v>
      </c>
      <c r="H283" s="984" t="s">
        <v>433</v>
      </c>
      <c r="I283" s="888"/>
      <c r="J283" s="902"/>
      <c r="K283" s="890"/>
      <c r="L283" s="891"/>
      <c r="R283" s="165"/>
    </row>
    <row r="284" spans="1:18" ht="18.600000000000001" x14ac:dyDescent="0.75">
      <c r="A284" s="885" t="s">
        <v>385</v>
      </c>
      <c r="B284" s="886">
        <v>5</v>
      </c>
      <c r="C284" s="886">
        <v>4</v>
      </c>
      <c r="D284" s="907" t="s">
        <v>432</v>
      </c>
      <c r="E284" s="907" t="s">
        <v>195</v>
      </c>
      <c r="F284" s="955" t="s">
        <v>1001</v>
      </c>
      <c r="G284" s="908" t="s">
        <v>1004</v>
      </c>
      <c r="H284" s="984" t="s">
        <v>433</v>
      </c>
      <c r="I284" s="888"/>
      <c r="J284" s="902"/>
      <c r="K284" s="890"/>
      <c r="L284" s="891"/>
      <c r="R284" s="165"/>
    </row>
    <row r="285" spans="1:18" ht="18.600000000000001" x14ac:dyDescent="0.75">
      <c r="A285" s="892" t="s">
        <v>415</v>
      </c>
      <c r="B285" s="893">
        <v>5</v>
      </c>
      <c r="C285" s="893">
        <v>4</v>
      </c>
      <c r="D285" s="907" t="s">
        <v>432</v>
      </c>
      <c r="E285" s="907" t="s">
        <v>195</v>
      </c>
      <c r="F285" s="955" t="s">
        <v>1001</v>
      </c>
      <c r="G285" s="908" t="s">
        <v>1004</v>
      </c>
      <c r="H285" s="984" t="s">
        <v>433</v>
      </c>
      <c r="I285" s="888"/>
      <c r="J285" s="902"/>
      <c r="K285" s="890"/>
      <c r="L285" s="891"/>
      <c r="R285" s="165"/>
    </row>
    <row r="286" spans="1:18" ht="18.600000000000001" x14ac:dyDescent="0.75">
      <c r="A286" s="892" t="s">
        <v>418</v>
      </c>
      <c r="B286" s="893">
        <v>5</v>
      </c>
      <c r="C286" s="893">
        <v>4</v>
      </c>
      <c r="D286" s="907" t="s">
        <v>432</v>
      </c>
      <c r="E286" s="907" t="s">
        <v>195</v>
      </c>
      <c r="F286" s="955" t="s">
        <v>1001</v>
      </c>
      <c r="G286" s="908" t="s">
        <v>1004</v>
      </c>
      <c r="H286" s="984" t="s">
        <v>433</v>
      </c>
      <c r="I286" s="888"/>
      <c r="J286" s="902"/>
      <c r="K286" s="890"/>
      <c r="L286" s="891"/>
      <c r="R286" s="165"/>
    </row>
    <row r="287" spans="1:18" ht="18.600000000000001" x14ac:dyDescent="0.75">
      <c r="A287" s="949" t="s">
        <v>456</v>
      </c>
      <c r="B287" s="826" t="s">
        <v>737</v>
      </c>
      <c r="C287" s="826">
        <v>4</v>
      </c>
      <c r="D287" s="907" t="s">
        <v>432</v>
      </c>
      <c r="E287" s="907" t="s">
        <v>195</v>
      </c>
      <c r="F287" s="955" t="s">
        <v>1001</v>
      </c>
      <c r="G287" s="908" t="s">
        <v>1004</v>
      </c>
      <c r="H287" s="984" t="s">
        <v>433</v>
      </c>
      <c r="I287" s="888"/>
      <c r="J287" s="902"/>
      <c r="K287" s="890"/>
      <c r="L287" s="891"/>
      <c r="R287" s="165"/>
    </row>
    <row r="288" spans="1:18" ht="18.600000000000001" x14ac:dyDescent="0.75">
      <c r="A288" s="950" t="s">
        <v>457</v>
      </c>
      <c r="B288" s="860" t="s">
        <v>737</v>
      </c>
      <c r="C288" s="860">
        <v>4</v>
      </c>
      <c r="D288" s="943" t="s">
        <v>432</v>
      </c>
      <c r="E288" s="943" t="s">
        <v>195</v>
      </c>
      <c r="F288" s="992" t="s">
        <v>1001</v>
      </c>
      <c r="G288" s="987" t="s">
        <v>1004</v>
      </c>
      <c r="H288" s="988" t="s">
        <v>433</v>
      </c>
      <c r="I288" s="888"/>
      <c r="J288" s="902"/>
      <c r="K288" s="890"/>
      <c r="L288" s="891"/>
      <c r="R288" s="165"/>
    </row>
    <row r="289" spans="1:18" ht="18.600000000000001" x14ac:dyDescent="0.75">
      <c r="A289" s="878" t="s">
        <v>355</v>
      </c>
      <c r="B289" s="879">
        <v>5</v>
      </c>
      <c r="C289" s="879">
        <v>4</v>
      </c>
      <c r="D289" s="905" t="s">
        <v>432</v>
      </c>
      <c r="E289" s="905" t="s">
        <v>196</v>
      </c>
      <c r="F289" s="920" t="s">
        <v>1001</v>
      </c>
      <c r="G289" s="906" t="s">
        <v>1004</v>
      </c>
      <c r="H289" s="982" t="s">
        <v>433</v>
      </c>
      <c r="I289" s="888"/>
      <c r="J289" s="902"/>
      <c r="K289" s="890"/>
      <c r="L289" s="891"/>
      <c r="R289" s="165"/>
    </row>
    <row r="290" spans="1:18" ht="18.600000000000001" x14ac:dyDescent="0.75">
      <c r="A290" s="885" t="s">
        <v>361</v>
      </c>
      <c r="B290" s="886">
        <v>5</v>
      </c>
      <c r="C290" s="886">
        <v>4</v>
      </c>
      <c r="D290" s="907" t="s">
        <v>432</v>
      </c>
      <c r="E290" s="907" t="s">
        <v>196</v>
      </c>
      <c r="F290" s="955" t="s">
        <v>1001</v>
      </c>
      <c r="G290" s="908" t="s">
        <v>1004</v>
      </c>
      <c r="H290" s="984" t="s">
        <v>433</v>
      </c>
      <c r="I290" s="888"/>
      <c r="J290" s="902"/>
      <c r="K290" s="890"/>
      <c r="L290" s="891"/>
      <c r="R290" s="165"/>
    </row>
    <row r="291" spans="1:18" ht="18.600000000000001" x14ac:dyDescent="0.75">
      <c r="A291" s="885" t="s">
        <v>367</v>
      </c>
      <c r="B291" s="886">
        <v>5</v>
      </c>
      <c r="C291" s="886">
        <v>4</v>
      </c>
      <c r="D291" s="907" t="s">
        <v>432</v>
      </c>
      <c r="E291" s="907" t="s">
        <v>196</v>
      </c>
      <c r="F291" s="955" t="s">
        <v>1001</v>
      </c>
      <c r="G291" s="908" t="s">
        <v>1004</v>
      </c>
      <c r="H291" s="984" t="s">
        <v>433</v>
      </c>
      <c r="I291" s="888"/>
      <c r="J291" s="902"/>
      <c r="K291" s="890"/>
      <c r="L291" s="891"/>
      <c r="R291" s="165"/>
    </row>
    <row r="292" spans="1:18" ht="18.600000000000001" x14ac:dyDescent="0.75">
      <c r="A292" s="885" t="s">
        <v>373</v>
      </c>
      <c r="B292" s="886">
        <v>5</v>
      </c>
      <c r="C292" s="886">
        <v>4</v>
      </c>
      <c r="D292" s="907" t="s">
        <v>432</v>
      </c>
      <c r="E292" s="907" t="s">
        <v>196</v>
      </c>
      <c r="F292" s="955" t="s">
        <v>1001</v>
      </c>
      <c r="G292" s="908" t="s">
        <v>1004</v>
      </c>
      <c r="H292" s="984" t="s">
        <v>433</v>
      </c>
      <c r="I292" s="888"/>
      <c r="J292" s="902"/>
      <c r="K292" s="890"/>
      <c r="L292" s="891"/>
      <c r="R292" s="165"/>
    </row>
    <row r="293" spans="1:18" ht="18.600000000000001" x14ac:dyDescent="0.75">
      <c r="A293" s="885" t="s">
        <v>379</v>
      </c>
      <c r="B293" s="886">
        <v>5</v>
      </c>
      <c r="C293" s="886">
        <v>4</v>
      </c>
      <c r="D293" s="907" t="s">
        <v>432</v>
      </c>
      <c r="E293" s="907" t="s">
        <v>196</v>
      </c>
      <c r="F293" s="955" t="s">
        <v>1001</v>
      </c>
      <c r="G293" s="908" t="s">
        <v>1004</v>
      </c>
      <c r="H293" s="984" t="s">
        <v>433</v>
      </c>
      <c r="I293" s="888"/>
      <c r="J293" s="902"/>
      <c r="K293" s="890"/>
      <c r="L293" s="891"/>
      <c r="R293" s="165"/>
    </row>
    <row r="294" spans="1:18" ht="18.600000000000001" x14ac:dyDescent="0.75">
      <c r="A294" s="894" t="s">
        <v>385</v>
      </c>
      <c r="B294" s="807">
        <v>5</v>
      </c>
      <c r="C294" s="807">
        <v>4</v>
      </c>
      <c r="D294" s="911" t="s">
        <v>432</v>
      </c>
      <c r="E294" s="911" t="s">
        <v>196</v>
      </c>
      <c r="F294" s="923" t="s">
        <v>1001</v>
      </c>
      <c r="G294" s="912" t="s">
        <v>1004</v>
      </c>
      <c r="H294" s="996" t="s">
        <v>433</v>
      </c>
      <c r="I294" s="888"/>
      <c r="J294" s="896"/>
      <c r="K294" s="898"/>
      <c r="L294" s="914"/>
      <c r="R294" s="165"/>
    </row>
    <row r="295" spans="1:18" ht="18.600000000000001" x14ac:dyDescent="0.75">
      <c r="A295" s="878" t="s">
        <v>355</v>
      </c>
      <c r="B295" s="879">
        <v>6</v>
      </c>
      <c r="C295" s="879">
        <v>5</v>
      </c>
      <c r="D295" s="905" t="s">
        <v>432</v>
      </c>
      <c r="E295" s="1288" t="s">
        <v>203</v>
      </c>
      <c r="F295" s="1288"/>
      <c r="G295" s="920" t="s">
        <v>1001</v>
      </c>
      <c r="H295" s="906" t="s">
        <v>1004</v>
      </c>
      <c r="I295" s="982" t="s">
        <v>433</v>
      </c>
      <c r="J295" s="881"/>
      <c r="K295" s="883"/>
      <c r="L295" s="919"/>
      <c r="R295" s="165"/>
    </row>
    <row r="296" spans="1:18" ht="18.600000000000001" x14ac:dyDescent="0.75">
      <c r="A296" s="885" t="s">
        <v>361</v>
      </c>
      <c r="B296" s="886">
        <v>6</v>
      </c>
      <c r="C296" s="886">
        <v>5</v>
      </c>
      <c r="D296" s="907" t="s">
        <v>432</v>
      </c>
      <c r="E296" s="1285" t="s">
        <v>203</v>
      </c>
      <c r="F296" s="1285"/>
      <c r="G296" s="955" t="s">
        <v>1001</v>
      </c>
      <c r="H296" s="908" t="s">
        <v>1004</v>
      </c>
      <c r="I296" s="984" t="s">
        <v>433</v>
      </c>
      <c r="J296" s="888"/>
      <c r="K296" s="890"/>
      <c r="L296" s="891"/>
      <c r="R296" s="165"/>
    </row>
    <row r="297" spans="1:18" ht="18.600000000000001" x14ac:dyDescent="0.75">
      <c r="A297" s="885" t="s">
        <v>367</v>
      </c>
      <c r="B297" s="886">
        <v>6</v>
      </c>
      <c r="C297" s="886">
        <v>5</v>
      </c>
      <c r="D297" s="907" t="s">
        <v>432</v>
      </c>
      <c r="E297" s="1285" t="s">
        <v>203</v>
      </c>
      <c r="F297" s="1285"/>
      <c r="G297" s="955" t="s">
        <v>1001</v>
      </c>
      <c r="H297" s="908" t="s">
        <v>1004</v>
      </c>
      <c r="I297" s="984" t="s">
        <v>433</v>
      </c>
      <c r="J297" s="888"/>
      <c r="K297" s="890"/>
      <c r="L297" s="891"/>
      <c r="R297" s="165"/>
    </row>
    <row r="298" spans="1:18" ht="18.600000000000001" x14ac:dyDescent="0.75">
      <c r="A298" s="885" t="s">
        <v>373</v>
      </c>
      <c r="B298" s="886">
        <v>6</v>
      </c>
      <c r="C298" s="886">
        <v>5</v>
      </c>
      <c r="D298" s="907" t="s">
        <v>432</v>
      </c>
      <c r="E298" s="1285" t="s">
        <v>203</v>
      </c>
      <c r="F298" s="1285"/>
      <c r="G298" s="955" t="s">
        <v>1001</v>
      </c>
      <c r="H298" s="908" t="s">
        <v>1004</v>
      </c>
      <c r="I298" s="984" t="s">
        <v>433</v>
      </c>
      <c r="J298" s="888"/>
      <c r="K298" s="890"/>
      <c r="L298" s="891"/>
      <c r="R298" s="165"/>
    </row>
    <row r="299" spans="1:18" ht="18.600000000000001" x14ac:dyDescent="0.75">
      <c r="A299" s="885" t="s">
        <v>379</v>
      </c>
      <c r="B299" s="886">
        <v>6</v>
      </c>
      <c r="C299" s="886">
        <v>5</v>
      </c>
      <c r="D299" s="907" t="s">
        <v>432</v>
      </c>
      <c r="E299" s="1285" t="s">
        <v>203</v>
      </c>
      <c r="F299" s="1285"/>
      <c r="G299" s="955" t="s">
        <v>1001</v>
      </c>
      <c r="H299" s="908" t="s">
        <v>1004</v>
      </c>
      <c r="I299" s="984" t="s">
        <v>433</v>
      </c>
      <c r="J299" s="888"/>
      <c r="K299" s="890"/>
      <c r="L299" s="891"/>
      <c r="R299" s="165"/>
    </row>
    <row r="300" spans="1:18" ht="18.600000000000001" x14ac:dyDescent="0.75">
      <c r="A300" s="885" t="s">
        <v>385</v>
      </c>
      <c r="B300" s="886">
        <v>6</v>
      </c>
      <c r="C300" s="886">
        <v>5</v>
      </c>
      <c r="D300" s="907" t="s">
        <v>432</v>
      </c>
      <c r="E300" s="1285" t="s">
        <v>203</v>
      </c>
      <c r="F300" s="1285"/>
      <c r="G300" s="955" t="s">
        <v>1001</v>
      </c>
      <c r="H300" s="908" t="s">
        <v>1004</v>
      </c>
      <c r="I300" s="984" t="s">
        <v>433</v>
      </c>
      <c r="J300" s="888"/>
      <c r="K300" s="890"/>
      <c r="L300" s="891"/>
      <c r="R300" s="165"/>
    </row>
    <row r="301" spans="1:18" ht="18.600000000000001" x14ac:dyDescent="0.75">
      <c r="A301" s="892" t="s">
        <v>415</v>
      </c>
      <c r="B301" s="893">
        <v>6</v>
      </c>
      <c r="C301" s="893">
        <v>5</v>
      </c>
      <c r="D301" s="907" t="s">
        <v>432</v>
      </c>
      <c r="E301" s="1285" t="s">
        <v>203</v>
      </c>
      <c r="F301" s="1285"/>
      <c r="G301" s="955" t="s">
        <v>1001</v>
      </c>
      <c r="H301" s="908" t="s">
        <v>1004</v>
      </c>
      <c r="I301" s="984" t="s">
        <v>433</v>
      </c>
      <c r="J301" s="888"/>
      <c r="K301" s="890"/>
      <c r="L301" s="891"/>
      <c r="R301" s="165"/>
    </row>
    <row r="302" spans="1:18" ht="18.600000000000001" x14ac:dyDescent="0.75">
      <c r="A302" s="909" t="s">
        <v>418</v>
      </c>
      <c r="B302" s="910">
        <v>6</v>
      </c>
      <c r="C302" s="910">
        <v>5</v>
      </c>
      <c r="D302" s="911" t="s">
        <v>432</v>
      </c>
      <c r="E302" s="1286" t="s">
        <v>203</v>
      </c>
      <c r="F302" s="1286"/>
      <c r="G302" s="923" t="s">
        <v>1001</v>
      </c>
      <c r="H302" s="912" t="s">
        <v>1004</v>
      </c>
      <c r="I302" s="996" t="s">
        <v>433</v>
      </c>
      <c r="J302" s="888"/>
      <c r="K302" s="890"/>
      <c r="L302" s="891"/>
      <c r="R302" s="165"/>
    </row>
    <row r="303" spans="1:18" ht="18.600000000000001" x14ac:dyDescent="0.75">
      <c r="A303" s="878" t="s">
        <v>355</v>
      </c>
      <c r="B303" s="879" t="s">
        <v>712</v>
      </c>
      <c r="C303" s="879">
        <v>5</v>
      </c>
      <c r="D303" s="905" t="s">
        <v>432</v>
      </c>
      <c r="E303" s="1288" t="s">
        <v>204</v>
      </c>
      <c r="F303" s="1288"/>
      <c r="G303" s="920" t="s">
        <v>1001</v>
      </c>
      <c r="H303" s="906" t="s">
        <v>1004</v>
      </c>
      <c r="I303" s="982" t="s">
        <v>433</v>
      </c>
      <c r="J303" s="888"/>
      <c r="K303" s="890"/>
      <c r="L303" s="891"/>
      <c r="R303" s="165"/>
    </row>
    <row r="304" spans="1:18" ht="18.600000000000001" x14ac:dyDescent="0.75">
      <c r="A304" s="885" t="s">
        <v>361</v>
      </c>
      <c r="B304" s="886" t="s">
        <v>712</v>
      </c>
      <c r="C304" s="886">
        <v>5</v>
      </c>
      <c r="D304" s="907" t="s">
        <v>432</v>
      </c>
      <c r="E304" s="1285" t="s">
        <v>204</v>
      </c>
      <c r="F304" s="1285"/>
      <c r="G304" s="955" t="s">
        <v>1001</v>
      </c>
      <c r="H304" s="908" t="s">
        <v>1004</v>
      </c>
      <c r="I304" s="984" t="s">
        <v>433</v>
      </c>
      <c r="J304" s="888"/>
      <c r="K304" s="890"/>
      <c r="L304" s="891"/>
      <c r="R304" s="165"/>
    </row>
    <row r="305" spans="1:18" ht="18.600000000000001" x14ac:dyDescent="0.75">
      <c r="A305" s="885" t="s">
        <v>367</v>
      </c>
      <c r="B305" s="886" t="s">
        <v>712</v>
      </c>
      <c r="C305" s="886">
        <v>5</v>
      </c>
      <c r="D305" s="907" t="s">
        <v>432</v>
      </c>
      <c r="E305" s="1285" t="s">
        <v>204</v>
      </c>
      <c r="F305" s="1285"/>
      <c r="G305" s="955" t="s">
        <v>1001</v>
      </c>
      <c r="H305" s="908" t="s">
        <v>1004</v>
      </c>
      <c r="I305" s="984" t="s">
        <v>433</v>
      </c>
      <c r="J305" s="888"/>
      <c r="K305" s="890"/>
      <c r="L305" s="891"/>
      <c r="R305" s="165"/>
    </row>
    <row r="306" spans="1:18" ht="18.600000000000001" x14ac:dyDescent="0.75">
      <c r="A306" s="885" t="s">
        <v>373</v>
      </c>
      <c r="B306" s="886" t="s">
        <v>712</v>
      </c>
      <c r="C306" s="886">
        <v>5</v>
      </c>
      <c r="D306" s="907" t="s">
        <v>432</v>
      </c>
      <c r="E306" s="1285" t="s">
        <v>204</v>
      </c>
      <c r="F306" s="1285"/>
      <c r="G306" s="955" t="s">
        <v>1001</v>
      </c>
      <c r="H306" s="908" t="s">
        <v>1004</v>
      </c>
      <c r="I306" s="984" t="s">
        <v>433</v>
      </c>
      <c r="J306" s="888"/>
      <c r="K306" s="890"/>
      <c r="L306" s="891"/>
      <c r="R306" s="165"/>
    </row>
    <row r="307" spans="1:18" ht="18.600000000000001" x14ac:dyDescent="0.75">
      <c r="A307" s="885" t="s">
        <v>379</v>
      </c>
      <c r="B307" s="886" t="s">
        <v>712</v>
      </c>
      <c r="C307" s="886">
        <v>5</v>
      </c>
      <c r="D307" s="907" t="s">
        <v>432</v>
      </c>
      <c r="E307" s="1285" t="s">
        <v>204</v>
      </c>
      <c r="F307" s="1285"/>
      <c r="G307" s="955" t="s">
        <v>1001</v>
      </c>
      <c r="H307" s="908" t="s">
        <v>1004</v>
      </c>
      <c r="I307" s="984" t="s">
        <v>433</v>
      </c>
      <c r="J307" s="888"/>
      <c r="K307" s="890"/>
      <c r="L307" s="891"/>
      <c r="R307" s="165"/>
    </row>
    <row r="308" spans="1:18" ht="18.600000000000001" x14ac:dyDescent="0.75">
      <c r="A308" s="894" t="s">
        <v>385</v>
      </c>
      <c r="B308" s="807" t="s">
        <v>712</v>
      </c>
      <c r="C308" s="807">
        <v>5</v>
      </c>
      <c r="D308" s="911" t="s">
        <v>432</v>
      </c>
      <c r="E308" s="1286" t="s">
        <v>204</v>
      </c>
      <c r="F308" s="1286"/>
      <c r="G308" s="923" t="s">
        <v>1001</v>
      </c>
      <c r="H308" s="912" t="s">
        <v>1004</v>
      </c>
      <c r="I308" s="996" t="s">
        <v>433</v>
      </c>
      <c r="J308" s="904"/>
      <c r="K308" s="951"/>
      <c r="L308" s="914"/>
      <c r="R308" s="165"/>
    </row>
    <row r="309" spans="1:18" ht="18.600000000000001" x14ac:dyDescent="0.75">
      <c r="A309" s="952" t="s">
        <v>713</v>
      </c>
      <c r="B309" s="802" t="s">
        <v>707</v>
      </c>
      <c r="C309" s="802">
        <v>7</v>
      </c>
      <c r="D309" s="905" t="s">
        <v>432</v>
      </c>
      <c r="E309" s="905" t="s">
        <v>202</v>
      </c>
      <c r="F309" s="920" t="s">
        <v>445</v>
      </c>
      <c r="G309" s="920" t="s">
        <v>446</v>
      </c>
      <c r="H309" s="920" t="s">
        <v>434</v>
      </c>
      <c r="I309" s="920" t="s">
        <v>447</v>
      </c>
      <c r="J309" s="906" t="s">
        <v>448</v>
      </c>
      <c r="K309" s="901" t="s">
        <v>433</v>
      </c>
      <c r="L309" s="953"/>
    </row>
    <row r="310" spans="1:18" ht="18.600000000000001" x14ac:dyDescent="0.75">
      <c r="A310" s="954" t="s">
        <v>241</v>
      </c>
      <c r="B310" s="851" t="s">
        <v>707</v>
      </c>
      <c r="C310" s="851">
        <v>4</v>
      </c>
      <c r="D310" s="907" t="s">
        <v>432</v>
      </c>
      <c r="E310" s="907" t="s">
        <v>738</v>
      </c>
      <c r="F310" s="955" t="s">
        <v>455</v>
      </c>
      <c r="G310" s="908" t="s">
        <v>454</v>
      </c>
      <c r="H310" s="956" t="s">
        <v>433</v>
      </c>
      <c r="I310" s="957"/>
      <c r="J310" s="958"/>
      <c r="K310" s="959"/>
      <c r="L310" s="931"/>
    </row>
    <row r="311" spans="1:18" ht="18.600000000000001" x14ac:dyDescent="0.75">
      <c r="A311" s="960" t="s">
        <v>739</v>
      </c>
      <c r="B311" s="808" t="s">
        <v>707</v>
      </c>
      <c r="C311" s="808">
        <v>3</v>
      </c>
      <c r="D311" s="911" t="s">
        <v>432</v>
      </c>
      <c r="E311" s="1292" t="s">
        <v>718</v>
      </c>
      <c r="F311" s="1292"/>
      <c r="G311" s="956" t="s">
        <v>433</v>
      </c>
      <c r="H311" s="961"/>
      <c r="I311" s="962"/>
      <c r="J311" s="963"/>
      <c r="K311" s="963"/>
      <c r="L311" s="964"/>
    </row>
    <row r="312" spans="1:18" ht="18.600000000000001" x14ac:dyDescent="0.75">
      <c r="A312" s="952" t="s">
        <v>530</v>
      </c>
      <c r="B312" s="802" t="s">
        <v>707</v>
      </c>
      <c r="C312" s="802">
        <v>5</v>
      </c>
      <c r="D312" s="905" t="s">
        <v>432</v>
      </c>
      <c r="E312" s="1289" t="s">
        <v>719</v>
      </c>
      <c r="F312" s="1289"/>
      <c r="G312" s="920" t="s">
        <v>720</v>
      </c>
      <c r="H312" s="965" t="s">
        <v>721</v>
      </c>
      <c r="I312" s="956" t="s">
        <v>433</v>
      </c>
      <c r="J312" s="966"/>
      <c r="K312" s="967"/>
      <c r="L312" s="919"/>
    </row>
    <row r="313" spans="1:18" ht="18.600000000000001" x14ac:dyDescent="0.75">
      <c r="A313" s="954" t="s">
        <v>530</v>
      </c>
      <c r="B313" s="851" t="s">
        <v>707</v>
      </c>
      <c r="C313" s="851">
        <v>6</v>
      </c>
      <c r="D313" s="907" t="s">
        <v>432</v>
      </c>
      <c r="E313" s="907" t="s">
        <v>195</v>
      </c>
      <c r="F313" s="908" t="s">
        <v>1002</v>
      </c>
      <c r="G313" s="955" t="s">
        <v>1003</v>
      </c>
      <c r="H313" s="968" t="s">
        <v>720</v>
      </c>
      <c r="I313" s="969" t="s">
        <v>721</v>
      </c>
      <c r="J313" s="956" t="s">
        <v>433</v>
      </c>
      <c r="K313" s="970"/>
      <c r="L313" s="891"/>
    </row>
    <row r="314" spans="1:18" ht="18.600000000000001" x14ac:dyDescent="0.75">
      <c r="A314" s="954" t="s">
        <v>530</v>
      </c>
      <c r="B314" s="851" t="s">
        <v>707</v>
      </c>
      <c r="C314" s="851">
        <v>7</v>
      </c>
      <c r="D314" s="907" t="s">
        <v>432</v>
      </c>
      <c r="E314" s="1290" t="s">
        <v>203</v>
      </c>
      <c r="F314" s="1290"/>
      <c r="G314" s="955" t="s">
        <v>1002</v>
      </c>
      <c r="H314" s="955" t="s">
        <v>1003</v>
      </c>
      <c r="I314" s="955" t="s">
        <v>720</v>
      </c>
      <c r="J314" s="971" t="s">
        <v>721</v>
      </c>
      <c r="K314" s="956" t="s">
        <v>433</v>
      </c>
      <c r="L314" s="931"/>
    </row>
    <row r="315" spans="1:18" ht="18.600000000000001" x14ac:dyDescent="0.75">
      <c r="A315" s="972" t="s">
        <v>724</v>
      </c>
      <c r="B315" s="973" t="s">
        <v>707</v>
      </c>
      <c r="C315" s="973">
        <v>6</v>
      </c>
      <c r="D315" s="943" t="s">
        <v>432</v>
      </c>
      <c r="E315" s="1291" t="s">
        <v>718</v>
      </c>
      <c r="F315" s="1291"/>
      <c r="G315" s="974" t="s">
        <v>725</v>
      </c>
      <c r="H315" s="975" t="s">
        <v>726</v>
      </c>
      <c r="I315" s="971" t="s">
        <v>727</v>
      </c>
      <c r="J315" s="956" t="s">
        <v>433</v>
      </c>
      <c r="K315" s="958"/>
      <c r="L315" s="891"/>
    </row>
    <row r="316" spans="1:18" ht="18.600000000000001" x14ac:dyDescent="0.75">
      <c r="A316" s="952" t="s">
        <v>531</v>
      </c>
      <c r="B316" s="802" t="s">
        <v>707</v>
      </c>
      <c r="C316" s="802">
        <v>7</v>
      </c>
      <c r="D316" s="905" t="s">
        <v>432</v>
      </c>
      <c r="E316" s="905" t="s">
        <v>195</v>
      </c>
      <c r="F316" s="976" t="s">
        <v>728</v>
      </c>
      <c r="G316" s="906" t="s">
        <v>729</v>
      </c>
      <c r="H316" s="906" t="s">
        <v>1005</v>
      </c>
      <c r="I316" s="906" t="s">
        <v>731</v>
      </c>
      <c r="J316" s="977" t="s">
        <v>1006</v>
      </c>
      <c r="K316" s="956" t="s">
        <v>433</v>
      </c>
      <c r="L316" s="891"/>
    </row>
    <row r="317" spans="1:18" ht="18.600000000000001" x14ac:dyDescent="0.75">
      <c r="A317" s="960" t="s">
        <v>531</v>
      </c>
      <c r="B317" s="808" t="s">
        <v>707</v>
      </c>
      <c r="C317" s="808">
        <v>8</v>
      </c>
      <c r="D317" s="911" t="s">
        <v>432</v>
      </c>
      <c r="E317" s="1292" t="s">
        <v>203</v>
      </c>
      <c r="F317" s="1292"/>
      <c r="G317" s="978" t="s">
        <v>728</v>
      </c>
      <c r="H317" s="923" t="s">
        <v>729</v>
      </c>
      <c r="I317" s="912" t="s">
        <v>1005</v>
      </c>
      <c r="J317" s="912" t="s">
        <v>731</v>
      </c>
      <c r="K317" s="979" t="s">
        <v>1006</v>
      </c>
      <c r="L317" s="956" t="s">
        <v>433</v>
      </c>
    </row>
    <row r="318" spans="1:18" ht="18.600000000000001" x14ac:dyDescent="0.75">
      <c r="A318" s="980" t="s">
        <v>305</v>
      </c>
      <c r="B318" s="981" t="s">
        <v>707</v>
      </c>
      <c r="C318" s="981">
        <v>3</v>
      </c>
      <c r="D318" s="905" t="s">
        <v>432</v>
      </c>
      <c r="E318" s="946" t="s">
        <v>740</v>
      </c>
      <c r="F318" s="969" t="s">
        <v>1001</v>
      </c>
      <c r="G318" s="982" t="s">
        <v>433</v>
      </c>
      <c r="H318" s="983"/>
      <c r="I318" s="967"/>
      <c r="J318" s="967"/>
      <c r="K318" s="958"/>
      <c r="L318" s="884"/>
    </row>
    <row r="319" spans="1:18" ht="18.600000000000001" x14ac:dyDescent="0.75">
      <c r="A319" s="954" t="s">
        <v>315</v>
      </c>
      <c r="B319" s="851" t="s">
        <v>707</v>
      </c>
      <c r="C319" s="851">
        <v>3</v>
      </c>
      <c r="D319" s="907" t="s">
        <v>432</v>
      </c>
      <c r="E319" s="907" t="s">
        <v>740</v>
      </c>
      <c r="F319" s="908" t="s">
        <v>1001</v>
      </c>
      <c r="G319" s="984" t="s">
        <v>433</v>
      </c>
      <c r="H319" s="985"/>
      <c r="I319" s="959"/>
      <c r="J319" s="959"/>
      <c r="K319" s="959"/>
      <c r="L319" s="891"/>
    </row>
    <row r="320" spans="1:18" ht="18.600000000000001" x14ac:dyDescent="0.75">
      <c r="A320" s="954" t="s">
        <v>325</v>
      </c>
      <c r="B320" s="851" t="s">
        <v>707</v>
      </c>
      <c r="C320" s="851">
        <v>3</v>
      </c>
      <c r="D320" s="907" t="s">
        <v>432</v>
      </c>
      <c r="E320" s="907" t="s">
        <v>740</v>
      </c>
      <c r="F320" s="908" t="s">
        <v>1001</v>
      </c>
      <c r="G320" s="984" t="s">
        <v>433</v>
      </c>
      <c r="H320" s="985"/>
      <c r="I320" s="959"/>
      <c r="J320" s="959"/>
      <c r="K320" s="959"/>
      <c r="L320" s="891"/>
    </row>
    <row r="321" spans="1:12" ht="18.600000000000001" x14ac:dyDescent="0.75">
      <c r="A321" s="954" t="s">
        <v>335</v>
      </c>
      <c r="B321" s="851" t="s">
        <v>707</v>
      </c>
      <c r="C321" s="851">
        <v>3</v>
      </c>
      <c r="D321" s="907" t="s">
        <v>432</v>
      </c>
      <c r="E321" s="907" t="s">
        <v>740</v>
      </c>
      <c r="F321" s="908" t="s">
        <v>1001</v>
      </c>
      <c r="G321" s="984" t="s">
        <v>433</v>
      </c>
      <c r="H321" s="985"/>
      <c r="I321" s="959"/>
      <c r="J321" s="959"/>
      <c r="K321" s="959"/>
      <c r="L321" s="891"/>
    </row>
    <row r="322" spans="1:12" ht="18.600000000000001" x14ac:dyDescent="0.75">
      <c r="A322" s="954" t="s">
        <v>285</v>
      </c>
      <c r="B322" s="851" t="s">
        <v>707</v>
      </c>
      <c r="C322" s="851">
        <v>3</v>
      </c>
      <c r="D322" s="907" t="s">
        <v>432</v>
      </c>
      <c r="E322" s="907" t="s">
        <v>740</v>
      </c>
      <c r="F322" s="908" t="s">
        <v>1001</v>
      </c>
      <c r="G322" s="984" t="s">
        <v>433</v>
      </c>
      <c r="H322" s="985"/>
      <c r="I322" s="959"/>
      <c r="J322" s="959"/>
      <c r="K322" s="959"/>
      <c r="L322" s="986"/>
    </row>
    <row r="323" spans="1:12" ht="18.600000000000001" x14ac:dyDescent="0.75">
      <c r="A323" s="954" t="s">
        <v>263</v>
      </c>
      <c r="B323" s="851" t="s">
        <v>707</v>
      </c>
      <c r="C323" s="851">
        <v>3</v>
      </c>
      <c r="D323" s="907" t="s">
        <v>432</v>
      </c>
      <c r="E323" s="907" t="s">
        <v>740</v>
      </c>
      <c r="F323" s="908" t="s">
        <v>1001</v>
      </c>
      <c r="G323" s="984" t="s">
        <v>433</v>
      </c>
      <c r="H323" s="985"/>
      <c r="I323" s="959"/>
      <c r="J323" s="959"/>
      <c r="K323" s="959"/>
      <c r="L323" s="986"/>
    </row>
    <row r="324" spans="1:12" ht="18.600000000000001" x14ac:dyDescent="0.75">
      <c r="A324" s="954" t="s">
        <v>391</v>
      </c>
      <c r="B324" s="851" t="s">
        <v>707</v>
      </c>
      <c r="C324" s="851">
        <v>3</v>
      </c>
      <c r="D324" s="907" t="s">
        <v>432</v>
      </c>
      <c r="E324" s="907" t="s">
        <v>740</v>
      </c>
      <c r="F324" s="908" t="s">
        <v>1001</v>
      </c>
      <c r="G324" s="984" t="s">
        <v>433</v>
      </c>
      <c r="H324" s="985"/>
      <c r="I324" s="959"/>
      <c r="J324" s="959"/>
      <c r="K324" s="959"/>
      <c r="L324" s="986"/>
    </row>
    <row r="325" spans="1:12" ht="18.600000000000001" x14ac:dyDescent="0.75">
      <c r="A325" s="972" t="s">
        <v>345</v>
      </c>
      <c r="B325" s="973" t="s">
        <v>707</v>
      </c>
      <c r="C325" s="973">
        <v>3</v>
      </c>
      <c r="D325" s="911" t="s">
        <v>432</v>
      </c>
      <c r="E325" s="943" t="s">
        <v>740</v>
      </c>
      <c r="F325" s="987" t="s">
        <v>1001</v>
      </c>
      <c r="G325" s="988" t="s">
        <v>433</v>
      </c>
      <c r="H325" s="970"/>
      <c r="I325" s="989"/>
      <c r="J325" s="989"/>
      <c r="K325" s="989"/>
      <c r="L325" s="990"/>
    </row>
    <row r="326" spans="1:12" ht="18.600000000000001" x14ac:dyDescent="0.75">
      <c r="A326" s="952" t="s">
        <v>305</v>
      </c>
      <c r="B326" s="802" t="s">
        <v>707</v>
      </c>
      <c r="C326" s="802">
        <v>5</v>
      </c>
      <c r="D326" s="905" t="s">
        <v>432</v>
      </c>
      <c r="E326" s="905" t="s">
        <v>738</v>
      </c>
      <c r="F326" s="920" t="s">
        <v>454</v>
      </c>
      <c r="G326" s="920" t="s">
        <v>455</v>
      </c>
      <c r="H326" s="977" t="s">
        <v>1001</v>
      </c>
      <c r="I326" s="982" t="s">
        <v>433</v>
      </c>
      <c r="J326" s="967"/>
      <c r="K326" s="967"/>
      <c r="L326" s="919"/>
    </row>
    <row r="327" spans="1:12" ht="18.600000000000001" x14ac:dyDescent="0.75">
      <c r="A327" s="954" t="s">
        <v>315</v>
      </c>
      <c r="B327" s="851" t="s">
        <v>707</v>
      </c>
      <c r="C327" s="851">
        <v>5</v>
      </c>
      <c r="D327" s="907" t="s">
        <v>432</v>
      </c>
      <c r="E327" s="907" t="s">
        <v>738</v>
      </c>
      <c r="F327" s="955" t="s">
        <v>454</v>
      </c>
      <c r="G327" s="908" t="s">
        <v>455</v>
      </c>
      <c r="H327" s="969" t="s">
        <v>1001</v>
      </c>
      <c r="I327" s="991" t="s">
        <v>433</v>
      </c>
      <c r="J327" s="959"/>
      <c r="K327" s="959"/>
      <c r="L327" s="891"/>
    </row>
    <row r="328" spans="1:12" ht="18.600000000000001" x14ac:dyDescent="0.75">
      <c r="A328" s="954" t="s">
        <v>325</v>
      </c>
      <c r="B328" s="851" t="s">
        <v>707</v>
      </c>
      <c r="C328" s="851">
        <v>5</v>
      </c>
      <c r="D328" s="907" t="s">
        <v>432</v>
      </c>
      <c r="E328" s="907" t="s">
        <v>738</v>
      </c>
      <c r="F328" s="955" t="s">
        <v>454</v>
      </c>
      <c r="G328" s="908" t="s">
        <v>455</v>
      </c>
      <c r="H328" s="969" t="s">
        <v>1001</v>
      </c>
      <c r="I328" s="991" t="s">
        <v>433</v>
      </c>
      <c r="J328" s="959"/>
      <c r="K328" s="959"/>
      <c r="L328" s="986"/>
    </row>
    <row r="329" spans="1:12" ht="18.600000000000001" x14ac:dyDescent="0.75">
      <c r="A329" s="954" t="s">
        <v>335</v>
      </c>
      <c r="B329" s="851" t="s">
        <v>707</v>
      </c>
      <c r="C329" s="851">
        <v>5</v>
      </c>
      <c r="D329" s="907" t="s">
        <v>432</v>
      </c>
      <c r="E329" s="907" t="s">
        <v>738</v>
      </c>
      <c r="F329" s="955" t="s">
        <v>454</v>
      </c>
      <c r="G329" s="908" t="s">
        <v>455</v>
      </c>
      <c r="H329" s="969" t="s">
        <v>1001</v>
      </c>
      <c r="I329" s="991" t="s">
        <v>433</v>
      </c>
      <c r="J329" s="959"/>
      <c r="K329" s="959"/>
      <c r="L329" s="986"/>
    </row>
    <row r="330" spans="1:12" ht="18.600000000000001" x14ac:dyDescent="0.75">
      <c r="A330" s="954" t="s">
        <v>285</v>
      </c>
      <c r="B330" s="851" t="s">
        <v>707</v>
      </c>
      <c r="C330" s="851">
        <v>5</v>
      </c>
      <c r="D330" s="907" t="s">
        <v>432</v>
      </c>
      <c r="E330" s="907" t="s">
        <v>738</v>
      </c>
      <c r="F330" s="955" t="s">
        <v>454</v>
      </c>
      <c r="G330" s="908" t="s">
        <v>455</v>
      </c>
      <c r="H330" s="969" t="s">
        <v>1001</v>
      </c>
      <c r="I330" s="991" t="s">
        <v>433</v>
      </c>
      <c r="J330" s="959"/>
      <c r="K330" s="959"/>
      <c r="L330" s="986"/>
    </row>
    <row r="331" spans="1:12" ht="18.600000000000001" x14ac:dyDescent="0.75">
      <c r="A331" s="954" t="s">
        <v>263</v>
      </c>
      <c r="B331" s="851" t="s">
        <v>707</v>
      </c>
      <c r="C331" s="851">
        <v>5</v>
      </c>
      <c r="D331" s="907" t="s">
        <v>432</v>
      </c>
      <c r="E331" s="907" t="s">
        <v>738</v>
      </c>
      <c r="F331" s="955" t="s">
        <v>454</v>
      </c>
      <c r="G331" s="908" t="s">
        <v>455</v>
      </c>
      <c r="H331" s="969" t="s">
        <v>1001</v>
      </c>
      <c r="I331" s="991" t="s">
        <v>433</v>
      </c>
      <c r="J331" s="959"/>
      <c r="K331" s="959"/>
      <c r="L331" s="986"/>
    </row>
    <row r="332" spans="1:12" ht="18.600000000000001" x14ac:dyDescent="0.75">
      <c r="A332" s="954" t="s">
        <v>391</v>
      </c>
      <c r="B332" s="851" t="s">
        <v>707</v>
      </c>
      <c r="C332" s="851">
        <v>5</v>
      </c>
      <c r="D332" s="907" t="s">
        <v>432</v>
      </c>
      <c r="E332" s="907" t="s">
        <v>738</v>
      </c>
      <c r="F332" s="955" t="s">
        <v>454</v>
      </c>
      <c r="G332" s="908" t="s">
        <v>455</v>
      </c>
      <c r="H332" s="969" t="s">
        <v>1001</v>
      </c>
      <c r="I332" s="991" t="s">
        <v>433</v>
      </c>
      <c r="J332" s="959"/>
      <c r="K332" s="959"/>
      <c r="L332" s="986"/>
    </row>
    <row r="333" spans="1:12" ht="18.600000000000001" x14ac:dyDescent="0.75">
      <c r="A333" s="972" t="s">
        <v>345</v>
      </c>
      <c r="B333" s="973" t="s">
        <v>707</v>
      </c>
      <c r="C333" s="973">
        <v>5</v>
      </c>
      <c r="D333" s="943" t="s">
        <v>432</v>
      </c>
      <c r="E333" s="943" t="s">
        <v>738</v>
      </c>
      <c r="F333" s="992" t="s">
        <v>454</v>
      </c>
      <c r="G333" s="992" t="s">
        <v>455</v>
      </c>
      <c r="H333" s="993" t="s">
        <v>1001</v>
      </c>
      <c r="I333" s="994" t="s">
        <v>433</v>
      </c>
      <c r="J333" s="989"/>
      <c r="K333" s="989"/>
      <c r="L333" s="990"/>
    </row>
    <row r="334" spans="1:12" ht="18.600000000000001" x14ac:dyDescent="0.75">
      <c r="A334" s="952" t="s">
        <v>741</v>
      </c>
      <c r="B334" s="802" t="s">
        <v>707</v>
      </c>
      <c r="C334" s="802">
        <v>1</v>
      </c>
      <c r="D334" s="905" t="s">
        <v>432</v>
      </c>
      <c r="E334" s="982" t="s">
        <v>433</v>
      </c>
      <c r="F334" s="983"/>
      <c r="G334" s="983"/>
      <c r="H334" s="983"/>
      <c r="I334" s="983"/>
      <c r="J334" s="983"/>
      <c r="K334" s="967"/>
      <c r="L334" s="995"/>
    </row>
    <row r="335" spans="1:12" ht="18.600000000000001" x14ac:dyDescent="0.75">
      <c r="A335" s="954" t="s">
        <v>742</v>
      </c>
      <c r="B335" s="851" t="s">
        <v>707</v>
      </c>
      <c r="C335" s="851">
        <v>1</v>
      </c>
      <c r="D335" s="907" t="s">
        <v>432</v>
      </c>
      <c r="E335" s="984" t="s">
        <v>433</v>
      </c>
      <c r="F335" s="985"/>
      <c r="G335" s="985"/>
      <c r="H335" s="985"/>
      <c r="I335" s="985"/>
      <c r="J335" s="985"/>
      <c r="K335" s="959"/>
      <c r="L335" s="986"/>
    </row>
    <row r="336" spans="1:12" ht="18.600000000000001" x14ac:dyDescent="0.75">
      <c r="A336" s="960" t="s">
        <v>743</v>
      </c>
      <c r="B336" s="808" t="s">
        <v>707</v>
      </c>
      <c r="C336" s="808">
        <v>1</v>
      </c>
      <c r="D336" s="911" t="s">
        <v>432</v>
      </c>
      <c r="E336" s="996" t="s">
        <v>433</v>
      </c>
      <c r="F336" s="997"/>
      <c r="G336" s="997"/>
      <c r="H336" s="997"/>
      <c r="I336" s="997"/>
      <c r="J336" s="997"/>
      <c r="K336" s="963"/>
      <c r="L336" s="998"/>
    </row>
    <row r="337" spans="1:12" ht="18.600000000000001" x14ac:dyDescent="0.75">
      <c r="A337" s="952" t="s">
        <v>744</v>
      </c>
      <c r="B337" s="802" t="s">
        <v>707</v>
      </c>
      <c r="C337" s="802">
        <v>1</v>
      </c>
      <c r="D337" s="905" t="s">
        <v>432</v>
      </c>
      <c r="E337" s="982" t="s">
        <v>433</v>
      </c>
      <c r="F337" s="983"/>
      <c r="G337" s="983"/>
      <c r="H337" s="983"/>
      <c r="I337" s="983"/>
      <c r="J337" s="983"/>
      <c r="K337" s="967"/>
      <c r="L337" s="995"/>
    </row>
    <row r="338" spans="1:12" ht="18.600000000000001" x14ac:dyDescent="0.75">
      <c r="A338" s="954" t="s">
        <v>745</v>
      </c>
      <c r="B338" s="851" t="s">
        <v>707</v>
      </c>
      <c r="C338" s="851">
        <v>1</v>
      </c>
      <c r="D338" s="907" t="s">
        <v>432</v>
      </c>
      <c r="E338" s="984" t="s">
        <v>433</v>
      </c>
      <c r="F338" s="985"/>
      <c r="G338" s="985"/>
      <c r="H338" s="985"/>
      <c r="I338" s="985"/>
      <c r="J338" s="985"/>
      <c r="K338" s="959"/>
      <c r="L338" s="986"/>
    </row>
    <row r="339" spans="1:12" ht="18.600000000000001" x14ac:dyDescent="0.75">
      <c r="A339" s="960" t="s">
        <v>746</v>
      </c>
      <c r="B339" s="808" t="s">
        <v>707</v>
      </c>
      <c r="C339" s="808">
        <v>1</v>
      </c>
      <c r="D339" s="911" t="s">
        <v>432</v>
      </c>
      <c r="E339" s="996" t="s">
        <v>433</v>
      </c>
      <c r="F339" s="997"/>
      <c r="G339" s="997"/>
      <c r="H339" s="997"/>
      <c r="I339" s="997"/>
      <c r="J339" s="997"/>
      <c r="K339" s="963"/>
      <c r="L339" s="998"/>
    </row>
    <row r="340" spans="1:12" ht="18.600000000000001" x14ac:dyDescent="0.75">
      <c r="A340" s="952" t="s">
        <v>747</v>
      </c>
      <c r="B340" s="802" t="s">
        <v>707</v>
      </c>
      <c r="C340" s="802">
        <v>1</v>
      </c>
      <c r="D340" s="905" t="s">
        <v>432</v>
      </c>
      <c r="E340" s="982" t="s">
        <v>433</v>
      </c>
      <c r="F340" s="983"/>
      <c r="G340" s="983"/>
      <c r="H340" s="983"/>
      <c r="I340" s="983"/>
      <c r="J340" s="983"/>
      <c r="K340" s="967"/>
      <c r="L340" s="995"/>
    </row>
    <row r="341" spans="1:12" ht="18.600000000000001" x14ac:dyDescent="0.75">
      <c r="A341" s="954" t="s">
        <v>748</v>
      </c>
      <c r="B341" s="851" t="s">
        <v>707</v>
      </c>
      <c r="C341" s="851">
        <v>1</v>
      </c>
      <c r="D341" s="907" t="s">
        <v>432</v>
      </c>
      <c r="E341" s="984" t="s">
        <v>433</v>
      </c>
      <c r="F341" s="985"/>
      <c r="G341" s="985"/>
      <c r="H341" s="985"/>
      <c r="I341" s="985"/>
      <c r="J341" s="985"/>
      <c r="K341" s="959"/>
      <c r="L341" s="986"/>
    </row>
    <row r="342" spans="1:12" ht="18.600000000000001" x14ac:dyDescent="0.75">
      <c r="A342" s="960" t="s">
        <v>749</v>
      </c>
      <c r="B342" s="808" t="s">
        <v>707</v>
      </c>
      <c r="C342" s="808">
        <v>1</v>
      </c>
      <c r="D342" s="911" t="s">
        <v>432</v>
      </c>
      <c r="E342" s="996" t="s">
        <v>433</v>
      </c>
      <c r="F342" s="997"/>
      <c r="G342" s="970"/>
      <c r="H342" s="997"/>
      <c r="I342" s="997"/>
      <c r="J342" s="997"/>
      <c r="K342" s="963"/>
      <c r="L342" s="998"/>
    </row>
    <row r="343" spans="1:12" ht="18.600000000000001" x14ac:dyDescent="0.75">
      <c r="A343" s="952" t="s">
        <v>605</v>
      </c>
      <c r="B343" s="802" t="s">
        <v>707</v>
      </c>
      <c r="C343" s="802">
        <v>3</v>
      </c>
      <c r="D343" s="905" t="s">
        <v>432</v>
      </c>
      <c r="E343" s="905" t="s">
        <v>738</v>
      </c>
      <c r="F343" s="920" t="s">
        <v>454</v>
      </c>
      <c r="G343" s="982" t="s">
        <v>433</v>
      </c>
      <c r="H343" s="983"/>
      <c r="I343" s="967"/>
      <c r="J343" s="983"/>
      <c r="K343" s="967"/>
      <c r="L343" s="995"/>
    </row>
    <row r="344" spans="1:12" ht="18.600000000000001" x14ac:dyDescent="0.75">
      <c r="A344" s="954" t="s">
        <v>606</v>
      </c>
      <c r="B344" s="851" t="s">
        <v>707</v>
      </c>
      <c r="C344" s="851">
        <v>3</v>
      </c>
      <c r="D344" s="907" t="s">
        <v>432</v>
      </c>
      <c r="E344" s="943" t="s">
        <v>738</v>
      </c>
      <c r="F344" s="992" t="s">
        <v>454</v>
      </c>
      <c r="G344" s="988" t="s">
        <v>433</v>
      </c>
      <c r="H344" s="985"/>
      <c r="I344" s="959"/>
      <c r="J344" s="985"/>
      <c r="K344" s="959"/>
      <c r="L344" s="986"/>
    </row>
    <row r="345" spans="1:12" ht="18.600000000000001" x14ac:dyDescent="0.75">
      <c r="A345" s="954" t="s">
        <v>604</v>
      </c>
      <c r="B345" s="851" t="s">
        <v>707</v>
      </c>
      <c r="C345" s="851">
        <v>1</v>
      </c>
      <c r="D345" s="907" t="s">
        <v>432</v>
      </c>
      <c r="E345" s="956" t="s">
        <v>433</v>
      </c>
      <c r="F345" s="999"/>
      <c r="G345" s="1000"/>
      <c r="H345" s="970"/>
      <c r="I345" s="970"/>
      <c r="J345" s="985"/>
      <c r="K345" s="959"/>
      <c r="L345" s="986"/>
    </row>
    <row r="346" spans="1:12" ht="18.600000000000001" x14ac:dyDescent="0.75">
      <c r="A346" s="954" t="s">
        <v>750</v>
      </c>
      <c r="B346" s="851" t="s">
        <v>707</v>
      </c>
      <c r="C346" s="851">
        <v>5</v>
      </c>
      <c r="D346" s="907" t="s">
        <v>432</v>
      </c>
      <c r="E346" s="946" t="s">
        <v>738</v>
      </c>
      <c r="F346" s="1001" t="s">
        <v>454</v>
      </c>
      <c r="G346" s="1002" t="s">
        <v>455</v>
      </c>
      <c r="H346" s="979" t="s">
        <v>1001</v>
      </c>
      <c r="I346" s="956" t="s">
        <v>433</v>
      </c>
      <c r="J346" s="985"/>
      <c r="K346" s="959"/>
      <c r="L346" s="986"/>
    </row>
    <row r="347" spans="1:12" ht="18.600000000000001" x14ac:dyDescent="0.75">
      <c r="A347" s="972" t="s">
        <v>601</v>
      </c>
      <c r="B347" s="973" t="s">
        <v>707</v>
      </c>
      <c r="C347" s="973">
        <v>3</v>
      </c>
      <c r="D347" s="943" t="s">
        <v>432</v>
      </c>
      <c r="E347" s="943" t="s">
        <v>738</v>
      </c>
      <c r="F347" s="992" t="s">
        <v>454</v>
      </c>
      <c r="G347" s="1003" t="s">
        <v>433</v>
      </c>
      <c r="H347" s="957"/>
      <c r="I347" s="1004"/>
      <c r="J347" s="970"/>
      <c r="K347" s="989"/>
      <c r="L347" s="990"/>
    </row>
    <row r="348" spans="1:12" ht="18.600000000000001" x14ac:dyDescent="0.75">
      <c r="A348" s="1005" t="s">
        <v>263</v>
      </c>
      <c r="B348" s="876" t="s">
        <v>707</v>
      </c>
      <c r="C348" s="876">
        <v>3</v>
      </c>
      <c r="D348" s="934" t="s">
        <v>432</v>
      </c>
      <c r="E348" s="934" t="s">
        <v>751</v>
      </c>
      <c r="F348" s="1006" t="s">
        <v>999</v>
      </c>
      <c r="G348" s="982" t="s">
        <v>433</v>
      </c>
      <c r="H348" s="983"/>
      <c r="I348" s="967"/>
      <c r="J348" s="966"/>
      <c r="K348" s="1007"/>
      <c r="L348" s="1008"/>
    </row>
    <row r="349" spans="1:12" ht="18.600000000000001" x14ac:dyDescent="0.75">
      <c r="A349" s="972" t="s">
        <v>285</v>
      </c>
      <c r="B349" s="973" t="s">
        <v>707</v>
      </c>
      <c r="C349" s="973">
        <v>3</v>
      </c>
      <c r="D349" s="943" t="s">
        <v>432</v>
      </c>
      <c r="E349" s="943" t="s">
        <v>751</v>
      </c>
      <c r="F349" s="992" t="s">
        <v>1000</v>
      </c>
      <c r="G349" s="984" t="s">
        <v>433</v>
      </c>
      <c r="H349" s="985"/>
      <c r="I349" s="959"/>
      <c r="J349" s="970"/>
      <c r="K349" s="989"/>
      <c r="L349" s="990"/>
    </row>
    <row r="350" spans="1:12" ht="18.600000000000001" x14ac:dyDescent="0.75">
      <c r="A350" s="960" t="s">
        <v>335</v>
      </c>
      <c r="B350" s="808" t="s">
        <v>707</v>
      </c>
      <c r="C350" s="808">
        <v>3</v>
      </c>
      <c r="D350" s="911" t="s">
        <v>432</v>
      </c>
      <c r="E350" s="911" t="s">
        <v>751</v>
      </c>
      <c r="F350" s="923" t="s">
        <v>999</v>
      </c>
      <c r="G350" s="996" t="s">
        <v>433</v>
      </c>
      <c r="H350" s="997"/>
      <c r="I350" s="963"/>
      <c r="J350" s="997"/>
      <c r="K350" s="963"/>
      <c r="L350" s="998"/>
    </row>
    <row r="351" spans="1:12" ht="18.600000000000001" x14ac:dyDescent="0.75">
      <c r="A351" s="1009" t="s">
        <v>754</v>
      </c>
      <c r="B351" s="1010" t="s">
        <v>707</v>
      </c>
      <c r="C351" s="1010" t="s">
        <v>755</v>
      </c>
      <c r="D351" s="917" t="s">
        <v>432</v>
      </c>
      <c r="E351" s="917" t="s">
        <v>756</v>
      </c>
      <c r="F351" s="975" t="s">
        <v>757</v>
      </c>
      <c r="G351" s="975" t="s">
        <v>758</v>
      </c>
      <c r="H351" s="1011" t="s">
        <v>433</v>
      </c>
      <c r="I351" s="961"/>
      <c r="J351" s="961"/>
      <c r="K351" s="962"/>
      <c r="L351" s="1012"/>
    </row>
  </sheetData>
  <mergeCells count="59"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scale="81" firstPageNumber="0" fitToWidth="2" orientation="landscape" horizontalDpi="300" verticalDpi="300" r:id="rId1"/>
  <headerFooter>
    <oddHeader>&amp;LMichael A. Morris&amp;CM65C02B Instruction Set Map&amp;R&amp;D</oddHeader>
    <oddFooter>&amp;L&amp;F&amp;C&amp;A&amp;RPage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324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5" sqref="Q5"/>
    </sheetView>
  </sheetViews>
  <sheetFormatPr defaultColWidth="8.3125" defaultRowHeight="18.3" x14ac:dyDescent="0.7"/>
  <cols>
    <col min="1" max="1" width="6.89453125" style="869" bestFit="1" customWidth="1"/>
    <col min="2" max="17" width="17.1015625" style="805" customWidth="1"/>
  </cols>
  <sheetData>
    <row r="1" spans="1:17" ht="18.600000000000001" x14ac:dyDescent="0.75">
      <c r="A1" s="1013"/>
      <c r="B1" s="1014">
        <v>0</v>
      </c>
      <c r="C1" s="1015">
        <v>1</v>
      </c>
      <c r="D1" s="1015">
        <v>2</v>
      </c>
      <c r="E1" s="1015">
        <v>3</v>
      </c>
      <c r="F1" s="1015">
        <v>4</v>
      </c>
      <c r="G1" s="1015">
        <v>5</v>
      </c>
      <c r="H1" s="1015">
        <v>6</v>
      </c>
      <c r="I1" s="1016">
        <v>7</v>
      </c>
      <c r="J1" s="1014">
        <v>8</v>
      </c>
      <c r="K1" s="1015">
        <v>9</v>
      </c>
      <c r="L1" s="1015" t="s">
        <v>8</v>
      </c>
      <c r="M1" s="1015" t="s">
        <v>9</v>
      </c>
      <c r="N1" s="1015" t="s">
        <v>10</v>
      </c>
      <c r="O1" s="1015" t="s">
        <v>11</v>
      </c>
      <c r="P1" s="1015" t="s">
        <v>12</v>
      </c>
      <c r="Q1" s="1016" t="s">
        <v>13</v>
      </c>
    </row>
    <row r="2" spans="1:17" ht="18.600000000000001" x14ac:dyDescent="0.75">
      <c r="A2" s="1017">
        <v>0</v>
      </c>
      <c r="B2" s="1018" t="s">
        <v>995</v>
      </c>
      <c r="C2" s="1019" t="s">
        <v>15</v>
      </c>
      <c r="D2" s="1019" t="s">
        <v>16</v>
      </c>
      <c r="E2" s="1019" t="s">
        <v>17</v>
      </c>
      <c r="F2" s="1020" t="s">
        <v>18</v>
      </c>
      <c r="G2" s="1019" t="s">
        <v>19</v>
      </c>
      <c r="H2" s="1020" t="s">
        <v>20</v>
      </c>
      <c r="I2" s="1021" t="s">
        <v>21</v>
      </c>
      <c r="J2" s="1022" t="s">
        <v>22</v>
      </c>
      <c r="K2" s="1019" t="s">
        <v>23</v>
      </c>
      <c r="L2" s="1019" t="s">
        <v>24</v>
      </c>
      <c r="M2" s="1019" t="s">
        <v>25</v>
      </c>
      <c r="N2" s="1019" t="s">
        <v>26</v>
      </c>
      <c r="O2" s="1019" t="s">
        <v>27</v>
      </c>
      <c r="P2" s="1019" t="s">
        <v>28</v>
      </c>
      <c r="Q2" s="1021" t="s">
        <v>29</v>
      </c>
    </row>
    <row r="3" spans="1:17" ht="18.600000000000001" x14ac:dyDescent="0.75">
      <c r="A3" s="1023">
        <v>1</v>
      </c>
      <c r="B3" s="1024" t="s">
        <v>30</v>
      </c>
      <c r="C3" s="1025" t="s">
        <v>31</v>
      </c>
      <c r="D3" s="1025" t="s">
        <v>32</v>
      </c>
      <c r="E3" s="1025" t="s">
        <v>33</v>
      </c>
      <c r="F3" s="1025" t="s">
        <v>34</v>
      </c>
      <c r="G3" s="1025" t="s">
        <v>35</v>
      </c>
      <c r="H3" s="1025" t="s">
        <v>36</v>
      </c>
      <c r="I3" s="1026" t="s">
        <v>37</v>
      </c>
      <c r="J3" s="1024" t="s">
        <v>38</v>
      </c>
      <c r="K3" s="1025" t="s">
        <v>39</v>
      </c>
      <c r="L3" s="1025" t="s">
        <v>40</v>
      </c>
      <c r="M3" s="1025" t="s">
        <v>41</v>
      </c>
      <c r="N3" s="1025" t="s">
        <v>42</v>
      </c>
      <c r="O3" s="1025" t="s">
        <v>43</v>
      </c>
      <c r="P3" s="1025" t="s">
        <v>44</v>
      </c>
      <c r="Q3" s="1026" t="s">
        <v>45</v>
      </c>
    </row>
    <row r="4" spans="1:17" ht="18.600000000000001" x14ac:dyDescent="0.75">
      <c r="A4" s="1023">
        <v>2</v>
      </c>
      <c r="B4" s="1027" t="s">
        <v>760</v>
      </c>
      <c r="C4" s="1028" t="s">
        <v>46</v>
      </c>
      <c r="D4" s="1029" t="s">
        <v>996</v>
      </c>
      <c r="E4" s="1028" t="s">
        <v>47</v>
      </c>
      <c r="F4" s="1030" t="s">
        <v>986</v>
      </c>
      <c r="G4" s="1028" t="s">
        <v>48</v>
      </c>
      <c r="H4" s="1029" t="s">
        <v>879</v>
      </c>
      <c r="I4" s="1031" t="s">
        <v>49</v>
      </c>
      <c r="J4" s="1027" t="s">
        <v>997</v>
      </c>
      <c r="K4" s="1028" t="s">
        <v>50</v>
      </c>
      <c r="L4" s="1025" t="s">
        <v>51</v>
      </c>
      <c r="M4" s="1028" t="s">
        <v>52</v>
      </c>
      <c r="N4" s="1032" t="s">
        <v>776</v>
      </c>
      <c r="O4" s="1028" t="s">
        <v>53</v>
      </c>
      <c r="P4" s="1032" t="s">
        <v>781</v>
      </c>
      <c r="Q4" s="1031" t="s">
        <v>54</v>
      </c>
    </row>
    <row r="5" spans="1:17" ht="18.600000000000001" x14ac:dyDescent="0.75">
      <c r="A5" s="1023">
        <v>3</v>
      </c>
      <c r="B5" s="1027" t="s">
        <v>790</v>
      </c>
      <c r="C5" s="1029" t="s">
        <v>987</v>
      </c>
      <c r="D5" s="1029" t="s">
        <v>791</v>
      </c>
      <c r="E5" s="1029" t="s">
        <v>988</v>
      </c>
      <c r="F5" s="1029" t="s">
        <v>792</v>
      </c>
      <c r="G5" s="1029" t="s">
        <v>989</v>
      </c>
      <c r="H5" s="1029" t="s">
        <v>793</v>
      </c>
      <c r="I5" s="1033" t="s">
        <v>990</v>
      </c>
      <c r="J5" s="1027" t="s">
        <v>794</v>
      </c>
      <c r="K5" s="1029" t="s">
        <v>991</v>
      </c>
      <c r="L5" s="1029" t="s">
        <v>795</v>
      </c>
      <c r="M5" s="1029" t="s">
        <v>992</v>
      </c>
      <c r="N5" s="1029" t="s">
        <v>796</v>
      </c>
      <c r="O5" s="1029" t="s">
        <v>993</v>
      </c>
      <c r="P5" s="1029" t="s">
        <v>797</v>
      </c>
      <c r="Q5" s="1033" t="s">
        <v>994</v>
      </c>
    </row>
    <row r="6" spans="1:17" ht="18.600000000000001" x14ac:dyDescent="0.75">
      <c r="A6" s="1023">
        <v>4</v>
      </c>
      <c r="B6" s="1034" t="s">
        <v>55</v>
      </c>
      <c r="C6" s="1028" t="s">
        <v>56</v>
      </c>
      <c r="D6" s="1025" t="s">
        <v>57</v>
      </c>
      <c r="E6" s="1028" t="s">
        <v>58</v>
      </c>
      <c r="F6" s="1032" t="s">
        <v>766</v>
      </c>
      <c r="G6" s="1035" t="s">
        <v>768</v>
      </c>
      <c r="H6" s="1028" t="s">
        <v>59</v>
      </c>
      <c r="I6" s="1031" t="s">
        <v>60</v>
      </c>
      <c r="J6" s="1024" t="s">
        <v>61</v>
      </c>
      <c r="K6" s="1025" t="s">
        <v>62</v>
      </c>
      <c r="L6" s="1025" t="s">
        <v>63</v>
      </c>
      <c r="M6" s="1025" t="s">
        <v>64</v>
      </c>
      <c r="N6" s="1025" t="s">
        <v>65</v>
      </c>
      <c r="O6" s="1032" t="s">
        <v>779</v>
      </c>
      <c r="P6" s="1025" t="s">
        <v>66</v>
      </c>
      <c r="Q6" s="1036" t="s">
        <v>784</v>
      </c>
    </row>
    <row r="7" spans="1:17" ht="18.600000000000001" x14ac:dyDescent="0.75">
      <c r="A7" s="1023">
        <v>5</v>
      </c>
      <c r="B7" s="1037" t="s">
        <v>67</v>
      </c>
      <c r="C7" s="1025" t="s">
        <v>68</v>
      </c>
      <c r="D7" s="1025" t="s">
        <v>69</v>
      </c>
      <c r="E7" s="1025" t="s">
        <v>70</v>
      </c>
      <c r="F7" s="1025" t="s">
        <v>71</v>
      </c>
      <c r="G7" s="1025" t="s">
        <v>72</v>
      </c>
      <c r="H7" s="1025" t="s">
        <v>73</v>
      </c>
      <c r="I7" s="1026" t="s">
        <v>74</v>
      </c>
      <c r="J7" s="1024" t="s">
        <v>75</v>
      </c>
      <c r="K7" s="1025" t="s">
        <v>76</v>
      </c>
      <c r="L7" s="1038" t="s">
        <v>77</v>
      </c>
      <c r="M7" s="1025" t="s">
        <v>78</v>
      </c>
      <c r="N7" s="1025" t="s">
        <v>79</v>
      </c>
      <c r="O7" s="1025" t="s">
        <v>80</v>
      </c>
      <c r="P7" s="1025" t="s">
        <v>81</v>
      </c>
      <c r="Q7" s="1026" t="s">
        <v>82</v>
      </c>
    </row>
    <row r="8" spans="1:17" ht="18.600000000000001" x14ac:dyDescent="0.75">
      <c r="A8" s="1023">
        <v>6</v>
      </c>
      <c r="B8" s="1037" t="s">
        <v>83</v>
      </c>
      <c r="C8" s="1025" t="s">
        <v>84</v>
      </c>
      <c r="D8" s="1025" t="s">
        <v>85</v>
      </c>
      <c r="E8" s="1025" t="s">
        <v>86</v>
      </c>
      <c r="F8" s="1025" t="s">
        <v>87</v>
      </c>
      <c r="G8" s="1025" t="s">
        <v>88</v>
      </c>
      <c r="H8" s="1025" t="s">
        <v>89</v>
      </c>
      <c r="I8" s="1026" t="s">
        <v>90</v>
      </c>
      <c r="J8" s="1024" t="s">
        <v>91</v>
      </c>
      <c r="K8" s="1025" t="s">
        <v>92</v>
      </c>
      <c r="L8" s="1025" t="s">
        <v>93</v>
      </c>
      <c r="M8" s="1025" t="s">
        <v>94</v>
      </c>
      <c r="N8" s="1025" t="s">
        <v>95</v>
      </c>
      <c r="O8" s="1025" t="s">
        <v>96</v>
      </c>
      <c r="P8" s="1025" t="s">
        <v>97</v>
      </c>
      <c r="Q8" s="1026" t="s">
        <v>98</v>
      </c>
    </row>
    <row r="9" spans="1:17" ht="18.600000000000001" x14ac:dyDescent="0.75">
      <c r="A9" s="1023">
        <v>7</v>
      </c>
      <c r="B9" s="1039" t="s">
        <v>458</v>
      </c>
      <c r="C9" s="1040" t="s">
        <v>459</v>
      </c>
      <c r="D9" s="1040" t="s">
        <v>460</v>
      </c>
      <c r="E9" s="1040" t="s">
        <v>461</v>
      </c>
      <c r="F9" s="1040" t="s">
        <v>462</v>
      </c>
      <c r="G9" s="1040" t="s">
        <v>463</v>
      </c>
      <c r="H9" s="1040" t="s">
        <v>464</v>
      </c>
      <c r="I9" s="1041" t="s">
        <v>465</v>
      </c>
      <c r="J9" s="1039" t="s">
        <v>466</v>
      </c>
      <c r="K9" s="1040" t="s">
        <v>467</v>
      </c>
      <c r="L9" s="1040" t="s">
        <v>468</v>
      </c>
      <c r="M9" s="1040" t="s">
        <v>469</v>
      </c>
      <c r="N9" s="1040" t="s">
        <v>470</v>
      </c>
      <c r="O9" s="1040" t="s">
        <v>471</v>
      </c>
      <c r="P9" s="1040" t="s">
        <v>472</v>
      </c>
      <c r="Q9" s="1041" t="s">
        <v>473</v>
      </c>
    </row>
    <row r="10" spans="1:17" ht="18.600000000000001" x14ac:dyDescent="0.75">
      <c r="A10" s="1023">
        <v>8</v>
      </c>
      <c r="B10" s="1037" t="s">
        <v>99</v>
      </c>
      <c r="C10" s="1042" t="s">
        <v>100</v>
      </c>
      <c r="D10" s="1042" t="s">
        <v>101</v>
      </c>
      <c r="E10" s="1042" t="s">
        <v>102</v>
      </c>
      <c r="F10" s="1025" t="s">
        <v>103</v>
      </c>
      <c r="G10" s="1042" t="s">
        <v>104</v>
      </c>
      <c r="H10" s="1025" t="s">
        <v>105</v>
      </c>
      <c r="I10" s="1043" t="s">
        <v>106</v>
      </c>
      <c r="J10" s="1024" t="s">
        <v>107</v>
      </c>
      <c r="K10" s="1025" t="s">
        <v>108</v>
      </c>
      <c r="L10" s="1025" t="s">
        <v>109</v>
      </c>
      <c r="M10" s="1025" t="s">
        <v>110</v>
      </c>
      <c r="N10" s="1025" t="s">
        <v>111</v>
      </c>
      <c r="O10" s="1025" t="s">
        <v>112</v>
      </c>
      <c r="P10" s="1025" t="s">
        <v>113</v>
      </c>
      <c r="Q10" s="1026" t="s">
        <v>114</v>
      </c>
    </row>
    <row r="11" spans="1:17" ht="18.600000000000001" x14ac:dyDescent="0.75">
      <c r="A11" s="1023">
        <v>9</v>
      </c>
      <c r="B11" s="1037" t="s">
        <v>115</v>
      </c>
      <c r="C11" s="1025" t="s">
        <v>116</v>
      </c>
      <c r="D11" s="1025" t="s">
        <v>117</v>
      </c>
      <c r="E11" s="1025" t="s">
        <v>118</v>
      </c>
      <c r="F11" s="1025" t="s">
        <v>119</v>
      </c>
      <c r="G11" s="1025" t="s">
        <v>120</v>
      </c>
      <c r="H11" s="1025" t="s">
        <v>121</v>
      </c>
      <c r="I11" s="1026" t="s">
        <v>122</v>
      </c>
      <c r="J11" s="1044" t="s">
        <v>123</v>
      </c>
      <c r="K11" s="1025" t="s">
        <v>124</v>
      </c>
      <c r="L11" s="1025" t="s">
        <v>125</v>
      </c>
      <c r="M11" s="1025" t="s">
        <v>126</v>
      </c>
      <c r="N11" s="1025" t="s">
        <v>127</v>
      </c>
      <c r="O11" s="1025" t="s">
        <v>128</v>
      </c>
      <c r="P11" s="1025" t="s">
        <v>129</v>
      </c>
      <c r="Q11" s="1026" t="s">
        <v>130</v>
      </c>
    </row>
    <row r="12" spans="1:17" ht="18.600000000000001" x14ac:dyDescent="0.75">
      <c r="A12" s="1023" t="s">
        <v>8</v>
      </c>
      <c r="B12" s="1037" t="s">
        <v>131</v>
      </c>
      <c r="C12" s="1028" t="s">
        <v>132</v>
      </c>
      <c r="D12" s="1025" t="s">
        <v>133</v>
      </c>
      <c r="E12" s="1028" t="s">
        <v>134</v>
      </c>
      <c r="F12" s="1025" t="s">
        <v>135</v>
      </c>
      <c r="G12" s="1028" t="s">
        <v>136</v>
      </c>
      <c r="H12" s="1025" t="s">
        <v>137</v>
      </c>
      <c r="I12" s="1031" t="s">
        <v>138</v>
      </c>
      <c r="J12" s="1024" t="s">
        <v>139</v>
      </c>
      <c r="K12" s="1025" t="s">
        <v>140</v>
      </c>
      <c r="L12" s="1025" t="s">
        <v>141</v>
      </c>
      <c r="M12" s="1025" t="s">
        <v>142</v>
      </c>
      <c r="N12" s="1025" t="s">
        <v>143</v>
      </c>
      <c r="O12" s="1028" t="s">
        <v>144</v>
      </c>
      <c r="P12" s="1025" t="s">
        <v>145</v>
      </c>
      <c r="Q12" s="1031" t="s">
        <v>146</v>
      </c>
    </row>
    <row r="13" spans="1:17" ht="18.600000000000001" x14ac:dyDescent="0.75">
      <c r="A13" s="1023" t="s">
        <v>9</v>
      </c>
      <c r="B13" s="1045" t="s">
        <v>747</v>
      </c>
      <c r="C13" s="1032" t="s">
        <v>748</v>
      </c>
      <c r="D13" s="1032" t="s">
        <v>749</v>
      </c>
      <c r="E13" s="1032" t="s">
        <v>601</v>
      </c>
      <c r="F13" s="1032" t="s">
        <v>605</v>
      </c>
      <c r="G13" s="1046" t="s">
        <v>604</v>
      </c>
      <c r="H13" s="1032" t="s">
        <v>606</v>
      </c>
      <c r="I13" s="1036" t="s">
        <v>750</v>
      </c>
      <c r="J13" s="1045" t="s">
        <v>746</v>
      </c>
      <c r="K13" s="1032" t="s">
        <v>741</v>
      </c>
      <c r="L13" s="1032" t="s">
        <v>742</v>
      </c>
      <c r="M13" s="1032" t="s">
        <v>743</v>
      </c>
      <c r="N13" s="1032" t="s">
        <v>788</v>
      </c>
      <c r="O13" s="1032" t="s">
        <v>789</v>
      </c>
      <c r="P13" s="1032" t="s">
        <v>744</v>
      </c>
      <c r="Q13" s="1036" t="s">
        <v>745</v>
      </c>
    </row>
    <row r="14" spans="1:17" ht="18.600000000000001" x14ac:dyDescent="0.75">
      <c r="A14" s="1023" t="s">
        <v>10</v>
      </c>
      <c r="B14" s="1034" t="s">
        <v>149</v>
      </c>
      <c r="C14" s="1028" t="s">
        <v>150</v>
      </c>
      <c r="D14" s="1025" t="s">
        <v>151</v>
      </c>
      <c r="E14" s="1028" t="s">
        <v>152</v>
      </c>
      <c r="F14" s="1025" t="s">
        <v>153</v>
      </c>
      <c r="G14" s="1032" t="s">
        <v>769</v>
      </c>
      <c r="H14" s="1025" t="s">
        <v>154</v>
      </c>
      <c r="I14" s="1031" t="s">
        <v>155</v>
      </c>
      <c r="J14" s="1024" t="s">
        <v>156</v>
      </c>
      <c r="K14" s="1028" t="s">
        <v>157</v>
      </c>
      <c r="L14" s="1025" t="s">
        <v>158</v>
      </c>
      <c r="M14" s="1025" t="s">
        <v>159</v>
      </c>
      <c r="N14" s="1025" t="s">
        <v>160</v>
      </c>
      <c r="O14" s="1036" t="s">
        <v>780</v>
      </c>
      <c r="P14" s="1025" t="s">
        <v>161</v>
      </c>
      <c r="Q14" s="1036" t="s">
        <v>785</v>
      </c>
    </row>
    <row r="15" spans="1:17" ht="18.600000000000001" x14ac:dyDescent="0.75">
      <c r="A15" s="1023" t="s">
        <v>11</v>
      </c>
      <c r="B15" s="1037" t="s">
        <v>162</v>
      </c>
      <c r="C15" s="1025" t="s">
        <v>163</v>
      </c>
      <c r="D15" s="1025" t="s">
        <v>164</v>
      </c>
      <c r="E15" s="1025" t="s">
        <v>165</v>
      </c>
      <c r="F15" s="1025" t="s">
        <v>166</v>
      </c>
      <c r="G15" s="1025" t="s">
        <v>167</v>
      </c>
      <c r="H15" s="1025" t="s">
        <v>168</v>
      </c>
      <c r="I15" s="1026" t="s">
        <v>169</v>
      </c>
      <c r="J15" s="1024" t="s">
        <v>170</v>
      </c>
      <c r="K15" s="1025" t="s">
        <v>171</v>
      </c>
      <c r="L15" s="1025" t="s">
        <v>172</v>
      </c>
      <c r="M15" s="1025" t="s">
        <v>173</v>
      </c>
      <c r="N15" s="1025" t="s">
        <v>174</v>
      </c>
      <c r="O15" s="1025" t="s">
        <v>175</v>
      </c>
      <c r="P15" s="1025" t="s">
        <v>176</v>
      </c>
      <c r="Q15" s="1026" t="s">
        <v>177</v>
      </c>
    </row>
    <row r="16" spans="1:17" ht="18.600000000000001" x14ac:dyDescent="0.75">
      <c r="A16" s="1023" t="s">
        <v>12</v>
      </c>
      <c r="B16" s="1037" t="s">
        <v>178</v>
      </c>
      <c r="C16" s="1025" t="s">
        <v>179</v>
      </c>
      <c r="D16" s="1025" t="s">
        <v>180</v>
      </c>
      <c r="E16" s="1025" t="s">
        <v>181</v>
      </c>
      <c r="F16" s="1025" t="s">
        <v>182</v>
      </c>
      <c r="G16" s="1025" t="s">
        <v>183</v>
      </c>
      <c r="H16" s="1025" t="s">
        <v>184</v>
      </c>
      <c r="I16" s="1026" t="s">
        <v>185</v>
      </c>
      <c r="J16" s="1024" t="s">
        <v>186</v>
      </c>
      <c r="K16" s="1028" t="s">
        <v>187</v>
      </c>
      <c r="L16" s="1025" t="s">
        <v>188</v>
      </c>
      <c r="M16" s="1025" t="s">
        <v>189</v>
      </c>
      <c r="N16" s="1025" t="s">
        <v>190</v>
      </c>
      <c r="O16" s="1025" t="s">
        <v>191</v>
      </c>
      <c r="P16" s="1025" t="s">
        <v>192</v>
      </c>
      <c r="Q16" s="1026" t="s">
        <v>193</v>
      </c>
    </row>
    <row r="17" spans="1:17" ht="18.600000000000001" x14ac:dyDescent="0.75">
      <c r="A17" s="1047" t="s">
        <v>13</v>
      </c>
      <c r="B17" s="1048" t="s">
        <v>474</v>
      </c>
      <c r="C17" s="1049" t="s">
        <v>475</v>
      </c>
      <c r="D17" s="1049" t="s">
        <v>476</v>
      </c>
      <c r="E17" s="1049" t="s">
        <v>477</v>
      </c>
      <c r="F17" s="1049" t="s">
        <v>478</v>
      </c>
      <c r="G17" s="1049" t="s">
        <v>479</v>
      </c>
      <c r="H17" s="1049" t="s">
        <v>480</v>
      </c>
      <c r="I17" s="1050" t="s">
        <v>481</v>
      </c>
      <c r="J17" s="1048" t="s">
        <v>482</v>
      </c>
      <c r="K17" s="1049" t="s">
        <v>483</v>
      </c>
      <c r="L17" s="1049" t="s">
        <v>484</v>
      </c>
      <c r="M17" s="1049" t="s">
        <v>485</v>
      </c>
      <c r="N17" s="1049" t="s">
        <v>486</v>
      </c>
      <c r="O17" s="1049" t="s">
        <v>487</v>
      </c>
      <c r="P17" s="1049" t="s">
        <v>488</v>
      </c>
      <c r="Q17" s="1050" t="s">
        <v>489</v>
      </c>
    </row>
    <row r="18" spans="1:17" ht="18.600000000000001" x14ac:dyDescent="0.75">
      <c r="B18" s="801">
        <v>0</v>
      </c>
      <c r="C18" s="802">
        <v>1</v>
      </c>
      <c r="D18" s="802">
        <v>1</v>
      </c>
      <c r="E18" s="802">
        <v>1</v>
      </c>
      <c r="F18" s="803" t="s">
        <v>626</v>
      </c>
      <c r="G18" s="803" t="s">
        <v>627</v>
      </c>
      <c r="H18" s="802">
        <v>1</v>
      </c>
      <c r="I18" s="802">
        <v>1</v>
      </c>
      <c r="J18" s="802">
        <v>1</v>
      </c>
      <c r="K18" s="802">
        <v>1</v>
      </c>
      <c r="L18" s="802">
        <v>2</v>
      </c>
      <c r="M18" s="802">
        <v>2</v>
      </c>
      <c r="N18" s="802">
        <v>2</v>
      </c>
      <c r="O18" s="802">
        <v>2</v>
      </c>
      <c r="P18" s="804">
        <v>2</v>
      </c>
    </row>
    <row r="19" spans="1:17" ht="18.600000000000001" x14ac:dyDescent="0.75">
      <c r="A19" s="1051" t="s">
        <v>628</v>
      </c>
      <c r="B19" s="807" t="s">
        <v>629</v>
      </c>
      <c r="C19" s="808" t="s">
        <v>195</v>
      </c>
      <c r="D19" s="808" t="s">
        <v>196</v>
      </c>
      <c r="E19" s="808" t="s">
        <v>197</v>
      </c>
      <c r="F19" s="808" t="s">
        <v>206</v>
      </c>
      <c r="G19" s="809" t="s">
        <v>207</v>
      </c>
      <c r="H19" s="810" t="s">
        <v>199</v>
      </c>
      <c r="I19" s="808" t="s">
        <v>200</v>
      </c>
      <c r="J19" s="808" t="s">
        <v>201</v>
      </c>
      <c r="K19" s="808" t="s">
        <v>202</v>
      </c>
      <c r="L19" s="808" t="s">
        <v>203</v>
      </c>
      <c r="M19" s="808" t="s">
        <v>204</v>
      </c>
      <c r="N19" s="808" t="s">
        <v>205</v>
      </c>
      <c r="O19" s="808" t="s">
        <v>208</v>
      </c>
      <c r="P19" s="811" t="s">
        <v>209</v>
      </c>
      <c r="Q19" s="812"/>
    </row>
    <row r="20" spans="1:17" ht="18.600000000000001" x14ac:dyDescent="0.75">
      <c r="A20" s="1052" t="s">
        <v>335</v>
      </c>
      <c r="B20" s="1053"/>
      <c r="C20" s="814" t="s">
        <v>336</v>
      </c>
      <c r="D20" s="814" t="s">
        <v>337</v>
      </c>
      <c r="E20" s="814"/>
      <c r="F20" s="814"/>
      <c r="G20" s="814"/>
      <c r="H20" s="815" t="s">
        <v>338</v>
      </c>
      <c r="I20" s="814" t="s">
        <v>339</v>
      </c>
      <c r="J20" s="814" t="s">
        <v>340</v>
      </c>
      <c r="K20" s="814" t="s">
        <v>341</v>
      </c>
      <c r="L20" s="814" t="s">
        <v>342</v>
      </c>
      <c r="M20" s="814" t="s">
        <v>343</v>
      </c>
      <c r="N20" s="814" t="s">
        <v>344</v>
      </c>
      <c r="O20" s="814"/>
      <c r="P20" s="816"/>
    </row>
    <row r="21" spans="1:17" ht="18.600000000000001" x14ac:dyDescent="0.75">
      <c r="A21" s="1054" t="s">
        <v>315</v>
      </c>
      <c r="B21" s="1055"/>
      <c r="C21" s="818" t="s">
        <v>316</v>
      </c>
      <c r="D21" s="818" t="s">
        <v>317</v>
      </c>
      <c r="E21" s="818"/>
      <c r="F21" s="818"/>
      <c r="G21" s="818"/>
      <c r="H21" s="819" t="s">
        <v>318</v>
      </c>
      <c r="I21" s="818" t="s">
        <v>319</v>
      </c>
      <c r="J21" s="818" t="s">
        <v>320</v>
      </c>
      <c r="K21" s="818" t="s">
        <v>321</v>
      </c>
      <c r="L21" s="818" t="s">
        <v>322</v>
      </c>
      <c r="M21" s="818" t="s">
        <v>323</v>
      </c>
      <c r="N21" s="818" t="s">
        <v>324</v>
      </c>
      <c r="O21" s="818"/>
      <c r="P21" s="820"/>
    </row>
    <row r="22" spans="1:17" ht="18.600000000000001" x14ac:dyDescent="0.75">
      <c r="A22" s="1056" t="s">
        <v>367</v>
      </c>
      <c r="B22" s="1057" t="s">
        <v>370</v>
      </c>
      <c r="C22" s="822" t="s">
        <v>368</v>
      </c>
      <c r="D22" s="822" t="s">
        <v>369</v>
      </c>
      <c r="E22" s="822"/>
      <c r="F22" s="823"/>
      <c r="G22" s="823"/>
      <c r="H22" s="822"/>
      <c r="I22" s="822"/>
      <c r="J22" s="822"/>
      <c r="K22" s="822"/>
      <c r="L22" s="822" t="s">
        <v>371</v>
      </c>
      <c r="M22" s="822" t="s">
        <v>372</v>
      </c>
      <c r="N22" s="822"/>
      <c r="O22" s="822"/>
      <c r="P22" s="824"/>
    </row>
    <row r="23" spans="1:17" ht="18.600000000000001" hidden="1" x14ac:dyDescent="0.75">
      <c r="A23" s="1058" t="s">
        <v>637</v>
      </c>
      <c r="B23" s="1059"/>
      <c r="C23" s="823"/>
      <c r="D23" s="827"/>
      <c r="E23" s="827"/>
      <c r="F23" s="827"/>
      <c r="G23" s="827" t="s">
        <v>638</v>
      </c>
      <c r="H23" s="827"/>
      <c r="I23" s="827"/>
      <c r="J23" s="827"/>
      <c r="K23" s="827"/>
      <c r="L23" s="827"/>
      <c r="M23" s="827"/>
      <c r="N23" s="827"/>
      <c r="O23" s="827"/>
      <c r="P23" s="828"/>
    </row>
    <row r="24" spans="1:17" ht="18.600000000000001" hidden="1" x14ac:dyDescent="0.75">
      <c r="A24" s="1058" t="s">
        <v>639</v>
      </c>
      <c r="B24" s="1059"/>
      <c r="C24" s="823"/>
      <c r="D24" s="827"/>
      <c r="E24" s="827"/>
      <c r="F24" s="827"/>
      <c r="G24" s="827" t="s">
        <v>640</v>
      </c>
      <c r="H24" s="827"/>
      <c r="I24" s="827"/>
      <c r="J24" s="827"/>
      <c r="K24" s="827"/>
      <c r="L24" s="827"/>
      <c r="M24" s="827"/>
      <c r="N24" s="827"/>
      <c r="O24" s="827"/>
      <c r="P24" s="828"/>
    </row>
    <row r="25" spans="1:17" ht="18.600000000000001" hidden="1" x14ac:dyDescent="0.75">
      <c r="A25" s="1058" t="s">
        <v>641</v>
      </c>
      <c r="B25" s="1059"/>
      <c r="C25" s="823"/>
      <c r="D25" s="827"/>
      <c r="E25" s="827"/>
      <c r="F25" s="827"/>
      <c r="G25" s="827" t="s">
        <v>642</v>
      </c>
      <c r="H25" s="827"/>
      <c r="I25" s="827"/>
      <c r="J25" s="827"/>
      <c r="K25" s="827"/>
      <c r="L25" s="827"/>
      <c r="M25" s="827"/>
      <c r="N25" s="827"/>
      <c r="O25" s="827"/>
      <c r="P25" s="828"/>
    </row>
    <row r="26" spans="1:17" ht="18.600000000000001" hidden="1" x14ac:dyDescent="0.75">
      <c r="A26" s="1058" t="s">
        <v>643</v>
      </c>
      <c r="B26" s="1059"/>
      <c r="C26" s="823"/>
      <c r="D26" s="827"/>
      <c r="E26" s="827"/>
      <c r="F26" s="827"/>
      <c r="G26" s="827" t="s">
        <v>644</v>
      </c>
      <c r="H26" s="827"/>
      <c r="I26" s="827"/>
      <c r="J26" s="827"/>
      <c r="K26" s="827"/>
      <c r="L26" s="827"/>
      <c r="M26" s="827"/>
      <c r="N26" s="827"/>
      <c r="O26" s="827"/>
      <c r="P26" s="828"/>
    </row>
    <row r="27" spans="1:17" ht="18.600000000000001" hidden="1" x14ac:dyDescent="0.75">
      <c r="A27" s="1060" t="s">
        <v>645</v>
      </c>
      <c r="B27" s="1061"/>
      <c r="C27" s="831"/>
      <c r="D27" s="809"/>
      <c r="E27" s="809"/>
      <c r="F27" s="809"/>
      <c r="G27" s="809" t="s">
        <v>646</v>
      </c>
      <c r="H27" s="809"/>
      <c r="I27" s="809"/>
      <c r="J27" s="809"/>
      <c r="K27" s="809"/>
      <c r="L27" s="809"/>
      <c r="M27" s="809"/>
      <c r="N27" s="809"/>
      <c r="O27" s="809"/>
      <c r="P27" s="832"/>
    </row>
    <row r="28" spans="1:17" ht="18.600000000000001" hidden="1" x14ac:dyDescent="0.75">
      <c r="A28" s="1062" t="s">
        <v>647</v>
      </c>
      <c r="B28" s="1063"/>
      <c r="C28" s="835"/>
      <c r="D28" s="836"/>
      <c r="E28" s="836"/>
      <c r="F28" s="836"/>
      <c r="G28" s="836" t="s">
        <v>648</v>
      </c>
      <c r="H28" s="836"/>
      <c r="I28" s="836"/>
      <c r="J28" s="836"/>
      <c r="K28" s="836"/>
      <c r="L28" s="836"/>
      <c r="M28" s="836"/>
      <c r="N28" s="836"/>
      <c r="O28" s="836"/>
      <c r="P28" s="837"/>
    </row>
    <row r="29" spans="1:17" ht="18.600000000000001" hidden="1" x14ac:dyDescent="0.75">
      <c r="A29" s="1058" t="s">
        <v>649</v>
      </c>
      <c r="B29" s="1059"/>
      <c r="C29" s="823"/>
      <c r="D29" s="827"/>
      <c r="E29" s="827"/>
      <c r="F29" s="827"/>
      <c r="G29" s="827" t="s">
        <v>650</v>
      </c>
      <c r="H29" s="827"/>
      <c r="I29" s="827"/>
      <c r="J29" s="827"/>
      <c r="K29" s="827"/>
      <c r="L29" s="827"/>
      <c r="M29" s="827"/>
      <c r="N29" s="827"/>
      <c r="O29" s="827"/>
      <c r="P29" s="828"/>
    </row>
    <row r="30" spans="1:17" ht="18.600000000000001" hidden="1" x14ac:dyDescent="0.75">
      <c r="A30" s="1058" t="s">
        <v>651</v>
      </c>
      <c r="B30" s="1059"/>
      <c r="C30" s="823"/>
      <c r="D30" s="827"/>
      <c r="E30" s="827"/>
      <c r="F30" s="827"/>
      <c r="G30" s="827" t="s">
        <v>652</v>
      </c>
      <c r="H30" s="827"/>
      <c r="I30" s="827"/>
      <c r="J30" s="827"/>
      <c r="K30" s="827"/>
      <c r="L30" s="827"/>
      <c r="M30" s="827"/>
      <c r="N30" s="827"/>
      <c r="O30" s="827"/>
      <c r="P30" s="828"/>
    </row>
    <row r="31" spans="1:17" ht="18.600000000000001" hidden="1" x14ac:dyDescent="0.75">
      <c r="A31" s="1058" t="s">
        <v>653</v>
      </c>
      <c r="B31" s="1059"/>
      <c r="C31" s="823"/>
      <c r="D31" s="827"/>
      <c r="E31" s="827"/>
      <c r="F31" s="827"/>
      <c r="G31" s="827" t="s">
        <v>654</v>
      </c>
      <c r="H31" s="827"/>
      <c r="I31" s="827"/>
      <c r="J31" s="827"/>
      <c r="K31" s="827"/>
      <c r="L31" s="827"/>
      <c r="M31" s="827"/>
      <c r="N31" s="827"/>
      <c r="O31" s="827"/>
      <c r="P31" s="828"/>
    </row>
    <row r="32" spans="1:17" ht="18.600000000000001" hidden="1" x14ac:dyDescent="0.75">
      <c r="A32" s="1058" t="s">
        <v>655</v>
      </c>
      <c r="B32" s="1059"/>
      <c r="C32" s="823"/>
      <c r="D32" s="827"/>
      <c r="E32" s="827"/>
      <c r="F32" s="827"/>
      <c r="G32" s="827" t="s">
        <v>656</v>
      </c>
      <c r="H32" s="827"/>
      <c r="I32" s="827"/>
      <c r="J32" s="827"/>
      <c r="K32" s="827"/>
      <c r="L32" s="827"/>
      <c r="M32" s="827"/>
      <c r="N32" s="827"/>
      <c r="O32" s="827"/>
      <c r="P32" s="828"/>
    </row>
    <row r="33" spans="1:17" ht="18.600000000000001" hidden="1" x14ac:dyDescent="0.75">
      <c r="A33" s="1058" t="s">
        <v>657</v>
      </c>
      <c r="B33" s="1059"/>
      <c r="C33" s="823"/>
      <c r="D33" s="827"/>
      <c r="E33" s="827"/>
      <c r="F33" s="827"/>
      <c r="G33" s="827" t="s">
        <v>658</v>
      </c>
      <c r="H33" s="827"/>
      <c r="I33" s="827"/>
      <c r="J33" s="827"/>
      <c r="K33" s="827"/>
      <c r="L33" s="827"/>
      <c r="M33" s="827"/>
      <c r="N33" s="827"/>
      <c r="O33" s="827"/>
      <c r="P33" s="828"/>
    </row>
    <row r="34" spans="1:17" ht="18.600000000000001" hidden="1" x14ac:dyDescent="0.75">
      <c r="A34" s="1058" t="s">
        <v>659</v>
      </c>
      <c r="B34" s="1059"/>
      <c r="C34" s="823"/>
      <c r="D34" s="827"/>
      <c r="E34" s="827"/>
      <c r="F34" s="827"/>
      <c r="G34" s="827" t="s">
        <v>660</v>
      </c>
      <c r="H34" s="827"/>
      <c r="I34" s="827"/>
      <c r="J34" s="827"/>
      <c r="K34" s="827"/>
      <c r="L34" s="827"/>
      <c r="M34" s="827"/>
      <c r="N34" s="827"/>
      <c r="O34" s="827"/>
      <c r="P34" s="828"/>
    </row>
    <row r="35" spans="1:17" ht="18.600000000000001" hidden="1" x14ac:dyDescent="0.75">
      <c r="A35" s="1058" t="s">
        <v>661</v>
      </c>
      <c r="B35" s="1059"/>
      <c r="C35" s="823"/>
      <c r="D35" s="827"/>
      <c r="E35" s="827"/>
      <c r="F35" s="827"/>
      <c r="G35" s="827" t="s">
        <v>662</v>
      </c>
      <c r="H35" s="827"/>
      <c r="I35" s="827"/>
      <c r="J35" s="827"/>
      <c r="K35" s="827"/>
      <c r="L35" s="827"/>
      <c r="M35" s="827"/>
      <c r="N35" s="827"/>
      <c r="O35" s="827"/>
      <c r="P35" s="828"/>
    </row>
    <row r="36" spans="1:17" ht="18.600000000000001" hidden="1" x14ac:dyDescent="0.75">
      <c r="A36" s="1058" t="s">
        <v>663</v>
      </c>
      <c r="B36" s="1059"/>
      <c r="C36" s="823"/>
      <c r="D36" s="827"/>
      <c r="E36" s="827"/>
      <c r="F36" s="827"/>
      <c r="G36" s="827" t="s">
        <v>664</v>
      </c>
      <c r="H36" s="827"/>
      <c r="I36" s="827"/>
      <c r="J36" s="827"/>
      <c r="K36" s="827"/>
      <c r="L36" s="827"/>
      <c r="M36" s="827"/>
      <c r="N36" s="827"/>
      <c r="O36" s="827"/>
      <c r="P36" s="828"/>
    </row>
    <row r="37" spans="1:17" ht="18.600000000000001" hidden="1" x14ac:dyDescent="0.75">
      <c r="A37" s="1058" t="s">
        <v>665</v>
      </c>
      <c r="B37" s="1059"/>
      <c r="C37" s="823"/>
      <c r="D37" s="827"/>
      <c r="E37" s="827"/>
      <c r="F37" s="827"/>
      <c r="G37" s="827" t="s">
        <v>666</v>
      </c>
      <c r="H37" s="827"/>
      <c r="I37" s="827"/>
      <c r="J37" s="827"/>
      <c r="K37" s="827"/>
      <c r="L37" s="827"/>
      <c r="M37" s="827"/>
      <c r="N37" s="827"/>
      <c r="O37" s="827"/>
      <c r="P37" s="828"/>
    </row>
    <row r="38" spans="1:17" ht="18.600000000000001" hidden="1" x14ac:dyDescent="0.75">
      <c r="A38" s="1058" t="s">
        <v>667</v>
      </c>
      <c r="B38" s="1059"/>
      <c r="C38" s="823"/>
      <c r="D38" s="827"/>
      <c r="E38" s="827"/>
      <c r="F38" s="827"/>
      <c r="G38" s="827" t="s">
        <v>668</v>
      </c>
      <c r="H38" s="827"/>
      <c r="I38" s="827"/>
      <c r="J38" s="827"/>
      <c r="K38" s="827"/>
      <c r="L38" s="827"/>
      <c r="M38" s="827"/>
      <c r="N38" s="827"/>
      <c r="O38" s="827"/>
      <c r="P38" s="828"/>
    </row>
    <row r="39" spans="1:17" ht="18.600000000000001" x14ac:dyDescent="0.75">
      <c r="A39" s="1064" t="s">
        <v>255</v>
      </c>
      <c r="B39" s="1065"/>
      <c r="C39" s="839"/>
      <c r="D39" s="839"/>
      <c r="E39" s="839"/>
      <c r="F39" s="839" t="s">
        <v>256</v>
      </c>
      <c r="G39" s="839"/>
      <c r="H39" s="839"/>
      <c r="I39" s="839"/>
      <c r="J39" s="839"/>
      <c r="K39" s="839"/>
      <c r="L39" s="839"/>
      <c r="M39" s="839"/>
      <c r="N39" s="839"/>
      <c r="O39" s="839"/>
      <c r="P39" s="840"/>
    </row>
    <row r="40" spans="1:17" s="62" customFormat="1" ht="18.600000000000001" x14ac:dyDescent="0.75">
      <c r="A40" s="1054" t="s">
        <v>257</v>
      </c>
      <c r="B40" s="1055"/>
      <c r="C40" s="818"/>
      <c r="D40" s="818"/>
      <c r="E40" s="818"/>
      <c r="F40" s="818" t="s">
        <v>258</v>
      </c>
      <c r="G40" s="818"/>
      <c r="H40" s="818"/>
      <c r="I40" s="818"/>
      <c r="J40" s="818"/>
      <c r="K40" s="818"/>
      <c r="L40" s="818"/>
      <c r="M40" s="818"/>
      <c r="N40" s="818"/>
      <c r="O40" s="818"/>
      <c r="P40" s="820"/>
      <c r="Q40" s="842"/>
    </row>
    <row r="41" spans="1:17" s="62" customFormat="1" ht="18.600000000000001" x14ac:dyDescent="0.75">
      <c r="A41" s="1056" t="s">
        <v>261</v>
      </c>
      <c r="B41" s="1057"/>
      <c r="C41" s="822"/>
      <c r="D41" s="822"/>
      <c r="E41" s="822"/>
      <c r="F41" s="822" t="s">
        <v>262</v>
      </c>
      <c r="G41" s="822"/>
      <c r="H41" s="822"/>
      <c r="I41" s="822"/>
      <c r="J41" s="822"/>
      <c r="K41" s="822"/>
      <c r="L41" s="822"/>
      <c r="M41" s="822"/>
      <c r="N41" s="822"/>
      <c r="O41" s="822"/>
      <c r="P41" s="824"/>
      <c r="Q41" s="842"/>
    </row>
    <row r="42" spans="1:17" s="62" customFormat="1" ht="18.600000000000001" x14ac:dyDescent="0.75">
      <c r="A42" s="1056" t="s">
        <v>409</v>
      </c>
      <c r="B42" s="1057"/>
      <c r="C42" s="822" t="s">
        <v>410</v>
      </c>
      <c r="D42" s="843" t="s">
        <v>411</v>
      </c>
      <c r="E42" s="822"/>
      <c r="F42" s="822"/>
      <c r="G42" s="822"/>
      <c r="H42" s="822"/>
      <c r="I42" s="822"/>
      <c r="J42" s="822"/>
      <c r="K42" s="843" t="s">
        <v>412</v>
      </c>
      <c r="L42" s="822" t="s">
        <v>413</v>
      </c>
      <c r="M42" s="843" t="s">
        <v>414</v>
      </c>
      <c r="N42" s="822"/>
      <c r="O42" s="822"/>
      <c r="P42" s="824"/>
      <c r="Q42" s="842"/>
    </row>
    <row r="43" spans="1:17" s="62" customFormat="1" ht="18.600000000000001" x14ac:dyDescent="0.75">
      <c r="A43" s="1066" t="s">
        <v>249</v>
      </c>
      <c r="B43" s="1067"/>
      <c r="C43" s="845"/>
      <c r="D43" s="845"/>
      <c r="E43" s="845"/>
      <c r="F43" s="845" t="s">
        <v>250</v>
      </c>
      <c r="G43" s="845"/>
      <c r="H43" s="845"/>
      <c r="I43" s="845"/>
      <c r="J43" s="845"/>
      <c r="K43" s="845"/>
      <c r="L43" s="845"/>
      <c r="M43" s="845"/>
      <c r="N43" s="845"/>
      <c r="O43" s="845"/>
      <c r="P43" s="846"/>
      <c r="Q43" s="842"/>
    </row>
    <row r="44" spans="1:17" ht="18.600000000000001" x14ac:dyDescent="0.75">
      <c r="A44" s="1068" t="s">
        <v>259</v>
      </c>
      <c r="B44" s="1069"/>
      <c r="C44" s="848"/>
      <c r="D44" s="848"/>
      <c r="E44" s="848"/>
      <c r="F44" s="848" t="s">
        <v>260</v>
      </c>
      <c r="G44" s="848"/>
      <c r="H44" s="848"/>
      <c r="I44" s="848"/>
      <c r="J44" s="848"/>
      <c r="K44" s="848"/>
      <c r="L44" s="848"/>
      <c r="M44" s="848"/>
      <c r="N44" s="848"/>
      <c r="O44" s="848"/>
      <c r="P44" s="849"/>
    </row>
    <row r="45" spans="1:17" ht="18.600000000000001" x14ac:dyDescent="0.75">
      <c r="A45" s="1056" t="s">
        <v>247</v>
      </c>
      <c r="B45" s="1057"/>
      <c r="C45" s="822"/>
      <c r="D45" s="822"/>
      <c r="E45" s="822"/>
      <c r="F45" s="822" t="s">
        <v>248</v>
      </c>
      <c r="G45" s="822"/>
      <c r="H45" s="822"/>
      <c r="I45" s="822"/>
      <c r="J45" s="822"/>
      <c r="K45" s="822"/>
      <c r="L45" s="822"/>
      <c r="M45" s="822"/>
      <c r="N45" s="822"/>
      <c r="O45" s="822"/>
      <c r="P45" s="824"/>
    </row>
    <row r="46" spans="1:17" ht="18.600000000000001" x14ac:dyDescent="0.75">
      <c r="A46" s="1070" t="s">
        <v>245</v>
      </c>
      <c r="B46" s="1057"/>
      <c r="C46" s="822"/>
      <c r="D46" s="822"/>
      <c r="E46" s="822"/>
      <c r="F46" s="843" t="s">
        <v>246</v>
      </c>
      <c r="G46" s="843"/>
      <c r="H46" s="822"/>
      <c r="I46" s="822"/>
      <c r="J46" s="822"/>
      <c r="K46" s="822"/>
      <c r="L46" s="822"/>
      <c r="M46" s="822"/>
      <c r="N46" s="822"/>
      <c r="O46" s="822"/>
      <c r="P46" s="824"/>
    </row>
    <row r="47" spans="1:17" ht="18.600000000000001" x14ac:dyDescent="0.75">
      <c r="A47" s="1056" t="s">
        <v>236</v>
      </c>
      <c r="B47" s="1057" t="s">
        <v>237</v>
      </c>
      <c r="C47" s="822"/>
      <c r="D47" s="851"/>
      <c r="E47" s="822"/>
      <c r="F47" s="822"/>
      <c r="G47" s="822"/>
      <c r="H47" s="822"/>
      <c r="I47" s="822"/>
      <c r="J47" s="851"/>
      <c r="K47" s="822"/>
      <c r="L47" s="822"/>
      <c r="M47" s="822"/>
      <c r="N47" s="822"/>
      <c r="O47" s="822"/>
      <c r="P47" s="824"/>
    </row>
    <row r="48" spans="1:17" ht="18.600000000000001" x14ac:dyDescent="0.75">
      <c r="A48" s="1056" t="s">
        <v>251</v>
      </c>
      <c r="B48" s="1057"/>
      <c r="C48" s="822"/>
      <c r="D48" s="822"/>
      <c r="E48" s="822"/>
      <c r="F48" s="822" t="s">
        <v>252</v>
      </c>
      <c r="G48" s="822"/>
      <c r="H48" s="822"/>
      <c r="I48" s="822"/>
      <c r="J48" s="822"/>
      <c r="K48" s="822"/>
      <c r="L48" s="822"/>
      <c r="M48" s="822"/>
      <c r="N48" s="822"/>
      <c r="O48" s="822"/>
      <c r="P48" s="824"/>
    </row>
    <row r="49" spans="1:17" ht="18.600000000000001" x14ac:dyDescent="0.75">
      <c r="A49" s="1056" t="s">
        <v>253</v>
      </c>
      <c r="B49" s="1057"/>
      <c r="C49" s="822"/>
      <c r="D49" s="822"/>
      <c r="E49" s="822"/>
      <c r="F49" s="822" t="s">
        <v>254</v>
      </c>
      <c r="G49" s="822"/>
      <c r="H49" s="822"/>
      <c r="I49" s="822"/>
      <c r="J49" s="822"/>
      <c r="K49" s="822"/>
      <c r="L49" s="822"/>
      <c r="M49" s="822"/>
      <c r="N49" s="822"/>
      <c r="O49" s="822"/>
      <c r="P49" s="824"/>
    </row>
    <row r="50" spans="1:17" ht="18.600000000000001" x14ac:dyDescent="0.75">
      <c r="A50" s="1056" t="s">
        <v>100</v>
      </c>
      <c r="B50" s="1057" t="s">
        <v>211</v>
      </c>
      <c r="C50" s="822"/>
      <c r="D50" s="822"/>
      <c r="E50" s="822"/>
      <c r="F50" s="822"/>
      <c r="G50" s="822"/>
      <c r="H50" s="822"/>
      <c r="I50" s="822"/>
      <c r="J50" s="822"/>
      <c r="K50" s="822"/>
      <c r="L50" s="822"/>
      <c r="M50" s="822"/>
      <c r="N50" s="822"/>
      <c r="O50" s="822"/>
      <c r="P50" s="824"/>
    </row>
    <row r="51" spans="1:17" ht="18.600000000000001" x14ac:dyDescent="0.75">
      <c r="A51" s="1066" t="s">
        <v>112</v>
      </c>
      <c r="B51" s="1067" t="s">
        <v>216</v>
      </c>
      <c r="C51" s="845"/>
      <c r="D51" s="845"/>
      <c r="E51" s="845"/>
      <c r="F51" s="845"/>
      <c r="G51" s="845"/>
      <c r="H51" s="845"/>
      <c r="I51" s="845"/>
      <c r="J51" s="845"/>
      <c r="K51" s="845"/>
      <c r="L51" s="845"/>
      <c r="M51" s="845"/>
      <c r="N51" s="845"/>
      <c r="O51" s="845"/>
      <c r="P51" s="846"/>
    </row>
    <row r="52" spans="1:17" ht="18.600000000000001" x14ac:dyDescent="0.75">
      <c r="A52" s="1064" t="s">
        <v>104</v>
      </c>
      <c r="B52" s="1065" t="s">
        <v>214</v>
      </c>
      <c r="C52" s="839"/>
      <c r="D52" s="839"/>
      <c r="E52" s="839"/>
      <c r="F52" s="839"/>
      <c r="G52" s="839"/>
      <c r="H52" s="839"/>
      <c r="I52" s="839"/>
      <c r="J52" s="839"/>
      <c r="K52" s="839"/>
      <c r="L52" s="839"/>
      <c r="M52" s="839"/>
      <c r="N52" s="839"/>
      <c r="O52" s="839"/>
      <c r="P52" s="840"/>
    </row>
    <row r="53" spans="1:17" ht="18.600000000000001" x14ac:dyDescent="0.75">
      <c r="A53" s="1064" t="s">
        <v>110</v>
      </c>
      <c r="B53" s="1065" t="s">
        <v>213</v>
      </c>
      <c r="C53" s="839"/>
      <c r="D53" s="839"/>
      <c r="E53" s="839"/>
      <c r="F53" s="839"/>
      <c r="G53" s="839"/>
      <c r="H53" s="839"/>
      <c r="I53" s="839"/>
      <c r="J53" s="839"/>
      <c r="K53" s="839"/>
      <c r="L53" s="839"/>
      <c r="M53" s="839"/>
      <c r="N53" s="839"/>
      <c r="O53" s="839"/>
      <c r="P53" s="840"/>
    </row>
    <row r="54" spans="1:17" ht="18.600000000000001" x14ac:dyDescent="0.75">
      <c r="A54" s="1064" t="s">
        <v>391</v>
      </c>
      <c r="B54" s="1065"/>
      <c r="C54" s="839" t="s">
        <v>392</v>
      </c>
      <c r="D54" s="839" t="s">
        <v>393</v>
      </c>
      <c r="E54" s="839"/>
      <c r="F54" s="839"/>
      <c r="G54" s="839"/>
      <c r="H54" s="852" t="s">
        <v>394</v>
      </c>
      <c r="I54" s="839" t="s">
        <v>395</v>
      </c>
      <c r="J54" s="839" t="s">
        <v>396</v>
      </c>
      <c r="K54" s="839" t="s">
        <v>397</v>
      </c>
      <c r="L54" s="839" t="s">
        <v>398</v>
      </c>
      <c r="M54" s="839" t="s">
        <v>399</v>
      </c>
      <c r="N54" s="839" t="s">
        <v>400</v>
      </c>
      <c r="O54" s="839"/>
      <c r="P54" s="840"/>
    </row>
    <row r="55" spans="1:17" ht="18.600000000000001" x14ac:dyDescent="0.75">
      <c r="A55" s="1064" t="s">
        <v>401</v>
      </c>
      <c r="B55" s="1065"/>
      <c r="C55" s="839" t="s">
        <v>402</v>
      </c>
      <c r="D55" s="839"/>
      <c r="E55" s="839"/>
      <c r="F55" s="839"/>
      <c r="G55" s="839"/>
      <c r="H55" s="839"/>
      <c r="I55" s="839"/>
      <c r="J55" s="839"/>
      <c r="K55" s="839" t="s">
        <v>403</v>
      </c>
      <c r="L55" s="839" t="s">
        <v>404</v>
      </c>
      <c r="M55" s="839"/>
      <c r="N55" s="839"/>
      <c r="O55" s="839"/>
      <c r="P55" s="840"/>
    </row>
    <row r="56" spans="1:17" ht="18.600000000000001" x14ac:dyDescent="0.75">
      <c r="A56" s="1056" t="s">
        <v>405</v>
      </c>
      <c r="B56" s="1057"/>
      <c r="C56" s="822" t="s">
        <v>406</v>
      </c>
      <c r="D56" s="822"/>
      <c r="E56" s="822"/>
      <c r="F56" s="822"/>
      <c r="G56" s="822"/>
      <c r="H56" s="822"/>
      <c r="I56" s="822"/>
      <c r="J56" s="822"/>
      <c r="K56" s="822" t="s">
        <v>407</v>
      </c>
      <c r="L56" s="822" t="s">
        <v>408</v>
      </c>
      <c r="M56" s="822"/>
      <c r="N56" s="822"/>
      <c r="O56" s="822"/>
      <c r="P56" s="824"/>
    </row>
    <row r="57" spans="1:17" ht="18.600000000000001" x14ac:dyDescent="0.75">
      <c r="A57" s="1056" t="s">
        <v>361</v>
      </c>
      <c r="B57" s="1071" t="s">
        <v>364</v>
      </c>
      <c r="C57" s="822" t="s">
        <v>362</v>
      </c>
      <c r="D57" s="822" t="s">
        <v>363</v>
      </c>
      <c r="E57" s="822"/>
      <c r="F57" s="823"/>
      <c r="G57" s="823"/>
      <c r="H57" s="822"/>
      <c r="I57" s="822"/>
      <c r="J57" s="822"/>
      <c r="K57" s="822"/>
      <c r="L57" s="822" t="s">
        <v>365</v>
      </c>
      <c r="M57" s="822" t="s">
        <v>366</v>
      </c>
      <c r="N57" s="822"/>
      <c r="O57" s="822"/>
      <c r="P57" s="824"/>
    </row>
    <row r="58" spans="1:17" ht="18.600000000000001" x14ac:dyDescent="0.75">
      <c r="A58" s="1066" t="s">
        <v>143</v>
      </c>
      <c r="B58" s="1067" t="s">
        <v>228</v>
      </c>
      <c r="C58" s="845"/>
      <c r="D58" s="845"/>
      <c r="E58" s="845"/>
      <c r="F58" s="845"/>
      <c r="G58" s="845"/>
      <c r="H58" s="845"/>
      <c r="I58" s="845"/>
      <c r="J58" s="845"/>
      <c r="K58" s="845"/>
      <c r="L58" s="845"/>
      <c r="M58" s="845"/>
      <c r="N58" s="845"/>
      <c r="O58" s="845"/>
      <c r="P58" s="846"/>
    </row>
    <row r="59" spans="1:17" ht="18.600000000000001" x14ac:dyDescent="0.75">
      <c r="A59" s="1068" t="s">
        <v>107</v>
      </c>
      <c r="B59" s="1069" t="s">
        <v>229</v>
      </c>
      <c r="C59" s="848"/>
      <c r="D59" s="848"/>
      <c r="E59" s="848"/>
      <c r="F59" s="848"/>
      <c r="G59" s="848"/>
      <c r="H59" s="848"/>
      <c r="I59" s="848"/>
      <c r="J59" s="848"/>
      <c r="K59" s="848"/>
      <c r="L59" s="848"/>
      <c r="M59" s="848"/>
      <c r="N59" s="848"/>
      <c r="O59" s="848"/>
      <c r="P59" s="849"/>
    </row>
    <row r="60" spans="1:17" ht="18.600000000000001" x14ac:dyDescent="0.75">
      <c r="A60" s="1056" t="s">
        <v>325</v>
      </c>
      <c r="B60" s="1057"/>
      <c r="C60" s="822" t="s">
        <v>326</v>
      </c>
      <c r="D60" s="822" t="s">
        <v>327</v>
      </c>
      <c r="E60" s="822"/>
      <c r="F60" s="822"/>
      <c r="G60" s="822"/>
      <c r="H60" s="843" t="s">
        <v>328</v>
      </c>
      <c r="I60" s="822" t="s">
        <v>329</v>
      </c>
      <c r="J60" s="822" t="s">
        <v>330</v>
      </c>
      <c r="K60" s="822" t="s">
        <v>331</v>
      </c>
      <c r="L60" s="822" t="s">
        <v>332</v>
      </c>
      <c r="M60" s="822" t="s">
        <v>333</v>
      </c>
      <c r="N60" s="822" t="s">
        <v>334</v>
      </c>
      <c r="O60" s="822"/>
      <c r="P60" s="824"/>
    </row>
    <row r="61" spans="1:17" ht="18.600000000000001" x14ac:dyDescent="0.75">
      <c r="A61" s="1054" t="s">
        <v>355</v>
      </c>
      <c r="B61" s="1072" t="s">
        <v>358</v>
      </c>
      <c r="C61" s="818" t="s">
        <v>356</v>
      </c>
      <c r="D61" s="818" t="s">
        <v>357</v>
      </c>
      <c r="E61" s="818"/>
      <c r="F61" s="835"/>
      <c r="G61" s="835"/>
      <c r="H61" s="818"/>
      <c r="I61" s="818"/>
      <c r="J61" s="818"/>
      <c r="K61" s="818"/>
      <c r="L61" s="818" t="s">
        <v>359</v>
      </c>
      <c r="M61" s="818" t="s">
        <v>360</v>
      </c>
      <c r="N61" s="818"/>
      <c r="O61" s="818"/>
      <c r="P61" s="820"/>
    </row>
    <row r="62" spans="1:17" s="37" customFormat="1" ht="18.600000000000001" x14ac:dyDescent="0.75">
      <c r="A62" s="1064" t="s">
        <v>113</v>
      </c>
      <c r="B62" s="1065" t="s">
        <v>226</v>
      </c>
      <c r="C62" s="839"/>
      <c r="D62" s="839"/>
      <c r="E62" s="839"/>
      <c r="F62" s="839"/>
      <c r="G62" s="839"/>
      <c r="H62" s="839"/>
      <c r="I62" s="839"/>
      <c r="J62" s="839"/>
      <c r="K62" s="839"/>
      <c r="L62" s="839"/>
      <c r="M62" s="839"/>
      <c r="N62" s="839"/>
      <c r="O62" s="839"/>
      <c r="P62" s="840"/>
      <c r="Q62" s="805"/>
    </row>
    <row r="63" spans="1:17" s="62" customFormat="1" ht="18.600000000000001" x14ac:dyDescent="0.75">
      <c r="A63" s="1054" t="s">
        <v>111</v>
      </c>
      <c r="B63" s="1055" t="s">
        <v>227</v>
      </c>
      <c r="C63" s="818"/>
      <c r="D63" s="818"/>
      <c r="E63" s="818"/>
      <c r="F63" s="818"/>
      <c r="G63" s="818"/>
      <c r="H63" s="818"/>
      <c r="I63" s="818"/>
      <c r="J63" s="818"/>
      <c r="K63" s="818"/>
      <c r="L63" s="818"/>
      <c r="M63" s="818"/>
      <c r="N63" s="818"/>
      <c r="O63" s="818"/>
      <c r="P63" s="820"/>
      <c r="Q63" s="842"/>
    </row>
    <row r="64" spans="1:17" s="62" customFormat="1" ht="18.600000000000001" x14ac:dyDescent="0.75">
      <c r="A64" s="1056" t="s">
        <v>241</v>
      </c>
      <c r="B64" s="1057"/>
      <c r="C64" s="822"/>
      <c r="D64" s="822"/>
      <c r="E64" s="822"/>
      <c r="F64" s="822"/>
      <c r="G64" s="822"/>
      <c r="H64" s="822"/>
      <c r="I64" s="822"/>
      <c r="J64" s="822"/>
      <c r="K64" s="822"/>
      <c r="L64" s="822" t="s">
        <v>242</v>
      </c>
      <c r="M64" s="822"/>
      <c r="N64" s="822"/>
      <c r="O64" s="822" t="s">
        <v>243</v>
      </c>
      <c r="P64" s="855" t="s">
        <v>244</v>
      </c>
      <c r="Q64" s="842"/>
    </row>
    <row r="65" spans="1:17" s="62" customFormat="1" ht="18.600000000000001" x14ac:dyDescent="0.75">
      <c r="A65" s="1056" t="s">
        <v>239</v>
      </c>
      <c r="B65" s="1057"/>
      <c r="C65" s="822"/>
      <c r="D65" s="822"/>
      <c r="E65" s="822"/>
      <c r="F65" s="822"/>
      <c r="G65" s="822"/>
      <c r="H65" s="822"/>
      <c r="I65" s="822"/>
      <c r="J65" s="822"/>
      <c r="K65" s="822"/>
      <c r="L65" s="822" t="s">
        <v>240</v>
      </c>
      <c r="M65" s="822"/>
      <c r="N65" s="822"/>
      <c r="O65" s="822"/>
      <c r="P65" s="856"/>
      <c r="Q65" s="842"/>
    </row>
    <row r="66" spans="1:17" s="62" customFormat="1" ht="18.600000000000001" x14ac:dyDescent="0.75">
      <c r="A66" s="1056" t="s">
        <v>263</v>
      </c>
      <c r="B66" s="1057"/>
      <c r="C66" s="822" t="s">
        <v>264</v>
      </c>
      <c r="D66" s="822" t="s">
        <v>265</v>
      </c>
      <c r="E66" s="822"/>
      <c r="F66" s="822"/>
      <c r="G66" s="822"/>
      <c r="H66" s="843" t="s">
        <v>266</v>
      </c>
      <c r="I66" s="822" t="s">
        <v>267</v>
      </c>
      <c r="J66" s="822" t="s">
        <v>268</v>
      </c>
      <c r="K66" s="822" t="s">
        <v>269</v>
      </c>
      <c r="L66" s="822" t="s">
        <v>270</v>
      </c>
      <c r="M66" s="822" t="s">
        <v>271</v>
      </c>
      <c r="N66" s="822" t="s">
        <v>272</v>
      </c>
      <c r="O66" s="822"/>
      <c r="P66" s="824"/>
      <c r="Q66" s="842"/>
    </row>
    <row r="67" spans="1:17" s="62" customFormat="1" ht="18.600000000000001" x14ac:dyDescent="0.75">
      <c r="A67" s="1056" t="s">
        <v>273</v>
      </c>
      <c r="B67" s="1057"/>
      <c r="C67" s="822" t="s">
        <v>274</v>
      </c>
      <c r="D67" s="822"/>
      <c r="E67" s="822" t="s">
        <v>275</v>
      </c>
      <c r="F67" s="822"/>
      <c r="G67" s="822"/>
      <c r="H67" s="822"/>
      <c r="I67" s="822"/>
      <c r="J67" s="822"/>
      <c r="K67" s="822" t="s">
        <v>276</v>
      </c>
      <c r="L67" s="822" t="s">
        <v>277</v>
      </c>
      <c r="M67" s="822"/>
      <c r="N67" s="822" t="s">
        <v>278</v>
      </c>
      <c r="O67" s="822"/>
      <c r="P67" s="824"/>
      <c r="Q67" s="842"/>
    </row>
    <row r="68" spans="1:17" s="62" customFormat="1" ht="18.600000000000001" x14ac:dyDescent="0.75">
      <c r="A68" s="1056" t="s">
        <v>279</v>
      </c>
      <c r="B68" s="1057"/>
      <c r="C68" s="822" t="s">
        <v>280</v>
      </c>
      <c r="D68" s="822" t="s">
        <v>281</v>
      </c>
      <c r="E68" s="822"/>
      <c r="F68" s="822"/>
      <c r="G68" s="822"/>
      <c r="H68" s="822"/>
      <c r="I68" s="822"/>
      <c r="J68" s="822"/>
      <c r="K68" s="822" t="s">
        <v>282</v>
      </c>
      <c r="L68" s="822" t="s">
        <v>283</v>
      </c>
      <c r="M68" s="822" t="s">
        <v>284</v>
      </c>
      <c r="N68" s="822"/>
      <c r="O68" s="822"/>
      <c r="P68" s="824"/>
      <c r="Q68" s="842"/>
    </row>
    <row r="69" spans="1:17" s="62" customFormat="1" ht="18.600000000000001" x14ac:dyDescent="0.75">
      <c r="A69" s="1056" t="s">
        <v>379</v>
      </c>
      <c r="B69" s="1073" t="s">
        <v>382</v>
      </c>
      <c r="C69" s="822" t="s">
        <v>380</v>
      </c>
      <c r="D69" s="822" t="s">
        <v>381</v>
      </c>
      <c r="E69" s="822"/>
      <c r="F69" s="823"/>
      <c r="G69" s="823"/>
      <c r="H69" s="822"/>
      <c r="I69" s="822"/>
      <c r="J69" s="822"/>
      <c r="K69" s="822"/>
      <c r="L69" s="822" t="s">
        <v>383</v>
      </c>
      <c r="M69" s="822" t="s">
        <v>384</v>
      </c>
      <c r="N69" s="822"/>
      <c r="O69" s="822"/>
      <c r="P69" s="824"/>
      <c r="Q69" s="842"/>
    </row>
    <row r="70" spans="1:17" s="62" customFormat="1" ht="18.600000000000001" x14ac:dyDescent="0.75">
      <c r="A70" s="1056" t="s">
        <v>145</v>
      </c>
      <c r="B70" s="1057" t="s">
        <v>210</v>
      </c>
      <c r="C70" s="822"/>
      <c r="D70" s="822"/>
      <c r="E70" s="822"/>
      <c r="F70" s="822"/>
      <c r="G70" s="822"/>
      <c r="H70" s="822"/>
      <c r="I70" s="822"/>
      <c r="J70" s="822"/>
      <c r="K70" s="822"/>
      <c r="L70" s="822"/>
      <c r="M70" s="822"/>
      <c r="N70" s="822"/>
      <c r="O70" s="822"/>
      <c r="P70" s="824"/>
      <c r="Q70" s="842"/>
    </row>
    <row r="71" spans="1:17" s="62" customFormat="1" ht="18.600000000000001" x14ac:dyDescent="0.75">
      <c r="A71" s="1064" t="s">
        <v>305</v>
      </c>
      <c r="B71" s="1065"/>
      <c r="C71" s="839" t="s">
        <v>306</v>
      </c>
      <c r="D71" s="839" t="s">
        <v>307</v>
      </c>
      <c r="E71" s="839"/>
      <c r="F71" s="839"/>
      <c r="G71" s="839"/>
      <c r="H71" s="852" t="s">
        <v>308</v>
      </c>
      <c r="I71" s="839" t="s">
        <v>309</v>
      </c>
      <c r="J71" s="839" t="s">
        <v>310</v>
      </c>
      <c r="K71" s="839" t="s">
        <v>311</v>
      </c>
      <c r="L71" s="839" t="s">
        <v>312</v>
      </c>
      <c r="M71" s="839" t="s">
        <v>313</v>
      </c>
      <c r="N71" s="839" t="s">
        <v>314</v>
      </c>
      <c r="O71" s="839"/>
      <c r="P71" s="840"/>
      <c r="Q71" s="842"/>
    </row>
    <row r="72" spans="1:17" s="62" customFormat="1" ht="18.600000000000001" x14ac:dyDescent="0.75">
      <c r="A72" s="1056" t="s">
        <v>103</v>
      </c>
      <c r="B72" s="1057" t="s">
        <v>219</v>
      </c>
      <c r="C72" s="822"/>
      <c r="D72" s="822"/>
      <c r="E72" s="822"/>
      <c r="F72" s="822"/>
      <c r="G72" s="822"/>
      <c r="H72" s="822"/>
      <c r="I72" s="822"/>
      <c r="J72" s="822"/>
      <c r="K72" s="822"/>
      <c r="L72" s="822"/>
      <c r="M72" s="822"/>
      <c r="N72" s="822"/>
      <c r="O72" s="822"/>
      <c r="P72" s="824"/>
      <c r="Q72" s="842"/>
    </row>
    <row r="73" spans="1:17" s="62" customFormat="1" ht="18.600000000000001" x14ac:dyDescent="0.75">
      <c r="A73" s="1056" t="s">
        <v>99</v>
      </c>
      <c r="B73" s="1057" t="s">
        <v>218</v>
      </c>
      <c r="C73" s="822"/>
      <c r="D73" s="822"/>
      <c r="E73" s="822"/>
      <c r="F73" s="822"/>
      <c r="G73" s="822"/>
      <c r="H73" s="822"/>
      <c r="I73" s="822"/>
      <c r="J73" s="822"/>
      <c r="K73" s="822"/>
      <c r="L73" s="822"/>
      <c r="M73" s="822"/>
      <c r="N73" s="822"/>
      <c r="O73" s="822"/>
      <c r="P73" s="824"/>
      <c r="Q73" s="842"/>
    </row>
    <row r="74" spans="1:17" s="62" customFormat="1" ht="18.600000000000001" x14ac:dyDescent="0.75">
      <c r="A74" s="1070" t="s">
        <v>144</v>
      </c>
      <c r="B74" s="1071" t="s">
        <v>220</v>
      </c>
      <c r="C74" s="822"/>
      <c r="D74" s="822"/>
      <c r="E74" s="822"/>
      <c r="F74" s="822"/>
      <c r="G74" s="822"/>
      <c r="H74" s="822"/>
      <c r="I74" s="822"/>
      <c r="J74" s="822"/>
      <c r="K74" s="822"/>
      <c r="L74" s="822"/>
      <c r="M74" s="822"/>
      <c r="N74" s="822"/>
      <c r="O74" s="822"/>
      <c r="P74" s="824"/>
      <c r="Q74" s="842"/>
    </row>
    <row r="75" spans="1:17" s="62" customFormat="1" ht="18.600000000000001" x14ac:dyDescent="0.75">
      <c r="A75" s="1070" t="s">
        <v>136</v>
      </c>
      <c r="B75" s="1071" t="s">
        <v>221</v>
      </c>
      <c r="C75" s="822"/>
      <c r="D75" s="822"/>
      <c r="E75" s="822"/>
      <c r="F75" s="822"/>
      <c r="G75" s="822"/>
      <c r="H75" s="822"/>
      <c r="I75" s="822"/>
      <c r="J75" s="822"/>
      <c r="K75" s="822"/>
      <c r="L75" s="822"/>
      <c r="M75" s="822"/>
      <c r="N75" s="822"/>
      <c r="O75" s="822"/>
      <c r="P75" s="824"/>
      <c r="Q75" s="842"/>
    </row>
    <row r="76" spans="1:17" s="62" customFormat="1" ht="18.600000000000001" x14ac:dyDescent="0.75">
      <c r="A76" s="1056" t="s">
        <v>105</v>
      </c>
      <c r="B76" s="1057" t="s">
        <v>223</v>
      </c>
      <c r="C76" s="822"/>
      <c r="D76" s="822"/>
      <c r="E76" s="822"/>
      <c r="F76" s="822"/>
      <c r="G76" s="822"/>
      <c r="H76" s="822"/>
      <c r="I76" s="822"/>
      <c r="J76" s="822"/>
      <c r="K76" s="822"/>
      <c r="L76" s="822"/>
      <c r="M76" s="822"/>
      <c r="N76" s="822"/>
      <c r="O76" s="822"/>
      <c r="P76" s="824"/>
      <c r="Q76" s="842"/>
    </row>
    <row r="77" spans="1:17" s="62" customFormat="1" ht="18.600000000000001" x14ac:dyDescent="0.75">
      <c r="A77" s="1066" t="s">
        <v>101</v>
      </c>
      <c r="B77" s="1067" t="s">
        <v>222</v>
      </c>
      <c r="C77" s="845"/>
      <c r="D77" s="845"/>
      <c r="E77" s="845"/>
      <c r="F77" s="845"/>
      <c r="G77" s="845"/>
      <c r="H77" s="845"/>
      <c r="I77" s="845"/>
      <c r="J77" s="845"/>
      <c r="K77" s="845"/>
      <c r="L77" s="845"/>
      <c r="M77" s="845"/>
      <c r="N77" s="845"/>
      <c r="O77" s="845"/>
      <c r="P77" s="846"/>
      <c r="Q77" s="842"/>
    </row>
    <row r="78" spans="1:17" s="62" customFormat="1" ht="18.600000000000001" x14ac:dyDescent="0.75">
      <c r="A78" s="1070" t="s">
        <v>146</v>
      </c>
      <c r="B78" s="1071" t="s">
        <v>224</v>
      </c>
      <c r="C78" s="822"/>
      <c r="D78" s="822"/>
      <c r="E78" s="822"/>
      <c r="F78" s="822"/>
      <c r="G78" s="822"/>
      <c r="H78" s="822"/>
      <c r="I78" s="822"/>
      <c r="J78" s="822"/>
      <c r="K78" s="822"/>
      <c r="L78" s="822"/>
      <c r="M78" s="822"/>
      <c r="N78" s="822"/>
      <c r="O78" s="822"/>
      <c r="P78" s="824"/>
      <c r="Q78" s="842"/>
    </row>
    <row r="79" spans="1:17" s="62" customFormat="1" ht="18.600000000000001" x14ac:dyDescent="0.75">
      <c r="A79" s="1070" t="s">
        <v>138</v>
      </c>
      <c r="B79" s="1071" t="s">
        <v>225</v>
      </c>
      <c r="C79" s="822"/>
      <c r="D79" s="822"/>
      <c r="E79" s="822"/>
      <c r="F79" s="822"/>
      <c r="G79" s="822"/>
      <c r="H79" s="822"/>
      <c r="I79" s="822"/>
      <c r="J79" s="822"/>
      <c r="K79" s="822"/>
      <c r="L79" s="822"/>
      <c r="M79" s="822"/>
      <c r="N79" s="822"/>
      <c r="O79" s="822"/>
      <c r="P79" s="824"/>
      <c r="Q79" s="842"/>
    </row>
    <row r="80" spans="1:17" s="62" customFormat="1" ht="18.600000000000001" x14ac:dyDescent="0.75">
      <c r="A80" s="1060" t="s">
        <v>669</v>
      </c>
      <c r="B80" s="1074"/>
      <c r="C80" s="827" t="s">
        <v>670</v>
      </c>
      <c r="D80" s="827"/>
      <c r="E80" s="827"/>
      <c r="F80" s="827"/>
      <c r="G80" s="827"/>
      <c r="H80" s="827"/>
      <c r="I80" s="827"/>
      <c r="J80" s="827"/>
      <c r="K80" s="827"/>
      <c r="L80" s="827"/>
      <c r="M80" s="827"/>
      <c r="N80" s="827"/>
      <c r="O80" s="827"/>
      <c r="P80" s="828"/>
      <c r="Q80" s="842"/>
    </row>
    <row r="81" spans="1:17" s="62" customFormat="1" ht="18.600000000000001" x14ac:dyDescent="0.75">
      <c r="A81" s="1062" t="s">
        <v>671</v>
      </c>
      <c r="B81" s="1074"/>
      <c r="C81" s="827" t="s">
        <v>672</v>
      </c>
      <c r="D81" s="827"/>
      <c r="E81" s="827"/>
      <c r="F81" s="827"/>
      <c r="G81" s="827"/>
      <c r="H81" s="827"/>
      <c r="I81" s="827"/>
      <c r="J81" s="827"/>
      <c r="K81" s="827"/>
      <c r="L81" s="827"/>
      <c r="M81" s="827"/>
      <c r="N81" s="827"/>
      <c r="O81" s="827"/>
      <c r="P81" s="828"/>
      <c r="Q81" s="842"/>
    </row>
    <row r="82" spans="1:17" s="62" customFormat="1" ht="18.600000000000001" x14ac:dyDescent="0.75">
      <c r="A82" s="1058" t="s">
        <v>673</v>
      </c>
      <c r="B82" s="1074"/>
      <c r="C82" s="827" t="s">
        <v>674</v>
      </c>
      <c r="D82" s="827"/>
      <c r="E82" s="827"/>
      <c r="F82" s="827"/>
      <c r="G82" s="827"/>
      <c r="H82" s="827"/>
      <c r="I82" s="827"/>
      <c r="J82" s="827"/>
      <c r="K82" s="827"/>
      <c r="L82" s="827"/>
      <c r="M82" s="827"/>
      <c r="N82" s="827"/>
      <c r="O82" s="827"/>
      <c r="P82" s="828"/>
      <c r="Q82" s="842"/>
    </row>
    <row r="83" spans="1:17" s="62" customFormat="1" ht="18.600000000000001" x14ac:dyDescent="0.75">
      <c r="A83" s="1060" t="s">
        <v>675</v>
      </c>
      <c r="B83" s="1074"/>
      <c r="C83" s="827" t="s">
        <v>676</v>
      </c>
      <c r="D83" s="827"/>
      <c r="E83" s="827"/>
      <c r="F83" s="827"/>
      <c r="G83" s="827"/>
      <c r="H83" s="827"/>
      <c r="I83" s="827"/>
      <c r="J83" s="827"/>
      <c r="K83" s="827"/>
      <c r="L83" s="827"/>
      <c r="M83" s="827"/>
      <c r="N83" s="827"/>
      <c r="O83" s="827"/>
      <c r="P83" s="828"/>
      <c r="Q83" s="842"/>
    </row>
    <row r="84" spans="1:17" s="62" customFormat="1" ht="18.600000000000001" x14ac:dyDescent="0.75">
      <c r="A84" s="1058" t="s">
        <v>677</v>
      </c>
      <c r="B84" s="1074"/>
      <c r="C84" s="827" t="s">
        <v>678</v>
      </c>
      <c r="D84" s="827"/>
      <c r="E84" s="827"/>
      <c r="F84" s="827"/>
      <c r="G84" s="827"/>
      <c r="H84" s="827"/>
      <c r="I84" s="827"/>
      <c r="J84" s="827"/>
      <c r="K84" s="827"/>
      <c r="L84" s="827"/>
      <c r="M84" s="827"/>
      <c r="N84" s="827"/>
      <c r="O84" s="827"/>
      <c r="P84" s="828"/>
      <c r="Q84" s="842"/>
    </row>
    <row r="85" spans="1:17" s="62" customFormat="1" ht="18.600000000000001" x14ac:dyDescent="0.75">
      <c r="A85" s="1075" t="s">
        <v>679</v>
      </c>
      <c r="B85" s="1074"/>
      <c r="C85" s="827" t="s">
        <v>680</v>
      </c>
      <c r="D85" s="827"/>
      <c r="E85" s="827"/>
      <c r="F85" s="827"/>
      <c r="G85" s="827"/>
      <c r="H85" s="827"/>
      <c r="I85" s="827"/>
      <c r="J85" s="827"/>
      <c r="K85" s="827"/>
      <c r="L85" s="827"/>
      <c r="M85" s="827"/>
      <c r="N85" s="827"/>
      <c r="O85" s="827"/>
      <c r="P85" s="828"/>
      <c r="Q85" s="842"/>
    </row>
    <row r="86" spans="1:17" s="62" customFormat="1" ht="18.600000000000001" x14ac:dyDescent="0.75">
      <c r="A86" s="1062" t="s">
        <v>681</v>
      </c>
      <c r="B86" s="1074"/>
      <c r="C86" s="827" t="s">
        <v>682</v>
      </c>
      <c r="D86" s="827"/>
      <c r="E86" s="827"/>
      <c r="F86" s="827"/>
      <c r="G86" s="827"/>
      <c r="H86" s="827"/>
      <c r="I86" s="827"/>
      <c r="J86" s="827"/>
      <c r="K86" s="827"/>
      <c r="L86" s="827"/>
      <c r="M86" s="827"/>
      <c r="N86" s="827"/>
      <c r="O86" s="827"/>
      <c r="P86" s="828"/>
      <c r="Q86" s="842"/>
    </row>
    <row r="87" spans="1:17" s="62" customFormat="1" ht="18.600000000000001" x14ac:dyDescent="0.75">
      <c r="A87" s="1058" t="s">
        <v>683</v>
      </c>
      <c r="B87" s="1074"/>
      <c r="C87" s="827" t="s">
        <v>684</v>
      </c>
      <c r="D87" s="827"/>
      <c r="E87" s="827"/>
      <c r="F87" s="827"/>
      <c r="G87" s="827"/>
      <c r="H87" s="827"/>
      <c r="I87" s="827"/>
      <c r="J87" s="827"/>
      <c r="K87" s="827"/>
      <c r="L87" s="827"/>
      <c r="M87" s="827"/>
      <c r="N87" s="827"/>
      <c r="O87" s="827"/>
      <c r="P87" s="828"/>
      <c r="Q87" s="842"/>
    </row>
    <row r="88" spans="1:17" s="62" customFormat="1" ht="18.600000000000001" x14ac:dyDescent="0.75">
      <c r="A88" s="1060" t="s">
        <v>637</v>
      </c>
      <c r="B88" s="1074"/>
      <c r="C88" s="823"/>
      <c r="D88" s="827"/>
      <c r="E88" s="827"/>
      <c r="F88" s="827"/>
      <c r="G88" s="827" t="s">
        <v>638</v>
      </c>
      <c r="H88" s="827"/>
      <c r="I88" s="827"/>
      <c r="J88" s="827"/>
      <c r="K88" s="827"/>
      <c r="L88" s="827"/>
      <c r="M88" s="827"/>
      <c r="N88" s="827"/>
      <c r="O88" s="827"/>
      <c r="P88" s="828"/>
      <c r="Q88" s="842"/>
    </row>
    <row r="89" spans="1:17" s="62" customFormat="1" ht="18.600000000000001" x14ac:dyDescent="0.75">
      <c r="A89" s="1060" t="s">
        <v>639</v>
      </c>
      <c r="B89" s="1074"/>
      <c r="C89" s="823"/>
      <c r="D89" s="827"/>
      <c r="E89" s="827"/>
      <c r="F89" s="827"/>
      <c r="G89" s="827" t="s">
        <v>640</v>
      </c>
      <c r="H89" s="827"/>
      <c r="I89" s="827"/>
      <c r="J89" s="827"/>
      <c r="K89" s="827"/>
      <c r="L89" s="827"/>
      <c r="M89" s="827"/>
      <c r="N89" s="827"/>
      <c r="O89" s="827"/>
      <c r="P89" s="828"/>
      <c r="Q89" s="842"/>
    </row>
    <row r="90" spans="1:17" s="62" customFormat="1" ht="18.600000000000001" x14ac:dyDescent="0.75">
      <c r="A90" s="1060" t="s">
        <v>641</v>
      </c>
      <c r="B90" s="1074"/>
      <c r="C90" s="823"/>
      <c r="D90" s="827"/>
      <c r="E90" s="827"/>
      <c r="F90" s="827"/>
      <c r="G90" s="827" t="s">
        <v>642</v>
      </c>
      <c r="H90" s="827"/>
      <c r="I90" s="827"/>
      <c r="J90" s="827"/>
      <c r="K90" s="827"/>
      <c r="L90" s="827"/>
      <c r="M90" s="827"/>
      <c r="N90" s="827"/>
      <c r="O90" s="827"/>
      <c r="P90" s="828"/>
      <c r="Q90" s="842"/>
    </row>
    <row r="91" spans="1:17" s="62" customFormat="1" ht="18.600000000000001" x14ac:dyDescent="0.75">
      <c r="A91" s="1060" t="s">
        <v>643</v>
      </c>
      <c r="B91" s="1074"/>
      <c r="C91" s="823"/>
      <c r="D91" s="827"/>
      <c r="E91" s="827"/>
      <c r="F91" s="827"/>
      <c r="G91" s="827" t="s">
        <v>644</v>
      </c>
      <c r="H91" s="827"/>
      <c r="I91" s="827"/>
      <c r="J91" s="827"/>
      <c r="K91" s="827"/>
      <c r="L91" s="827"/>
      <c r="M91" s="827"/>
      <c r="N91" s="827"/>
      <c r="O91" s="827"/>
      <c r="P91" s="828"/>
      <c r="Q91" s="842"/>
    </row>
    <row r="92" spans="1:17" s="62" customFormat="1" ht="18.600000000000001" x14ac:dyDescent="0.75">
      <c r="A92" s="1060" t="s">
        <v>645</v>
      </c>
      <c r="B92" s="1074"/>
      <c r="C92" s="823"/>
      <c r="D92" s="827"/>
      <c r="E92" s="827"/>
      <c r="F92" s="827"/>
      <c r="G92" s="827" t="s">
        <v>646</v>
      </c>
      <c r="H92" s="827"/>
      <c r="I92" s="827"/>
      <c r="J92" s="827"/>
      <c r="K92" s="827"/>
      <c r="L92" s="827"/>
      <c r="M92" s="827"/>
      <c r="N92" s="827"/>
      <c r="O92" s="827"/>
      <c r="P92" s="828"/>
      <c r="Q92" s="842"/>
    </row>
    <row r="93" spans="1:17" s="62" customFormat="1" ht="18.600000000000001" x14ac:dyDescent="0.75">
      <c r="A93" s="1060" t="s">
        <v>647</v>
      </c>
      <c r="B93" s="1074"/>
      <c r="C93" s="823"/>
      <c r="D93" s="827"/>
      <c r="E93" s="827"/>
      <c r="F93" s="827"/>
      <c r="G93" s="827" t="s">
        <v>648</v>
      </c>
      <c r="H93" s="827"/>
      <c r="I93" s="827"/>
      <c r="J93" s="827"/>
      <c r="K93" s="827"/>
      <c r="L93" s="827"/>
      <c r="M93" s="827"/>
      <c r="N93" s="827"/>
      <c r="O93" s="827"/>
      <c r="P93" s="828"/>
      <c r="Q93" s="842"/>
    </row>
    <row r="94" spans="1:17" s="62" customFormat="1" ht="18.600000000000001" x14ac:dyDescent="0.75">
      <c r="A94" s="1060" t="s">
        <v>649</v>
      </c>
      <c r="B94" s="1074"/>
      <c r="C94" s="823"/>
      <c r="D94" s="827"/>
      <c r="E94" s="827"/>
      <c r="F94" s="827"/>
      <c r="G94" s="827" t="s">
        <v>650</v>
      </c>
      <c r="H94" s="827"/>
      <c r="I94" s="827"/>
      <c r="J94" s="827"/>
      <c r="K94" s="827"/>
      <c r="L94" s="827"/>
      <c r="M94" s="827"/>
      <c r="N94" s="827"/>
      <c r="O94" s="827"/>
      <c r="P94" s="828"/>
      <c r="Q94" s="842"/>
    </row>
    <row r="95" spans="1:17" s="62" customFormat="1" ht="18.600000000000001" x14ac:dyDescent="0.75">
      <c r="A95" s="1060" t="s">
        <v>651</v>
      </c>
      <c r="B95" s="1074"/>
      <c r="C95" s="823"/>
      <c r="D95" s="827"/>
      <c r="E95" s="827"/>
      <c r="F95" s="827"/>
      <c r="G95" s="827" t="s">
        <v>652</v>
      </c>
      <c r="H95" s="827"/>
      <c r="I95" s="827"/>
      <c r="J95" s="827"/>
      <c r="K95" s="827"/>
      <c r="L95" s="827"/>
      <c r="M95" s="827"/>
      <c r="N95" s="827"/>
      <c r="O95" s="827"/>
      <c r="P95" s="828"/>
      <c r="Q95" s="842"/>
    </row>
    <row r="96" spans="1:17" s="62" customFormat="1" ht="18.600000000000001" x14ac:dyDescent="0.75">
      <c r="A96" s="1056" t="s">
        <v>373</v>
      </c>
      <c r="B96" s="1057" t="s">
        <v>376</v>
      </c>
      <c r="C96" s="822" t="s">
        <v>374</v>
      </c>
      <c r="D96" s="822" t="s">
        <v>375</v>
      </c>
      <c r="E96" s="822"/>
      <c r="F96" s="823"/>
      <c r="G96" s="823"/>
      <c r="H96" s="822"/>
      <c r="I96" s="822"/>
      <c r="J96" s="822"/>
      <c r="K96" s="822"/>
      <c r="L96" s="822" t="s">
        <v>377</v>
      </c>
      <c r="M96" s="822" t="s">
        <v>378</v>
      </c>
      <c r="N96" s="822"/>
      <c r="O96" s="822"/>
      <c r="P96" s="824"/>
      <c r="Q96" s="842"/>
    </row>
    <row r="97" spans="1:17" s="62" customFormat="1" ht="18.600000000000001" x14ac:dyDescent="0.75">
      <c r="A97" s="1056" t="s">
        <v>385</v>
      </c>
      <c r="B97" s="1057" t="s">
        <v>388</v>
      </c>
      <c r="C97" s="822" t="s">
        <v>386</v>
      </c>
      <c r="D97" s="822" t="s">
        <v>387</v>
      </c>
      <c r="E97" s="822"/>
      <c r="F97" s="823"/>
      <c r="G97" s="823"/>
      <c r="H97" s="822"/>
      <c r="I97" s="822"/>
      <c r="J97" s="822"/>
      <c r="K97" s="822"/>
      <c r="L97" s="822" t="s">
        <v>389</v>
      </c>
      <c r="M97" s="822" t="s">
        <v>390</v>
      </c>
      <c r="N97" s="822"/>
      <c r="O97" s="822"/>
      <c r="P97" s="824"/>
      <c r="Q97" s="842"/>
    </row>
    <row r="98" spans="1:17" s="62" customFormat="1" ht="18.600000000000001" x14ac:dyDescent="0.75">
      <c r="A98" s="1056" t="s">
        <v>18</v>
      </c>
      <c r="B98" s="1057" t="s">
        <v>235</v>
      </c>
      <c r="C98" s="822"/>
      <c r="D98" s="822"/>
      <c r="E98" s="822"/>
      <c r="F98" s="822"/>
      <c r="G98" s="822"/>
      <c r="H98" s="822"/>
      <c r="I98" s="822"/>
      <c r="J98" s="822"/>
      <c r="K98" s="822"/>
      <c r="L98" s="822"/>
      <c r="M98" s="822"/>
      <c r="N98" s="822"/>
      <c r="O98" s="822"/>
      <c r="P98" s="824"/>
      <c r="Q98" s="842"/>
    </row>
    <row r="99" spans="1:17" s="62" customFormat="1" ht="18.600000000000001" x14ac:dyDescent="0.75">
      <c r="A99" s="1056" t="s">
        <v>20</v>
      </c>
      <c r="B99" s="1057" t="s">
        <v>238</v>
      </c>
      <c r="C99" s="822"/>
      <c r="D99" s="822"/>
      <c r="E99" s="822"/>
      <c r="F99" s="822"/>
      <c r="G99" s="822"/>
      <c r="H99" s="822"/>
      <c r="I99" s="822"/>
      <c r="J99" s="822"/>
      <c r="K99" s="822"/>
      <c r="L99" s="822"/>
      <c r="M99" s="822"/>
      <c r="N99" s="822"/>
      <c r="O99" s="822"/>
      <c r="P99" s="824"/>
      <c r="Q99" s="842"/>
    </row>
    <row r="100" spans="1:17" s="62" customFormat="1" ht="18.600000000000001" x14ac:dyDescent="0.75">
      <c r="A100" s="1056" t="s">
        <v>345</v>
      </c>
      <c r="B100" s="1057"/>
      <c r="C100" s="822" t="s">
        <v>346</v>
      </c>
      <c r="D100" s="822" t="s">
        <v>347</v>
      </c>
      <c r="E100" s="822"/>
      <c r="F100" s="822"/>
      <c r="G100" s="822"/>
      <c r="H100" s="843" t="s">
        <v>348</v>
      </c>
      <c r="I100" s="822" t="s">
        <v>349</v>
      </c>
      <c r="J100" s="822" t="s">
        <v>350</v>
      </c>
      <c r="K100" s="822" t="s">
        <v>351</v>
      </c>
      <c r="L100" s="822" t="s">
        <v>352</v>
      </c>
      <c r="M100" s="822" t="s">
        <v>353</v>
      </c>
      <c r="N100" s="822" t="s">
        <v>354</v>
      </c>
      <c r="O100" s="822"/>
      <c r="P100" s="824"/>
      <c r="Q100" s="842"/>
    </row>
    <row r="101" spans="1:17" ht="18.600000000000001" x14ac:dyDescent="0.75">
      <c r="A101" s="1056" t="s">
        <v>102</v>
      </c>
      <c r="B101" s="1057" t="s">
        <v>212</v>
      </c>
      <c r="C101" s="822"/>
      <c r="D101" s="822"/>
      <c r="E101" s="822"/>
      <c r="F101" s="822"/>
      <c r="G101" s="822"/>
      <c r="H101" s="822"/>
      <c r="I101" s="822"/>
      <c r="J101" s="822"/>
      <c r="K101" s="822"/>
      <c r="L101" s="822"/>
      <c r="M101" s="822"/>
      <c r="N101" s="822"/>
      <c r="O101" s="822"/>
      <c r="P101" s="824"/>
    </row>
    <row r="102" spans="1:17" ht="18.600000000000001" x14ac:dyDescent="0.75">
      <c r="A102" s="1056" t="s">
        <v>114</v>
      </c>
      <c r="B102" s="1057" t="s">
        <v>217</v>
      </c>
      <c r="C102" s="822"/>
      <c r="D102" s="822"/>
      <c r="E102" s="822"/>
      <c r="F102" s="822"/>
      <c r="G102" s="822"/>
      <c r="H102" s="822"/>
      <c r="I102" s="822"/>
      <c r="J102" s="822"/>
      <c r="K102" s="822"/>
      <c r="L102" s="822"/>
      <c r="M102" s="822"/>
      <c r="N102" s="822"/>
      <c r="O102" s="822"/>
      <c r="P102" s="824"/>
    </row>
    <row r="103" spans="1:17" ht="18.600000000000001" x14ac:dyDescent="0.75">
      <c r="A103" s="1056" t="s">
        <v>106</v>
      </c>
      <c r="B103" s="1057" t="s">
        <v>215</v>
      </c>
      <c r="C103" s="822"/>
      <c r="D103" s="822"/>
      <c r="E103" s="822"/>
      <c r="F103" s="822"/>
      <c r="G103" s="822"/>
      <c r="H103" s="822"/>
      <c r="I103" s="822"/>
      <c r="J103" s="822"/>
      <c r="K103" s="822"/>
      <c r="L103" s="822"/>
      <c r="M103" s="822"/>
      <c r="N103" s="822"/>
      <c r="O103" s="822"/>
      <c r="P103" s="824"/>
    </row>
    <row r="104" spans="1:17" ht="18.600000000000001" x14ac:dyDescent="0.75">
      <c r="A104" s="1058" t="s">
        <v>685</v>
      </c>
      <c r="B104" s="1059"/>
      <c r="C104" s="827" t="s">
        <v>686</v>
      </c>
      <c r="D104" s="827"/>
      <c r="E104" s="827"/>
      <c r="F104" s="827"/>
      <c r="G104" s="827"/>
      <c r="H104" s="827"/>
      <c r="I104" s="827"/>
      <c r="J104" s="827"/>
      <c r="K104" s="827"/>
      <c r="L104" s="827"/>
      <c r="M104" s="827"/>
      <c r="N104" s="827"/>
      <c r="O104" s="827"/>
      <c r="P104" s="828"/>
    </row>
    <row r="105" spans="1:17" ht="18.600000000000001" x14ac:dyDescent="0.75">
      <c r="A105" s="1058" t="s">
        <v>687</v>
      </c>
      <c r="B105" s="1059"/>
      <c r="C105" s="827" t="s">
        <v>688</v>
      </c>
      <c r="D105" s="827"/>
      <c r="E105" s="827"/>
      <c r="F105" s="827"/>
      <c r="G105" s="827"/>
      <c r="H105" s="827"/>
      <c r="I105" s="827"/>
      <c r="J105" s="827"/>
      <c r="K105" s="827"/>
      <c r="L105" s="827"/>
      <c r="M105" s="827"/>
      <c r="N105" s="827"/>
      <c r="O105" s="827"/>
      <c r="P105" s="828"/>
    </row>
    <row r="106" spans="1:17" ht="18.600000000000001" x14ac:dyDescent="0.75">
      <c r="A106" s="1058" t="s">
        <v>689</v>
      </c>
      <c r="B106" s="1059"/>
      <c r="C106" s="827" t="s">
        <v>690</v>
      </c>
      <c r="D106" s="827"/>
      <c r="E106" s="827"/>
      <c r="F106" s="827"/>
      <c r="G106" s="827"/>
      <c r="H106" s="827"/>
      <c r="I106" s="827"/>
      <c r="J106" s="827"/>
      <c r="K106" s="827"/>
      <c r="L106" s="827"/>
      <c r="M106" s="827"/>
      <c r="N106" s="827"/>
      <c r="O106" s="827"/>
      <c r="P106" s="828"/>
    </row>
    <row r="107" spans="1:17" ht="18.600000000000001" x14ac:dyDescent="0.75">
      <c r="A107" s="1058" t="s">
        <v>691</v>
      </c>
      <c r="B107" s="1059"/>
      <c r="C107" s="827" t="s">
        <v>692</v>
      </c>
      <c r="D107" s="827"/>
      <c r="E107" s="827"/>
      <c r="F107" s="827"/>
      <c r="G107" s="827"/>
      <c r="H107" s="827"/>
      <c r="I107" s="827"/>
      <c r="J107" s="827"/>
      <c r="K107" s="827"/>
      <c r="L107" s="827"/>
      <c r="M107" s="827"/>
      <c r="N107" s="827"/>
      <c r="O107" s="827"/>
      <c r="P107" s="828"/>
    </row>
    <row r="108" spans="1:17" ht="18.600000000000001" x14ac:dyDescent="0.75">
      <c r="A108" s="1058" t="s">
        <v>693</v>
      </c>
      <c r="B108" s="1059"/>
      <c r="C108" s="827" t="s">
        <v>694</v>
      </c>
      <c r="D108" s="827"/>
      <c r="E108" s="827"/>
      <c r="F108" s="827"/>
      <c r="G108" s="827"/>
      <c r="H108" s="827"/>
      <c r="I108" s="827"/>
      <c r="J108" s="827"/>
      <c r="K108" s="827"/>
      <c r="L108" s="827"/>
      <c r="M108" s="827"/>
      <c r="N108" s="827"/>
      <c r="O108" s="827"/>
      <c r="P108" s="828"/>
    </row>
    <row r="109" spans="1:17" ht="18.600000000000001" x14ac:dyDescent="0.75">
      <c r="A109" s="1058" t="s">
        <v>695</v>
      </c>
      <c r="B109" s="1059"/>
      <c r="C109" s="827" t="s">
        <v>696</v>
      </c>
      <c r="D109" s="827"/>
      <c r="E109" s="827"/>
      <c r="F109" s="827"/>
      <c r="G109" s="827"/>
      <c r="H109" s="827"/>
      <c r="I109" s="827"/>
      <c r="J109" s="827"/>
      <c r="K109" s="827"/>
      <c r="L109" s="1076"/>
      <c r="M109" s="827"/>
      <c r="N109" s="827"/>
      <c r="O109" s="827"/>
      <c r="P109" s="828"/>
    </row>
    <row r="110" spans="1:17" ht="18.600000000000001" x14ac:dyDescent="0.75">
      <c r="A110" s="1058" t="s">
        <v>697</v>
      </c>
      <c r="B110" s="1059"/>
      <c r="C110" s="827" t="s">
        <v>698</v>
      </c>
      <c r="D110" s="827"/>
      <c r="E110" s="827"/>
      <c r="F110" s="827"/>
      <c r="G110" s="827"/>
      <c r="H110" s="827"/>
      <c r="I110" s="827"/>
      <c r="J110" s="827"/>
      <c r="K110" s="827"/>
      <c r="L110" s="827"/>
      <c r="M110" s="827"/>
      <c r="N110" s="827"/>
      <c r="O110" s="827"/>
      <c r="P110" s="828"/>
    </row>
    <row r="111" spans="1:17" ht="18.600000000000001" x14ac:dyDescent="0.75">
      <c r="A111" s="1058" t="s">
        <v>699</v>
      </c>
      <c r="B111" s="1059"/>
      <c r="C111" s="827" t="s">
        <v>700</v>
      </c>
      <c r="D111" s="827"/>
      <c r="E111" s="827"/>
      <c r="F111" s="827"/>
      <c r="G111" s="827"/>
      <c r="H111" s="827"/>
      <c r="I111" s="827"/>
      <c r="J111" s="827"/>
      <c r="K111" s="827"/>
      <c r="L111" s="827"/>
      <c r="M111" s="827"/>
      <c r="N111" s="827"/>
      <c r="O111" s="827"/>
      <c r="P111" s="828"/>
    </row>
    <row r="112" spans="1:17" ht="18.600000000000001" x14ac:dyDescent="0.75">
      <c r="A112" s="1058" t="s">
        <v>653</v>
      </c>
      <c r="B112" s="1059"/>
      <c r="C112" s="823"/>
      <c r="D112" s="827"/>
      <c r="E112" s="827"/>
      <c r="F112" s="827"/>
      <c r="G112" s="827" t="s">
        <v>654</v>
      </c>
      <c r="H112" s="827"/>
      <c r="I112" s="827"/>
      <c r="J112" s="827"/>
      <c r="K112" s="827"/>
      <c r="L112" s="827"/>
      <c r="M112" s="827"/>
      <c r="N112" s="827"/>
      <c r="O112" s="827"/>
      <c r="P112" s="828"/>
    </row>
    <row r="113" spans="1:16" ht="18.600000000000001" x14ac:dyDescent="0.75">
      <c r="A113" s="1058" t="s">
        <v>655</v>
      </c>
      <c r="B113" s="1059"/>
      <c r="C113" s="823"/>
      <c r="D113" s="827"/>
      <c r="E113" s="827"/>
      <c r="F113" s="827"/>
      <c r="G113" s="827" t="s">
        <v>656</v>
      </c>
      <c r="H113" s="827"/>
      <c r="I113" s="827"/>
      <c r="J113" s="827"/>
      <c r="K113" s="827"/>
      <c r="L113" s="827"/>
      <c r="M113" s="827"/>
      <c r="N113" s="827"/>
      <c r="O113" s="827"/>
      <c r="P113" s="828"/>
    </row>
    <row r="114" spans="1:16" ht="18.600000000000001" x14ac:dyDescent="0.75">
      <c r="A114" s="1058" t="s">
        <v>657</v>
      </c>
      <c r="B114" s="1059"/>
      <c r="C114" s="823"/>
      <c r="D114" s="827"/>
      <c r="E114" s="827"/>
      <c r="F114" s="827"/>
      <c r="G114" s="827" t="s">
        <v>658</v>
      </c>
      <c r="H114" s="827"/>
      <c r="I114" s="827"/>
      <c r="J114" s="827"/>
      <c r="K114" s="827"/>
      <c r="L114" s="827"/>
      <c r="M114" s="827"/>
      <c r="N114" s="827"/>
      <c r="O114" s="827"/>
      <c r="P114" s="828"/>
    </row>
    <row r="115" spans="1:16" ht="18.600000000000001" x14ac:dyDescent="0.75">
      <c r="A115" s="1058" t="s">
        <v>659</v>
      </c>
      <c r="B115" s="1059"/>
      <c r="C115" s="823"/>
      <c r="D115" s="827"/>
      <c r="E115" s="827"/>
      <c r="F115" s="827"/>
      <c r="G115" s="827" t="s">
        <v>660</v>
      </c>
      <c r="H115" s="827"/>
      <c r="I115" s="827"/>
      <c r="J115" s="827"/>
      <c r="K115" s="827"/>
      <c r="L115" s="827"/>
      <c r="M115" s="827"/>
      <c r="N115" s="827"/>
      <c r="O115" s="827"/>
      <c r="P115" s="828"/>
    </row>
    <row r="116" spans="1:16" ht="18.600000000000001" x14ac:dyDescent="0.75">
      <c r="A116" s="1058" t="s">
        <v>661</v>
      </c>
      <c r="B116" s="1059"/>
      <c r="C116" s="823"/>
      <c r="D116" s="827"/>
      <c r="E116" s="827"/>
      <c r="F116" s="827"/>
      <c r="G116" s="827" t="s">
        <v>662</v>
      </c>
      <c r="H116" s="827"/>
      <c r="I116" s="827"/>
      <c r="J116" s="827"/>
      <c r="K116" s="827"/>
      <c r="L116" s="827"/>
      <c r="M116" s="827"/>
      <c r="N116" s="827"/>
      <c r="O116" s="827"/>
      <c r="P116" s="828"/>
    </row>
    <row r="117" spans="1:16" ht="18.600000000000001" x14ac:dyDescent="0.75">
      <c r="A117" s="1058" t="s">
        <v>663</v>
      </c>
      <c r="B117" s="1059"/>
      <c r="C117" s="823"/>
      <c r="D117" s="827"/>
      <c r="E117" s="827"/>
      <c r="F117" s="827"/>
      <c r="G117" s="827" t="s">
        <v>664</v>
      </c>
      <c r="H117" s="827"/>
      <c r="I117" s="827"/>
      <c r="J117" s="827"/>
      <c r="K117" s="827"/>
      <c r="L117" s="827"/>
      <c r="M117" s="827"/>
      <c r="N117" s="827"/>
      <c r="O117" s="827"/>
      <c r="P117" s="828"/>
    </row>
    <row r="118" spans="1:16" ht="18.600000000000001" x14ac:dyDescent="0.75">
      <c r="A118" s="1058" t="s">
        <v>665</v>
      </c>
      <c r="B118" s="1059"/>
      <c r="C118" s="823"/>
      <c r="D118" s="827"/>
      <c r="E118" s="827"/>
      <c r="F118" s="827"/>
      <c r="G118" s="827" t="s">
        <v>666</v>
      </c>
      <c r="H118" s="827"/>
      <c r="I118" s="827"/>
      <c r="J118" s="827"/>
      <c r="K118" s="827"/>
      <c r="L118" s="827"/>
      <c r="M118" s="827"/>
      <c r="N118" s="827"/>
      <c r="O118" s="827"/>
      <c r="P118" s="828"/>
    </row>
    <row r="119" spans="1:16" ht="18.600000000000001" x14ac:dyDescent="0.75">
      <c r="A119" s="1058" t="s">
        <v>667</v>
      </c>
      <c r="B119" s="1059"/>
      <c r="C119" s="823"/>
      <c r="D119" s="827"/>
      <c r="E119" s="827"/>
      <c r="F119" s="827"/>
      <c r="G119" s="827" t="s">
        <v>668</v>
      </c>
      <c r="H119" s="827"/>
      <c r="I119" s="827"/>
      <c r="J119" s="827"/>
      <c r="K119" s="827"/>
      <c r="L119" s="827"/>
      <c r="M119" s="827"/>
      <c r="N119" s="827"/>
      <c r="O119" s="827"/>
      <c r="P119" s="828"/>
    </row>
    <row r="120" spans="1:16" ht="18.600000000000001" x14ac:dyDescent="0.75">
      <c r="A120" s="1056" t="s">
        <v>285</v>
      </c>
      <c r="B120" s="1057"/>
      <c r="C120" s="822" t="s">
        <v>286</v>
      </c>
      <c r="D120" s="822" t="s">
        <v>287</v>
      </c>
      <c r="E120" s="822"/>
      <c r="F120" s="822"/>
      <c r="G120" s="822"/>
      <c r="H120" s="843" t="s">
        <v>288</v>
      </c>
      <c r="I120" s="822" t="s">
        <v>289</v>
      </c>
      <c r="J120" s="822" t="s">
        <v>290</v>
      </c>
      <c r="K120" s="822"/>
      <c r="L120" s="822" t="s">
        <v>291</v>
      </c>
      <c r="M120" s="822" t="s">
        <v>292</v>
      </c>
      <c r="N120" s="822" t="s">
        <v>293</v>
      </c>
      <c r="O120" s="822"/>
      <c r="P120" s="824"/>
    </row>
    <row r="121" spans="1:16" ht="18.600000000000001" x14ac:dyDescent="0.75">
      <c r="A121" s="1058" t="s">
        <v>148</v>
      </c>
      <c r="B121" s="1059" t="s">
        <v>701</v>
      </c>
      <c r="C121" s="823"/>
      <c r="D121" s="823"/>
      <c r="E121" s="823"/>
      <c r="F121" s="823"/>
      <c r="G121" s="823"/>
      <c r="H121" s="823"/>
      <c r="I121" s="823"/>
      <c r="J121" s="823"/>
      <c r="K121" s="823"/>
      <c r="L121" s="823"/>
      <c r="M121" s="823"/>
      <c r="N121" s="823"/>
      <c r="O121" s="823"/>
      <c r="P121" s="864"/>
    </row>
    <row r="122" spans="1:16" ht="18.600000000000001" x14ac:dyDescent="0.75">
      <c r="A122" s="1056" t="s">
        <v>294</v>
      </c>
      <c r="B122" s="1057"/>
      <c r="C122" s="822" t="s">
        <v>295</v>
      </c>
      <c r="D122" s="822"/>
      <c r="E122" s="822">
        <v>96</v>
      </c>
      <c r="F122" s="822"/>
      <c r="G122" s="822"/>
      <c r="H122" s="822"/>
      <c r="I122" s="822"/>
      <c r="J122" s="822"/>
      <c r="K122" s="822"/>
      <c r="L122" s="822" t="s">
        <v>296</v>
      </c>
      <c r="M122" s="822"/>
      <c r="N122" s="822"/>
      <c r="O122" s="822"/>
      <c r="P122" s="824"/>
    </row>
    <row r="123" spans="1:16" ht="18.600000000000001" x14ac:dyDescent="0.75">
      <c r="A123" s="1056" t="s">
        <v>297</v>
      </c>
      <c r="B123" s="1057"/>
      <c r="C123" s="822" t="s">
        <v>298</v>
      </c>
      <c r="D123" s="822" t="s">
        <v>299</v>
      </c>
      <c r="E123" s="822"/>
      <c r="F123" s="822"/>
      <c r="G123" s="822"/>
      <c r="H123" s="822"/>
      <c r="I123" s="822"/>
      <c r="J123" s="822"/>
      <c r="K123" s="822"/>
      <c r="L123" s="822" t="s">
        <v>300</v>
      </c>
      <c r="M123" s="822"/>
      <c r="N123" s="822"/>
      <c r="O123" s="822"/>
      <c r="P123" s="824"/>
    </row>
    <row r="124" spans="1:16" ht="18.600000000000001" x14ac:dyDescent="0.75">
      <c r="A124" s="1070" t="s">
        <v>301</v>
      </c>
      <c r="B124" s="1057"/>
      <c r="C124" s="843" t="s">
        <v>302</v>
      </c>
      <c r="D124" s="843">
        <v>74</v>
      </c>
      <c r="E124" s="822"/>
      <c r="F124" s="822"/>
      <c r="G124" s="822"/>
      <c r="H124" s="822"/>
      <c r="I124" s="822"/>
      <c r="J124" s="822"/>
      <c r="K124" s="822"/>
      <c r="L124" s="843" t="s">
        <v>303</v>
      </c>
      <c r="M124" s="843" t="s">
        <v>304</v>
      </c>
      <c r="N124" s="822"/>
      <c r="O124" s="822"/>
      <c r="P124" s="824"/>
    </row>
    <row r="125" spans="1:16" ht="18.600000000000001" x14ac:dyDescent="0.75">
      <c r="A125" s="1056" t="s">
        <v>141</v>
      </c>
      <c r="B125" s="1057" t="s">
        <v>230</v>
      </c>
      <c r="C125" s="822"/>
      <c r="D125" s="822"/>
      <c r="E125" s="822"/>
      <c r="F125" s="822"/>
      <c r="G125" s="822"/>
      <c r="H125" s="822"/>
      <c r="I125" s="822"/>
      <c r="J125" s="822"/>
      <c r="K125" s="822"/>
      <c r="L125" s="822"/>
      <c r="M125" s="822"/>
      <c r="N125" s="822"/>
      <c r="O125" s="822"/>
      <c r="P125" s="824"/>
    </row>
    <row r="126" spans="1:16" ht="18.600000000000001" x14ac:dyDescent="0.75">
      <c r="A126" s="1056" t="s">
        <v>109</v>
      </c>
      <c r="B126" s="1057" t="s">
        <v>231</v>
      </c>
      <c r="C126" s="822"/>
      <c r="D126" s="822"/>
      <c r="E126" s="822"/>
      <c r="F126" s="822"/>
      <c r="G126" s="822"/>
      <c r="H126" s="822"/>
      <c r="I126" s="822"/>
      <c r="J126" s="822"/>
      <c r="K126" s="822"/>
      <c r="L126" s="822"/>
      <c r="M126" s="822"/>
      <c r="N126" s="822"/>
      <c r="O126" s="822"/>
      <c r="P126" s="824"/>
    </row>
    <row r="127" spans="1:16" ht="18.600000000000001" x14ac:dyDescent="0.75">
      <c r="A127" s="1070" t="s">
        <v>415</v>
      </c>
      <c r="B127" s="1057"/>
      <c r="C127" s="843" t="s">
        <v>416</v>
      </c>
      <c r="D127" s="822"/>
      <c r="E127" s="822"/>
      <c r="F127" s="822"/>
      <c r="G127" s="822"/>
      <c r="H127" s="822"/>
      <c r="I127" s="822"/>
      <c r="J127" s="822"/>
      <c r="K127" s="822"/>
      <c r="L127" s="843" t="s">
        <v>417</v>
      </c>
      <c r="M127" s="822"/>
      <c r="N127" s="822"/>
      <c r="O127" s="822"/>
      <c r="P127" s="824"/>
    </row>
    <row r="128" spans="1:16" ht="18.600000000000001" x14ac:dyDescent="0.75">
      <c r="A128" s="1070" t="s">
        <v>418</v>
      </c>
      <c r="B128" s="1057"/>
      <c r="C128" s="843" t="s">
        <v>419</v>
      </c>
      <c r="D128" s="822"/>
      <c r="E128" s="822"/>
      <c r="F128" s="822"/>
      <c r="G128" s="822"/>
      <c r="H128" s="822"/>
      <c r="I128" s="822"/>
      <c r="J128" s="822"/>
      <c r="K128" s="822"/>
      <c r="L128" s="843" t="s">
        <v>420</v>
      </c>
      <c r="M128" s="822"/>
      <c r="N128" s="822"/>
      <c r="O128" s="822"/>
      <c r="P128" s="824"/>
    </row>
    <row r="129" spans="1:19" ht="18.600000000000001" x14ac:dyDescent="0.75">
      <c r="A129" s="1056" t="s">
        <v>142</v>
      </c>
      <c r="B129" s="1057" t="s">
        <v>234</v>
      </c>
      <c r="C129" s="822"/>
      <c r="D129" s="822"/>
      <c r="E129" s="822"/>
      <c r="F129" s="822"/>
      <c r="G129" s="822"/>
      <c r="H129" s="822"/>
      <c r="I129" s="822"/>
      <c r="J129" s="822"/>
      <c r="K129" s="822"/>
      <c r="L129" s="822"/>
      <c r="M129" s="822"/>
      <c r="N129" s="822"/>
      <c r="O129" s="822"/>
      <c r="P129" s="824"/>
    </row>
    <row r="130" spans="1:19" ht="18.600000000000001" x14ac:dyDescent="0.75">
      <c r="A130" s="1056" t="s">
        <v>139</v>
      </c>
      <c r="B130" s="1057" t="s">
        <v>702</v>
      </c>
      <c r="C130" s="822"/>
      <c r="D130" s="822"/>
      <c r="E130" s="822"/>
      <c r="F130" s="822"/>
      <c r="G130" s="822"/>
      <c r="H130" s="822"/>
      <c r="I130" s="822"/>
      <c r="J130" s="822"/>
      <c r="K130" s="822"/>
      <c r="L130" s="822"/>
      <c r="M130" s="822"/>
      <c r="N130" s="822"/>
      <c r="O130" s="822"/>
      <c r="P130" s="824"/>
    </row>
    <row r="131" spans="1:19" ht="18.600000000000001" x14ac:dyDescent="0.75">
      <c r="A131" s="1056" t="s">
        <v>140</v>
      </c>
      <c r="B131" s="1057" t="s">
        <v>232</v>
      </c>
      <c r="C131" s="822"/>
      <c r="D131" s="822"/>
      <c r="E131" s="822"/>
      <c r="F131" s="822"/>
      <c r="G131" s="822"/>
      <c r="H131" s="822"/>
      <c r="I131" s="822"/>
      <c r="J131" s="822"/>
      <c r="K131" s="822"/>
      <c r="L131" s="822"/>
      <c r="M131" s="822"/>
      <c r="N131" s="822"/>
      <c r="O131" s="822"/>
      <c r="P131" s="824"/>
    </row>
    <row r="132" spans="1:19" ht="18.600000000000001" x14ac:dyDescent="0.75">
      <c r="A132" s="1056" t="s">
        <v>108</v>
      </c>
      <c r="B132" s="1057" t="s">
        <v>233</v>
      </c>
      <c r="C132" s="822"/>
      <c r="D132" s="822"/>
      <c r="E132" s="822"/>
      <c r="F132" s="822"/>
      <c r="G132" s="822"/>
      <c r="H132" s="822"/>
      <c r="I132" s="822"/>
      <c r="J132" s="822"/>
      <c r="K132" s="822"/>
      <c r="L132" s="822"/>
      <c r="M132" s="822"/>
      <c r="N132" s="822"/>
      <c r="O132" s="822"/>
      <c r="P132" s="824"/>
    </row>
    <row r="133" spans="1:19" ht="18.600000000000001" x14ac:dyDescent="0.75">
      <c r="A133" s="1060" t="s">
        <v>147</v>
      </c>
      <c r="B133" s="1061" t="s">
        <v>703</v>
      </c>
      <c r="C133" s="831"/>
      <c r="D133" s="831"/>
      <c r="E133" s="831"/>
      <c r="F133" s="831"/>
      <c r="G133" s="831"/>
      <c r="H133" s="831"/>
      <c r="I133" s="831"/>
      <c r="J133" s="831"/>
      <c r="K133" s="831"/>
      <c r="L133" s="831"/>
      <c r="M133" s="831"/>
      <c r="N133" s="831"/>
      <c r="O133" s="831"/>
      <c r="P133" s="867"/>
    </row>
    <row r="134" spans="1:19" ht="18.600000000000001" x14ac:dyDescent="0.75">
      <c r="A134" s="869">
        <f>SUM(B134:P134)</f>
        <v>212</v>
      </c>
      <c r="B134" s="868">
        <v>37</v>
      </c>
      <c r="C134" s="868">
        <v>40</v>
      </c>
      <c r="D134" s="868">
        <v>18</v>
      </c>
      <c r="E134" s="868">
        <v>2</v>
      </c>
      <c r="F134" s="868">
        <v>9</v>
      </c>
      <c r="G134" s="868">
        <v>16</v>
      </c>
      <c r="H134" s="868">
        <v>8</v>
      </c>
      <c r="I134" s="868">
        <v>8</v>
      </c>
      <c r="J134" s="868">
        <v>8</v>
      </c>
      <c r="K134" s="868">
        <v>12</v>
      </c>
      <c r="L134" s="868">
        <v>26</v>
      </c>
      <c r="M134" s="868">
        <v>17</v>
      </c>
      <c r="N134" s="868">
        <v>9</v>
      </c>
      <c r="O134" s="868">
        <v>1</v>
      </c>
      <c r="P134" s="868">
        <v>1</v>
      </c>
      <c r="Q134" s="869"/>
      <c r="R134" s="93"/>
      <c r="S134" s="93"/>
    </row>
    <row r="135" spans="1:19" ht="18.600000000000001" x14ac:dyDescent="0.75">
      <c r="B135" s="868"/>
      <c r="C135" s="868"/>
      <c r="D135" s="868"/>
      <c r="E135" s="868"/>
      <c r="F135" s="868"/>
      <c r="G135" s="868"/>
      <c r="H135" s="868"/>
      <c r="I135" s="868"/>
      <c r="J135" s="868"/>
      <c r="K135" s="868"/>
      <c r="L135" s="868"/>
      <c r="M135" s="868"/>
      <c r="N135" s="868"/>
      <c r="O135" s="868"/>
      <c r="P135" s="869"/>
      <c r="Q135" s="869"/>
      <c r="R135" s="93"/>
    </row>
    <row r="136" spans="1:19" x14ac:dyDescent="0.7">
      <c r="A136" s="869">
        <f>B134</f>
        <v>37</v>
      </c>
      <c r="B136" s="805" t="s">
        <v>421</v>
      </c>
      <c r="C136" s="870">
        <f>A136/A134</f>
        <v>0.17452830188679244</v>
      </c>
    </row>
    <row r="137" spans="1:19" x14ac:dyDescent="0.7">
      <c r="A137" s="869">
        <f>SUM(C134:F134,H134:K134)</f>
        <v>105</v>
      </c>
      <c r="B137" s="805" t="s">
        <v>422</v>
      </c>
      <c r="C137" s="870">
        <f>A137/A134</f>
        <v>0.49528301886792453</v>
      </c>
    </row>
    <row r="138" spans="1:19" x14ac:dyDescent="0.7">
      <c r="A138" s="869">
        <f>SUM(G134,L134:P134)</f>
        <v>70</v>
      </c>
      <c r="B138" s="805" t="s">
        <v>423</v>
      </c>
      <c r="C138" s="870">
        <f>A138/A134</f>
        <v>0.330188679245283</v>
      </c>
    </row>
    <row r="140" spans="1:19" x14ac:dyDescent="0.7">
      <c r="R140" s="2"/>
    </row>
    <row r="141" spans="1:19" x14ac:dyDescent="0.7">
      <c r="R141" s="2"/>
    </row>
    <row r="142" spans="1:19" x14ac:dyDescent="0.7">
      <c r="R142" s="2"/>
    </row>
    <row r="143" spans="1:19" x14ac:dyDescent="0.7">
      <c r="R143" s="2"/>
    </row>
    <row r="144" spans="1:19" x14ac:dyDescent="0.7">
      <c r="R144" s="2"/>
    </row>
    <row r="145" spans="18:18" x14ac:dyDescent="0.7">
      <c r="R145" s="2"/>
    </row>
    <row r="146" spans="18:18" x14ac:dyDescent="0.7">
      <c r="R146" s="2"/>
    </row>
    <row r="147" spans="18:18" x14ac:dyDescent="0.7">
      <c r="R147" s="2"/>
    </row>
    <row r="148" spans="18:18" x14ac:dyDescent="0.7">
      <c r="R148" s="2"/>
    </row>
    <row r="149" spans="18:18" x14ac:dyDescent="0.7">
      <c r="R149" s="2"/>
    </row>
    <row r="150" spans="18:18" x14ac:dyDescent="0.7">
      <c r="R150" s="2"/>
    </row>
    <row r="151" spans="18:18" x14ac:dyDescent="0.7">
      <c r="R151" s="2"/>
    </row>
    <row r="152" spans="18:18" x14ac:dyDescent="0.7">
      <c r="R152" s="2"/>
    </row>
    <row r="153" spans="18:18" x14ac:dyDescent="0.7">
      <c r="R153" s="2"/>
    </row>
    <row r="154" spans="18:18" x14ac:dyDescent="0.7">
      <c r="R154" s="2"/>
    </row>
    <row r="155" spans="18:18" x14ac:dyDescent="0.7">
      <c r="R155" s="2"/>
    </row>
    <row r="156" spans="18:18" x14ac:dyDescent="0.7">
      <c r="R156" s="2"/>
    </row>
    <row r="157" spans="18:18" x14ac:dyDescent="0.7">
      <c r="R157" s="2"/>
    </row>
    <row r="158" spans="18:18" x14ac:dyDescent="0.7">
      <c r="R158" s="2"/>
    </row>
    <row r="159" spans="18:18" x14ac:dyDescent="0.7">
      <c r="R159" s="2"/>
    </row>
    <row r="160" spans="18:18" x14ac:dyDescent="0.7">
      <c r="R160" s="2"/>
    </row>
    <row r="161" spans="18:18" x14ac:dyDescent="0.7">
      <c r="R161" s="2"/>
    </row>
    <row r="162" spans="18:18" x14ac:dyDescent="0.7">
      <c r="R162" s="2"/>
    </row>
    <row r="163" spans="18:18" x14ac:dyDescent="0.7">
      <c r="R163" s="2"/>
    </row>
    <row r="164" spans="18:18" x14ac:dyDescent="0.7">
      <c r="R164" s="2"/>
    </row>
    <row r="165" spans="18:18" x14ac:dyDescent="0.7">
      <c r="R165" s="2"/>
    </row>
    <row r="166" spans="18:18" x14ac:dyDescent="0.7">
      <c r="R166" s="2"/>
    </row>
    <row r="167" spans="18:18" x14ac:dyDescent="0.7">
      <c r="R167" s="2"/>
    </row>
    <row r="168" spans="18:18" x14ac:dyDescent="0.7">
      <c r="R168" s="2"/>
    </row>
    <row r="169" spans="18:18" x14ac:dyDescent="0.7">
      <c r="R169" s="2"/>
    </row>
    <row r="170" spans="18:18" x14ac:dyDescent="0.7">
      <c r="R170" s="2"/>
    </row>
    <row r="171" spans="18:18" x14ac:dyDescent="0.7">
      <c r="R171" s="2"/>
    </row>
    <row r="172" spans="18:18" x14ac:dyDescent="0.7">
      <c r="R172" s="2"/>
    </row>
    <row r="173" spans="18:18" x14ac:dyDescent="0.7">
      <c r="R173" s="2"/>
    </row>
    <row r="174" spans="18:18" x14ac:dyDescent="0.7">
      <c r="R174" s="2"/>
    </row>
    <row r="175" spans="18:18" x14ac:dyDescent="0.7">
      <c r="R175" s="2"/>
    </row>
    <row r="176" spans="18:18" x14ac:dyDescent="0.7">
      <c r="R176" s="2"/>
    </row>
    <row r="177" spans="18:18" x14ac:dyDescent="0.7">
      <c r="R177" s="2"/>
    </row>
    <row r="178" spans="18:18" x14ac:dyDescent="0.7">
      <c r="R178" s="2"/>
    </row>
    <row r="179" spans="18:18" x14ac:dyDescent="0.7">
      <c r="R179" s="2"/>
    </row>
    <row r="180" spans="18:18" x14ac:dyDescent="0.7">
      <c r="R180" s="2"/>
    </row>
    <row r="181" spans="18:18" x14ac:dyDescent="0.7">
      <c r="R181" s="2"/>
    </row>
    <row r="182" spans="18:18" x14ac:dyDescent="0.7">
      <c r="R182" s="2"/>
    </row>
    <row r="183" spans="18:18" x14ac:dyDescent="0.7">
      <c r="R183" s="2"/>
    </row>
    <row r="184" spans="18:18" x14ac:dyDescent="0.7">
      <c r="R184" s="2"/>
    </row>
    <row r="185" spans="18:18" x14ac:dyDescent="0.7">
      <c r="R185" s="2"/>
    </row>
    <row r="186" spans="18:18" x14ac:dyDescent="0.7">
      <c r="R186" s="165"/>
    </row>
    <row r="187" spans="18:18" x14ac:dyDescent="0.7">
      <c r="R187" s="165"/>
    </row>
    <row r="188" spans="18:18" x14ac:dyDescent="0.7">
      <c r="R188" s="165"/>
    </row>
    <row r="189" spans="18:18" x14ac:dyDescent="0.7">
      <c r="R189" s="165"/>
    </row>
    <row r="190" spans="18:18" x14ac:dyDescent="0.7">
      <c r="R190" s="165"/>
    </row>
    <row r="191" spans="18:18" x14ac:dyDescent="0.7">
      <c r="R191" s="165"/>
    </row>
    <row r="192" spans="18:18" x14ac:dyDescent="0.7">
      <c r="R192" s="165"/>
    </row>
    <row r="193" spans="18:18" x14ac:dyDescent="0.7">
      <c r="R193" s="165"/>
    </row>
    <row r="194" spans="18:18" x14ac:dyDescent="0.7">
      <c r="R194" s="165"/>
    </row>
    <row r="195" spans="18:18" x14ac:dyDescent="0.7">
      <c r="R195" s="165"/>
    </row>
    <row r="196" spans="18:18" x14ac:dyDescent="0.7">
      <c r="R196" s="165"/>
    </row>
    <row r="197" spans="18:18" x14ac:dyDescent="0.7">
      <c r="R197" s="165"/>
    </row>
    <row r="198" spans="18:18" x14ac:dyDescent="0.7">
      <c r="R198" s="165"/>
    </row>
    <row r="199" spans="18:18" x14ac:dyDescent="0.7">
      <c r="R199" s="165"/>
    </row>
    <row r="200" spans="18:18" x14ac:dyDescent="0.7">
      <c r="R200" s="165"/>
    </row>
    <row r="201" spans="18:18" x14ac:dyDescent="0.7">
      <c r="R201" s="165"/>
    </row>
    <row r="202" spans="18:18" x14ac:dyDescent="0.7">
      <c r="R202" s="165"/>
    </row>
    <row r="203" spans="18:18" x14ac:dyDescent="0.7">
      <c r="R203" s="165"/>
    </row>
    <row r="204" spans="18:18" x14ac:dyDescent="0.7">
      <c r="R204" s="165"/>
    </row>
    <row r="205" spans="18:18" x14ac:dyDescent="0.7">
      <c r="R205" s="165"/>
    </row>
    <row r="206" spans="18:18" x14ac:dyDescent="0.7">
      <c r="R206" s="165"/>
    </row>
    <row r="207" spans="18:18" x14ac:dyDescent="0.7">
      <c r="R207" s="165"/>
    </row>
    <row r="208" spans="18:18" x14ac:dyDescent="0.7">
      <c r="R208" s="165"/>
    </row>
    <row r="209" spans="18:18" x14ac:dyDescent="0.7">
      <c r="R209" s="165"/>
    </row>
    <row r="210" spans="18:18" x14ac:dyDescent="0.7">
      <c r="R210" s="165"/>
    </row>
    <row r="211" spans="18:18" x14ac:dyDescent="0.7">
      <c r="R211" s="165"/>
    </row>
    <row r="212" spans="18:18" x14ac:dyDescent="0.7">
      <c r="R212" s="165"/>
    </row>
    <row r="213" spans="18:18" x14ac:dyDescent="0.7">
      <c r="R213" s="165"/>
    </row>
    <row r="214" spans="18:18" x14ac:dyDescent="0.7">
      <c r="R214" s="165"/>
    </row>
    <row r="215" spans="18:18" x14ac:dyDescent="0.7">
      <c r="R215" s="165"/>
    </row>
    <row r="216" spans="18:18" x14ac:dyDescent="0.7">
      <c r="R216" s="165"/>
    </row>
    <row r="217" spans="18:18" x14ac:dyDescent="0.7">
      <c r="R217" s="165"/>
    </row>
    <row r="218" spans="18:18" x14ac:dyDescent="0.7">
      <c r="R218" s="165"/>
    </row>
    <row r="219" spans="18:18" x14ac:dyDescent="0.7">
      <c r="R219" s="165"/>
    </row>
    <row r="220" spans="18:18" x14ac:dyDescent="0.7">
      <c r="R220" s="165"/>
    </row>
    <row r="221" spans="18:18" x14ac:dyDescent="0.7">
      <c r="R221" s="165"/>
    </row>
    <row r="222" spans="18:18" x14ac:dyDescent="0.7">
      <c r="R222" s="165"/>
    </row>
    <row r="223" spans="18:18" x14ac:dyDescent="0.7">
      <c r="R223" s="165"/>
    </row>
    <row r="224" spans="18:18" x14ac:dyDescent="0.7">
      <c r="R224" s="165"/>
    </row>
    <row r="225" spans="18:18" x14ac:dyDescent="0.7">
      <c r="R225" s="165"/>
    </row>
    <row r="226" spans="18:18" x14ac:dyDescent="0.7">
      <c r="R226" s="165"/>
    </row>
    <row r="227" spans="18:18" x14ac:dyDescent="0.7">
      <c r="R227" s="165"/>
    </row>
    <row r="228" spans="18:18" x14ac:dyDescent="0.7">
      <c r="R228" s="165"/>
    </row>
    <row r="229" spans="18:18" x14ac:dyDescent="0.7">
      <c r="R229" s="165"/>
    </row>
    <row r="230" spans="18:18" x14ac:dyDescent="0.7">
      <c r="R230" s="165"/>
    </row>
    <row r="231" spans="18:18" x14ac:dyDescent="0.7">
      <c r="R231" s="165"/>
    </row>
    <row r="232" spans="18:18" x14ac:dyDescent="0.7">
      <c r="R232" s="165"/>
    </row>
    <row r="233" spans="18:18" x14ac:dyDescent="0.7">
      <c r="R233" s="165"/>
    </row>
    <row r="234" spans="18:18" x14ac:dyDescent="0.7">
      <c r="R234" s="165"/>
    </row>
    <row r="235" spans="18:18" x14ac:dyDescent="0.7">
      <c r="R235" s="165"/>
    </row>
    <row r="236" spans="18:18" x14ac:dyDescent="0.7">
      <c r="R236" s="165"/>
    </row>
    <row r="237" spans="18:18" x14ac:dyDescent="0.7">
      <c r="R237" s="165"/>
    </row>
    <row r="238" spans="18:18" x14ac:dyDescent="0.7">
      <c r="R238" s="165"/>
    </row>
    <row r="239" spans="18:18" x14ac:dyDescent="0.7">
      <c r="R239" s="165"/>
    </row>
    <row r="240" spans="18:18" x14ac:dyDescent="0.7">
      <c r="R240" s="165"/>
    </row>
    <row r="241" spans="18:18" x14ac:dyDescent="0.7">
      <c r="R241" s="165"/>
    </row>
    <row r="242" spans="18:18" x14ac:dyDescent="0.7">
      <c r="R242" s="165"/>
    </row>
    <row r="243" spans="18:18" x14ac:dyDescent="0.7">
      <c r="R243" s="165"/>
    </row>
    <row r="244" spans="18:18" x14ac:dyDescent="0.7">
      <c r="R244" s="165"/>
    </row>
    <row r="245" spans="18:18" x14ac:dyDescent="0.7">
      <c r="R245" s="165"/>
    </row>
    <row r="246" spans="18:18" x14ac:dyDescent="0.7">
      <c r="R246" s="165"/>
    </row>
    <row r="247" spans="18:18" x14ac:dyDescent="0.7">
      <c r="R247" s="165"/>
    </row>
    <row r="248" spans="18:18" x14ac:dyDescent="0.7">
      <c r="R248" s="165"/>
    </row>
    <row r="249" spans="18:18" x14ac:dyDescent="0.7">
      <c r="R249" s="165"/>
    </row>
    <row r="250" spans="18:18" x14ac:dyDescent="0.7">
      <c r="R250" s="165"/>
    </row>
    <row r="251" spans="18:18" x14ac:dyDescent="0.7">
      <c r="R251" s="165"/>
    </row>
    <row r="252" spans="18:18" x14ac:dyDescent="0.7">
      <c r="R252" s="165"/>
    </row>
    <row r="253" spans="18:18" x14ac:dyDescent="0.7">
      <c r="R253" s="165"/>
    </row>
    <row r="254" spans="18:18" x14ac:dyDescent="0.7">
      <c r="R254" s="165"/>
    </row>
    <row r="255" spans="18:18" x14ac:dyDescent="0.7">
      <c r="R255" s="165"/>
    </row>
    <row r="256" spans="18:18" x14ac:dyDescent="0.7">
      <c r="R256" s="165"/>
    </row>
    <row r="257" spans="18:18" x14ac:dyDescent="0.7">
      <c r="R257" s="165"/>
    </row>
    <row r="258" spans="18:18" x14ac:dyDescent="0.7">
      <c r="R258" s="165"/>
    </row>
    <row r="259" spans="18:18" x14ac:dyDescent="0.7">
      <c r="R259" s="165"/>
    </row>
    <row r="260" spans="18:18" x14ac:dyDescent="0.7">
      <c r="R260" s="165"/>
    </row>
    <row r="261" spans="18:18" x14ac:dyDescent="0.7">
      <c r="R261" s="165"/>
    </row>
    <row r="262" spans="18:18" x14ac:dyDescent="0.7">
      <c r="R262" s="165"/>
    </row>
    <row r="263" spans="18:18" x14ac:dyDescent="0.7">
      <c r="R263" s="165"/>
    </row>
    <row r="264" spans="18:18" x14ac:dyDescent="0.7">
      <c r="R264" s="165"/>
    </row>
    <row r="265" spans="18:18" x14ac:dyDescent="0.7">
      <c r="R265" s="165"/>
    </row>
    <row r="266" spans="18:18" x14ac:dyDescent="0.7">
      <c r="R266" s="165"/>
    </row>
    <row r="267" spans="18:18" x14ac:dyDescent="0.7">
      <c r="R267" s="165"/>
    </row>
    <row r="268" spans="18:18" x14ac:dyDescent="0.7">
      <c r="R268" s="165"/>
    </row>
    <row r="269" spans="18:18" x14ac:dyDescent="0.7">
      <c r="R269" s="165"/>
    </row>
    <row r="270" spans="18:18" x14ac:dyDescent="0.7">
      <c r="R270" s="165"/>
    </row>
    <row r="271" spans="18:18" x14ac:dyDescent="0.7">
      <c r="R271" s="165"/>
    </row>
    <row r="272" spans="18:18" x14ac:dyDescent="0.7">
      <c r="R272" s="165"/>
    </row>
    <row r="273" spans="18:18" x14ac:dyDescent="0.7">
      <c r="R273" s="165"/>
    </row>
    <row r="274" spans="18:18" x14ac:dyDescent="0.7">
      <c r="R274" s="165"/>
    </row>
    <row r="275" spans="18:18" x14ac:dyDescent="0.7">
      <c r="R275" s="165"/>
    </row>
    <row r="276" spans="18:18" x14ac:dyDescent="0.7">
      <c r="R276" s="165"/>
    </row>
    <row r="277" spans="18:18" x14ac:dyDescent="0.7">
      <c r="R277" s="165"/>
    </row>
    <row r="278" spans="18:18" x14ac:dyDescent="0.7">
      <c r="R278" s="165"/>
    </row>
    <row r="279" spans="18:18" x14ac:dyDescent="0.7">
      <c r="R279" s="165"/>
    </row>
    <row r="280" spans="18:18" x14ac:dyDescent="0.7">
      <c r="R280" s="165"/>
    </row>
    <row r="281" spans="18:18" x14ac:dyDescent="0.7">
      <c r="R281" s="165"/>
    </row>
    <row r="282" spans="18:18" x14ac:dyDescent="0.7">
      <c r="R282" s="165"/>
    </row>
    <row r="283" spans="18:18" x14ac:dyDescent="0.7">
      <c r="R283" s="165"/>
    </row>
    <row r="284" spans="18:18" x14ac:dyDescent="0.7">
      <c r="R284" s="165"/>
    </row>
    <row r="285" spans="18:18" x14ac:dyDescent="0.7">
      <c r="R285" s="165"/>
    </row>
    <row r="286" spans="18:18" x14ac:dyDescent="0.7">
      <c r="R286" s="165"/>
    </row>
    <row r="287" spans="18:18" x14ac:dyDescent="0.7">
      <c r="R287" s="165"/>
    </row>
    <row r="288" spans="18:18" x14ac:dyDescent="0.7">
      <c r="R288" s="165"/>
    </row>
    <row r="289" spans="18:18" x14ac:dyDescent="0.7">
      <c r="R289" s="165"/>
    </row>
    <row r="290" spans="18:18" x14ac:dyDescent="0.7">
      <c r="R290" s="165"/>
    </row>
    <row r="291" spans="18:18" x14ac:dyDescent="0.7">
      <c r="R291" s="165"/>
    </row>
    <row r="292" spans="18:18" x14ac:dyDescent="0.7">
      <c r="R292" s="165"/>
    </row>
    <row r="293" spans="18:18" x14ac:dyDescent="0.7">
      <c r="R293" s="165"/>
    </row>
    <row r="294" spans="18:18" x14ac:dyDescent="0.7">
      <c r="R294" s="165"/>
    </row>
    <row r="295" spans="18:18" x14ac:dyDescent="0.7">
      <c r="R295" s="165"/>
    </row>
    <row r="296" spans="18:18" x14ac:dyDescent="0.7">
      <c r="R296" s="165"/>
    </row>
    <row r="297" spans="18:18" x14ac:dyDescent="0.7">
      <c r="R297" s="165"/>
    </row>
    <row r="298" spans="18:18" x14ac:dyDescent="0.7">
      <c r="R298" s="165"/>
    </row>
    <row r="299" spans="18:18" x14ac:dyDescent="0.7">
      <c r="R299" s="165"/>
    </row>
    <row r="300" spans="18:18" x14ac:dyDescent="0.7">
      <c r="R300" s="165"/>
    </row>
    <row r="301" spans="18:18" x14ac:dyDescent="0.7">
      <c r="R301" s="165"/>
    </row>
    <row r="302" spans="18:18" x14ac:dyDescent="0.7">
      <c r="R302" s="165"/>
    </row>
    <row r="303" spans="18:18" x14ac:dyDescent="0.7">
      <c r="R303" s="165"/>
    </row>
    <row r="304" spans="18:18" x14ac:dyDescent="0.7">
      <c r="R304" s="165"/>
    </row>
    <row r="305" spans="18:18" x14ac:dyDescent="0.7">
      <c r="R305" s="165"/>
    </row>
    <row r="306" spans="18:18" x14ac:dyDescent="0.7">
      <c r="R306" s="165"/>
    </row>
    <row r="307" spans="18:18" x14ac:dyDescent="0.7">
      <c r="R307" s="165"/>
    </row>
    <row r="308" spans="18:18" x14ac:dyDescent="0.7">
      <c r="R308" s="165"/>
    </row>
    <row r="309" spans="18:18" x14ac:dyDescent="0.7">
      <c r="R309" s="165"/>
    </row>
    <row r="310" spans="18:18" x14ac:dyDescent="0.7">
      <c r="R310" s="165"/>
    </row>
    <row r="311" spans="18:18" x14ac:dyDescent="0.7">
      <c r="R311" s="165"/>
    </row>
    <row r="312" spans="18:18" x14ac:dyDescent="0.7">
      <c r="R312" s="165"/>
    </row>
    <row r="313" spans="18:18" x14ac:dyDescent="0.7">
      <c r="R313" s="165"/>
    </row>
    <row r="314" spans="18:18" x14ac:dyDescent="0.7">
      <c r="R314" s="165"/>
    </row>
    <row r="315" spans="18:18" x14ac:dyDescent="0.7">
      <c r="R315" s="165"/>
    </row>
    <row r="316" spans="18:18" x14ac:dyDescent="0.7">
      <c r="R316" s="165"/>
    </row>
    <row r="317" spans="18:18" x14ac:dyDescent="0.7">
      <c r="R317" s="165"/>
    </row>
    <row r="318" spans="18:18" x14ac:dyDescent="0.7">
      <c r="R318" s="165"/>
    </row>
    <row r="319" spans="18:18" x14ac:dyDescent="0.7">
      <c r="R319" s="165"/>
    </row>
    <row r="320" spans="18:18" x14ac:dyDescent="0.7">
      <c r="R320" s="165"/>
    </row>
    <row r="321" spans="18:18" x14ac:dyDescent="0.7">
      <c r="R321" s="165"/>
    </row>
    <row r="322" spans="18:18" x14ac:dyDescent="0.7">
      <c r="R322" s="165"/>
    </row>
    <row r="323" spans="18:18" x14ac:dyDescent="0.7">
      <c r="R323" s="165"/>
    </row>
    <row r="324" spans="18:18" x14ac:dyDescent="0.7">
      <c r="R324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2F0B9-16BD-4159-8E9D-933651B1AE91}">
  <sheetPr>
    <pageSetUpPr fitToPage="1"/>
  </sheetPr>
  <dimension ref="A1:AQ351"/>
  <sheetViews>
    <sheetView zoomScale="70" zoomScaleNormal="70" workbookViewId="0">
      <selection activeCell="L10" sqref="L10"/>
    </sheetView>
  </sheetViews>
  <sheetFormatPr defaultColWidth="8.3125" defaultRowHeight="18.3" x14ac:dyDescent="0.7"/>
  <cols>
    <col min="1" max="1" width="7.15625" style="800" bestFit="1" customWidth="1"/>
    <col min="2" max="17" width="17.1015625" style="805" customWidth="1"/>
    <col min="28" max="43" width="16.20703125" customWidth="1"/>
  </cols>
  <sheetData>
    <row r="1" spans="1:17" ht="19.2" thickTop="1" thickBot="1" x14ac:dyDescent="0.8">
      <c r="A1" s="794"/>
      <c r="B1" s="795">
        <v>0</v>
      </c>
      <c r="C1" s="795">
        <v>1</v>
      </c>
      <c r="D1" s="795">
        <v>2</v>
      </c>
      <c r="E1" s="795">
        <v>3</v>
      </c>
      <c r="F1" s="795">
        <v>4</v>
      </c>
      <c r="G1" s="795">
        <v>5</v>
      </c>
      <c r="H1" s="795">
        <v>6</v>
      </c>
      <c r="I1" s="796">
        <v>7</v>
      </c>
      <c r="J1" s="797">
        <v>8</v>
      </c>
      <c r="K1" s="795">
        <v>9</v>
      </c>
      <c r="L1" s="795" t="s">
        <v>8</v>
      </c>
      <c r="M1" s="795" t="s">
        <v>9</v>
      </c>
      <c r="N1" s="795" t="s">
        <v>10</v>
      </c>
      <c r="O1" s="795" t="s">
        <v>11</v>
      </c>
      <c r="P1" s="795" t="s">
        <v>12</v>
      </c>
      <c r="Q1" s="796" t="s">
        <v>13</v>
      </c>
    </row>
    <row r="2" spans="1:17" ht="30" customHeight="1" thickTop="1" thickBot="1" x14ac:dyDescent="0.75">
      <c r="A2" s="798">
        <v>0</v>
      </c>
      <c r="B2" s="1201" t="s">
        <v>995</v>
      </c>
      <c r="C2" s="1202" t="s">
        <v>30</v>
      </c>
      <c r="D2" s="1203" t="s">
        <v>1018</v>
      </c>
      <c r="E2" s="1265" t="s">
        <v>591</v>
      </c>
      <c r="F2" s="1204" t="s">
        <v>55</v>
      </c>
      <c r="G2" s="1205" t="s">
        <v>67</v>
      </c>
      <c r="H2" s="1205" t="s">
        <v>83</v>
      </c>
      <c r="I2" s="1206" t="s">
        <v>458</v>
      </c>
      <c r="J2" s="1207" t="s">
        <v>99</v>
      </c>
      <c r="K2" s="1208" t="s">
        <v>115</v>
      </c>
      <c r="L2" s="1209" t="s">
        <v>131</v>
      </c>
      <c r="M2" s="1210" t="s">
        <v>1007</v>
      </c>
      <c r="N2" s="1204" t="s">
        <v>149</v>
      </c>
      <c r="O2" s="1205" t="s">
        <v>162</v>
      </c>
      <c r="P2" s="1205" t="s">
        <v>178</v>
      </c>
      <c r="Q2" s="1211" t="s">
        <v>474</v>
      </c>
    </row>
    <row r="3" spans="1:17" ht="30" customHeight="1" thickBot="1" x14ac:dyDescent="0.75">
      <c r="A3" s="798">
        <v>1</v>
      </c>
      <c r="B3" s="1212" t="s">
        <v>15</v>
      </c>
      <c r="C3" s="1228" t="s">
        <v>31</v>
      </c>
      <c r="D3" s="1213" t="s">
        <v>46</v>
      </c>
      <c r="E3" s="1214" t="s">
        <v>1044</v>
      </c>
      <c r="F3" s="1215" t="s">
        <v>56</v>
      </c>
      <c r="G3" s="1216" t="s">
        <v>68</v>
      </c>
      <c r="H3" s="1216" t="s">
        <v>84</v>
      </c>
      <c r="I3" s="1217" t="s">
        <v>459</v>
      </c>
      <c r="J3" s="1218" t="s">
        <v>100</v>
      </c>
      <c r="K3" s="1216" t="s">
        <v>116</v>
      </c>
      <c r="L3" s="1219" t="s">
        <v>132</v>
      </c>
      <c r="M3" s="1220" t="s">
        <v>1024</v>
      </c>
      <c r="N3" s="1215" t="s">
        <v>150</v>
      </c>
      <c r="O3" s="1216" t="s">
        <v>163</v>
      </c>
      <c r="P3" s="1216" t="s">
        <v>179</v>
      </c>
      <c r="Q3" s="1221" t="s">
        <v>475</v>
      </c>
    </row>
    <row r="4" spans="1:17" ht="30" customHeight="1" thickBot="1" x14ac:dyDescent="0.75">
      <c r="A4" s="798">
        <v>2</v>
      </c>
      <c r="B4" s="1222" t="s">
        <v>16</v>
      </c>
      <c r="C4" s="1216" t="s">
        <v>32</v>
      </c>
      <c r="D4" s="1223" t="s">
        <v>1019</v>
      </c>
      <c r="E4" s="1214" t="s">
        <v>1015</v>
      </c>
      <c r="F4" s="1224" t="s">
        <v>57</v>
      </c>
      <c r="G4" s="1224" t="s">
        <v>69</v>
      </c>
      <c r="H4" s="1224" t="s">
        <v>85</v>
      </c>
      <c r="I4" s="1217" t="s">
        <v>460</v>
      </c>
      <c r="J4" s="1225" t="s">
        <v>101</v>
      </c>
      <c r="K4" s="1226" t="s">
        <v>117</v>
      </c>
      <c r="L4" s="1227" t="s">
        <v>133</v>
      </c>
      <c r="M4" s="1220" t="s">
        <v>1025</v>
      </c>
      <c r="N4" s="1224" t="s">
        <v>151</v>
      </c>
      <c r="O4" s="1224" t="s">
        <v>164</v>
      </c>
      <c r="P4" s="1224" t="s">
        <v>180</v>
      </c>
      <c r="Q4" s="1221" t="s">
        <v>476</v>
      </c>
    </row>
    <row r="5" spans="1:17" ht="30" customHeight="1" thickBot="1" x14ac:dyDescent="0.75">
      <c r="A5" s="798">
        <v>3</v>
      </c>
      <c r="B5" s="1212" t="s">
        <v>17</v>
      </c>
      <c r="C5" s="1228" t="s">
        <v>33</v>
      </c>
      <c r="D5" s="1215" t="s">
        <v>47</v>
      </c>
      <c r="E5" s="1229" t="s">
        <v>1045</v>
      </c>
      <c r="F5" s="1215" t="s">
        <v>58</v>
      </c>
      <c r="G5" s="1216" t="s">
        <v>70</v>
      </c>
      <c r="H5" s="1216" t="s">
        <v>86</v>
      </c>
      <c r="I5" s="1217" t="s">
        <v>461</v>
      </c>
      <c r="J5" s="1218" t="s">
        <v>102</v>
      </c>
      <c r="K5" s="1216" t="s">
        <v>118</v>
      </c>
      <c r="L5" s="1219" t="s">
        <v>134</v>
      </c>
      <c r="M5" s="1264" t="s">
        <v>1033</v>
      </c>
      <c r="N5" s="1215" t="s">
        <v>152</v>
      </c>
      <c r="O5" s="1216" t="s">
        <v>165</v>
      </c>
      <c r="P5" s="1216" t="s">
        <v>181</v>
      </c>
      <c r="Q5" s="1221" t="s">
        <v>477</v>
      </c>
    </row>
    <row r="6" spans="1:17" ht="30" customHeight="1" thickBot="1" x14ac:dyDescent="0.75">
      <c r="A6" s="798">
        <v>4</v>
      </c>
      <c r="B6" s="1230" t="s">
        <v>18</v>
      </c>
      <c r="C6" s="1216" t="s">
        <v>34</v>
      </c>
      <c r="D6" s="1231" t="s">
        <v>744</v>
      </c>
      <c r="E6" s="1214" t="s">
        <v>1016</v>
      </c>
      <c r="F6" s="1232" t="s">
        <v>766</v>
      </c>
      <c r="G6" s="1224" t="s">
        <v>71</v>
      </c>
      <c r="H6" s="1216" t="s">
        <v>87</v>
      </c>
      <c r="I6" s="1217" t="s">
        <v>462</v>
      </c>
      <c r="J6" s="1233" t="s">
        <v>103</v>
      </c>
      <c r="K6" s="1226" t="s">
        <v>119</v>
      </c>
      <c r="L6" s="1224" t="s">
        <v>998</v>
      </c>
      <c r="M6" s="1264" t="s">
        <v>1034</v>
      </c>
      <c r="N6" s="1234" t="s">
        <v>153</v>
      </c>
      <c r="O6" s="1224" t="s">
        <v>166</v>
      </c>
      <c r="P6" s="1224" t="s">
        <v>182</v>
      </c>
      <c r="Q6" s="1221" t="s">
        <v>478</v>
      </c>
    </row>
    <row r="7" spans="1:17" ht="30" customHeight="1" thickBot="1" x14ac:dyDescent="0.75">
      <c r="A7" s="798">
        <v>5</v>
      </c>
      <c r="B7" s="1212" t="s">
        <v>19</v>
      </c>
      <c r="C7" s="1228" t="s">
        <v>35</v>
      </c>
      <c r="D7" s="1213" t="s">
        <v>48</v>
      </c>
      <c r="E7" s="1214" t="s">
        <v>1046</v>
      </c>
      <c r="F7" s="1231" t="s">
        <v>1017</v>
      </c>
      <c r="G7" s="1216" t="s">
        <v>72</v>
      </c>
      <c r="H7" s="1216" t="s">
        <v>88</v>
      </c>
      <c r="I7" s="1217" t="s">
        <v>463</v>
      </c>
      <c r="J7" s="1218" t="s">
        <v>104</v>
      </c>
      <c r="K7" s="1216" t="s">
        <v>120</v>
      </c>
      <c r="L7" s="1235" t="s">
        <v>136</v>
      </c>
      <c r="M7" s="1220" t="s">
        <v>1026</v>
      </c>
      <c r="N7" s="1236" t="s">
        <v>1008</v>
      </c>
      <c r="O7" s="1216" t="s">
        <v>167</v>
      </c>
      <c r="P7" s="1216" t="s">
        <v>183</v>
      </c>
      <c r="Q7" s="1221" t="s">
        <v>479</v>
      </c>
    </row>
    <row r="8" spans="1:17" ht="30" customHeight="1" thickBot="1" x14ac:dyDescent="0.75">
      <c r="A8" s="798">
        <v>6</v>
      </c>
      <c r="B8" s="1230" t="s">
        <v>20</v>
      </c>
      <c r="C8" s="1216" t="s">
        <v>36</v>
      </c>
      <c r="D8" s="1231" t="s">
        <v>745</v>
      </c>
      <c r="E8" s="1214" t="s">
        <v>1037</v>
      </c>
      <c r="F8" s="1213" t="s">
        <v>59</v>
      </c>
      <c r="G8" s="1224" t="s">
        <v>73</v>
      </c>
      <c r="H8" s="1224" t="s">
        <v>89</v>
      </c>
      <c r="I8" s="1217" t="s">
        <v>464</v>
      </c>
      <c r="J8" s="1233" t="s">
        <v>105</v>
      </c>
      <c r="K8" s="1226" t="s">
        <v>121</v>
      </c>
      <c r="L8" s="1227" t="s">
        <v>137</v>
      </c>
      <c r="M8" s="1264" t="s">
        <v>1035</v>
      </c>
      <c r="N8" s="1237" t="s">
        <v>154</v>
      </c>
      <c r="O8" s="1224" t="s">
        <v>168</v>
      </c>
      <c r="P8" s="1224" t="s">
        <v>184</v>
      </c>
      <c r="Q8" s="1221" t="s">
        <v>480</v>
      </c>
    </row>
    <row r="9" spans="1:17" ht="30" customHeight="1" thickBot="1" x14ac:dyDescent="0.75">
      <c r="A9" s="798">
        <v>7</v>
      </c>
      <c r="B9" s="1212" t="s">
        <v>21</v>
      </c>
      <c r="C9" s="1228" t="s">
        <v>37</v>
      </c>
      <c r="D9" s="1213" t="s">
        <v>49</v>
      </c>
      <c r="E9" s="1214" t="s">
        <v>1054</v>
      </c>
      <c r="F9" s="1215" t="s">
        <v>60</v>
      </c>
      <c r="G9" s="1216" t="s">
        <v>74</v>
      </c>
      <c r="H9" s="1216" t="s">
        <v>90</v>
      </c>
      <c r="I9" s="1217" t="s">
        <v>465</v>
      </c>
      <c r="J9" s="1218" t="s">
        <v>106</v>
      </c>
      <c r="K9" s="1216" t="s">
        <v>122</v>
      </c>
      <c r="L9" s="1235" t="s">
        <v>138</v>
      </c>
      <c r="M9" s="1264" t="s">
        <v>1036</v>
      </c>
      <c r="N9" s="1238" t="s">
        <v>155</v>
      </c>
      <c r="O9" s="1216" t="s">
        <v>169</v>
      </c>
      <c r="P9" s="1216" t="s">
        <v>185</v>
      </c>
      <c r="Q9" s="1221" t="s">
        <v>481</v>
      </c>
    </row>
    <row r="10" spans="1:17" ht="30" customHeight="1" thickBot="1" x14ac:dyDescent="0.75">
      <c r="A10" s="798">
        <v>8</v>
      </c>
      <c r="B10" s="1212" t="s">
        <v>22</v>
      </c>
      <c r="C10" s="1216" t="s">
        <v>38</v>
      </c>
      <c r="D10" s="1239" t="s">
        <v>1020</v>
      </c>
      <c r="E10" s="1214" t="s">
        <v>1039</v>
      </c>
      <c r="F10" s="1224" t="s">
        <v>61</v>
      </c>
      <c r="G10" s="1224" t="s">
        <v>75</v>
      </c>
      <c r="H10" s="1216" t="s">
        <v>91</v>
      </c>
      <c r="I10" s="1217" t="s">
        <v>466</v>
      </c>
      <c r="J10" s="1226" t="s">
        <v>107</v>
      </c>
      <c r="K10" s="1240" t="s">
        <v>123</v>
      </c>
      <c r="L10" s="1241" t="s">
        <v>1030</v>
      </c>
      <c r="M10" s="1242" t="s">
        <v>1052</v>
      </c>
      <c r="N10" s="1216" t="s">
        <v>156</v>
      </c>
      <c r="O10" s="1224" t="s">
        <v>170</v>
      </c>
      <c r="P10" s="1216" t="s">
        <v>186</v>
      </c>
      <c r="Q10" s="1221" t="s">
        <v>482</v>
      </c>
    </row>
    <row r="11" spans="1:17" ht="30" customHeight="1" thickBot="1" x14ac:dyDescent="0.75">
      <c r="A11" s="798">
        <v>9</v>
      </c>
      <c r="B11" s="1212" t="s">
        <v>23</v>
      </c>
      <c r="C11" s="1228" t="s">
        <v>39</v>
      </c>
      <c r="D11" s="1213" t="s">
        <v>50</v>
      </c>
      <c r="E11" s="1214" t="s">
        <v>1038</v>
      </c>
      <c r="F11" s="1216" t="s">
        <v>62</v>
      </c>
      <c r="G11" s="1216" t="s">
        <v>76</v>
      </c>
      <c r="H11" s="1228" t="s">
        <v>92</v>
      </c>
      <c r="I11" s="1217" t="s">
        <v>467</v>
      </c>
      <c r="J11" s="1243" t="s">
        <v>1027</v>
      </c>
      <c r="K11" s="1216" t="s">
        <v>124</v>
      </c>
      <c r="L11" s="1244" t="s">
        <v>1023</v>
      </c>
      <c r="M11" s="1245" t="s">
        <v>741</v>
      </c>
      <c r="N11" s="1215" t="s">
        <v>157</v>
      </c>
      <c r="O11" s="1216" t="s">
        <v>171</v>
      </c>
      <c r="P11" s="1215" t="s">
        <v>187</v>
      </c>
      <c r="Q11" s="1221" t="s">
        <v>483</v>
      </c>
    </row>
    <row r="12" spans="1:17" ht="30" customHeight="1" thickBot="1" x14ac:dyDescent="0.75">
      <c r="A12" s="798" t="s">
        <v>8</v>
      </c>
      <c r="B12" s="1246" t="s">
        <v>24</v>
      </c>
      <c r="C12" s="1216" t="s">
        <v>40</v>
      </c>
      <c r="D12" s="1233" t="s">
        <v>51</v>
      </c>
      <c r="E12" s="1214" t="s">
        <v>1041</v>
      </c>
      <c r="F12" s="1224" t="s">
        <v>63</v>
      </c>
      <c r="G12" s="1224" t="s">
        <v>77</v>
      </c>
      <c r="H12" s="1216" t="s">
        <v>93</v>
      </c>
      <c r="I12" s="1217" t="s">
        <v>468</v>
      </c>
      <c r="J12" s="1247" t="s">
        <v>1028</v>
      </c>
      <c r="K12" s="1226" t="s">
        <v>125</v>
      </c>
      <c r="L12" s="1247" t="s">
        <v>1029</v>
      </c>
      <c r="M12" s="1245" t="s">
        <v>742</v>
      </c>
      <c r="N12" s="1224" t="s">
        <v>158</v>
      </c>
      <c r="O12" s="1224" t="s">
        <v>172</v>
      </c>
      <c r="P12" s="1224" t="s">
        <v>188</v>
      </c>
      <c r="Q12" s="1221" t="s">
        <v>484</v>
      </c>
    </row>
    <row r="13" spans="1:17" ht="30" customHeight="1" thickBot="1" x14ac:dyDescent="0.75">
      <c r="A13" s="798" t="s">
        <v>9</v>
      </c>
      <c r="B13" s="1212" t="s">
        <v>25</v>
      </c>
      <c r="C13" s="1228" t="s">
        <v>41</v>
      </c>
      <c r="D13" s="1213" t="s">
        <v>52</v>
      </c>
      <c r="E13" s="1214" t="s">
        <v>1040</v>
      </c>
      <c r="F13" s="1216" t="s">
        <v>64</v>
      </c>
      <c r="G13" s="1216" t="s">
        <v>78</v>
      </c>
      <c r="H13" s="1228" t="s">
        <v>94</v>
      </c>
      <c r="I13" s="1217" t="s">
        <v>469</v>
      </c>
      <c r="J13" s="1218" t="s">
        <v>110</v>
      </c>
      <c r="K13" s="1216" t="s">
        <v>126</v>
      </c>
      <c r="L13" s="1244" t="s">
        <v>1022</v>
      </c>
      <c r="M13" s="1245" t="s">
        <v>743</v>
      </c>
      <c r="N13" s="1216" t="s">
        <v>159</v>
      </c>
      <c r="O13" s="1216" t="s">
        <v>173</v>
      </c>
      <c r="P13" s="1228" t="s">
        <v>189</v>
      </c>
      <c r="Q13" s="1221" t="s">
        <v>485</v>
      </c>
    </row>
    <row r="14" spans="1:17" ht="30" customHeight="1" thickBot="1" x14ac:dyDescent="0.75">
      <c r="A14" s="798" t="s">
        <v>10</v>
      </c>
      <c r="B14" s="1248" t="s">
        <v>26</v>
      </c>
      <c r="C14" s="1249" t="s">
        <v>42</v>
      </c>
      <c r="D14" s="1250" t="s">
        <v>776</v>
      </c>
      <c r="E14" s="1214" t="s">
        <v>1042</v>
      </c>
      <c r="F14" s="1251" t="s">
        <v>65</v>
      </c>
      <c r="G14" s="1251" t="s">
        <v>79</v>
      </c>
      <c r="H14" s="1224" t="s">
        <v>95</v>
      </c>
      <c r="I14" s="1217" t="s">
        <v>470</v>
      </c>
      <c r="J14" s="1226" t="s">
        <v>111</v>
      </c>
      <c r="K14" s="1226" t="s">
        <v>127</v>
      </c>
      <c r="L14" s="1233" t="s">
        <v>1031</v>
      </c>
      <c r="M14" s="1231" t="s">
        <v>746</v>
      </c>
      <c r="N14" s="1249" t="s">
        <v>160</v>
      </c>
      <c r="O14" s="1251" t="s">
        <v>174</v>
      </c>
      <c r="P14" s="1224" t="s">
        <v>190</v>
      </c>
      <c r="Q14" s="1221" t="s">
        <v>486</v>
      </c>
    </row>
    <row r="15" spans="1:17" ht="30" customHeight="1" thickBot="1" x14ac:dyDescent="0.75">
      <c r="A15" s="798" t="s">
        <v>11</v>
      </c>
      <c r="B15" s="1212" t="s">
        <v>27</v>
      </c>
      <c r="C15" s="1249" t="s">
        <v>43</v>
      </c>
      <c r="D15" s="1252" t="s">
        <v>53</v>
      </c>
      <c r="E15" s="1214" t="s">
        <v>1048</v>
      </c>
      <c r="F15" s="1232" t="s">
        <v>779</v>
      </c>
      <c r="G15" s="1249" t="s">
        <v>80</v>
      </c>
      <c r="H15" s="1216" t="s">
        <v>96</v>
      </c>
      <c r="I15" s="1217" t="s">
        <v>471</v>
      </c>
      <c r="J15" s="1218" t="s">
        <v>112</v>
      </c>
      <c r="K15" s="1249" t="s">
        <v>128</v>
      </c>
      <c r="L15" s="1235" t="s">
        <v>144</v>
      </c>
      <c r="M15" s="1242" t="s">
        <v>986</v>
      </c>
      <c r="N15" s="1232" t="s">
        <v>780</v>
      </c>
      <c r="O15" s="1249" t="s">
        <v>175</v>
      </c>
      <c r="P15" s="1216" t="s">
        <v>191</v>
      </c>
      <c r="Q15" s="1221" t="s">
        <v>487</v>
      </c>
    </row>
    <row r="16" spans="1:17" ht="30" customHeight="1" thickBot="1" x14ac:dyDescent="0.75">
      <c r="A16" s="798" t="s">
        <v>12</v>
      </c>
      <c r="B16" s="1246" t="s">
        <v>28</v>
      </c>
      <c r="C16" s="1249" t="s">
        <v>44</v>
      </c>
      <c r="D16" s="1250" t="s">
        <v>781</v>
      </c>
      <c r="E16" s="1214" t="s">
        <v>1043</v>
      </c>
      <c r="F16" s="1224" t="s">
        <v>66</v>
      </c>
      <c r="G16" s="1251" t="s">
        <v>81</v>
      </c>
      <c r="H16" s="1224" t="s">
        <v>97</v>
      </c>
      <c r="I16" s="1217" t="s">
        <v>472</v>
      </c>
      <c r="J16" s="1233" t="s">
        <v>1032</v>
      </c>
      <c r="K16" s="1226" t="s">
        <v>129</v>
      </c>
      <c r="L16" s="1218" t="s">
        <v>145</v>
      </c>
      <c r="M16" s="1245" t="s">
        <v>788</v>
      </c>
      <c r="N16" s="1224" t="s">
        <v>161</v>
      </c>
      <c r="O16" s="1251" t="s">
        <v>176</v>
      </c>
      <c r="P16" s="1224" t="s">
        <v>192</v>
      </c>
      <c r="Q16" s="1221" t="s">
        <v>488</v>
      </c>
    </row>
    <row r="17" spans="1:43" ht="30" customHeight="1" thickBot="1" x14ac:dyDescent="0.75">
      <c r="A17" s="799" t="s">
        <v>13</v>
      </c>
      <c r="B17" s="1253" t="s">
        <v>29</v>
      </c>
      <c r="C17" s="1257" t="s">
        <v>45</v>
      </c>
      <c r="D17" s="1254" t="s">
        <v>54</v>
      </c>
      <c r="E17" s="1255" t="s">
        <v>1055</v>
      </c>
      <c r="F17" s="1256" t="s">
        <v>784</v>
      </c>
      <c r="G17" s="1257" t="s">
        <v>82</v>
      </c>
      <c r="H17" s="1258" t="s">
        <v>98</v>
      </c>
      <c r="I17" s="1259" t="s">
        <v>473</v>
      </c>
      <c r="J17" s="1260" t="s">
        <v>114</v>
      </c>
      <c r="K17" s="1257" t="s">
        <v>130</v>
      </c>
      <c r="L17" s="1261" t="s">
        <v>146</v>
      </c>
      <c r="M17" s="1262" t="s">
        <v>789</v>
      </c>
      <c r="N17" s="1256" t="s">
        <v>785</v>
      </c>
      <c r="O17" s="1257" t="s">
        <v>177</v>
      </c>
      <c r="P17" s="1258" t="s">
        <v>193</v>
      </c>
      <c r="Q17" s="1263" t="s">
        <v>489</v>
      </c>
    </row>
    <row r="18" spans="1:43" ht="19.2" thickTop="1" thickBot="1" x14ac:dyDescent="0.8">
      <c r="B18" s="1199">
        <v>0</v>
      </c>
      <c r="C18" s="981">
        <v>1</v>
      </c>
      <c r="D18" s="981">
        <v>1</v>
      </c>
      <c r="E18" s="981">
        <v>1</v>
      </c>
      <c r="F18" s="1200" t="s">
        <v>626</v>
      </c>
      <c r="G18" s="1200" t="s">
        <v>627</v>
      </c>
      <c r="H18" s="981">
        <v>1</v>
      </c>
      <c r="I18" s="981">
        <v>1</v>
      </c>
      <c r="J18" s="981">
        <v>1</v>
      </c>
      <c r="K18" s="981">
        <v>1</v>
      </c>
      <c r="L18" s="981">
        <v>2</v>
      </c>
      <c r="M18" s="981">
        <v>2</v>
      </c>
      <c r="N18" s="981">
        <v>2</v>
      </c>
      <c r="O18" s="981">
        <v>2</v>
      </c>
      <c r="P18" s="1094">
        <v>2</v>
      </c>
    </row>
    <row r="19" spans="1:43" ht="18.899999999999999" thickBot="1" x14ac:dyDescent="0.8">
      <c r="A19" s="806" t="s">
        <v>628</v>
      </c>
      <c r="B19" s="807" t="s">
        <v>629</v>
      </c>
      <c r="C19" s="808" t="s">
        <v>195</v>
      </c>
      <c r="D19" s="808" t="s">
        <v>196</v>
      </c>
      <c r="E19" s="808" t="s">
        <v>197</v>
      </c>
      <c r="F19" s="808" t="s">
        <v>206</v>
      </c>
      <c r="G19" s="809" t="s">
        <v>207</v>
      </c>
      <c r="H19" s="810" t="s">
        <v>199</v>
      </c>
      <c r="I19" s="808" t="s">
        <v>200</v>
      </c>
      <c r="J19" s="808" t="s">
        <v>201</v>
      </c>
      <c r="K19" s="808" t="s">
        <v>202</v>
      </c>
      <c r="L19" s="808" t="s">
        <v>203</v>
      </c>
      <c r="M19" s="808" t="s">
        <v>204</v>
      </c>
      <c r="N19" s="808" t="s">
        <v>205</v>
      </c>
      <c r="O19" s="808" t="s">
        <v>208</v>
      </c>
      <c r="P19" s="811" t="s">
        <v>209</v>
      </c>
      <c r="Q19" s="812"/>
    </row>
    <row r="20" spans="1:43" ht="18.899999999999999" thickBot="1" x14ac:dyDescent="0.8">
      <c r="A20" s="813" t="s">
        <v>335</v>
      </c>
      <c r="B20" s="872"/>
      <c r="C20" s="875" t="s">
        <v>336</v>
      </c>
      <c r="D20" s="875" t="s">
        <v>337</v>
      </c>
      <c r="E20" s="875"/>
      <c r="F20" s="875"/>
      <c r="G20" s="875"/>
      <c r="H20" s="815" t="s">
        <v>338</v>
      </c>
      <c r="I20" s="875" t="s">
        <v>339</v>
      </c>
      <c r="J20" s="875" t="s">
        <v>340</v>
      </c>
      <c r="K20" s="875" t="s">
        <v>341</v>
      </c>
      <c r="L20" s="875" t="s">
        <v>342</v>
      </c>
      <c r="M20" s="875" t="s">
        <v>343</v>
      </c>
      <c r="N20" s="875" t="s">
        <v>344</v>
      </c>
      <c r="O20" s="875"/>
      <c r="P20" s="873"/>
    </row>
    <row r="21" spans="1:43" ht="18.600000000000001" x14ac:dyDescent="0.75">
      <c r="A21" s="817" t="s">
        <v>315</v>
      </c>
      <c r="B21" s="879"/>
      <c r="C21" s="802" t="s">
        <v>316</v>
      </c>
      <c r="D21" s="802" t="s">
        <v>317</v>
      </c>
      <c r="E21" s="835"/>
      <c r="F21" s="802"/>
      <c r="G21" s="802"/>
      <c r="H21" s="819" t="s">
        <v>318</v>
      </c>
      <c r="I21" s="802" t="s">
        <v>319</v>
      </c>
      <c r="J21" s="802" t="s">
        <v>320</v>
      </c>
      <c r="K21" s="802" t="s">
        <v>321</v>
      </c>
      <c r="L21" s="802" t="s">
        <v>322</v>
      </c>
      <c r="M21" s="802" t="s">
        <v>323</v>
      </c>
      <c r="N21" s="802" t="s">
        <v>324</v>
      </c>
      <c r="O21" s="802"/>
      <c r="P21" s="804"/>
    </row>
    <row r="22" spans="1:43" ht="18.600000000000001" x14ac:dyDescent="0.75">
      <c r="A22" s="821" t="s">
        <v>367</v>
      </c>
      <c r="B22" s="1085" t="s">
        <v>370</v>
      </c>
      <c r="C22" s="851" t="s">
        <v>368</v>
      </c>
      <c r="D22" s="851" t="s">
        <v>369</v>
      </c>
      <c r="E22" s="823"/>
      <c r="F22" s="1086"/>
      <c r="G22" s="1086"/>
      <c r="H22" s="851"/>
      <c r="I22" s="851"/>
      <c r="J22" s="851"/>
      <c r="K22" s="851"/>
      <c r="L22" s="851" t="s">
        <v>371</v>
      </c>
      <c r="M22" s="851" t="s">
        <v>372</v>
      </c>
      <c r="N22" s="851"/>
      <c r="O22" s="851"/>
      <c r="P22" s="1087"/>
    </row>
    <row r="23" spans="1:43" ht="18.600000000000001" hidden="1" x14ac:dyDescent="0.75">
      <c r="A23" s="825" t="s">
        <v>637</v>
      </c>
      <c r="B23" s="826"/>
      <c r="C23" s="1086"/>
      <c r="D23" s="827"/>
      <c r="E23" s="827"/>
      <c r="F23" s="827"/>
      <c r="G23" s="827" t="s">
        <v>638</v>
      </c>
      <c r="H23" s="827"/>
      <c r="I23" s="827"/>
      <c r="J23" s="827"/>
      <c r="K23" s="827"/>
      <c r="L23" s="827"/>
      <c r="M23" s="827"/>
      <c r="N23" s="827"/>
      <c r="O23" s="827"/>
      <c r="P23" s="856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8.600000000000001" hidden="1" x14ac:dyDescent="0.75">
      <c r="A24" s="825" t="s">
        <v>639</v>
      </c>
      <c r="B24" s="826"/>
      <c r="C24" s="1086"/>
      <c r="D24" s="827"/>
      <c r="E24" s="827"/>
      <c r="F24" s="827"/>
      <c r="G24" s="827" t="s">
        <v>640</v>
      </c>
      <c r="H24" s="827"/>
      <c r="I24" s="827"/>
      <c r="J24" s="827"/>
      <c r="K24" s="827"/>
      <c r="L24" s="827"/>
      <c r="M24" s="827"/>
      <c r="N24" s="827"/>
      <c r="O24" s="827"/>
      <c r="P24" s="856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8.600000000000001" hidden="1" x14ac:dyDescent="0.75">
      <c r="A25" s="825" t="s">
        <v>641</v>
      </c>
      <c r="B25" s="826"/>
      <c r="C25" s="1086"/>
      <c r="D25" s="827"/>
      <c r="E25" s="827"/>
      <c r="F25" s="827"/>
      <c r="G25" s="827" t="s">
        <v>642</v>
      </c>
      <c r="H25" s="827"/>
      <c r="I25" s="827"/>
      <c r="J25" s="827"/>
      <c r="K25" s="827"/>
      <c r="L25" s="827"/>
      <c r="M25" s="827"/>
      <c r="N25" s="827"/>
      <c r="O25" s="827"/>
      <c r="P25" s="856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8.600000000000001" hidden="1" x14ac:dyDescent="0.75">
      <c r="A26" s="825" t="s">
        <v>643</v>
      </c>
      <c r="B26" s="826"/>
      <c r="C26" s="1086"/>
      <c r="D26" s="827"/>
      <c r="E26" s="827"/>
      <c r="F26" s="827"/>
      <c r="G26" s="827" t="s">
        <v>644</v>
      </c>
      <c r="H26" s="827"/>
      <c r="I26" s="827"/>
      <c r="J26" s="827"/>
      <c r="K26" s="827"/>
      <c r="L26" s="827"/>
      <c r="M26" s="827"/>
      <c r="N26" s="827"/>
      <c r="O26" s="827"/>
      <c r="P26" s="856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8.899999999999999" hidden="1" thickBot="1" x14ac:dyDescent="0.8">
      <c r="A27" s="829" t="s">
        <v>645</v>
      </c>
      <c r="B27" s="830"/>
      <c r="C27" s="1088"/>
      <c r="D27" s="809"/>
      <c r="E27" s="827"/>
      <c r="F27" s="809"/>
      <c r="G27" s="809" t="s">
        <v>646</v>
      </c>
      <c r="H27" s="809"/>
      <c r="I27" s="809"/>
      <c r="J27" s="809"/>
      <c r="K27" s="809"/>
      <c r="L27" s="809"/>
      <c r="M27" s="809"/>
      <c r="N27" s="809"/>
      <c r="O27" s="809"/>
      <c r="P27" s="1089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8.600000000000001" hidden="1" x14ac:dyDescent="0.75">
      <c r="A28" s="833" t="s">
        <v>647</v>
      </c>
      <c r="B28" s="834"/>
      <c r="C28" s="1090"/>
      <c r="D28" s="836"/>
      <c r="E28" s="827"/>
      <c r="F28" s="836"/>
      <c r="G28" s="836" t="s">
        <v>648</v>
      </c>
      <c r="H28" s="836"/>
      <c r="I28" s="836"/>
      <c r="J28" s="836"/>
      <c r="K28" s="836"/>
      <c r="L28" s="836"/>
      <c r="M28" s="836"/>
      <c r="N28" s="836"/>
      <c r="O28" s="836"/>
      <c r="P28" s="1091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8.600000000000001" hidden="1" x14ac:dyDescent="0.75">
      <c r="A29" s="825" t="s">
        <v>649</v>
      </c>
      <c r="B29" s="826"/>
      <c r="C29" s="1086"/>
      <c r="D29" s="827"/>
      <c r="E29" s="827"/>
      <c r="F29" s="827"/>
      <c r="G29" s="827" t="s">
        <v>650</v>
      </c>
      <c r="H29" s="827"/>
      <c r="I29" s="827"/>
      <c r="J29" s="827"/>
      <c r="K29" s="827"/>
      <c r="L29" s="827"/>
      <c r="M29" s="827"/>
      <c r="N29" s="827"/>
      <c r="O29" s="827"/>
      <c r="P29" s="856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8.600000000000001" hidden="1" x14ac:dyDescent="0.75">
      <c r="A30" s="825" t="s">
        <v>651</v>
      </c>
      <c r="B30" s="826"/>
      <c r="C30" s="1086"/>
      <c r="D30" s="827"/>
      <c r="E30" s="827"/>
      <c r="F30" s="827"/>
      <c r="G30" s="827" t="s">
        <v>652</v>
      </c>
      <c r="H30" s="827"/>
      <c r="I30" s="827"/>
      <c r="J30" s="827"/>
      <c r="K30" s="827"/>
      <c r="L30" s="827"/>
      <c r="M30" s="827"/>
      <c r="N30" s="827"/>
      <c r="O30" s="827"/>
      <c r="P30" s="856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8.600000000000001" hidden="1" x14ac:dyDescent="0.75">
      <c r="A31" s="825" t="s">
        <v>653</v>
      </c>
      <c r="B31" s="826"/>
      <c r="C31" s="1086"/>
      <c r="D31" s="827"/>
      <c r="E31" s="827"/>
      <c r="F31" s="827"/>
      <c r="G31" s="827" t="s">
        <v>654</v>
      </c>
      <c r="H31" s="827"/>
      <c r="I31" s="827"/>
      <c r="J31" s="827"/>
      <c r="K31" s="827"/>
      <c r="L31" s="827"/>
      <c r="M31" s="827"/>
      <c r="N31" s="827"/>
      <c r="O31" s="827"/>
      <c r="P31" s="856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8.600000000000001" hidden="1" x14ac:dyDescent="0.75">
      <c r="A32" s="825" t="s">
        <v>655</v>
      </c>
      <c r="B32" s="826"/>
      <c r="C32" s="1086"/>
      <c r="D32" s="827"/>
      <c r="E32" s="827"/>
      <c r="F32" s="827"/>
      <c r="G32" s="827" t="s">
        <v>656</v>
      </c>
      <c r="H32" s="827"/>
      <c r="I32" s="827"/>
      <c r="J32" s="827"/>
      <c r="K32" s="827"/>
      <c r="L32" s="827"/>
      <c r="M32" s="827"/>
      <c r="N32" s="827"/>
      <c r="O32" s="827"/>
      <c r="P32" s="856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8.600000000000001" hidden="1" x14ac:dyDescent="0.75">
      <c r="A33" s="825" t="s">
        <v>657</v>
      </c>
      <c r="B33" s="826"/>
      <c r="C33" s="1086"/>
      <c r="D33" s="827"/>
      <c r="E33" s="827"/>
      <c r="F33" s="827"/>
      <c r="G33" s="827" t="s">
        <v>658</v>
      </c>
      <c r="H33" s="827"/>
      <c r="I33" s="827"/>
      <c r="J33" s="827"/>
      <c r="K33" s="827"/>
      <c r="L33" s="827"/>
      <c r="M33" s="827"/>
      <c r="N33" s="827"/>
      <c r="O33" s="827"/>
      <c r="P33" s="856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8.600000000000001" hidden="1" x14ac:dyDescent="0.75">
      <c r="A34" s="825" t="s">
        <v>659</v>
      </c>
      <c r="B34" s="826"/>
      <c r="C34" s="1086"/>
      <c r="D34" s="827"/>
      <c r="E34" s="827"/>
      <c r="F34" s="827"/>
      <c r="G34" s="827" t="s">
        <v>660</v>
      </c>
      <c r="H34" s="827"/>
      <c r="I34" s="827"/>
      <c r="J34" s="827"/>
      <c r="K34" s="827"/>
      <c r="L34" s="827"/>
      <c r="M34" s="827"/>
      <c r="N34" s="827"/>
      <c r="O34" s="827"/>
      <c r="P34" s="856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8.600000000000001" hidden="1" x14ac:dyDescent="0.75">
      <c r="A35" s="825" t="s">
        <v>661</v>
      </c>
      <c r="B35" s="826"/>
      <c r="C35" s="1086"/>
      <c r="D35" s="827"/>
      <c r="E35" s="827"/>
      <c r="F35" s="827"/>
      <c r="G35" s="827" t="s">
        <v>662</v>
      </c>
      <c r="H35" s="827"/>
      <c r="I35" s="827"/>
      <c r="J35" s="827"/>
      <c r="K35" s="827"/>
      <c r="L35" s="827"/>
      <c r="M35" s="827"/>
      <c r="N35" s="827"/>
      <c r="O35" s="827"/>
      <c r="P35" s="856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8.600000000000001" hidden="1" x14ac:dyDescent="0.75">
      <c r="A36" s="825" t="s">
        <v>663</v>
      </c>
      <c r="B36" s="826"/>
      <c r="C36" s="1086"/>
      <c r="D36" s="827"/>
      <c r="E36" s="827"/>
      <c r="F36" s="827"/>
      <c r="G36" s="827" t="s">
        <v>664</v>
      </c>
      <c r="H36" s="827"/>
      <c r="I36" s="827"/>
      <c r="J36" s="827"/>
      <c r="K36" s="827"/>
      <c r="L36" s="827"/>
      <c r="M36" s="827"/>
      <c r="N36" s="827"/>
      <c r="O36" s="827"/>
      <c r="P36" s="856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8.600000000000001" hidden="1" x14ac:dyDescent="0.75">
      <c r="A37" s="825" t="s">
        <v>665</v>
      </c>
      <c r="B37" s="826"/>
      <c r="C37" s="1086"/>
      <c r="D37" s="827"/>
      <c r="E37" s="827"/>
      <c r="F37" s="827"/>
      <c r="G37" s="827" t="s">
        <v>666</v>
      </c>
      <c r="H37" s="827"/>
      <c r="I37" s="827"/>
      <c r="J37" s="827"/>
      <c r="K37" s="827"/>
      <c r="L37" s="827"/>
      <c r="M37" s="827"/>
      <c r="N37" s="827"/>
      <c r="O37" s="827"/>
      <c r="P37" s="856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8.600000000000001" hidden="1" x14ac:dyDescent="0.75">
      <c r="A38" s="825" t="s">
        <v>667</v>
      </c>
      <c r="B38" s="826"/>
      <c r="C38" s="1086"/>
      <c r="D38" s="827"/>
      <c r="E38" s="827"/>
      <c r="F38" s="827"/>
      <c r="G38" s="827" t="s">
        <v>668</v>
      </c>
      <c r="H38" s="827"/>
      <c r="I38" s="827"/>
      <c r="J38" s="827"/>
      <c r="K38" s="827"/>
      <c r="L38" s="827"/>
      <c r="M38" s="827"/>
      <c r="N38" s="827"/>
      <c r="O38" s="827"/>
      <c r="P38" s="856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8.899999999999999" thickBot="1" x14ac:dyDescent="0.8">
      <c r="A39" s="838" t="s">
        <v>255</v>
      </c>
      <c r="B39" s="942"/>
      <c r="C39" s="973"/>
      <c r="D39" s="973"/>
      <c r="E39" s="831"/>
      <c r="F39" s="973" t="s">
        <v>256</v>
      </c>
      <c r="G39" s="973"/>
      <c r="H39" s="973"/>
      <c r="I39" s="973"/>
      <c r="J39" s="973"/>
      <c r="K39" s="973"/>
      <c r="L39" s="973"/>
      <c r="M39" s="973"/>
      <c r="N39" s="973"/>
      <c r="O39" s="973"/>
      <c r="P39" s="1092"/>
    </row>
    <row r="40" spans="1:43" s="62" customFormat="1" ht="18.600000000000001" x14ac:dyDescent="0.75">
      <c r="A40" s="817" t="s">
        <v>257</v>
      </c>
      <c r="B40" s="879"/>
      <c r="C40" s="802"/>
      <c r="D40" s="802"/>
      <c r="E40" s="802"/>
      <c r="F40" s="802" t="s">
        <v>258</v>
      </c>
      <c r="G40" s="802"/>
      <c r="H40" s="802"/>
      <c r="I40" s="802"/>
      <c r="J40" s="802"/>
      <c r="K40" s="802"/>
      <c r="L40" s="802"/>
      <c r="M40" s="802"/>
      <c r="N40" s="802"/>
      <c r="O40" s="802"/>
      <c r="P40" s="804"/>
    </row>
    <row r="41" spans="1:43" s="62" customFormat="1" ht="18.600000000000001" x14ac:dyDescent="0.75">
      <c r="A41" s="821" t="s">
        <v>261</v>
      </c>
      <c r="B41" s="886"/>
      <c r="C41" s="851"/>
      <c r="D41" s="851"/>
      <c r="E41" s="851"/>
      <c r="F41" s="851" t="s">
        <v>262</v>
      </c>
      <c r="G41" s="851"/>
      <c r="H41" s="851"/>
      <c r="I41" s="851"/>
      <c r="J41" s="851"/>
      <c r="K41" s="851"/>
      <c r="L41" s="851"/>
      <c r="M41" s="851"/>
      <c r="N41" s="851"/>
      <c r="O41" s="851"/>
      <c r="P41" s="1087"/>
    </row>
    <row r="42" spans="1:43" s="62" customFormat="1" ht="18.600000000000001" x14ac:dyDescent="0.75">
      <c r="A42" s="821" t="s">
        <v>409</v>
      </c>
      <c r="B42" s="886"/>
      <c r="C42" s="851" t="s">
        <v>410</v>
      </c>
      <c r="D42" s="843" t="s">
        <v>411</v>
      </c>
      <c r="E42" s="851"/>
      <c r="F42" s="851"/>
      <c r="G42" s="851"/>
      <c r="H42" s="851"/>
      <c r="I42" s="851"/>
      <c r="J42" s="851"/>
      <c r="K42" s="843" t="s">
        <v>412</v>
      </c>
      <c r="L42" s="851" t="s">
        <v>413</v>
      </c>
      <c r="M42" s="843" t="s">
        <v>414</v>
      </c>
      <c r="N42" s="851"/>
      <c r="O42" s="851"/>
      <c r="P42" s="1087"/>
    </row>
    <row r="43" spans="1:43" s="62" customFormat="1" ht="18.899999999999999" thickBot="1" x14ac:dyDescent="0.8">
      <c r="A43" s="844" t="s">
        <v>249</v>
      </c>
      <c r="B43" s="807"/>
      <c r="C43" s="808"/>
      <c r="D43" s="808"/>
      <c r="E43" s="808"/>
      <c r="F43" s="808" t="s">
        <v>250</v>
      </c>
      <c r="G43" s="808"/>
      <c r="H43" s="808"/>
      <c r="I43" s="808"/>
      <c r="J43" s="808"/>
      <c r="K43" s="808"/>
      <c r="L43" s="808"/>
      <c r="M43" s="808"/>
      <c r="N43" s="808"/>
      <c r="O43" s="808"/>
      <c r="P43" s="1093"/>
    </row>
    <row r="44" spans="1:43" ht="18.600000000000001" x14ac:dyDescent="0.75">
      <c r="A44" s="847" t="s">
        <v>259</v>
      </c>
      <c r="B44" s="945"/>
      <c r="C44" s="981"/>
      <c r="D44" s="981"/>
      <c r="E44" s="981"/>
      <c r="F44" s="981" t="s">
        <v>260</v>
      </c>
      <c r="G44" s="981"/>
      <c r="H44" s="981"/>
      <c r="I44" s="981"/>
      <c r="J44" s="981"/>
      <c r="K44" s="981"/>
      <c r="L44" s="981"/>
      <c r="M44" s="981"/>
      <c r="N44" s="981"/>
      <c r="O44" s="981"/>
      <c r="P44" s="1094"/>
    </row>
    <row r="45" spans="1:43" ht="18.600000000000001" x14ac:dyDescent="0.75">
      <c r="A45" s="821" t="s">
        <v>247</v>
      </c>
      <c r="B45" s="886"/>
      <c r="C45" s="851"/>
      <c r="D45" s="851"/>
      <c r="E45" s="851"/>
      <c r="F45" s="851" t="s">
        <v>248</v>
      </c>
      <c r="G45" s="851"/>
      <c r="H45" s="851"/>
      <c r="I45" s="851"/>
      <c r="J45" s="851"/>
      <c r="K45" s="851"/>
      <c r="L45" s="851"/>
      <c r="M45" s="851"/>
      <c r="N45" s="851"/>
      <c r="O45" s="851"/>
      <c r="P45" s="1087"/>
    </row>
    <row r="46" spans="1:43" ht="18.600000000000001" x14ac:dyDescent="0.75">
      <c r="A46" s="850" t="s">
        <v>245</v>
      </c>
      <c r="B46" s="886"/>
      <c r="C46" s="851"/>
      <c r="D46" s="851"/>
      <c r="E46" s="851"/>
      <c r="F46" s="843" t="s">
        <v>246</v>
      </c>
      <c r="G46" s="843"/>
      <c r="H46" s="851"/>
      <c r="I46" s="851"/>
      <c r="J46" s="851"/>
      <c r="K46" s="851"/>
      <c r="L46" s="851"/>
      <c r="M46" s="851"/>
      <c r="N46" s="851"/>
      <c r="O46" s="851"/>
      <c r="P46" s="1087"/>
    </row>
    <row r="47" spans="1:43" ht="18.600000000000001" x14ac:dyDescent="0.75">
      <c r="A47" s="821" t="s">
        <v>236</v>
      </c>
      <c r="B47" s="1085" t="s">
        <v>237</v>
      </c>
      <c r="C47" s="851"/>
      <c r="D47" s="851"/>
      <c r="E47" s="851"/>
      <c r="F47" s="851"/>
      <c r="G47" s="851"/>
      <c r="H47" s="851"/>
      <c r="I47" s="851"/>
      <c r="J47" s="851"/>
      <c r="K47" s="851"/>
      <c r="L47" s="851"/>
      <c r="M47" s="851"/>
      <c r="N47" s="851"/>
      <c r="O47" s="851"/>
      <c r="P47" s="1087"/>
    </row>
    <row r="48" spans="1:43" ht="18.600000000000001" x14ac:dyDescent="0.75">
      <c r="A48" s="821" t="s">
        <v>251</v>
      </c>
      <c r="B48" s="886"/>
      <c r="C48" s="851"/>
      <c r="D48" s="851"/>
      <c r="E48" s="851"/>
      <c r="F48" s="851" t="s">
        <v>252</v>
      </c>
      <c r="G48" s="851"/>
      <c r="H48" s="851"/>
      <c r="I48" s="851"/>
      <c r="J48" s="851"/>
      <c r="K48" s="851"/>
      <c r="L48" s="851"/>
      <c r="M48" s="851"/>
      <c r="N48" s="851"/>
      <c r="O48" s="851"/>
      <c r="P48" s="1087"/>
    </row>
    <row r="49" spans="1:17" ht="18.600000000000001" x14ac:dyDescent="0.75">
      <c r="A49" s="821" t="s">
        <v>253</v>
      </c>
      <c r="B49" s="886"/>
      <c r="C49" s="851"/>
      <c r="D49" s="851"/>
      <c r="E49" s="851"/>
      <c r="F49" s="851" t="s">
        <v>254</v>
      </c>
      <c r="G49" s="851"/>
      <c r="H49" s="851"/>
      <c r="I49" s="851"/>
      <c r="J49" s="851"/>
      <c r="K49" s="851"/>
      <c r="L49" s="851"/>
      <c r="M49" s="851"/>
      <c r="N49" s="851"/>
      <c r="O49" s="851"/>
      <c r="P49" s="1087"/>
    </row>
    <row r="50" spans="1:17" ht="18.600000000000001" x14ac:dyDescent="0.75">
      <c r="A50" s="821" t="s">
        <v>100</v>
      </c>
      <c r="B50" s="1085" t="s">
        <v>211</v>
      </c>
      <c r="C50" s="851"/>
      <c r="D50" s="851"/>
      <c r="E50" s="851"/>
      <c r="F50" s="851"/>
      <c r="G50" s="851"/>
      <c r="H50" s="851"/>
      <c r="I50" s="851"/>
      <c r="J50" s="851"/>
      <c r="K50" s="851"/>
      <c r="L50" s="851"/>
      <c r="M50" s="851"/>
      <c r="N50" s="851"/>
      <c r="O50" s="851"/>
      <c r="P50" s="1087"/>
    </row>
    <row r="51" spans="1:17" ht="18.899999999999999" thickBot="1" x14ac:dyDescent="0.8">
      <c r="A51" s="844" t="s">
        <v>112</v>
      </c>
      <c r="B51" s="1095" t="s">
        <v>216</v>
      </c>
      <c r="C51" s="808"/>
      <c r="D51" s="808"/>
      <c r="E51" s="808"/>
      <c r="F51" s="808"/>
      <c r="G51" s="808"/>
      <c r="H51" s="808"/>
      <c r="I51" s="808"/>
      <c r="J51" s="808"/>
      <c r="K51" s="808"/>
      <c r="L51" s="808"/>
      <c r="M51" s="808"/>
      <c r="N51" s="808"/>
      <c r="O51" s="808"/>
      <c r="P51" s="1093"/>
    </row>
    <row r="52" spans="1:17" ht="18.600000000000001" x14ac:dyDescent="0.75">
      <c r="A52" s="838" t="s">
        <v>104</v>
      </c>
      <c r="B52" s="1096" t="s">
        <v>214</v>
      </c>
      <c r="C52" s="973"/>
      <c r="D52" s="973"/>
      <c r="E52" s="973"/>
      <c r="F52" s="973"/>
      <c r="G52" s="973"/>
      <c r="H52" s="973"/>
      <c r="I52" s="973"/>
      <c r="J52" s="973"/>
      <c r="K52" s="973"/>
      <c r="L52" s="973"/>
      <c r="M52" s="973"/>
      <c r="N52" s="973"/>
      <c r="O52" s="973"/>
      <c r="P52" s="1092"/>
    </row>
    <row r="53" spans="1:17" ht="18.600000000000001" x14ac:dyDescent="0.75">
      <c r="A53" s="838" t="s">
        <v>110</v>
      </c>
      <c r="B53" s="1096" t="s">
        <v>213</v>
      </c>
      <c r="C53" s="973"/>
      <c r="D53" s="973"/>
      <c r="E53" s="973"/>
      <c r="F53" s="973"/>
      <c r="G53" s="973"/>
      <c r="H53" s="1097"/>
      <c r="I53" s="973"/>
      <c r="J53" s="973"/>
      <c r="K53" s="973"/>
      <c r="L53" s="973"/>
      <c r="M53" s="973"/>
      <c r="N53" s="973"/>
      <c r="O53" s="973"/>
      <c r="P53" s="1092"/>
    </row>
    <row r="54" spans="1:17" ht="18.600000000000001" x14ac:dyDescent="0.75">
      <c r="A54" s="838" t="s">
        <v>391</v>
      </c>
      <c r="B54" s="942"/>
      <c r="C54" s="973" t="s">
        <v>392</v>
      </c>
      <c r="D54" s="973" t="s">
        <v>393</v>
      </c>
      <c r="E54" s="973"/>
      <c r="F54" s="973"/>
      <c r="G54" s="973"/>
      <c r="H54" s="852" t="s">
        <v>394</v>
      </c>
      <c r="I54" s="973" t="s">
        <v>395</v>
      </c>
      <c r="J54" s="973" t="s">
        <v>396</v>
      </c>
      <c r="K54" s="973" t="s">
        <v>397</v>
      </c>
      <c r="L54" s="973" t="s">
        <v>398</v>
      </c>
      <c r="M54" s="973" t="s">
        <v>399</v>
      </c>
      <c r="N54" s="973" t="s">
        <v>400</v>
      </c>
      <c r="O54" s="973"/>
      <c r="P54" s="1092"/>
    </row>
    <row r="55" spans="1:17" ht="18.600000000000001" x14ac:dyDescent="0.75">
      <c r="A55" s="838" t="s">
        <v>401</v>
      </c>
      <c r="B55" s="942"/>
      <c r="C55" s="973" t="s">
        <v>402</v>
      </c>
      <c r="D55" s="973"/>
      <c r="E55" s="973"/>
      <c r="F55" s="973"/>
      <c r="G55" s="973"/>
      <c r="H55" s="973"/>
      <c r="I55" s="973"/>
      <c r="J55" s="973"/>
      <c r="K55" s="973" t="s">
        <v>403</v>
      </c>
      <c r="L55" s="973" t="s">
        <v>404</v>
      </c>
      <c r="M55" s="973"/>
      <c r="N55" s="973"/>
      <c r="O55" s="973"/>
      <c r="P55" s="1092"/>
    </row>
    <row r="56" spans="1:17" ht="18.600000000000001" x14ac:dyDescent="0.75">
      <c r="A56" s="821" t="s">
        <v>405</v>
      </c>
      <c r="B56" s="886"/>
      <c r="C56" s="851" t="s">
        <v>406</v>
      </c>
      <c r="D56" s="851"/>
      <c r="E56" s="851"/>
      <c r="F56" s="851"/>
      <c r="G56" s="851"/>
      <c r="H56" s="851"/>
      <c r="I56" s="851"/>
      <c r="J56" s="851"/>
      <c r="K56" s="851" t="s">
        <v>407</v>
      </c>
      <c r="L56" s="851" t="s">
        <v>408</v>
      </c>
      <c r="M56" s="851"/>
      <c r="N56" s="851"/>
      <c r="O56" s="851"/>
      <c r="P56" s="1087"/>
    </row>
    <row r="57" spans="1:17" ht="18.600000000000001" x14ac:dyDescent="0.75">
      <c r="A57" s="821" t="s">
        <v>361</v>
      </c>
      <c r="B57" s="853" t="s">
        <v>364</v>
      </c>
      <c r="C57" s="851" t="s">
        <v>362</v>
      </c>
      <c r="D57" s="851" t="s">
        <v>363</v>
      </c>
      <c r="E57" s="851"/>
      <c r="F57" s="1086"/>
      <c r="G57" s="1086"/>
      <c r="H57" s="851"/>
      <c r="I57" s="851"/>
      <c r="J57" s="851"/>
      <c r="K57" s="851"/>
      <c r="L57" s="851" t="s">
        <v>365</v>
      </c>
      <c r="M57" s="851" t="s">
        <v>366</v>
      </c>
      <c r="N57" s="851"/>
      <c r="O57" s="851"/>
      <c r="P57" s="1087"/>
    </row>
    <row r="58" spans="1:17" ht="18.899999999999999" thickBot="1" x14ac:dyDescent="0.8">
      <c r="A58" s="844" t="s">
        <v>143</v>
      </c>
      <c r="B58" s="1095" t="s">
        <v>228</v>
      </c>
      <c r="C58" s="808"/>
      <c r="D58" s="808"/>
      <c r="E58" s="808"/>
      <c r="F58" s="808"/>
      <c r="G58" s="808"/>
      <c r="H58" s="808"/>
      <c r="I58" s="808"/>
      <c r="J58" s="808"/>
      <c r="K58" s="808"/>
      <c r="L58" s="808"/>
      <c r="M58" s="808"/>
      <c r="N58" s="808"/>
      <c r="O58" s="808"/>
      <c r="P58" s="1093"/>
    </row>
    <row r="59" spans="1:17" ht="18.600000000000001" x14ac:dyDescent="0.75">
      <c r="A59" s="847" t="s">
        <v>107</v>
      </c>
      <c r="B59" s="1098" t="s">
        <v>229</v>
      </c>
      <c r="C59" s="981"/>
      <c r="D59" s="981"/>
      <c r="E59" s="981"/>
      <c r="F59" s="981"/>
      <c r="G59" s="981"/>
      <c r="H59" s="981"/>
      <c r="I59" s="981"/>
      <c r="J59" s="981"/>
      <c r="K59" s="981"/>
      <c r="L59" s="981"/>
      <c r="M59" s="981"/>
      <c r="N59" s="981"/>
      <c r="O59" s="981"/>
      <c r="P59" s="1094"/>
    </row>
    <row r="60" spans="1:17" ht="18.899999999999999" thickBot="1" x14ac:dyDescent="0.8">
      <c r="A60" s="821" t="s">
        <v>325</v>
      </c>
      <c r="B60" s="886"/>
      <c r="C60" s="851" t="s">
        <v>326</v>
      </c>
      <c r="D60" s="851" t="s">
        <v>327</v>
      </c>
      <c r="E60" s="851"/>
      <c r="F60" s="851"/>
      <c r="G60" s="851"/>
      <c r="H60" s="843" t="s">
        <v>328</v>
      </c>
      <c r="I60" s="851" t="s">
        <v>329</v>
      </c>
      <c r="J60" s="851" t="s">
        <v>330</v>
      </c>
      <c r="K60" s="851" t="s">
        <v>331</v>
      </c>
      <c r="L60" s="851" t="s">
        <v>332</v>
      </c>
      <c r="M60" s="851" t="s">
        <v>333</v>
      </c>
      <c r="N60" s="851" t="s">
        <v>334</v>
      </c>
      <c r="O60" s="851"/>
      <c r="P60" s="1087"/>
    </row>
    <row r="61" spans="1:17" ht="18.600000000000001" x14ac:dyDescent="0.75">
      <c r="A61" s="817" t="s">
        <v>355</v>
      </c>
      <c r="B61" s="854" t="s">
        <v>358</v>
      </c>
      <c r="C61" s="802" t="s">
        <v>356</v>
      </c>
      <c r="D61" s="802" t="s">
        <v>357</v>
      </c>
      <c r="E61" s="802"/>
      <c r="F61" s="1090"/>
      <c r="G61" s="1090"/>
      <c r="H61" s="802"/>
      <c r="I61" s="802"/>
      <c r="J61" s="802"/>
      <c r="K61" s="802"/>
      <c r="L61" s="802" t="s">
        <v>359</v>
      </c>
      <c r="M61" s="802" t="s">
        <v>360</v>
      </c>
      <c r="N61" s="802"/>
      <c r="O61" s="802"/>
      <c r="P61" s="804"/>
    </row>
    <row r="62" spans="1:17" s="37" customFormat="1" ht="18.899999999999999" thickBot="1" x14ac:dyDescent="0.8">
      <c r="A62" s="838" t="s">
        <v>113</v>
      </c>
      <c r="B62" s="1096" t="s">
        <v>226</v>
      </c>
      <c r="C62" s="973"/>
      <c r="D62" s="973"/>
      <c r="E62" s="973"/>
      <c r="F62" s="973"/>
      <c r="G62" s="973"/>
      <c r="H62" s="973"/>
      <c r="I62" s="973"/>
      <c r="J62" s="973"/>
      <c r="K62" s="973"/>
      <c r="L62" s="973"/>
      <c r="M62" s="973"/>
      <c r="N62" s="973"/>
      <c r="O62" s="973"/>
      <c r="P62" s="1092"/>
      <c r="Q62" s="805"/>
    </row>
    <row r="63" spans="1:17" s="62" customFormat="1" ht="18.600000000000001" x14ac:dyDescent="0.75">
      <c r="A63" s="817" t="s">
        <v>111</v>
      </c>
      <c r="B63" s="1099" t="s">
        <v>227</v>
      </c>
      <c r="C63" s="802"/>
      <c r="D63" s="802"/>
      <c r="E63" s="802"/>
      <c r="F63" s="802"/>
      <c r="G63" s="802"/>
      <c r="H63" s="802"/>
      <c r="I63" s="802"/>
      <c r="J63" s="802"/>
      <c r="K63" s="802"/>
      <c r="L63" s="802"/>
      <c r="M63" s="802"/>
      <c r="N63" s="802"/>
      <c r="O63" s="802"/>
      <c r="P63" s="804"/>
      <c r="Q63" s="842"/>
    </row>
    <row r="64" spans="1:17" s="62" customFormat="1" ht="18.600000000000001" x14ac:dyDescent="0.75">
      <c r="A64" s="821" t="s">
        <v>241</v>
      </c>
      <c r="B64" s="886"/>
      <c r="C64" s="851"/>
      <c r="D64" s="851"/>
      <c r="E64" s="851"/>
      <c r="F64" s="851"/>
      <c r="G64" s="851"/>
      <c r="H64" s="851"/>
      <c r="I64" s="851"/>
      <c r="J64" s="851"/>
      <c r="K64" s="851"/>
      <c r="L64" s="851" t="s">
        <v>242</v>
      </c>
      <c r="M64" s="851"/>
      <c r="N64" s="851"/>
      <c r="O64" s="851" t="s">
        <v>243</v>
      </c>
      <c r="P64" s="855" t="s">
        <v>244</v>
      </c>
      <c r="Q64" s="842"/>
    </row>
    <row r="65" spans="1:17" s="62" customFormat="1" ht="18.600000000000001" x14ac:dyDescent="0.75">
      <c r="A65" s="821" t="s">
        <v>239</v>
      </c>
      <c r="B65" s="886"/>
      <c r="C65" s="851"/>
      <c r="D65" s="851"/>
      <c r="E65" s="851"/>
      <c r="F65" s="851"/>
      <c r="G65" s="851"/>
      <c r="H65" s="851"/>
      <c r="I65" s="851"/>
      <c r="J65" s="851"/>
      <c r="K65" s="851"/>
      <c r="L65" s="851" t="s">
        <v>240</v>
      </c>
      <c r="M65" s="851"/>
      <c r="N65" s="851"/>
      <c r="O65" s="851"/>
      <c r="P65" s="856"/>
      <c r="Q65" s="842"/>
    </row>
    <row r="66" spans="1:17" s="62" customFormat="1" ht="18.600000000000001" x14ac:dyDescent="0.75">
      <c r="A66" s="821" t="s">
        <v>263</v>
      </c>
      <c r="B66" s="886"/>
      <c r="C66" s="851" t="s">
        <v>264</v>
      </c>
      <c r="D66" s="851" t="s">
        <v>265</v>
      </c>
      <c r="E66" s="851"/>
      <c r="F66" s="851"/>
      <c r="G66" s="851"/>
      <c r="H66" s="843" t="s">
        <v>266</v>
      </c>
      <c r="I66" s="851" t="s">
        <v>267</v>
      </c>
      <c r="J66" s="851" t="s">
        <v>268</v>
      </c>
      <c r="K66" s="851" t="s">
        <v>269</v>
      </c>
      <c r="L66" s="851" t="s">
        <v>270</v>
      </c>
      <c r="M66" s="851" t="s">
        <v>271</v>
      </c>
      <c r="N66" s="851" t="s">
        <v>272</v>
      </c>
      <c r="O66" s="851"/>
      <c r="P66" s="1087"/>
      <c r="Q66" s="842"/>
    </row>
    <row r="67" spans="1:17" s="62" customFormat="1" ht="18.600000000000001" x14ac:dyDescent="0.75">
      <c r="A67" s="821" t="s">
        <v>273</v>
      </c>
      <c r="B67" s="886"/>
      <c r="C67" s="851" t="s">
        <v>274</v>
      </c>
      <c r="D67" s="851"/>
      <c r="E67" s="851" t="s">
        <v>275</v>
      </c>
      <c r="F67" s="851"/>
      <c r="G67" s="851"/>
      <c r="H67" s="851"/>
      <c r="I67" s="851"/>
      <c r="J67" s="851"/>
      <c r="K67" s="851" t="s">
        <v>276</v>
      </c>
      <c r="L67" s="851" t="s">
        <v>277</v>
      </c>
      <c r="M67" s="851"/>
      <c r="N67" s="851" t="s">
        <v>278</v>
      </c>
      <c r="O67" s="851"/>
      <c r="P67" s="1087"/>
      <c r="Q67" s="842"/>
    </row>
    <row r="68" spans="1:17" s="62" customFormat="1" ht="18.600000000000001" x14ac:dyDescent="0.75">
      <c r="A68" s="821" t="s">
        <v>279</v>
      </c>
      <c r="B68" s="886"/>
      <c r="C68" s="851" t="s">
        <v>280</v>
      </c>
      <c r="D68" s="851" t="s">
        <v>281</v>
      </c>
      <c r="E68" s="851"/>
      <c r="F68" s="851"/>
      <c r="G68" s="851"/>
      <c r="H68" s="851"/>
      <c r="I68" s="851"/>
      <c r="J68" s="851"/>
      <c r="K68" s="851" t="s">
        <v>282</v>
      </c>
      <c r="L68" s="851" t="s">
        <v>283</v>
      </c>
      <c r="M68" s="851" t="s">
        <v>284</v>
      </c>
      <c r="N68" s="851"/>
      <c r="O68" s="851"/>
      <c r="P68" s="1087"/>
      <c r="Q68" s="842"/>
    </row>
    <row r="69" spans="1:17" s="62" customFormat="1" ht="18.600000000000001" x14ac:dyDescent="0.75">
      <c r="A69" s="821" t="s">
        <v>379</v>
      </c>
      <c r="B69" s="1100" t="s">
        <v>382</v>
      </c>
      <c r="C69" s="851" t="s">
        <v>380</v>
      </c>
      <c r="D69" s="851" t="s">
        <v>381</v>
      </c>
      <c r="E69" s="851"/>
      <c r="F69" s="1086"/>
      <c r="G69" s="1086"/>
      <c r="H69" s="851"/>
      <c r="I69" s="851"/>
      <c r="J69" s="851"/>
      <c r="K69" s="851"/>
      <c r="L69" s="851" t="s">
        <v>383</v>
      </c>
      <c r="M69" s="851" t="s">
        <v>384</v>
      </c>
      <c r="N69" s="851"/>
      <c r="O69" s="851"/>
      <c r="P69" s="1087"/>
      <c r="Q69" s="842"/>
    </row>
    <row r="70" spans="1:17" s="62" customFormat="1" ht="18.600000000000001" x14ac:dyDescent="0.75">
      <c r="A70" s="821" t="s">
        <v>145</v>
      </c>
      <c r="B70" s="1085" t="s">
        <v>210</v>
      </c>
      <c r="C70" s="851"/>
      <c r="D70" s="851"/>
      <c r="E70" s="851"/>
      <c r="F70" s="851"/>
      <c r="G70" s="851"/>
      <c r="H70" s="851"/>
      <c r="I70" s="851"/>
      <c r="J70" s="851"/>
      <c r="K70" s="851"/>
      <c r="L70" s="851"/>
      <c r="M70" s="851"/>
      <c r="N70" s="851"/>
      <c r="O70" s="851"/>
      <c r="P70" s="1087"/>
      <c r="Q70" s="842"/>
    </row>
    <row r="71" spans="1:17" s="62" customFormat="1" ht="18.600000000000001" x14ac:dyDescent="0.75">
      <c r="A71" s="838" t="s">
        <v>305</v>
      </c>
      <c r="B71" s="942"/>
      <c r="C71" s="973" t="s">
        <v>306</v>
      </c>
      <c r="D71" s="973" t="s">
        <v>307</v>
      </c>
      <c r="E71" s="973"/>
      <c r="F71" s="973"/>
      <c r="G71" s="973"/>
      <c r="H71" s="852" t="s">
        <v>308</v>
      </c>
      <c r="I71" s="973" t="s">
        <v>309</v>
      </c>
      <c r="J71" s="973" t="s">
        <v>310</v>
      </c>
      <c r="K71" s="973" t="s">
        <v>311</v>
      </c>
      <c r="L71" s="973" t="s">
        <v>312</v>
      </c>
      <c r="M71" s="973" t="s">
        <v>313</v>
      </c>
      <c r="N71" s="973" t="s">
        <v>314</v>
      </c>
      <c r="O71" s="973"/>
      <c r="P71" s="1092"/>
      <c r="Q71" s="842"/>
    </row>
    <row r="72" spans="1:17" s="62" customFormat="1" ht="18.600000000000001" x14ac:dyDescent="0.75">
      <c r="A72" s="821" t="s">
        <v>103</v>
      </c>
      <c r="B72" s="1085" t="s">
        <v>219</v>
      </c>
      <c r="C72" s="851"/>
      <c r="D72" s="851"/>
      <c r="E72" s="851"/>
      <c r="F72" s="851"/>
      <c r="G72" s="851"/>
      <c r="H72" s="851"/>
      <c r="I72" s="851"/>
      <c r="J72" s="851"/>
      <c r="K72" s="851"/>
      <c r="L72" s="851"/>
      <c r="M72" s="851"/>
      <c r="N72" s="851"/>
      <c r="O72" s="851"/>
      <c r="P72" s="1087"/>
      <c r="Q72" s="842"/>
    </row>
    <row r="73" spans="1:17" s="62" customFormat="1" ht="18.600000000000001" x14ac:dyDescent="0.75">
      <c r="A73" s="821" t="s">
        <v>99</v>
      </c>
      <c r="B73" s="1085" t="s">
        <v>218</v>
      </c>
      <c r="C73" s="851"/>
      <c r="D73" s="851"/>
      <c r="E73" s="851"/>
      <c r="F73" s="851"/>
      <c r="G73" s="851"/>
      <c r="H73" s="851"/>
      <c r="I73" s="851"/>
      <c r="J73" s="851"/>
      <c r="K73" s="851"/>
      <c r="L73" s="851"/>
      <c r="M73" s="851"/>
      <c r="N73" s="851"/>
      <c r="O73" s="851"/>
      <c r="P73" s="1087"/>
      <c r="Q73" s="842"/>
    </row>
    <row r="74" spans="1:17" s="62" customFormat="1" ht="18.600000000000001" x14ac:dyDescent="0.75">
      <c r="A74" s="850" t="s">
        <v>144</v>
      </c>
      <c r="B74" s="853" t="s">
        <v>220</v>
      </c>
      <c r="C74" s="851"/>
      <c r="D74" s="851"/>
      <c r="E74" s="851"/>
      <c r="F74" s="851"/>
      <c r="G74" s="851"/>
      <c r="H74" s="851"/>
      <c r="I74" s="851"/>
      <c r="J74" s="851"/>
      <c r="K74" s="851"/>
      <c r="L74" s="851"/>
      <c r="M74" s="851"/>
      <c r="N74" s="851"/>
      <c r="O74" s="851"/>
      <c r="P74" s="1087"/>
      <c r="Q74" s="842"/>
    </row>
    <row r="75" spans="1:17" s="62" customFormat="1" ht="18.600000000000001" x14ac:dyDescent="0.75">
      <c r="A75" s="850" t="s">
        <v>136</v>
      </c>
      <c r="B75" s="853" t="s">
        <v>221</v>
      </c>
      <c r="C75" s="851"/>
      <c r="D75" s="851"/>
      <c r="E75" s="851"/>
      <c r="F75" s="851"/>
      <c r="G75" s="851"/>
      <c r="H75" s="851"/>
      <c r="I75" s="851"/>
      <c r="J75" s="851"/>
      <c r="K75" s="851"/>
      <c r="L75" s="851"/>
      <c r="M75" s="851"/>
      <c r="N75" s="851"/>
      <c r="O75" s="851"/>
      <c r="P75" s="1087"/>
      <c r="Q75" s="842"/>
    </row>
    <row r="76" spans="1:17" s="62" customFormat="1" ht="18.600000000000001" x14ac:dyDescent="0.75">
      <c r="A76" s="821" t="s">
        <v>105</v>
      </c>
      <c r="B76" s="1085" t="s">
        <v>223</v>
      </c>
      <c r="C76" s="851"/>
      <c r="D76" s="851"/>
      <c r="E76" s="851"/>
      <c r="F76" s="851"/>
      <c r="G76" s="851"/>
      <c r="H76" s="851"/>
      <c r="I76" s="851"/>
      <c r="J76" s="851"/>
      <c r="K76" s="851"/>
      <c r="L76" s="851"/>
      <c r="M76" s="851"/>
      <c r="N76" s="851"/>
      <c r="O76" s="851"/>
      <c r="P76" s="1087"/>
      <c r="Q76" s="842"/>
    </row>
    <row r="77" spans="1:17" s="62" customFormat="1" ht="18.899999999999999" thickBot="1" x14ac:dyDescent="0.8">
      <c r="A77" s="844" t="s">
        <v>101</v>
      </c>
      <c r="B77" s="1095" t="s">
        <v>222</v>
      </c>
      <c r="C77" s="808"/>
      <c r="D77" s="808"/>
      <c r="E77" s="808"/>
      <c r="F77" s="808"/>
      <c r="G77" s="808"/>
      <c r="H77" s="808"/>
      <c r="I77" s="808"/>
      <c r="J77" s="808"/>
      <c r="K77" s="808"/>
      <c r="L77" s="808"/>
      <c r="M77" s="808"/>
      <c r="N77" s="808"/>
      <c r="O77" s="808"/>
      <c r="P77" s="1093"/>
      <c r="Q77" s="842"/>
    </row>
    <row r="78" spans="1:17" s="62" customFormat="1" ht="18.600000000000001" x14ac:dyDescent="0.75">
      <c r="A78" s="850" t="s">
        <v>146</v>
      </c>
      <c r="B78" s="853" t="s">
        <v>224</v>
      </c>
      <c r="C78" s="851"/>
      <c r="D78" s="851"/>
      <c r="E78" s="851"/>
      <c r="F78" s="851"/>
      <c r="G78" s="851"/>
      <c r="H78" s="851"/>
      <c r="I78" s="851"/>
      <c r="J78" s="851"/>
      <c r="K78" s="851"/>
      <c r="L78" s="851"/>
      <c r="M78" s="851"/>
      <c r="N78" s="851"/>
      <c r="O78" s="851"/>
      <c r="P78" s="1087"/>
      <c r="Q78" s="842"/>
    </row>
    <row r="79" spans="1:17" s="62" customFormat="1" ht="18.600000000000001" x14ac:dyDescent="0.75">
      <c r="A79" s="850" t="s">
        <v>138</v>
      </c>
      <c r="B79" s="853" t="s">
        <v>225</v>
      </c>
      <c r="C79" s="851"/>
      <c r="D79" s="851"/>
      <c r="E79" s="851"/>
      <c r="F79" s="851"/>
      <c r="G79" s="851"/>
      <c r="H79" s="851"/>
      <c r="I79" s="851"/>
      <c r="J79" s="851"/>
      <c r="K79" s="851"/>
      <c r="L79" s="851"/>
      <c r="M79" s="851"/>
      <c r="N79" s="851"/>
      <c r="O79" s="851"/>
      <c r="P79" s="1087"/>
      <c r="Q79" s="842"/>
    </row>
    <row r="80" spans="1:17" s="62" customFormat="1" ht="18.899999999999999" thickBot="1" x14ac:dyDescent="0.8">
      <c r="A80" s="829" t="s">
        <v>669</v>
      </c>
      <c r="B80" s="830"/>
      <c r="C80" s="809" t="s">
        <v>670</v>
      </c>
      <c r="D80" s="809"/>
      <c r="E80" s="809"/>
      <c r="F80" s="857"/>
      <c r="G80" s="857"/>
      <c r="H80" s="809"/>
      <c r="I80" s="809"/>
      <c r="J80" s="809"/>
      <c r="K80" s="809"/>
      <c r="L80" s="809"/>
      <c r="M80" s="809"/>
      <c r="N80" s="809"/>
      <c r="O80" s="809"/>
      <c r="P80" s="1089"/>
      <c r="Q80" s="842"/>
    </row>
    <row r="81" spans="1:17" s="62" customFormat="1" ht="18.600000000000001" x14ac:dyDescent="0.75">
      <c r="A81" s="833" t="s">
        <v>671</v>
      </c>
      <c r="B81" s="834"/>
      <c r="C81" s="836" t="s">
        <v>672</v>
      </c>
      <c r="D81" s="836"/>
      <c r="E81" s="836"/>
      <c r="F81" s="836"/>
      <c r="G81" s="836"/>
      <c r="H81" s="836"/>
      <c r="I81" s="836"/>
      <c r="J81" s="836"/>
      <c r="K81" s="836"/>
      <c r="L81" s="836"/>
      <c r="M81" s="836"/>
      <c r="N81" s="836"/>
      <c r="O81" s="836"/>
      <c r="P81" s="1091"/>
      <c r="Q81" s="842"/>
    </row>
    <row r="82" spans="1:17" s="62" customFormat="1" ht="18.600000000000001" x14ac:dyDescent="0.75">
      <c r="A82" s="825" t="s">
        <v>673</v>
      </c>
      <c r="B82" s="826"/>
      <c r="C82" s="827" t="s">
        <v>674</v>
      </c>
      <c r="D82" s="827"/>
      <c r="E82" s="827"/>
      <c r="F82" s="858"/>
      <c r="G82" s="858"/>
      <c r="H82" s="827"/>
      <c r="I82" s="827"/>
      <c r="J82" s="827"/>
      <c r="K82" s="827"/>
      <c r="L82" s="827"/>
      <c r="M82" s="827"/>
      <c r="N82" s="827"/>
      <c r="O82" s="827"/>
      <c r="P82" s="856"/>
      <c r="Q82" s="842"/>
    </row>
    <row r="83" spans="1:17" s="62" customFormat="1" ht="18.899999999999999" thickBot="1" x14ac:dyDescent="0.8">
      <c r="A83" s="829" t="s">
        <v>675</v>
      </c>
      <c r="B83" s="830"/>
      <c r="C83" s="809" t="s">
        <v>676</v>
      </c>
      <c r="D83" s="809"/>
      <c r="E83" s="809"/>
      <c r="F83" s="809"/>
      <c r="G83" s="809"/>
      <c r="H83" s="809"/>
      <c r="I83" s="809"/>
      <c r="J83" s="809"/>
      <c r="K83" s="809"/>
      <c r="L83" s="809"/>
      <c r="M83" s="809"/>
      <c r="N83" s="809"/>
      <c r="O83" s="809"/>
      <c r="P83" s="1089"/>
      <c r="Q83" s="842"/>
    </row>
    <row r="84" spans="1:17" s="62" customFormat="1" ht="18.600000000000001" x14ac:dyDescent="0.75">
      <c r="A84" s="825" t="s">
        <v>677</v>
      </c>
      <c r="B84" s="826"/>
      <c r="C84" s="827" t="s">
        <v>678</v>
      </c>
      <c r="D84" s="827"/>
      <c r="E84" s="827"/>
      <c r="F84" s="827"/>
      <c r="G84" s="827"/>
      <c r="H84" s="827"/>
      <c r="I84" s="827"/>
      <c r="J84" s="827"/>
      <c r="K84" s="827"/>
      <c r="L84" s="827"/>
      <c r="M84" s="827"/>
      <c r="N84" s="827"/>
      <c r="O84" s="827"/>
      <c r="P84" s="856"/>
      <c r="Q84" s="842"/>
    </row>
    <row r="85" spans="1:17" s="62" customFormat="1" ht="18.899999999999999" thickBot="1" x14ac:dyDescent="0.8">
      <c r="A85" s="859" t="s">
        <v>679</v>
      </c>
      <c r="B85" s="860"/>
      <c r="C85" s="857" t="s">
        <v>680</v>
      </c>
      <c r="D85" s="857"/>
      <c r="E85" s="857"/>
      <c r="F85" s="857"/>
      <c r="G85" s="857"/>
      <c r="H85" s="857"/>
      <c r="I85" s="857"/>
      <c r="J85" s="857"/>
      <c r="K85" s="857"/>
      <c r="L85" s="857"/>
      <c r="M85" s="857"/>
      <c r="N85" s="857"/>
      <c r="O85" s="857"/>
      <c r="P85" s="1101"/>
      <c r="Q85" s="842"/>
    </row>
    <row r="86" spans="1:17" s="62" customFormat="1" ht="18.600000000000001" x14ac:dyDescent="0.75">
      <c r="A86" s="833" t="s">
        <v>681</v>
      </c>
      <c r="B86" s="834"/>
      <c r="C86" s="836" t="s">
        <v>682</v>
      </c>
      <c r="D86" s="836"/>
      <c r="E86" s="836"/>
      <c r="F86" s="836"/>
      <c r="G86" s="836"/>
      <c r="H86" s="836"/>
      <c r="I86" s="836"/>
      <c r="J86" s="836"/>
      <c r="K86" s="836"/>
      <c r="L86" s="836"/>
      <c r="M86" s="836"/>
      <c r="N86" s="836"/>
      <c r="O86" s="836"/>
      <c r="P86" s="1091"/>
      <c r="Q86" s="842"/>
    </row>
    <row r="87" spans="1:17" s="62" customFormat="1" ht="18.600000000000001" x14ac:dyDescent="0.75">
      <c r="A87" s="825" t="s">
        <v>683</v>
      </c>
      <c r="B87" s="826"/>
      <c r="C87" s="827" t="s">
        <v>684</v>
      </c>
      <c r="D87" s="827"/>
      <c r="E87" s="827"/>
      <c r="F87" s="827"/>
      <c r="G87" s="827"/>
      <c r="H87" s="827"/>
      <c r="I87" s="827"/>
      <c r="J87" s="827"/>
      <c r="K87" s="827"/>
      <c r="L87" s="827"/>
      <c r="M87" s="827"/>
      <c r="N87" s="827"/>
      <c r="O87" s="827"/>
      <c r="P87" s="856"/>
      <c r="Q87" s="842"/>
    </row>
    <row r="88" spans="1:17" s="62" customFormat="1" ht="18.600000000000001" x14ac:dyDescent="0.75">
      <c r="A88" s="821" t="s">
        <v>373</v>
      </c>
      <c r="B88" s="1085" t="s">
        <v>376</v>
      </c>
      <c r="C88" s="851" t="s">
        <v>374</v>
      </c>
      <c r="D88" s="851" t="s">
        <v>375</v>
      </c>
      <c r="E88" s="851"/>
      <c r="F88" s="1086"/>
      <c r="G88" s="1086"/>
      <c r="H88" s="851"/>
      <c r="I88" s="851"/>
      <c r="J88" s="851"/>
      <c r="K88" s="851"/>
      <c r="L88" s="851" t="s">
        <v>377</v>
      </c>
      <c r="M88" s="851" t="s">
        <v>378</v>
      </c>
      <c r="N88" s="851"/>
      <c r="O88" s="851"/>
      <c r="P88" s="1087"/>
      <c r="Q88" s="842"/>
    </row>
    <row r="89" spans="1:17" s="62" customFormat="1" ht="18.600000000000001" x14ac:dyDescent="0.75">
      <c r="A89" s="821" t="s">
        <v>385</v>
      </c>
      <c r="B89" s="1085" t="s">
        <v>388</v>
      </c>
      <c r="C89" s="851" t="s">
        <v>386</v>
      </c>
      <c r="D89" s="851" t="s">
        <v>387</v>
      </c>
      <c r="E89" s="851"/>
      <c r="F89" s="1086"/>
      <c r="G89" s="1086"/>
      <c r="H89" s="851"/>
      <c r="I89" s="851"/>
      <c r="J89" s="851"/>
      <c r="K89" s="851"/>
      <c r="L89" s="851" t="s">
        <v>389</v>
      </c>
      <c r="M89" s="851" t="s">
        <v>390</v>
      </c>
      <c r="N89" s="851"/>
      <c r="O89" s="851"/>
      <c r="P89" s="1087"/>
      <c r="Q89" s="842"/>
    </row>
    <row r="90" spans="1:17" s="62" customFormat="1" ht="18.600000000000001" x14ac:dyDescent="0.75">
      <c r="A90" s="821" t="s">
        <v>18</v>
      </c>
      <c r="B90" s="1085" t="s">
        <v>235</v>
      </c>
      <c r="C90" s="851"/>
      <c r="D90" s="851"/>
      <c r="E90" s="851"/>
      <c r="F90" s="851"/>
      <c r="G90" s="851"/>
      <c r="H90" s="851"/>
      <c r="I90" s="851"/>
      <c r="J90" s="851"/>
      <c r="K90" s="851"/>
      <c r="L90" s="851"/>
      <c r="M90" s="851"/>
      <c r="N90" s="851"/>
      <c r="O90" s="851"/>
      <c r="P90" s="1087"/>
      <c r="Q90" s="842"/>
    </row>
    <row r="91" spans="1:17" s="62" customFormat="1" ht="18.600000000000001" x14ac:dyDescent="0.75">
      <c r="A91" s="821" t="s">
        <v>20</v>
      </c>
      <c r="B91" s="1085" t="s">
        <v>238</v>
      </c>
      <c r="C91" s="851"/>
      <c r="D91" s="851"/>
      <c r="E91" s="851"/>
      <c r="F91" s="851"/>
      <c r="G91" s="851"/>
      <c r="H91" s="851"/>
      <c r="I91" s="851"/>
      <c r="J91" s="851"/>
      <c r="K91" s="851"/>
      <c r="L91" s="851"/>
      <c r="M91" s="851"/>
      <c r="N91" s="851"/>
      <c r="O91" s="851"/>
      <c r="P91" s="1087"/>
      <c r="Q91" s="842"/>
    </row>
    <row r="92" spans="1:17" s="62" customFormat="1" ht="18.600000000000001" x14ac:dyDescent="0.75">
      <c r="A92" s="821" t="s">
        <v>345</v>
      </c>
      <c r="B92" s="886"/>
      <c r="C92" s="851" t="s">
        <v>346</v>
      </c>
      <c r="D92" s="851" t="s">
        <v>347</v>
      </c>
      <c r="E92" s="851"/>
      <c r="F92" s="851"/>
      <c r="G92" s="851"/>
      <c r="H92" s="843" t="s">
        <v>348</v>
      </c>
      <c r="I92" s="851" t="s">
        <v>349</v>
      </c>
      <c r="J92" s="851" t="s">
        <v>350</v>
      </c>
      <c r="K92" s="851" t="s">
        <v>351</v>
      </c>
      <c r="L92" s="851" t="s">
        <v>352</v>
      </c>
      <c r="M92" s="851" t="s">
        <v>353</v>
      </c>
      <c r="N92" s="851" t="s">
        <v>354</v>
      </c>
      <c r="O92" s="851"/>
      <c r="P92" s="1087"/>
      <c r="Q92" s="842"/>
    </row>
    <row r="93" spans="1:17" ht="18.600000000000001" x14ac:dyDescent="0.75">
      <c r="A93" s="821" t="s">
        <v>102</v>
      </c>
      <c r="B93" s="1085" t="s">
        <v>212</v>
      </c>
      <c r="C93" s="851"/>
      <c r="D93" s="851"/>
      <c r="E93" s="851"/>
      <c r="F93" s="851"/>
      <c r="G93" s="851"/>
      <c r="H93" s="851"/>
      <c r="I93" s="851"/>
      <c r="J93" s="851"/>
      <c r="K93" s="851"/>
      <c r="L93" s="851"/>
      <c r="M93" s="851"/>
      <c r="N93" s="851"/>
      <c r="O93" s="851"/>
      <c r="P93" s="1087"/>
    </row>
    <row r="94" spans="1:17" ht="18.600000000000001" x14ac:dyDescent="0.75">
      <c r="A94" s="821" t="s">
        <v>114</v>
      </c>
      <c r="B94" s="1085" t="s">
        <v>217</v>
      </c>
      <c r="C94" s="851"/>
      <c r="D94" s="851"/>
      <c r="E94" s="851"/>
      <c r="F94" s="851"/>
      <c r="G94" s="851"/>
      <c r="H94" s="851"/>
      <c r="I94" s="851"/>
      <c r="J94" s="851"/>
      <c r="K94" s="851"/>
      <c r="L94" s="851"/>
      <c r="M94" s="851"/>
      <c r="N94" s="851"/>
      <c r="O94" s="851"/>
      <c r="P94" s="1087"/>
    </row>
    <row r="95" spans="1:17" ht="18.600000000000001" x14ac:dyDescent="0.75">
      <c r="A95" s="821" t="s">
        <v>106</v>
      </c>
      <c r="B95" s="1085" t="s">
        <v>215</v>
      </c>
      <c r="C95" s="851"/>
      <c r="D95" s="851"/>
      <c r="E95" s="851"/>
      <c r="F95" s="851"/>
      <c r="G95" s="851"/>
      <c r="H95" s="851"/>
      <c r="I95" s="851"/>
      <c r="J95" s="851"/>
      <c r="K95" s="851"/>
      <c r="L95" s="851"/>
      <c r="M95" s="851"/>
      <c r="N95" s="851"/>
      <c r="O95" s="851"/>
      <c r="P95" s="1087"/>
    </row>
    <row r="96" spans="1:17" ht="18.600000000000001" x14ac:dyDescent="0.75">
      <c r="A96" s="825" t="s">
        <v>685</v>
      </c>
      <c r="B96" s="826"/>
      <c r="C96" s="827" t="s">
        <v>686</v>
      </c>
      <c r="D96" s="827"/>
      <c r="E96" s="827"/>
      <c r="F96" s="827"/>
      <c r="G96" s="827"/>
      <c r="H96" s="827"/>
      <c r="I96" s="827"/>
      <c r="J96" s="827"/>
      <c r="K96" s="827"/>
      <c r="L96" s="827"/>
      <c r="M96" s="827"/>
      <c r="N96" s="827"/>
      <c r="O96" s="827"/>
      <c r="P96" s="856"/>
    </row>
    <row r="97" spans="1:16" ht="18.600000000000001" x14ac:dyDescent="0.75">
      <c r="A97" s="825" t="s">
        <v>687</v>
      </c>
      <c r="B97" s="826"/>
      <c r="C97" s="827" t="s">
        <v>688</v>
      </c>
      <c r="D97" s="827"/>
      <c r="E97" s="827"/>
      <c r="F97" s="827"/>
      <c r="G97" s="827"/>
      <c r="H97" s="827"/>
      <c r="I97" s="827"/>
      <c r="J97" s="827"/>
      <c r="K97" s="827"/>
      <c r="L97" s="827"/>
      <c r="M97" s="827"/>
      <c r="N97" s="827"/>
      <c r="O97" s="827"/>
      <c r="P97" s="856"/>
    </row>
    <row r="98" spans="1:16" ht="18.600000000000001" x14ac:dyDescent="0.75">
      <c r="A98" s="825" t="s">
        <v>689</v>
      </c>
      <c r="B98" s="826"/>
      <c r="C98" s="827" t="s">
        <v>690</v>
      </c>
      <c r="D98" s="827"/>
      <c r="E98" s="827"/>
      <c r="F98" s="827"/>
      <c r="G98" s="827"/>
      <c r="H98" s="827"/>
      <c r="I98" s="827"/>
      <c r="J98" s="827"/>
      <c r="K98" s="827"/>
      <c r="L98" s="827"/>
      <c r="M98" s="827"/>
      <c r="N98" s="827"/>
      <c r="O98" s="827"/>
      <c r="P98" s="856"/>
    </row>
    <row r="99" spans="1:16" ht="18.600000000000001" x14ac:dyDescent="0.75">
      <c r="A99" s="825" t="s">
        <v>691</v>
      </c>
      <c r="B99" s="826"/>
      <c r="C99" s="827" t="s">
        <v>692</v>
      </c>
      <c r="D99" s="827"/>
      <c r="E99" s="827"/>
      <c r="F99" s="827"/>
      <c r="G99" s="827"/>
      <c r="H99" s="827"/>
      <c r="I99" s="827"/>
      <c r="J99" s="827"/>
      <c r="K99" s="827"/>
      <c r="L99" s="827"/>
      <c r="M99" s="827"/>
      <c r="N99" s="827"/>
      <c r="O99" s="827"/>
      <c r="P99" s="856"/>
    </row>
    <row r="100" spans="1:16" ht="18.600000000000001" x14ac:dyDescent="0.75">
      <c r="A100" s="825" t="s">
        <v>693</v>
      </c>
      <c r="B100" s="826"/>
      <c r="C100" s="827" t="s">
        <v>694</v>
      </c>
      <c r="D100" s="827"/>
      <c r="E100" s="827"/>
      <c r="F100" s="827"/>
      <c r="G100" s="827"/>
      <c r="H100" s="827"/>
      <c r="I100" s="827"/>
      <c r="J100" s="827"/>
      <c r="K100" s="827"/>
      <c r="L100" s="827"/>
      <c r="M100" s="827"/>
      <c r="N100" s="827"/>
      <c r="O100" s="827"/>
      <c r="P100" s="856"/>
    </row>
    <row r="101" spans="1:16" ht="18.600000000000001" x14ac:dyDescent="0.75">
      <c r="A101" s="825" t="s">
        <v>695</v>
      </c>
      <c r="B101" s="826"/>
      <c r="C101" s="827" t="s">
        <v>696</v>
      </c>
      <c r="D101" s="827"/>
      <c r="E101" s="827"/>
      <c r="F101" s="827"/>
      <c r="G101" s="827"/>
      <c r="H101" s="827"/>
      <c r="I101" s="827"/>
      <c r="J101" s="827"/>
      <c r="K101" s="827"/>
      <c r="L101" s="861"/>
      <c r="M101" s="827"/>
      <c r="N101" s="827"/>
      <c r="O101" s="827"/>
      <c r="P101" s="856"/>
    </row>
    <row r="102" spans="1:16" ht="18.600000000000001" x14ac:dyDescent="0.75">
      <c r="A102" s="825" t="s">
        <v>697</v>
      </c>
      <c r="B102" s="826"/>
      <c r="C102" s="827" t="s">
        <v>698</v>
      </c>
      <c r="D102" s="827"/>
      <c r="E102" s="827"/>
      <c r="F102" s="827"/>
      <c r="G102" s="827"/>
      <c r="H102" s="827"/>
      <c r="I102" s="827"/>
      <c r="J102" s="827"/>
      <c r="K102" s="827"/>
      <c r="L102" s="827"/>
      <c r="M102" s="827"/>
      <c r="N102" s="827"/>
      <c r="O102" s="827"/>
      <c r="P102" s="856"/>
    </row>
    <row r="103" spans="1:16" ht="18.600000000000001" x14ac:dyDescent="0.75">
      <c r="A103" s="825" t="s">
        <v>699</v>
      </c>
      <c r="B103" s="826"/>
      <c r="C103" s="827" t="s">
        <v>700</v>
      </c>
      <c r="D103" s="827"/>
      <c r="E103" s="827"/>
      <c r="F103" s="827"/>
      <c r="G103" s="827"/>
      <c r="H103" s="827"/>
      <c r="I103" s="827"/>
      <c r="J103" s="827"/>
      <c r="K103" s="827"/>
      <c r="L103" s="827"/>
      <c r="M103" s="827"/>
      <c r="N103" s="827"/>
      <c r="O103" s="827"/>
      <c r="P103" s="856"/>
    </row>
    <row r="104" spans="1:16" ht="18.600000000000001" x14ac:dyDescent="0.75">
      <c r="A104" s="821" t="s">
        <v>285</v>
      </c>
      <c r="B104" s="886"/>
      <c r="C104" s="851" t="s">
        <v>286</v>
      </c>
      <c r="D104" s="851" t="s">
        <v>287</v>
      </c>
      <c r="E104" s="851"/>
      <c r="F104" s="851"/>
      <c r="G104" s="851"/>
      <c r="H104" s="843" t="s">
        <v>288</v>
      </c>
      <c r="I104" s="851" t="s">
        <v>289</v>
      </c>
      <c r="J104" s="851" t="s">
        <v>290</v>
      </c>
      <c r="K104" s="851"/>
      <c r="L104" s="851" t="s">
        <v>291</v>
      </c>
      <c r="M104" s="851" t="s">
        <v>292</v>
      </c>
      <c r="N104" s="851" t="s">
        <v>293</v>
      </c>
      <c r="O104" s="851"/>
      <c r="P104" s="1087"/>
    </row>
    <row r="105" spans="1:16" ht="18.600000000000001" x14ac:dyDescent="0.75">
      <c r="A105" s="862" t="s">
        <v>148</v>
      </c>
      <c r="B105" s="863" t="s">
        <v>701</v>
      </c>
      <c r="C105" s="1086"/>
      <c r="D105" s="1086"/>
      <c r="E105" s="1086"/>
      <c r="F105" s="1086"/>
      <c r="G105" s="1086"/>
      <c r="H105" s="1086"/>
      <c r="I105" s="1086"/>
      <c r="J105" s="1086"/>
      <c r="K105" s="1086"/>
      <c r="L105" s="1086"/>
      <c r="M105" s="1086"/>
      <c r="N105" s="1086"/>
      <c r="O105" s="1086"/>
      <c r="P105" s="1102"/>
    </row>
    <row r="106" spans="1:16" ht="18.600000000000001" x14ac:dyDescent="0.75">
      <c r="A106" s="821" t="s">
        <v>294</v>
      </c>
      <c r="B106" s="886"/>
      <c r="C106" s="851" t="s">
        <v>295</v>
      </c>
      <c r="D106" s="851"/>
      <c r="E106" s="851">
        <v>96</v>
      </c>
      <c r="F106" s="851"/>
      <c r="G106" s="851"/>
      <c r="H106" s="851"/>
      <c r="I106" s="851"/>
      <c r="J106" s="851"/>
      <c r="K106" s="851"/>
      <c r="L106" s="851" t="s">
        <v>296</v>
      </c>
      <c r="M106" s="851"/>
      <c r="N106" s="851"/>
      <c r="O106" s="851"/>
      <c r="P106" s="1087"/>
    </row>
    <row r="107" spans="1:16" ht="18.600000000000001" x14ac:dyDescent="0.75">
      <c r="A107" s="821" t="s">
        <v>297</v>
      </c>
      <c r="B107" s="886"/>
      <c r="C107" s="851" t="s">
        <v>298</v>
      </c>
      <c r="D107" s="851" t="s">
        <v>299</v>
      </c>
      <c r="E107" s="851"/>
      <c r="F107" s="851"/>
      <c r="G107" s="851"/>
      <c r="H107" s="851"/>
      <c r="I107" s="851"/>
      <c r="J107" s="851"/>
      <c r="K107" s="851"/>
      <c r="L107" s="851" t="s">
        <v>300</v>
      </c>
      <c r="M107" s="851"/>
      <c r="N107" s="851"/>
      <c r="O107" s="851"/>
      <c r="P107" s="1087"/>
    </row>
    <row r="108" spans="1:16" ht="18.600000000000001" x14ac:dyDescent="0.75">
      <c r="A108" s="850" t="s">
        <v>301</v>
      </c>
      <c r="B108" s="886"/>
      <c r="C108" s="843" t="s">
        <v>302</v>
      </c>
      <c r="D108" s="843">
        <v>74</v>
      </c>
      <c r="E108" s="851"/>
      <c r="F108" s="851"/>
      <c r="G108" s="851"/>
      <c r="H108" s="851"/>
      <c r="I108" s="851"/>
      <c r="J108" s="851"/>
      <c r="K108" s="851"/>
      <c r="L108" s="843" t="s">
        <v>303</v>
      </c>
      <c r="M108" s="843" t="s">
        <v>304</v>
      </c>
      <c r="N108" s="851"/>
      <c r="O108" s="851"/>
      <c r="P108" s="1087"/>
    </row>
    <row r="109" spans="1:16" ht="18.600000000000001" x14ac:dyDescent="0.75">
      <c r="A109" s="821" t="s">
        <v>141</v>
      </c>
      <c r="B109" s="1085" t="s">
        <v>230</v>
      </c>
      <c r="C109" s="851"/>
      <c r="D109" s="851"/>
      <c r="E109" s="851"/>
      <c r="F109" s="851"/>
      <c r="G109" s="851"/>
      <c r="H109" s="851"/>
      <c r="I109" s="851"/>
      <c r="J109" s="851"/>
      <c r="K109" s="851"/>
      <c r="L109" s="851"/>
      <c r="M109" s="851"/>
      <c r="N109" s="851"/>
      <c r="O109" s="851"/>
      <c r="P109" s="1087"/>
    </row>
    <row r="110" spans="1:16" ht="18.600000000000001" x14ac:dyDescent="0.75">
      <c r="A110" s="821" t="s">
        <v>109</v>
      </c>
      <c r="B110" s="1085" t="s">
        <v>231</v>
      </c>
      <c r="C110" s="851"/>
      <c r="D110" s="851"/>
      <c r="E110" s="851"/>
      <c r="F110" s="851"/>
      <c r="G110" s="851"/>
      <c r="H110" s="851"/>
      <c r="I110" s="851"/>
      <c r="J110" s="851"/>
      <c r="K110" s="851"/>
      <c r="L110" s="851"/>
      <c r="M110" s="851"/>
      <c r="N110" s="851"/>
      <c r="O110" s="851"/>
      <c r="P110" s="1087"/>
    </row>
    <row r="111" spans="1:16" ht="18.600000000000001" x14ac:dyDescent="0.75">
      <c r="A111" s="850" t="s">
        <v>415</v>
      </c>
      <c r="B111" s="886"/>
      <c r="C111" s="843" t="s">
        <v>416</v>
      </c>
      <c r="D111" s="851"/>
      <c r="E111" s="851"/>
      <c r="F111" s="851"/>
      <c r="G111" s="851"/>
      <c r="H111" s="851"/>
      <c r="I111" s="851"/>
      <c r="J111" s="851"/>
      <c r="K111" s="851"/>
      <c r="L111" s="843" t="s">
        <v>417</v>
      </c>
      <c r="M111" s="851"/>
      <c r="N111" s="851"/>
      <c r="O111" s="851"/>
      <c r="P111" s="1087"/>
    </row>
    <row r="112" spans="1:16" ht="18.600000000000001" x14ac:dyDescent="0.75">
      <c r="A112" s="850" t="s">
        <v>418</v>
      </c>
      <c r="B112" s="886"/>
      <c r="C112" s="843" t="s">
        <v>419</v>
      </c>
      <c r="D112" s="851"/>
      <c r="E112" s="851"/>
      <c r="F112" s="851"/>
      <c r="G112" s="851"/>
      <c r="H112" s="851"/>
      <c r="I112" s="851"/>
      <c r="J112" s="851"/>
      <c r="K112" s="851"/>
      <c r="L112" s="843" t="s">
        <v>420</v>
      </c>
      <c r="M112" s="851"/>
      <c r="N112" s="851"/>
      <c r="O112" s="851"/>
      <c r="P112" s="1087"/>
    </row>
    <row r="113" spans="1:19" ht="18.600000000000001" x14ac:dyDescent="0.75">
      <c r="A113" s="821" t="s">
        <v>142</v>
      </c>
      <c r="B113" s="1085" t="s">
        <v>234</v>
      </c>
      <c r="C113" s="851"/>
      <c r="D113" s="851"/>
      <c r="E113" s="851"/>
      <c r="F113" s="851"/>
      <c r="G113" s="851"/>
      <c r="H113" s="851"/>
      <c r="I113" s="851"/>
      <c r="J113" s="851"/>
      <c r="K113" s="851"/>
      <c r="L113" s="851"/>
      <c r="M113" s="851"/>
      <c r="N113" s="851"/>
      <c r="O113" s="851"/>
      <c r="P113" s="1087"/>
    </row>
    <row r="114" spans="1:19" ht="18.600000000000001" x14ac:dyDescent="0.75">
      <c r="A114" s="821" t="s">
        <v>139</v>
      </c>
      <c r="B114" s="1085" t="s">
        <v>702</v>
      </c>
      <c r="C114" s="851"/>
      <c r="D114" s="851"/>
      <c r="E114" s="851"/>
      <c r="F114" s="851"/>
      <c r="G114" s="851"/>
      <c r="H114" s="851"/>
      <c r="I114" s="851"/>
      <c r="J114" s="851"/>
      <c r="K114" s="851"/>
      <c r="L114" s="851"/>
      <c r="M114" s="851"/>
      <c r="N114" s="851"/>
      <c r="O114" s="851"/>
      <c r="P114" s="1087"/>
    </row>
    <row r="115" spans="1:19" ht="18.600000000000001" x14ac:dyDescent="0.75">
      <c r="A115" s="821" t="s">
        <v>140</v>
      </c>
      <c r="B115" s="1085" t="s">
        <v>232</v>
      </c>
      <c r="C115" s="851"/>
      <c r="D115" s="851"/>
      <c r="E115" s="851"/>
      <c r="F115" s="851"/>
      <c r="G115" s="851"/>
      <c r="H115" s="851"/>
      <c r="I115" s="851"/>
      <c r="J115" s="851"/>
      <c r="K115" s="851"/>
      <c r="L115" s="851"/>
      <c r="M115" s="851"/>
      <c r="N115" s="851"/>
      <c r="O115" s="851"/>
      <c r="P115" s="1087"/>
    </row>
    <row r="116" spans="1:19" ht="18.600000000000001" x14ac:dyDescent="0.75">
      <c r="A116" s="821" t="s">
        <v>108</v>
      </c>
      <c r="B116" s="1085" t="s">
        <v>233</v>
      </c>
      <c r="C116" s="851"/>
      <c r="D116" s="851"/>
      <c r="E116" s="851"/>
      <c r="F116" s="851"/>
      <c r="G116" s="851"/>
      <c r="H116" s="851"/>
      <c r="I116" s="851"/>
      <c r="J116" s="851"/>
      <c r="K116" s="851"/>
      <c r="L116" s="851"/>
      <c r="M116" s="851"/>
      <c r="N116" s="851"/>
      <c r="O116" s="851"/>
      <c r="P116" s="1087"/>
    </row>
    <row r="117" spans="1:19" ht="18.899999999999999" thickBot="1" x14ac:dyDescent="0.8">
      <c r="A117" s="865" t="s">
        <v>147</v>
      </c>
      <c r="B117" s="866" t="s">
        <v>703</v>
      </c>
      <c r="C117" s="1088"/>
      <c r="D117" s="1088"/>
      <c r="E117" s="1088"/>
      <c r="F117" s="1088"/>
      <c r="G117" s="1088"/>
      <c r="H117" s="1088"/>
      <c r="I117" s="1088"/>
      <c r="J117" s="1088"/>
      <c r="K117" s="1088"/>
      <c r="L117" s="1088"/>
      <c r="M117" s="1088"/>
      <c r="N117" s="1088"/>
      <c r="O117" s="1088"/>
      <c r="P117" s="1103"/>
    </row>
    <row r="118" spans="1:19" ht="18.600000000000001" x14ac:dyDescent="0.75">
      <c r="A118" s="800">
        <f>SUM(B118:P118)</f>
        <v>212</v>
      </c>
      <c r="B118" s="868">
        <v>37</v>
      </c>
      <c r="C118" s="868">
        <v>40</v>
      </c>
      <c r="D118" s="868">
        <v>18</v>
      </c>
      <c r="E118" s="868">
        <v>2</v>
      </c>
      <c r="F118" s="868">
        <v>9</v>
      </c>
      <c r="G118" s="868">
        <v>16</v>
      </c>
      <c r="H118" s="868">
        <v>8</v>
      </c>
      <c r="I118" s="868">
        <v>8</v>
      </c>
      <c r="J118" s="868">
        <v>8</v>
      </c>
      <c r="K118" s="868">
        <v>12</v>
      </c>
      <c r="L118" s="868">
        <v>26</v>
      </c>
      <c r="M118" s="868">
        <v>17</v>
      </c>
      <c r="N118" s="868">
        <v>9</v>
      </c>
      <c r="O118" s="868">
        <v>1</v>
      </c>
      <c r="P118" s="868">
        <v>1</v>
      </c>
      <c r="Q118" s="869"/>
      <c r="R118" s="93"/>
      <c r="S118" s="93"/>
    </row>
    <row r="119" spans="1:19" ht="18.600000000000001" x14ac:dyDescent="0.75">
      <c r="B119" s="868"/>
      <c r="C119" s="868"/>
      <c r="D119" s="868"/>
      <c r="E119" s="868"/>
      <c r="F119" s="868"/>
      <c r="G119" s="868"/>
      <c r="H119" s="868"/>
      <c r="I119" s="868"/>
      <c r="J119" s="868"/>
      <c r="K119" s="868"/>
      <c r="L119" s="868"/>
      <c r="M119" s="868"/>
      <c r="N119" s="868"/>
      <c r="O119" s="868"/>
      <c r="P119" s="869"/>
      <c r="Q119" s="869"/>
      <c r="R119" s="93"/>
    </row>
    <row r="120" spans="1:19" x14ac:dyDescent="0.7">
      <c r="A120" s="800">
        <f>B118</f>
        <v>37</v>
      </c>
      <c r="B120" s="805" t="s">
        <v>421</v>
      </c>
      <c r="C120" s="870">
        <f>A120/A118</f>
        <v>0.17452830188679244</v>
      </c>
    </row>
    <row r="121" spans="1:19" x14ac:dyDescent="0.7">
      <c r="A121" s="800">
        <f>SUM(C118:F118,H118:K118)</f>
        <v>105</v>
      </c>
      <c r="B121" s="805" t="s">
        <v>422</v>
      </c>
      <c r="C121" s="870">
        <f>A121/A118</f>
        <v>0.49528301886792453</v>
      </c>
    </row>
    <row r="122" spans="1:19" x14ac:dyDescent="0.7">
      <c r="A122" s="800">
        <f>SUM(G118,L118:P118)</f>
        <v>70</v>
      </c>
      <c r="B122" s="805" t="s">
        <v>423</v>
      </c>
      <c r="C122" s="870">
        <f>A122/A118</f>
        <v>0.330188679245283</v>
      </c>
    </row>
    <row r="124" spans="1:19" ht="18.899999999999999" thickBot="1" x14ac:dyDescent="0.8">
      <c r="A124" s="871"/>
      <c r="B124" s="872" t="s">
        <v>704</v>
      </c>
      <c r="C124" s="873" t="s">
        <v>705</v>
      </c>
      <c r="D124" s="874" t="s">
        <v>424</v>
      </c>
      <c r="E124" s="875" t="s">
        <v>425</v>
      </c>
      <c r="F124" s="876" t="s">
        <v>426</v>
      </c>
      <c r="G124" s="876" t="s">
        <v>427</v>
      </c>
      <c r="H124" s="876" t="s">
        <v>428</v>
      </c>
      <c r="I124" s="876" t="s">
        <v>429</v>
      </c>
      <c r="J124" s="876" t="s">
        <v>430</v>
      </c>
      <c r="K124" s="877" t="s">
        <v>431</v>
      </c>
      <c r="L124" s="873" t="s">
        <v>706</v>
      </c>
      <c r="R124" s="2"/>
    </row>
    <row r="125" spans="1:19" ht="18.600000000000001" x14ac:dyDescent="0.75">
      <c r="A125" s="878" t="s">
        <v>145</v>
      </c>
      <c r="B125" s="879">
        <v>2</v>
      </c>
      <c r="C125" s="802">
        <v>1</v>
      </c>
      <c r="D125" s="880" t="s">
        <v>432</v>
      </c>
      <c r="E125" s="982" t="s">
        <v>433</v>
      </c>
      <c r="F125" s="881"/>
      <c r="G125" s="882"/>
      <c r="H125" s="882"/>
      <c r="I125" s="882"/>
      <c r="J125" s="882"/>
      <c r="K125" s="883"/>
      <c r="L125" s="884"/>
      <c r="R125" s="2"/>
    </row>
    <row r="126" spans="1:19" ht="18.600000000000001" x14ac:dyDescent="0.75">
      <c r="A126" s="885" t="s">
        <v>100</v>
      </c>
      <c r="B126" s="886">
        <v>2</v>
      </c>
      <c r="C126" s="886">
        <v>1</v>
      </c>
      <c r="D126" s="1152" t="s">
        <v>432</v>
      </c>
      <c r="E126" s="984" t="s">
        <v>433</v>
      </c>
      <c r="F126" s="888"/>
      <c r="G126" s="889"/>
      <c r="H126" s="889"/>
      <c r="I126" s="889"/>
      <c r="J126" s="889"/>
      <c r="K126" s="890"/>
      <c r="L126" s="891"/>
      <c r="R126" s="2"/>
    </row>
    <row r="127" spans="1:19" ht="18.600000000000001" x14ac:dyDescent="0.75">
      <c r="A127" s="885" t="s">
        <v>102</v>
      </c>
      <c r="B127" s="886">
        <v>2</v>
      </c>
      <c r="C127" s="886">
        <v>1</v>
      </c>
      <c r="D127" s="1152" t="s">
        <v>432</v>
      </c>
      <c r="E127" s="984" t="s">
        <v>433</v>
      </c>
      <c r="F127" s="888"/>
      <c r="G127" s="889"/>
      <c r="H127" s="889"/>
      <c r="I127" s="889"/>
      <c r="J127" s="889"/>
      <c r="K127" s="890"/>
      <c r="L127" s="891"/>
      <c r="R127" s="2"/>
    </row>
    <row r="128" spans="1:19" ht="18.600000000000001" x14ac:dyDescent="0.75">
      <c r="A128" s="885" t="s">
        <v>110</v>
      </c>
      <c r="B128" s="886">
        <v>2</v>
      </c>
      <c r="C128" s="886">
        <v>1</v>
      </c>
      <c r="D128" s="1152" t="s">
        <v>432</v>
      </c>
      <c r="E128" s="984" t="s">
        <v>433</v>
      </c>
      <c r="F128" s="888"/>
      <c r="G128" s="889"/>
      <c r="H128" s="889"/>
      <c r="I128" s="889"/>
      <c r="J128" s="889"/>
      <c r="K128" s="890"/>
      <c r="L128" s="891"/>
      <c r="R128" s="2"/>
    </row>
    <row r="129" spans="1:18" ht="18.600000000000001" x14ac:dyDescent="0.75">
      <c r="A129" s="885" t="s">
        <v>104</v>
      </c>
      <c r="B129" s="886">
        <v>2</v>
      </c>
      <c r="C129" s="886">
        <v>1</v>
      </c>
      <c r="D129" s="1152" t="s">
        <v>432</v>
      </c>
      <c r="E129" s="984" t="s">
        <v>433</v>
      </c>
      <c r="F129" s="888"/>
      <c r="G129" s="889"/>
      <c r="H129" s="889"/>
      <c r="I129" s="889"/>
      <c r="J129" s="889"/>
      <c r="K129" s="890"/>
      <c r="L129" s="891"/>
      <c r="R129" s="2"/>
    </row>
    <row r="130" spans="1:18" ht="18.600000000000001" x14ac:dyDescent="0.75">
      <c r="A130" s="885" t="s">
        <v>106</v>
      </c>
      <c r="B130" s="886">
        <v>2</v>
      </c>
      <c r="C130" s="886">
        <v>1</v>
      </c>
      <c r="D130" s="1152" t="s">
        <v>432</v>
      </c>
      <c r="E130" s="984" t="s">
        <v>433</v>
      </c>
      <c r="F130" s="888"/>
      <c r="G130" s="889"/>
      <c r="H130" s="889"/>
      <c r="I130" s="889"/>
      <c r="J130" s="889"/>
      <c r="K130" s="890"/>
      <c r="L130" s="891"/>
      <c r="R130" s="2"/>
    </row>
    <row r="131" spans="1:18" ht="18.600000000000001" x14ac:dyDescent="0.75">
      <c r="A131" s="885" t="s">
        <v>112</v>
      </c>
      <c r="B131" s="886">
        <v>2</v>
      </c>
      <c r="C131" s="886">
        <v>1</v>
      </c>
      <c r="D131" s="1152" t="s">
        <v>432</v>
      </c>
      <c r="E131" s="984" t="s">
        <v>433</v>
      </c>
      <c r="F131" s="888"/>
      <c r="G131" s="889"/>
      <c r="H131" s="889"/>
      <c r="I131" s="889"/>
      <c r="J131" s="889"/>
      <c r="K131" s="890"/>
      <c r="L131" s="891"/>
      <c r="R131" s="2"/>
    </row>
    <row r="132" spans="1:18" ht="18.600000000000001" x14ac:dyDescent="0.75">
      <c r="A132" s="885" t="s">
        <v>114</v>
      </c>
      <c r="B132" s="886">
        <v>2</v>
      </c>
      <c r="C132" s="886">
        <v>1</v>
      </c>
      <c r="D132" s="1152" t="s">
        <v>432</v>
      </c>
      <c r="E132" s="984" t="s">
        <v>433</v>
      </c>
      <c r="F132" s="888"/>
      <c r="G132" s="889"/>
      <c r="H132" s="889"/>
      <c r="I132" s="889"/>
      <c r="J132" s="889"/>
      <c r="K132" s="890"/>
      <c r="L132" s="891"/>
      <c r="R132" s="2"/>
    </row>
    <row r="133" spans="1:18" ht="18.600000000000001" x14ac:dyDescent="0.75">
      <c r="A133" s="885" t="s">
        <v>113</v>
      </c>
      <c r="B133" s="886">
        <v>2</v>
      </c>
      <c r="C133" s="886">
        <v>1</v>
      </c>
      <c r="D133" s="1152" t="s">
        <v>432</v>
      </c>
      <c r="E133" s="984" t="s">
        <v>433</v>
      </c>
      <c r="F133" s="888"/>
      <c r="G133" s="889"/>
      <c r="H133" s="889"/>
      <c r="I133" s="889"/>
      <c r="J133" s="889"/>
      <c r="K133" s="890"/>
      <c r="L133" s="891"/>
      <c r="R133" s="2"/>
    </row>
    <row r="134" spans="1:18" ht="18.600000000000001" x14ac:dyDescent="0.75">
      <c r="A134" s="885" t="s">
        <v>111</v>
      </c>
      <c r="B134" s="886">
        <v>2</v>
      </c>
      <c r="C134" s="886">
        <v>1</v>
      </c>
      <c r="D134" s="1152" t="s">
        <v>432</v>
      </c>
      <c r="E134" s="984" t="s">
        <v>433</v>
      </c>
      <c r="F134" s="888"/>
      <c r="G134" s="889"/>
      <c r="H134" s="889"/>
      <c r="I134" s="889"/>
      <c r="J134" s="889"/>
      <c r="K134" s="890"/>
      <c r="L134" s="891"/>
      <c r="R134" s="2"/>
    </row>
    <row r="135" spans="1:18" ht="18.600000000000001" x14ac:dyDescent="0.75">
      <c r="A135" s="885" t="s">
        <v>143</v>
      </c>
      <c r="B135" s="886">
        <v>2</v>
      </c>
      <c r="C135" s="886">
        <v>1</v>
      </c>
      <c r="D135" s="1152" t="s">
        <v>432</v>
      </c>
      <c r="E135" s="984" t="s">
        <v>433</v>
      </c>
      <c r="F135" s="888"/>
      <c r="G135" s="889"/>
      <c r="H135" s="889"/>
      <c r="I135" s="889"/>
      <c r="J135" s="889"/>
      <c r="K135" s="890"/>
      <c r="L135" s="891"/>
      <c r="R135" s="2"/>
    </row>
    <row r="136" spans="1:18" ht="18.600000000000001" x14ac:dyDescent="0.75">
      <c r="A136" s="885" t="s">
        <v>107</v>
      </c>
      <c r="B136" s="886">
        <v>2</v>
      </c>
      <c r="C136" s="886">
        <v>1</v>
      </c>
      <c r="D136" s="1152" t="s">
        <v>432</v>
      </c>
      <c r="E136" s="984" t="s">
        <v>433</v>
      </c>
      <c r="F136" s="888"/>
      <c r="G136" s="889"/>
      <c r="H136" s="889"/>
      <c r="I136" s="889"/>
      <c r="J136" s="889"/>
      <c r="K136" s="890"/>
      <c r="L136" s="891"/>
      <c r="R136" s="2"/>
    </row>
    <row r="137" spans="1:18" ht="18.600000000000001" x14ac:dyDescent="0.75">
      <c r="A137" s="885" t="s">
        <v>141</v>
      </c>
      <c r="B137" s="886">
        <v>2</v>
      </c>
      <c r="C137" s="886">
        <v>1</v>
      </c>
      <c r="D137" s="1152" t="s">
        <v>432</v>
      </c>
      <c r="E137" s="984" t="s">
        <v>433</v>
      </c>
      <c r="F137" s="888"/>
      <c r="G137" s="889"/>
      <c r="H137" s="889"/>
      <c r="I137" s="889"/>
      <c r="J137" s="889"/>
      <c r="K137" s="890"/>
      <c r="L137" s="891"/>
      <c r="R137" s="2"/>
    </row>
    <row r="138" spans="1:18" ht="18.600000000000001" x14ac:dyDescent="0.75">
      <c r="A138" s="885" t="s">
        <v>109</v>
      </c>
      <c r="B138" s="886">
        <v>2</v>
      </c>
      <c r="C138" s="886">
        <v>1</v>
      </c>
      <c r="D138" s="1152" t="s">
        <v>432</v>
      </c>
      <c r="E138" s="984" t="s">
        <v>433</v>
      </c>
      <c r="F138" s="888"/>
      <c r="G138" s="889"/>
      <c r="H138" s="889"/>
      <c r="I138" s="889"/>
      <c r="J138" s="889"/>
      <c r="K138" s="890"/>
      <c r="L138" s="891"/>
      <c r="R138" s="2"/>
    </row>
    <row r="139" spans="1:18" ht="18.600000000000001" x14ac:dyDescent="0.75">
      <c r="A139" s="885" t="s">
        <v>139</v>
      </c>
      <c r="B139" s="886">
        <v>2</v>
      </c>
      <c r="C139" s="886">
        <v>1</v>
      </c>
      <c r="D139" s="1152" t="s">
        <v>432</v>
      </c>
      <c r="E139" s="984" t="s">
        <v>433</v>
      </c>
      <c r="F139" s="888"/>
      <c r="G139" s="889"/>
      <c r="H139" s="889"/>
      <c r="I139" s="889"/>
      <c r="J139" s="889"/>
      <c r="K139" s="890"/>
      <c r="L139" s="891"/>
      <c r="R139" s="2"/>
    </row>
    <row r="140" spans="1:18" ht="18.600000000000001" x14ac:dyDescent="0.75">
      <c r="A140" s="885" t="s">
        <v>108</v>
      </c>
      <c r="B140" s="886">
        <v>2</v>
      </c>
      <c r="C140" s="886">
        <v>1</v>
      </c>
      <c r="D140" s="1152" t="s">
        <v>432</v>
      </c>
      <c r="E140" s="984" t="s">
        <v>433</v>
      </c>
      <c r="F140" s="888"/>
      <c r="G140" s="889"/>
      <c r="H140" s="889"/>
      <c r="I140" s="889"/>
      <c r="J140" s="889"/>
      <c r="K140" s="890"/>
      <c r="L140" s="891"/>
      <c r="R140" s="2"/>
    </row>
    <row r="141" spans="1:18" ht="18.600000000000001" x14ac:dyDescent="0.75">
      <c r="A141" s="885" t="s">
        <v>140</v>
      </c>
      <c r="B141" s="886">
        <v>2</v>
      </c>
      <c r="C141" s="886">
        <v>1</v>
      </c>
      <c r="D141" s="1152" t="s">
        <v>432</v>
      </c>
      <c r="E141" s="984" t="s">
        <v>433</v>
      </c>
      <c r="F141" s="888"/>
      <c r="G141" s="889"/>
      <c r="H141" s="889"/>
      <c r="I141" s="889"/>
      <c r="J141" s="889"/>
      <c r="K141" s="890"/>
      <c r="L141" s="891"/>
      <c r="R141" s="2"/>
    </row>
    <row r="142" spans="1:18" ht="18.600000000000001" x14ac:dyDescent="0.75">
      <c r="A142" s="885" t="s">
        <v>142</v>
      </c>
      <c r="B142" s="886">
        <v>2</v>
      </c>
      <c r="C142" s="886">
        <v>1</v>
      </c>
      <c r="D142" s="1152" t="s">
        <v>432</v>
      </c>
      <c r="E142" s="984" t="s">
        <v>433</v>
      </c>
      <c r="F142" s="888"/>
      <c r="G142" s="889"/>
      <c r="H142" s="889"/>
      <c r="I142" s="889"/>
      <c r="J142" s="889"/>
      <c r="K142" s="890"/>
      <c r="L142" s="891"/>
      <c r="R142" s="2"/>
    </row>
    <row r="143" spans="1:18" ht="18.600000000000001" x14ac:dyDescent="0.75">
      <c r="A143" s="892" t="s">
        <v>355</v>
      </c>
      <c r="B143" s="893">
        <v>2</v>
      </c>
      <c r="C143" s="893">
        <v>1</v>
      </c>
      <c r="D143" s="1152" t="s">
        <v>432</v>
      </c>
      <c r="E143" s="984" t="s">
        <v>433</v>
      </c>
      <c r="F143" s="888"/>
      <c r="G143" s="889"/>
      <c r="H143" s="889"/>
      <c r="I143" s="889"/>
      <c r="J143" s="889"/>
      <c r="K143" s="890"/>
      <c r="L143" s="891"/>
      <c r="R143" s="2"/>
    </row>
    <row r="144" spans="1:18" ht="18.600000000000001" x14ac:dyDescent="0.75">
      <c r="A144" s="892" t="s">
        <v>361</v>
      </c>
      <c r="B144" s="893">
        <v>2</v>
      </c>
      <c r="C144" s="893">
        <v>1</v>
      </c>
      <c r="D144" s="1152" t="s">
        <v>432</v>
      </c>
      <c r="E144" s="984" t="s">
        <v>433</v>
      </c>
      <c r="F144" s="888"/>
      <c r="G144" s="889"/>
      <c r="H144" s="889"/>
      <c r="I144" s="889"/>
      <c r="J144" s="889"/>
      <c r="K144" s="890"/>
      <c r="L144" s="891"/>
      <c r="R144" s="2"/>
    </row>
    <row r="145" spans="1:18" ht="18.600000000000001" x14ac:dyDescent="0.75">
      <c r="A145" s="885" t="s">
        <v>367</v>
      </c>
      <c r="B145" s="886">
        <v>2</v>
      </c>
      <c r="C145" s="886">
        <v>1</v>
      </c>
      <c r="D145" s="1152" t="s">
        <v>432</v>
      </c>
      <c r="E145" s="984" t="s">
        <v>433</v>
      </c>
      <c r="F145" s="888"/>
      <c r="G145" s="889"/>
      <c r="H145" s="889"/>
      <c r="I145" s="889"/>
      <c r="J145" s="889"/>
      <c r="K145" s="890"/>
      <c r="L145" s="891"/>
      <c r="R145" s="2"/>
    </row>
    <row r="146" spans="1:18" ht="18.600000000000001" x14ac:dyDescent="0.75">
      <c r="A146" s="885" t="s">
        <v>373</v>
      </c>
      <c r="B146" s="886">
        <v>2</v>
      </c>
      <c r="C146" s="886">
        <v>1</v>
      </c>
      <c r="D146" s="1152" t="s">
        <v>432</v>
      </c>
      <c r="E146" s="984" t="s">
        <v>433</v>
      </c>
      <c r="F146" s="888"/>
      <c r="G146" s="889"/>
      <c r="H146" s="889"/>
      <c r="I146" s="889"/>
      <c r="J146" s="889"/>
      <c r="K146" s="890"/>
      <c r="L146" s="891"/>
      <c r="R146" s="2"/>
    </row>
    <row r="147" spans="1:18" ht="18.600000000000001" x14ac:dyDescent="0.75">
      <c r="A147" s="885" t="s">
        <v>379</v>
      </c>
      <c r="B147" s="886">
        <v>2</v>
      </c>
      <c r="C147" s="886">
        <v>1</v>
      </c>
      <c r="D147" s="1152" t="s">
        <v>432</v>
      </c>
      <c r="E147" s="984" t="s">
        <v>433</v>
      </c>
      <c r="F147" s="888"/>
      <c r="G147" s="889"/>
      <c r="H147" s="889"/>
      <c r="I147" s="889"/>
      <c r="J147" s="889"/>
      <c r="K147" s="890"/>
      <c r="L147" s="891"/>
      <c r="R147" s="2"/>
    </row>
    <row r="148" spans="1:18" ht="18.899999999999999" thickBot="1" x14ac:dyDescent="0.8">
      <c r="A148" s="894" t="s">
        <v>385</v>
      </c>
      <c r="B148" s="807">
        <v>2</v>
      </c>
      <c r="C148" s="807">
        <v>1</v>
      </c>
      <c r="D148" s="1154" t="s">
        <v>432</v>
      </c>
      <c r="E148" s="996" t="s">
        <v>433</v>
      </c>
      <c r="F148" s="888"/>
      <c r="G148" s="896"/>
      <c r="H148" s="897"/>
      <c r="I148" s="897"/>
      <c r="J148" s="897"/>
      <c r="K148" s="898"/>
      <c r="L148" s="891"/>
      <c r="R148" s="2"/>
    </row>
    <row r="149" spans="1:18" ht="18.600000000000001" x14ac:dyDescent="0.75">
      <c r="A149" s="899" t="s">
        <v>147</v>
      </c>
      <c r="B149" s="836" t="s">
        <v>735</v>
      </c>
      <c r="C149" s="836">
        <v>1</v>
      </c>
      <c r="D149" s="1153" t="s">
        <v>432</v>
      </c>
      <c r="E149" s="988" t="s">
        <v>433</v>
      </c>
      <c r="F149" s="888"/>
      <c r="G149" s="902"/>
      <c r="H149" s="902"/>
      <c r="I149" s="889"/>
      <c r="J149" s="889"/>
      <c r="K149" s="890"/>
      <c r="L149" s="891"/>
      <c r="R149" s="2"/>
    </row>
    <row r="150" spans="1:18" ht="18.899999999999999" thickBot="1" x14ac:dyDescent="0.8">
      <c r="A150" s="903" t="s">
        <v>148</v>
      </c>
      <c r="B150" s="809" t="s">
        <v>736</v>
      </c>
      <c r="C150" s="809">
        <v>1</v>
      </c>
      <c r="D150" s="1153" t="s">
        <v>432</v>
      </c>
      <c r="E150" s="996" t="s">
        <v>433</v>
      </c>
      <c r="F150" s="904"/>
      <c r="G150" s="896"/>
      <c r="H150" s="902"/>
      <c r="I150" s="889"/>
      <c r="J150" s="889"/>
      <c r="K150" s="890"/>
      <c r="L150" s="891"/>
      <c r="R150" s="2"/>
    </row>
    <row r="151" spans="1:18" ht="18.600000000000001" x14ac:dyDescent="0.75">
      <c r="A151" s="878" t="s">
        <v>99</v>
      </c>
      <c r="B151" s="879">
        <v>3</v>
      </c>
      <c r="C151" s="879">
        <v>2</v>
      </c>
      <c r="D151" s="1150" t="s">
        <v>432</v>
      </c>
      <c r="E151" s="906" t="s">
        <v>434</v>
      </c>
      <c r="F151" s="982" t="s">
        <v>433</v>
      </c>
      <c r="G151" s="888"/>
      <c r="H151" s="889"/>
      <c r="I151" s="889"/>
      <c r="J151" s="889"/>
      <c r="K151" s="890"/>
      <c r="L151" s="891"/>
      <c r="R151" s="2"/>
    </row>
    <row r="152" spans="1:18" ht="18.600000000000001" x14ac:dyDescent="0.75">
      <c r="A152" s="885" t="s">
        <v>103</v>
      </c>
      <c r="B152" s="886">
        <v>3</v>
      </c>
      <c r="C152" s="886">
        <v>2</v>
      </c>
      <c r="D152" s="1147" t="s">
        <v>432</v>
      </c>
      <c r="E152" s="908" t="s">
        <v>435</v>
      </c>
      <c r="F152" s="984" t="s">
        <v>433</v>
      </c>
      <c r="G152" s="888"/>
      <c r="H152" s="889"/>
      <c r="I152" s="889"/>
      <c r="J152" s="889"/>
      <c r="K152" s="890"/>
      <c r="L152" s="891"/>
      <c r="R152" s="2"/>
    </row>
    <row r="153" spans="1:18" ht="18.600000000000001" x14ac:dyDescent="0.75">
      <c r="A153" s="892" t="s">
        <v>144</v>
      </c>
      <c r="B153" s="893">
        <v>3</v>
      </c>
      <c r="C153" s="893">
        <v>2</v>
      </c>
      <c r="D153" s="1147" t="s">
        <v>432</v>
      </c>
      <c r="E153" s="908" t="s">
        <v>436</v>
      </c>
      <c r="F153" s="984" t="s">
        <v>433</v>
      </c>
      <c r="G153" s="888"/>
      <c r="H153" s="889"/>
      <c r="I153" s="889"/>
      <c r="J153" s="889"/>
      <c r="K153" s="890"/>
      <c r="L153" s="891"/>
      <c r="R153" s="2"/>
    </row>
    <row r="154" spans="1:18" ht="18.600000000000001" x14ac:dyDescent="0.75">
      <c r="A154" s="892" t="s">
        <v>136</v>
      </c>
      <c r="B154" s="893">
        <v>3</v>
      </c>
      <c r="C154" s="893">
        <v>2</v>
      </c>
      <c r="D154" s="1147" t="s">
        <v>432</v>
      </c>
      <c r="E154" s="908" t="s">
        <v>437</v>
      </c>
      <c r="F154" s="984" t="s">
        <v>433</v>
      </c>
      <c r="G154" s="888"/>
      <c r="H154" s="889"/>
      <c r="I154" s="889"/>
      <c r="J154" s="889"/>
      <c r="K154" s="890"/>
      <c r="L154" s="891"/>
      <c r="R154" s="2"/>
    </row>
    <row r="155" spans="1:18" ht="18.600000000000001" x14ac:dyDescent="0.75">
      <c r="A155" s="885" t="s">
        <v>101</v>
      </c>
      <c r="B155" s="886">
        <v>4</v>
      </c>
      <c r="C155" s="886">
        <v>2</v>
      </c>
      <c r="D155" s="1147" t="s">
        <v>432</v>
      </c>
      <c r="E155" s="908" t="s">
        <v>438</v>
      </c>
      <c r="F155" s="984" t="s">
        <v>433</v>
      </c>
      <c r="G155" s="888"/>
      <c r="H155" s="889"/>
      <c r="I155" s="889"/>
      <c r="J155" s="889"/>
      <c r="K155" s="890"/>
      <c r="L155" s="891"/>
      <c r="R155" s="2"/>
    </row>
    <row r="156" spans="1:18" ht="18.600000000000001" x14ac:dyDescent="0.75">
      <c r="A156" s="885" t="s">
        <v>105</v>
      </c>
      <c r="B156" s="886">
        <v>4</v>
      </c>
      <c r="C156" s="886">
        <v>2</v>
      </c>
      <c r="D156" s="1147" t="s">
        <v>432</v>
      </c>
      <c r="E156" s="908" t="s">
        <v>439</v>
      </c>
      <c r="F156" s="984" t="s">
        <v>433</v>
      </c>
      <c r="G156" s="888"/>
      <c r="H156" s="889"/>
      <c r="I156" s="889"/>
      <c r="J156" s="889"/>
      <c r="K156" s="890"/>
      <c r="L156" s="891"/>
      <c r="R156" s="2"/>
    </row>
    <row r="157" spans="1:18" ht="18.600000000000001" x14ac:dyDescent="0.75">
      <c r="A157" s="892" t="s">
        <v>146</v>
      </c>
      <c r="B157" s="893">
        <v>4</v>
      </c>
      <c r="C157" s="893">
        <v>2</v>
      </c>
      <c r="D157" s="1147" t="s">
        <v>432</v>
      </c>
      <c r="E157" s="908" t="s">
        <v>440</v>
      </c>
      <c r="F157" s="984" t="s">
        <v>433</v>
      </c>
      <c r="G157" s="888"/>
      <c r="H157" s="889"/>
      <c r="I157" s="897"/>
      <c r="J157" s="897"/>
      <c r="K157" s="898"/>
      <c r="L157" s="891"/>
      <c r="R157" s="2"/>
    </row>
    <row r="158" spans="1:18" ht="18.899999999999999" thickBot="1" x14ac:dyDescent="0.8">
      <c r="A158" s="909" t="s">
        <v>138</v>
      </c>
      <c r="B158" s="910">
        <v>4</v>
      </c>
      <c r="C158" s="910">
        <v>2</v>
      </c>
      <c r="D158" s="1148" t="s">
        <v>432</v>
      </c>
      <c r="E158" s="912" t="s">
        <v>441</v>
      </c>
      <c r="F158" s="996" t="s">
        <v>433</v>
      </c>
      <c r="G158" s="904"/>
      <c r="H158" s="913"/>
      <c r="I158" s="913"/>
      <c r="J158" s="897"/>
      <c r="K158" s="898"/>
      <c r="L158" s="914"/>
      <c r="R158" s="2"/>
    </row>
    <row r="159" spans="1:18" ht="18.899999999999999" thickBot="1" x14ac:dyDescent="0.8">
      <c r="A159" s="915" t="s">
        <v>239</v>
      </c>
      <c r="B159" s="916">
        <v>6</v>
      </c>
      <c r="C159" s="916">
        <v>5</v>
      </c>
      <c r="D159" s="1146" t="s">
        <v>432</v>
      </c>
      <c r="E159" s="1283" t="s">
        <v>203</v>
      </c>
      <c r="F159" s="1283"/>
      <c r="G159" s="975" t="s">
        <v>445</v>
      </c>
      <c r="H159" s="1084" t="s">
        <v>446</v>
      </c>
      <c r="I159" s="1011" t="s">
        <v>433</v>
      </c>
      <c r="J159" s="881"/>
      <c r="K159" s="918"/>
      <c r="L159" s="919"/>
      <c r="R159" s="2"/>
    </row>
    <row r="160" spans="1:18" ht="18.899999999999999" thickBot="1" x14ac:dyDescent="0.8">
      <c r="A160" s="878" t="s">
        <v>20</v>
      </c>
      <c r="B160" s="802">
        <v>6</v>
      </c>
      <c r="C160" s="802">
        <v>3</v>
      </c>
      <c r="D160" s="1150" t="s">
        <v>432</v>
      </c>
      <c r="E160" s="920" t="s">
        <v>442</v>
      </c>
      <c r="F160" s="906" t="s">
        <v>443</v>
      </c>
      <c r="G160" s="1011" t="s">
        <v>433</v>
      </c>
      <c r="H160" s="921"/>
      <c r="I160" s="922"/>
      <c r="J160" s="889"/>
      <c r="K160" s="890"/>
      <c r="L160" s="891"/>
      <c r="R160" s="2"/>
    </row>
    <row r="161" spans="1:18" ht="18.899999999999999" thickBot="1" x14ac:dyDescent="0.8">
      <c r="A161" s="894" t="s">
        <v>18</v>
      </c>
      <c r="B161" s="808">
        <v>6</v>
      </c>
      <c r="C161" s="808">
        <v>4</v>
      </c>
      <c r="D161" s="1148" t="s">
        <v>432</v>
      </c>
      <c r="E161" s="923" t="s">
        <v>438</v>
      </c>
      <c r="F161" s="923" t="s">
        <v>442</v>
      </c>
      <c r="G161" s="924" t="s">
        <v>443</v>
      </c>
      <c r="H161" s="956" t="s">
        <v>433</v>
      </c>
      <c r="I161" s="925"/>
      <c r="J161" s="926"/>
      <c r="K161" s="927"/>
      <c r="L161" s="891"/>
      <c r="R161" s="2"/>
    </row>
    <row r="162" spans="1:18" ht="18.899999999999999" thickBot="1" x14ac:dyDescent="0.8">
      <c r="A162" s="928" t="s">
        <v>236</v>
      </c>
      <c r="B162" s="872">
        <v>7</v>
      </c>
      <c r="C162" s="872">
        <v>7</v>
      </c>
      <c r="D162" s="929" t="s">
        <v>432</v>
      </c>
      <c r="E162" s="929" t="s">
        <v>444</v>
      </c>
      <c r="F162" s="930" t="s">
        <v>445</v>
      </c>
      <c r="G162" s="930" t="s">
        <v>446</v>
      </c>
      <c r="H162" s="930" t="s">
        <v>434</v>
      </c>
      <c r="I162" s="930" t="s">
        <v>447</v>
      </c>
      <c r="J162" s="924" t="s">
        <v>448</v>
      </c>
      <c r="K162" s="956" t="s">
        <v>433</v>
      </c>
      <c r="L162" s="931"/>
      <c r="R162" s="2"/>
    </row>
    <row r="163" spans="1:18" ht="18.899999999999999" thickBot="1" x14ac:dyDescent="0.8">
      <c r="A163" s="932" t="s">
        <v>241</v>
      </c>
      <c r="B163" s="933">
        <v>3</v>
      </c>
      <c r="C163" s="933">
        <v>3</v>
      </c>
      <c r="D163" s="934" t="s">
        <v>432</v>
      </c>
      <c r="E163" s="1284" t="s">
        <v>203</v>
      </c>
      <c r="F163" s="1284"/>
      <c r="G163" s="956" t="s">
        <v>433</v>
      </c>
      <c r="H163" s="999"/>
      <c r="I163" s="970"/>
      <c r="J163" s="935"/>
      <c r="K163" s="927"/>
      <c r="L163" s="891"/>
      <c r="R163" s="2"/>
    </row>
    <row r="164" spans="1:18" ht="18.600000000000001" x14ac:dyDescent="0.75">
      <c r="A164" s="885" t="s">
        <v>241</v>
      </c>
      <c r="B164" s="886">
        <v>6</v>
      </c>
      <c r="C164" s="886">
        <v>5</v>
      </c>
      <c r="D164" s="1147" t="s">
        <v>432</v>
      </c>
      <c r="E164" s="1285" t="s">
        <v>208</v>
      </c>
      <c r="F164" s="1285"/>
      <c r="G164" s="955" t="s">
        <v>454</v>
      </c>
      <c r="H164" s="908" t="s">
        <v>455</v>
      </c>
      <c r="I164" s="982" t="s">
        <v>433</v>
      </c>
      <c r="J164" s="902"/>
      <c r="K164" s="890"/>
      <c r="L164" s="891"/>
      <c r="R164" s="2"/>
    </row>
    <row r="165" spans="1:18" ht="18.899999999999999" thickBot="1" x14ac:dyDescent="0.8">
      <c r="A165" s="909" t="s">
        <v>241</v>
      </c>
      <c r="B165" s="910">
        <v>6</v>
      </c>
      <c r="C165" s="910">
        <v>5</v>
      </c>
      <c r="D165" s="1148" t="s">
        <v>432</v>
      </c>
      <c r="E165" s="1286" t="s">
        <v>209</v>
      </c>
      <c r="F165" s="1286"/>
      <c r="G165" s="923" t="s">
        <v>454</v>
      </c>
      <c r="H165" s="912" t="s">
        <v>455</v>
      </c>
      <c r="I165" s="996" t="s">
        <v>433</v>
      </c>
      <c r="J165" s="936"/>
      <c r="K165" s="898"/>
      <c r="L165" s="914"/>
      <c r="R165" s="2"/>
    </row>
    <row r="166" spans="1:18" ht="18.600000000000001" x14ac:dyDescent="0.75">
      <c r="A166" s="937" t="s">
        <v>245</v>
      </c>
      <c r="B166" s="938" t="s">
        <v>708</v>
      </c>
      <c r="C166" s="939">
        <v>2</v>
      </c>
      <c r="D166" s="1150" t="s">
        <v>432</v>
      </c>
      <c r="E166" s="1151" t="s">
        <v>449</v>
      </c>
      <c r="F166" s="982" t="s">
        <v>433</v>
      </c>
      <c r="G166" s="1081"/>
      <c r="H166" s="967"/>
      <c r="I166" s="882"/>
      <c r="J166" s="889"/>
      <c r="K166" s="890"/>
      <c r="L166" s="891"/>
      <c r="R166" s="2"/>
    </row>
    <row r="167" spans="1:18" ht="18.600000000000001" x14ac:dyDescent="0.75">
      <c r="A167" s="885" t="s">
        <v>247</v>
      </c>
      <c r="B167" s="886" t="s">
        <v>709</v>
      </c>
      <c r="C167" s="886">
        <v>2</v>
      </c>
      <c r="D167" s="1147" t="s">
        <v>432</v>
      </c>
      <c r="E167" s="1152" t="s">
        <v>449</v>
      </c>
      <c r="F167" s="984" t="s">
        <v>433</v>
      </c>
      <c r="G167" s="1082"/>
      <c r="H167" s="959"/>
      <c r="I167" s="889"/>
      <c r="J167" s="889"/>
      <c r="K167" s="890"/>
      <c r="L167" s="891"/>
      <c r="R167" s="2"/>
    </row>
    <row r="168" spans="1:18" ht="18.600000000000001" x14ac:dyDescent="0.75">
      <c r="A168" s="885" t="s">
        <v>249</v>
      </c>
      <c r="B168" s="886" t="s">
        <v>709</v>
      </c>
      <c r="C168" s="886">
        <v>2</v>
      </c>
      <c r="D168" s="1147" t="s">
        <v>432</v>
      </c>
      <c r="E168" s="1152" t="s">
        <v>449</v>
      </c>
      <c r="F168" s="984" t="s">
        <v>433</v>
      </c>
      <c r="G168" s="1082"/>
      <c r="H168" s="959"/>
      <c r="I168" s="889"/>
      <c r="J168" s="889"/>
      <c r="K168" s="890"/>
      <c r="L168" s="891"/>
      <c r="R168" s="2"/>
    </row>
    <row r="169" spans="1:18" ht="18.600000000000001" x14ac:dyDescent="0.75">
      <c r="A169" s="885" t="s">
        <v>251</v>
      </c>
      <c r="B169" s="886" t="s">
        <v>709</v>
      </c>
      <c r="C169" s="886">
        <v>2</v>
      </c>
      <c r="D169" s="1147" t="s">
        <v>432</v>
      </c>
      <c r="E169" s="1152" t="s">
        <v>449</v>
      </c>
      <c r="F169" s="984" t="s">
        <v>433</v>
      </c>
      <c r="G169" s="1082"/>
      <c r="H169" s="959"/>
      <c r="I169" s="889"/>
      <c r="J169" s="889"/>
      <c r="K169" s="890"/>
      <c r="L169" s="891"/>
      <c r="R169" s="2"/>
    </row>
    <row r="170" spans="1:18" ht="18.600000000000001" x14ac:dyDescent="0.75">
      <c r="A170" s="885" t="s">
        <v>253</v>
      </c>
      <c r="B170" s="886" t="s">
        <v>709</v>
      </c>
      <c r="C170" s="886">
        <v>2</v>
      </c>
      <c r="D170" s="1147" t="s">
        <v>432</v>
      </c>
      <c r="E170" s="1152" t="s">
        <v>449</v>
      </c>
      <c r="F170" s="984" t="s">
        <v>433</v>
      </c>
      <c r="G170" s="1082"/>
      <c r="H170" s="959"/>
      <c r="I170" s="889"/>
      <c r="J170" s="889"/>
      <c r="K170" s="890"/>
      <c r="L170" s="891"/>
      <c r="R170" s="165"/>
    </row>
    <row r="171" spans="1:18" ht="18.600000000000001" x14ac:dyDescent="0.75">
      <c r="A171" s="885" t="s">
        <v>255</v>
      </c>
      <c r="B171" s="886" t="s">
        <v>709</v>
      </c>
      <c r="C171" s="886">
        <v>2</v>
      </c>
      <c r="D171" s="1147" t="s">
        <v>432</v>
      </c>
      <c r="E171" s="1152" t="s">
        <v>449</v>
      </c>
      <c r="F171" s="984" t="s">
        <v>433</v>
      </c>
      <c r="G171" s="1082"/>
      <c r="H171" s="959"/>
      <c r="I171" s="889"/>
      <c r="J171" s="889"/>
      <c r="K171" s="890"/>
      <c r="L171" s="891"/>
      <c r="R171" s="165"/>
    </row>
    <row r="172" spans="1:18" ht="18.600000000000001" x14ac:dyDescent="0.75">
      <c r="A172" s="885" t="s">
        <v>257</v>
      </c>
      <c r="B172" s="886" t="s">
        <v>709</v>
      </c>
      <c r="C172" s="886">
        <v>2</v>
      </c>
      <c r="D172" s="1147" t="s">
        <v>432</v>
      </c>
      <c r="E172" s="1152" t="s">
        <v>449</v>
      </c>
      <c r="F172" s="984" t="s">
        <v>433</v>
      </c>
      <c r="G172" s="1082"/>
      <c r="H172" s="959"/>
      <c r="I172" s="889"/>
      <c r="J172" s="889"/>
      <c r="K172" s="890"/>
      <c r="L172" s="891"/>
      <c r="R172" s="165"/>
    </row>
    <row r="173" spans="1:18" ht="18.600000000000001" x14ac:dyDescent="0.75">
      <c r="A173" s="885" t="s">
        <v>259</v>
      </c>
      <c r="B173" s="886" t="s">
        <v>709</v>
      </c>
      <c r="C173" s="886">
        <v>2</v>
      </c>
      <c r="D173" s="1147" t="s">
        <v>432</v>
      </c>
      <c r="E173" s="1152" t="s">
        <v>449</v>
      </c>
      <c r="F173" s="984" t="s">
        <v>433</v>
      </c>
      <c r="G173" s="1082"/>
      <c r="H173" s="959"/>
      <c r="I173" s="889"/>
      <c r="J173" s="889"/>
      <c r="K173" s="890"/>
      <c r="L173" s="891"/>
      <c r="R173" s="165"/>
    </row>
    <row r="174" spans="1:18" ht="18.899999999999999" thickBot="1" x14ac:dyDescent="0.8">
      <c r="A174" s="941" t="s">
        <v>261</v>
      </c>
      <c r="B174" s="942" t="s">
        <v>709</v>
      </c>
      <c r="C174" s="942">
        <v>2</v>
      </c>
      <c r="D174" s="943" t="s">
        <v>432</v>
      </c>
      <c r="E174" s="1153" t="s">
        <v>449</v>
      </c>
      <c r="F174" s="996" t="s">
        <v>433</v>
      </c>
      <c r="G174" s="1083"/>
      <c r="H174" s="989"/>
      <c r="I174" s="889"/>
      <c r="J174" s="889"/>
      <c r="K174" s="890"/>
      <c r="L174" s="891"/>
      <c r="R174" s="165"/>
    </row>
    <row r="175" spans="1:18" ht="18.600000000000001" x14ac:dyDescent="0.75">
      <c r="A175" s="899" t="s">
        <v>450</v>
      </c>
      <c r="B175" s="834" t="s">
        <v>737</v>
      </c>
      <c r="C175" s="834">
        <v>4</v>
      </c>
      <c r="D175" s="1150" t="s">
        <v>432</v>
      </c>
      <c r="E175" s="1150" t="s">
        <v>195</v>
      </c>
      <c r="F175" s="920" t="s">
        <v>1001</v>
      </c>
      <c r="G175" s="1151" t="s">
        <v>449</v>
      </c>
      <c r="H175" s="982" t="s">
        <v>433</v>
      </c>
      <c r="I175" s="889"/>
      <c r="J175" s="889"/>
      <c r="K175" s="890"/>
      <c r="L175" s="891"/>
      <c r="R175" s="165"/>
    </row>
    <row r="176" spans="1:18" ht="18.899999999999999" thickBot="1" x14ac:dyDescent="0.8">
      <c r="A176" s="903" t="s">
        <v>452</v>
      </c>
      <c r="B176" s="830" t="s">
        <v>737</v>
      </c>
      <c r="C176" s="830">
        <v>4</v>
      </c>
      <c r="D176" s="1148" t="s">
        <v>432</v>
      </c>
      <c r="E176" s="1148" t="s">
        <v>195</v>
      </c>
      <c r="F176" s="923" t="s">
        <v>1001</v>
      </c>
      <c r="G176" s="1154" t="s">
        <v>449</v>
      </c>
      <c r="H176" s="996" t="s">
        <v>433</v>
      </c>
      <c r="I176" s="897"/>
      <c r="J176" s="897"/>
      <c r="K176" s="898"/>
      <c r="L176" s="914"/>
      <c r="R176" s="165"/>
    </row>
    <row r="177" spans="1:18" ht="18.600000000000001" x14ac:dyDescent="0.75">
      <c r="A177" s="878" t="s">
        <v>263</v>
      </c>
      <c r="B177" s="879">
        <v>2</v>
      </c>
      <c r="C177" s="879">
        <v>2</v>
      </c>
      <c r="D177" s="1150" t="s">
        <v>432</v>
      </c>
      <c r="E177" s="1151" t="s">
        <v>444</v>
      </c>
      <c r="F177" s="982" t="s">
        <v>433</v>
      </c>
      <c r="G177" s="888"/>
      <c r="H177" s="889"/>
      <c r="I177" s="882"/>
      <c r="J177" s="882"/>
      <c r="K177" s="883"/>
      <c r="L177" s="919"/>
      <c r="R177" s="165"/>
    </row>
    <row r="178" spans="1:18" ht="18.600000000000001" x14ac:dyDescent="0.75">
      <c r="A178" s="885" t="s">
        <v>273</v>
      </c>
      <c r="B178" s="886">
        <v>2</v>
      </c>
      <c r="C178" s="886">
        <v>2</v>
      </c>
      <c r="D178" s="1147" t="s">
        <v>432</v>
      </c>
      <c r="E178" s="1152" t="s">
        <v>444</v>
      </c>
      <c r="F178" s="984" t="s">
        <v>433</v>
      </c>
      <c r="G178" s="888"/>
      <c r="H178" s="889"/>
      <c r="I178" s="889"/>
      <c r="J178" s="889"/>
      <c r="K178" s="890"/>
      <c r="L178" s="891"/>
      <c r="R178" s="165"/>
    </row>
    <row r="179" spans="1:18" ht="18.600000000000001" x14ac:dyDescent="0.75">
      <c r="A179" s="885" t="s">
        <v>279</v>
      </c>
      <c r="B179" s="886">
        <v>2</v>
      </c>
      <c r="C179" s="886">
        <v>2</v>
      </c>
      <c r="D179" s="1147" t="s">
        <v>432</v>
      </c>
      <c r="E179" s="1152" t="s">
        <v>444</v>
      </c>
      <c r="F179" s="984" t="s">
        <v>433</v>
      </c>
      <c r="G179" s="888"/>
      <c r="H179" s="889"/>
      <c r="I179" s="889"/>
      <c r="J179" s="889"/>
      <c r="K179" s="890"/>
      <c r="L179" s="891"/>
      <c r="R179" s="165"/>
    </row>
    <row r="180" spans="1:18" ht="18.600000000000001" x14ac:dyDescent="0.75">
      <c r="A180" s="885" t="s">
        <v>305</v>
      </c>
      <c r="B180" s="886">
        <v>2</v>
      </c>
      <c r="C180" s="886">
        <v>2</v>
      </c>
      <c r="D180" s="1147" t="s">
        <v>432</v>
      </c>
      <c r="E180" s="1152" t="s">
        <v>444</v>
      </c>
      <c r="F180" s="984" t="s">
        <v>433</v>
      </c>
      <c r="G180" s="888"/>
      <c r="H180" s="889"/>
      <c r="I180" s="889"/>
      <c r="J180" s="889"/>
      <c r="K180" s="890"/>
      <c r="L180" s="891"/>
      <c r="R180" s="165"/>
    </row>
    <row r="181" spans="1:18" ht="18.600000000000001" x14ac:dyDescent="0.75">
      <c r="A181" s="885" t="s">
        <v>315</v>
      </c>
      <c r="B181" s="886">
        <v>2</v>
      </c>
      <c r="C181" s="886">
        <v>2</v>
      </c>
      <c r="D181" s="1147" t="s">
        <v>432</v>
      </c>
      <c r="E181" s="1152" t="s">
        <v>444</v>
      </c>
      <c r="F181" s="984" t="s">
        <v>433</v>
      </c>
      <c r="G181" s="888"/>
      <c r="H181" s="889"/>
      <c r="I181" s="889"/>
      <c r="J181" s="889"/>
      <c r="K181" s="890"/>
      <c r="L181" s="891"/>
      <c r="R181" s="165"/>
    </row>
    <row r="182" spans="1:18" ht="18.600000000000001" x14ac:dyDescent="0.75">
      <c r="A182" s="885" t="s">
        <v>325</v>
      </c>
      <c r="B182" s="886">
        <v>2</v>
      </c>
      <c r="C182" s="886">
        <v>2</v>
      </c>
      <c r="D182" s="1147" t="s">
        <v>432</v>
      </c>
      <c r="E182" s="1152" t="s">
        <v>444</v>
      </c>
      <c r="F182" s="984" t="s">
        <v>433</v>
      </c>
      <c r="G182" s="888"/>
      <c r="H182" s="889"/>
      <c r="I182" s="889"/>
      <c r="J182" s="889"/>
      <c r="K182" s="890"/>
      <c r="L182" s="891"/>
      <c r="R182" s="165"/>
    </row>
    <row r="183" spans="1:18" ht="18.600000000000001" x14ac:dyDescent="0.75">
      <c r="A183" s="885" t="s">
        <v>335</v>
      </c>
      <c r="B183" s="886">
        <v>2</v>
      </c>
      <c r="C183" s="886">
        <v>2</v>
      </c>
      <c r="D183" s="1147" t="s">
        <v>432</v>
      </c>
      <c r="E183" s="1152" t="s">
        <v>444</v>
      </c>
      <c r="F183" s="984" t="s">
        <v>433</v>
      </c>
      <c r="G183" s="888"/>
      <c r="H183" s="889"/>
      <c r="I183" s="889"/>
      <c r="J183" s="889"/>
      <c r="K183" s="890"/>
      <c r="L183" s="891"/>
      <c r="R183" s="165"/>
    </row>
    <row r="184" spans="1:18" ht="18.600000000000001" x14ac:dyDescent="0.75">
      <c r="A184" s="885" t="s">
        <v>345</v>
      </c>
      <c r="B184" s="886">
        <v>2</v>
      </c>
      <c r="C184" s="886">
        <v>2</v>
      </c>
      <c r="D184" s="1147" t="s">
        <v>432</v>
      </c>
      <c r="E184" s="1152" t="s">
        <v>444</v>
      </c>
      <c r="F184" s="984" t="s">
        <v>433</v>
      </c>
      <c r="G184" s="888"/>
      <c r="H184" s="889"/>
      <c r="I184" s="889"/>
      <c r="J184" s="889"/>
      <c r="K184" s="890"/>
      <c r="L184" s="891"/>
      <c r="R184" s="165"/>
    </row>
    <row r="185" spans="1:18" ht="18.600000000000001" x14ac:dyDescent="0.75">
      <c r="A185" s="885" t="s">
        <v>391</v>
      </c>
      <c r="B185" s="886">
        <v>2</v>
      </c>
      <c r="C185" s="886">
        <v>2</v>
      </c>
      <c r="D185" s="1147" t="s">
        <v>432</v>
      </c>
      <c r="E185" s="1152" t="s">
        <v>444</v>
      </c>
      <c r="F185" s="984" t="s">
        <v>433</v>
      </c>
      <c r="G185" s="888"/>
      <c r="H185" s="889"/>
      <c r="I185" s="889"/>
      <c r="J185" s="889"/>
      <c r="K185" s="890"/>
      <c r="L185" s="891"/>
      <c r="R185" s="165"/>
    </row>
    <row r="186" spans="1:18" ht="18.600000000000001" x14ac:dyDescent="0.75">
      <c r="A186" s="885" t="s">
        <v>401</v>
      </c>
      <c r="B186" s="886">
        <v>2</v>
      </c>
      <c r="C186" s="886">
        <v>2</v>
      </c>
      <c r="D186" s="1147" t="s">
        <v>432</v>
      </c>
      <c r="E186" s="1152" t="s">
        <v>444</v>
      </c>
      <c r="F186" s="984" t="s">
        <v>433</v>
      </c>
      <c r="G186" s="888"/>
      <c r="H186" s="889"/>
      <c r="I186" s="889"/>
      <c r="J186" s="889"/>
      <c r="K186" s="890"/>
      <c r="L186" s="891"/>
      <c r="R186" s="165"/>
    </row>
    <row r="187" spans="1:18" ht="18.600000000000001" x14ac:dyDescent="0.75">
      <c r="A187" s="885" t="s">
        <v>405</v>
      </c>
      <c r="B187" s="886">
        <v>2</v>
      </c>
      <c r="C187" s="886">
        <v>2</v>
      </c>
      <c r="D187" s="1147" t="s">
        <v>432</v>
      </c>
      <c r="E187" s="1152" t="s">
        <v>444</v>
      </c>
      <c r="F187" s="984" t="s">
        <v>433</v>
      </c>
      <c r="G187" s="888"/>
      <c r="H187" s="889"/>
      <c r="I187" s="889"/>
      <c r="J187" s="889"/>
      <c r="K187" s="890"/>
      <c r="L187" s="891"/>
      <c r="R187" s="165"/>
    </row>
    <row r="188" spans="1:18" ht="18.899999999999999" thickBot="1" x14ac:dyDescent="0.8">
      <c r="A188" s="909" t="s">
        <v>409</v>
      </c>
      <c r="B188" s="910">
        <v>2</v>
      </c>
      <c r="C188" s="910">
        <v>2</v>
      </c>
      <c r="D188" s="1148" t="s">
        <v>432</v>
      </c>
      <c r="E188" s="1154" t="s">
        <v>444</v>
      </c>
      <c r="F188" s="996" t="s">
        <v>433</v>
      </c>
      <c r="G188" s="904"/>
      <c r="H188" s="897"/>
      <c r="I188" s="897"/>
      <c r="J188" s="897"/>
      <c r="K188" s="898"/>
      <c r="L188" s="914"/>
      <c r="R188" s="165"/>
    </row>
    <row r="189" spans="1:18" ht="18.600000000000001" x14ac:dyDescent="0.75">
      <c r="A189" s="944" t="s">
        <v>263</v>
      </c>
      <c r="B189" s="945">
        <v>3</v>
      </c>
      <c r="C189" s="945">
        <v>3</v>
      </c>
      <c r="D189" s="1149" t="s">
        <v>432</v>
      </c>
      <c r="E189" s="1149" t="s">
        <v>195</v>
      </c>
      <c r="F189" s="969" t="s">
        <v>1001</v>
      </c>
      <c r="G189" s="991" t="s">
        <v>433</v>
      </c>
      <c r="H189" s="881"/>
      <c r="I189" s="882"/>
      <c r="J189" s="882"/>
      <c r="K189" s="883"/>
      <c r="L189" s="919"/>
      <c r="R189" s="165"/>
    </row>
    <row r="190" spans="1:18" ht="18.600000000000001" x14ac:dyDescent="0.75">
      <c r="A190" s="885" t="s">
        <v>273</v>
      </c>
      <c r="B190" s="886">
        <v>3</v>
      </c>
      <c r="C190" s="886">
        <v>3</v>
      </c>
      <c r="D190" s="1147" t="s">
        <v>432</v>
      </c>
      <c r="E190" s="1147" t="s">
        <v>195</v>
      </c>
      <c r="F190" s="908" t="s">
        <v>1001</v>
      </c>
      <c r="G190" s="984" t="s">
        <v>433</v>
      </c>
      <c r="H190" s="888"/>
      <c r="I190" s="889"/>
      <c r="J190" s="889"/>
      <c r="K190" s="890"/>
      <c r="L190" s="891"/>
      <c r="R190" s="165"/>
    </row>
    <row r="191" spans="1:18" ht="18.600000000000001" x14ac:dyDescent="0.75">
      <c r="A191" s="885" t="s">
        <v>279</v>
      </c>
      <c r="B191" s="886">
        <v>3</v>
      </c>
      <c r="C191" s="886">
        <v>3</v>
      </c>
      <c r="D191" s="1147" t="s">
        <v>432</v>
      </c>
      <c r="E191" s="1147" t="s">
        <v>195</v>
      </c>
      <c r="F191" s="908" t="s">
        <v>1001</v>
      </c>
      <c r="G191" s="984" t="s">
        <v>433</v>
      </c>
      <c r="H191" s="888"/>
      <c r="I191" s="889"/>
      <c r="J191" s="889"/>
      <c r="K191" s="890"/>
      <c r="L191" s="891"/>
      <c r="R191" s="165"/>
    </row>
    <row r="192" spans="1:18" ht="18.600000000000001" x14ac:dyDescent="0.75">
      <c r="A192" s="885" t="s">
        <v>285</v>
      </c>
      <c r="B192" s="886">
        <v>3</v>
      </c>
      <c r="C192" s="886">
        <v>3</v>
      </c>
      <c r="D192" s="1147" t="s">
        <v>432</v>
      </c>
      <c r="E192" s="1147" t="s">
        <v>195</v>
      </c>
      <c r="F192" s="908" t="s">
        <v>1004</v>
      </c>
      <c r="G192" s="984" t="s">
        <v>433</v>
      </c>
      <c r="H192" s="888"/>
      <c r="I192" s="889"/>
      <c r="J192" s="889"/>
      <c r="K192" s="890"/>
      <c r="L192" s="891"/>
      <c r="R192" s="165"/>
    </row>
    <row r="193" spans="1:18" ht="18.600000000000001" x14ac:dyDescent="0.75">
      <c r="A193" s="885" t="s">
        <v>294</v>
      </c>
      <c r="B193" s="886">
        <v>3</v>
      </c>
      <c r="C193" s="886">
        <v>3</v>
      </c>
      <c r="D193" s="1147" t="s">
        <v>432</v>
      </c>
      <c r="E193" s="1147" t="s">
        <v>195</v>
      </c>
      <c r="F193" s="908" t="s">
        <v>1004</v>
      </c>
      <c r="G193" s="984" t="s">
        <v>433</v>
      </c>
      <c r="H193" s="888"/>
      <c r="I193" s="889"/>
      <c r="J193" s="889"/>
      <c r="K193" s="890"/>
      <c r="L193" s="891"/>
      <c r="R193" s="165"/>
    </row>
    <row r="194" spans="1:18" ht="18.600000000000001" x14ac:dyDescent="0.75">
      <c r="A194" s="885" t="s">
        <v>297</v>
      </c>
      <c r="B194" s="886">
        <v>3</v>
      </c>
      <c r="C194" s="886">
        <v>3</v>
      </c>
      <c r="D194" s="1147" t="s">
        <v>432</v>
      </c>
      <c r="E194" s="1147" t="s">
        <v>195</v>
      </c>
      <c r="F194" s="908" t="s">
        <v>1004</v>
      </c>
      <c r="G194" s="984" t="s">
        <v>433</v>
      </c>
      <c r="H194" s="888"/>
      <c r="I194" s="889"/>
      <c r="J194" s="889"/>
      <c r="K194" s="890"/>
      <c r="L194" s="891"/>
      <c r="R194" s="165"/>
    </row>
    <row r="195" spans="1:18" ht="18.600000000000001" x14ac:dyDescent="0.75">
      <c r="A195" s="892" t="s">
        <v>301</v>
      </c>
      <c r="B195" s="893">
        <v>3</v>
      </c>
      <c r="C195" s="893">
        <v>3</v>
      </c>
      <c r="D195" s="1147" t="s">
        <v>432</v>
      </c>
      <c r="E195" s="1147" t="s">
        <v>195</v>
      </c>
      <c r="F195" s="908" t="s">
        <v>1004</v>
      </c>
      <c r="G195" s="984" t="s">
        <v>433</v>
      </c>
      <c r="H195" s="888"/>
      <c r="I195" s="889"/>
      <c r="J195" s="889"/>
      <c r="K195" s="890"/>
      <c r="L195" s="891"/>
      <c r="R195" s="165"/>
    </row>
    <row r="196" spans="1:18" ht="18.600000000000001" x14ac:dyDescent="0.75">
      <c r="A196" s="885" t="s">
        <v>305</v>
      </c>
      <c r="B196" s="886">
        <v>3</v>
      </c>
      <c r="C196" s="886">
        <v>3</v>
      </c>
      <c r="D196" s="1147" t="s">
        <v>432</v>
      </c>
      <c r="E196" s="1147" t="s">
        <v>195</v>
      </c>
      <c r="F196" s="908" t="s">
        <v>1001</v>
      </c>
      <c r="G196" s="984" t="s">
        <v>433</v>
      </c>
      <c r="H196" s="888"/>
      <c r="I196" s="889"/>
      <c r="J196" s="889"/>
      <c r="K196" s="890"/>
      <c r="L196" s="891"/>
      <c r="R196" s="165"/>
    </row>
    <row r="197" spans="1:18" ht="18.600000000000001" x14ac:dyDescent="0.75">
      <c r="A197" s="885" t="s">
        <v>315</v>
      </c>
      <c r="B197" s="886">
        <v>3</v>
      </c>
      <c r="C197" s="886">
        <v>3</v>
      </c>
      <c r="D197" s="1147" t="s">
        <v>432</v>
      </c>
      <c r="E197" s="1147" t="s">
        <v>195</v>
      </c>
      <c r="F197" s="908" t="s">
        <v>1001</v>
      </c>
      <c r="G197" s="984" t="s">
        <v>433</v>
      </c>
      <c r="H197" s="888"/>
      <c r="I197" s="889"/>
      <c r="J197" s="889"/>
      <c r="K197" s="890"/>
      <c r="L197" s="891"/>
      <c r="R197" s="165"/>
    </row>
    <row r="198" spans="1:18" ht="18.600000000000001" x14ac:dyDescent="0.75">
      <c r="A198" s="885" t="s">
        <v>325</v>
      </c>
      <c r="B198" s="886">
        <v>3</v>
      </c>
      <c r="C198" s="886">
        <v>3</v>
      </c>
      <c r="D198" s="1147" t="s">
        <v>432</v>
      </c>
      <c r="E198" s="1147" t="s">
        <v>195</v>
      </c>
      <c r="F198" s="908" t="s">
        <v>1001</v>
      </c>
      <c r="G198" s="984" t="s">
        <v>433</v>
      </c>
      <c r="H198" s="888"/>
      <c r="I198" s="889"/>
      <c r="J198" s="889"/>
      <c r="K198" s="890"/>
      <c r="L198" s="891"/>
      <c r="R198" s="165"/>
    </row>
    <row r="199" spans="1:18" ht="18.600000000000001" x14ac:dyDescent="0.75">
      <c r="A199" s="885" t="s">
        <v>335</v>
      </c>
      <c r="B199" s="886">
        <v>3</v>
      </c>
      <c r="C199" s="886">
        <v>3</v>
      </c>
      <c r="D199" s="1147" t="s">
        <v>432</v>
      </c>
      <c r="E199" s="1147" t="s">
        <v>195</v>
      </c>
      <c r="F199" s="908" t="s">
        <v>1001</v>
      </c>
      <c r="G199" s="984" t="s">
        <v>433</v>
      </c>
      <c r="H199" s="888"/>
      <c r="I199" s="889"/>
      <c r="J199" s="889"/>
      <c r="K199" s="890"/>
      <c r="L199" s="891"/>
      <c r="R199" s="165"/>
    </row>
    <row r="200" spans="1:18" ht="18.600000000000001" x14ac:dyDescent="0.75">
      <c r="A200" s="885" t="s">
        <v>345</v>
      </c>
      <c r="B200" s="886">
        <v>3</v>
      </c>
      <c r="C200" s="886">
        <v>3</v>
      </c>
      <c r="D200" s="1147" t="s">
        <v>432</v>
      </c>
      <c r="E200" s="1147" t="s">
        <v>195</v>
      </c>
      <c r="F200" s="908" t="s">
        <v>1001</v>
      </c>
      <c r="G200" s="984" t="s">
        <v>433</v>
      </c>
      <c r="H200" s="888"/>
      <c r="I200" s="889"/>
      <c r="J200" s="889"/>
      <c r="K200" s="890"/>
      <c r="L200" s="891"/>
      <c r="R200" s="165"/>
    </row>
    <row r="201" spans="1:18" ht="18.600000000000001" x14ac:dyDescent="0.75">
      <c r="A201" s="885" t="s">
        <v>391</v>
      </c>
      <c r="B201" s="886">
        <v>3</v>
      </c>
      <c r="C201" s="886">
        <v>3</v>
      </c>
      <c r="D201" s="1147" t="s">
        <v>432</v>
      </c>
      <c r="E201" s="1147" t="s">
        <v>195</v>
      </c>
      <c r="F201" s="908" t="s">
        <v>1001</v>
      </c>
      <c r="G201" s="984" t="s">
        <v>433</v>
      </c>
      <c r="H201" s="888"/>
      <c r="I201" s="889"/>
      <c r="J201" s="889"/>
      <c r="K201" s="890"/>
      <c r="L201" s="891"/>
      <c r="R201" s="165"/>
    </row>
    <row r="202" spans="1:18" ht="18.600000000000001" x14ac:dyDescent="0.75">
      <c r="A202" s="885" t="s">
        <v>401</v>
      </c>
      <c r="B202" s="886">
        <v>3</v>
      </c>
      <c r="C202" s="886">
        <v>3</v>
      </c>
      <c r="D202" s="1147" t="s">
        <v>432</v>
      </c>
      <c r="E202" s="1147" t="s">
        <v>195</v>
      </c>
      <c r="F202" s="908" t="s">
        <v>1001</v>
      </c>
      <c r="G202" s="984" t="s">
        <v>433</v>
      </c>
      <c r="H202" s="888"/>
      <c r="I202" s="889"/>
      <c r="J202" s="889"/>
      <c r="K202" s="890"/>
      <c r="L202" s="891"/>
      <c r="R202" s="165"/>
    </row>
    <row r="203" spans="1:18" ht="18.600000000000001" x14ac:dyDescent="0.75">
      <c r="A203" s="885" t="s">
        <v>405</v>
      </c>
      <c r="B203" s="886">
        <v>3</v>
      </c>
      <c r="C203" s="886">
        <v>3</v>
      </c>
      <c r="D203" s="1147" t="s">
        <v>432</v>
      </c>
      <c r="E203" s="1147" t="s">
        <v>195</v>
      </c>
      <c r="F203" s="908" t="s">
        <v>1001</v>
      </c>
      <c r="G203" s="984" t="s">
        <v>433</v>
      </c>
      <c r="H203" s="888"/>
      <c r="I203" s="889"/>
      <c r="J203" s="889"/>
      <c r="K203" s="890"/>
      <c r="L203" s="891"/>
      <c r="R203" s="165"/>
    </row>
    <row r="204" spans="1:18" ht="18.899999999999999" thickBot="1" x14ac:dyDescent="0.8">
      <c r="A204" s="941" t="s">
        <v>409</v>
      </c>
      <c r="B204" s="942">
        <v>3</v>
      </c>
      <c r="C204" s="942">
        <v>3</v>
      </c>
      <c r="D204" s="943" t="s">
        <v>432</v>
      </c>
      <c r="E204" s="943" t="s">
        <v>195</v>
      </c>
      <c r="F204" s="987" t="s">
        <v>1001</v>
      </c>
      <c r="G204" s="988" t="s">
        <v>433</v>
      </c>
      <c r="H204" s="888"/>
      <c r="I204" s="889"/>
      <c r="J204" s="889"/>
      <c r="K204" s="890"/>
      <c r="L204" s="891"/>
      <c r="R204" s="165"/>
    </row>
    <row r="205" spans="1:18" ht="18.600000000000001" x14ac:dyDescent="0.75">
      <c r="A205" s="878" t="s">
        <v>263</v>
      </c>
      <c r="B205" s="879">
        <v>4</v>
      </c>
      <c r="C205" s="879">
        <v>3</v>
      </c>
      <c r="D205" s="1150" t="s">
        <v>432</v>
      </c>
      <c r="E205" s="1150" t="s">
        <v>196</v>
      </c>
      <c r="F205" s="906" t="s">
        <v>1001</v>
      </c>
      <c r="G205" s="982" t="s">
        <v>433</v>
      </c>
      <c r="H205" s="888"/>
      <c r="I205" s="889"/>
      <c r="J205" s="889"/>
      <c r="K205" s="890"/>
      <c r="L205" s="891"/>
      <c r="R205" s="165"/>
    </row>
    <row r="206" spans="1:18" ht="18.600000000000001" x14ac:dyDescent="0.75">
      <c r="A206" s="885" t="s">
        <v>279</v>
      </c>
      <c r="B206" s="886">
        <v>4</v>
      </c>
      <c r="C206" s="886">
        <v>3</v>
      </c>
      <c r="D206" s="1147" t="s">
        <v>432</v>
      </c>
      <c r="E206" s="1147" t="s">
        <v>196</v>
      </c>
      <c r="F206" s="908" t="s">
        <v>1001</v>
      </c>
      <c r="G206" s="984" t="s">
        <v>433</v>
      </c>
      <c r="H206" s="888"/>
      <c r="I206" s="889"/>
      <c r="J206" s="889"/>
      <c r="K206" s="890"/>
      <c r="L206" s="891"/>
      <c r="R206" s="165"/>
    </row>
    <row r="207" spans="1:18" ht="18.600000000000001" x14ac:dyDescent="0.75">
      <c r="A207" s="885" t="s">
        <v>285</v>
      </c>
      <c r="B207" s="886">
        <v>4</v>
      </c>
      <c r="C207" s="886">
        <v>3</v>
      </c>
      <c r="D207" s="1147" t="s">
        <v>432</v>
      </c>
      <c r="E207" s="1147" t="s">
        <v>196</v>
      </c>
      <c r="F207" s="908" t="s">
        <v>1004</v>
      </c>
      <c r="G207" s="984" t="s">
        <v>433</v>
      </c>
      <c r="H207" s="888"/>
      <c r="I207" s="889"/>
      <c r="J207" s="889"/>
      <c r="K207" s="890"/>
      <c r="L207" s="891"/>
      <c r="R207" s="165"/>
    </row>
    <row r="208" spans="1:18" ht="18.600000000000001" x14ac:dyDescent="0.75">
      <c r="A208" s="885" t="s">
        <v>297</v>
      </c>
      <c r="B208" s="886">
        <v>4</v>
      </c>
      <c r="C208" s="886">
        <v>3</v>
      </c>
      <c r="D208" s="1147" t="s">
        <v>432</v>
      </c>
      <c r="E208" s="1147" t="s">
        <v>196</v>
      </c>
      <c r="F208" s="908" t="s">
        <v>1004</v>
      </c>
      <c r="G208" s="984" t="s">
        <v>433</v>
      </c>
      <c r="H208" s="888"/>
      <c r="I208" s="889"/>
      <c r="J208" s="889"/>
      <c r="K208" s="890"/>
      <c r="L208" s="891"/>
      <c r="R208" s="165"/>
    </row>
    <row r="209" spans="1:18" ht="18.600000000000001" x14ac:dyDescent="0.75">
      <c r="A209" s="892" t="s">
        <v>301</v>
      </c>
      <c r="B209" s="893">
        <v>4</v>
      </c>
      <c r="C209" s="893">
        <v>3</v>
      </c>
      <c r="D209" s="1147" t="s">
        <v>432</v>
      </c>
      <c r="E209" s="1147" t="s">
        <v>196</v>
      </c>
      <c r="F209" s="908" t="s">
        <v>1004</v>
      </c>
      <c r="G209" s="984" t="s">
        <v>433</v>
      </c>
      <c r="H209" s="888"/>
      <c r="I209" s="889"/>
      <c r="J209" s="889"/>
      <c r="K209" s="890"/>
      <c r="L209" s="891"/>
      <c r="R209" s="165"/>
    </row>
    <row r="210" spans="1:18" ht="18.600000000000001" x14ac:dyDescent="0.75">
      <c r="A210" s="885" t="s">
        <v>305</v>
      </c>
      <c r="B210" s="886">
        <v>4</v>
      </c>
      <c r="C210" s="886">
        <v>3</v>
      </c>
      <c r="D210" s="1147" t="s">
        <v>432</v>
      </c>
      <c r="E210" s="1147" t="s">
        <v>196</v>
      </c>
      <c r="F210" s="908" t="s">
        <v>1001</v>
      </c>
      <c r="G210" s="984" t="s">
        <v>433</v>
      </c>
      <c r="H210" s="888"/>
      <c r="I210" s="889"/>
      <c r="J210" s="889"/>
      <c r="K210" s="890"/>
      <c r="L210" s="891"/>
      <c r="R210" s="165"/>
    </row>
    <row r="211" spans="1:18" ht="18.600000000000001" x14ac:dyDescent="0.75">
      <c r="A211" s="885" t="s">
        <v>315</v>
      </c>
      <c r="B211" s="886">
        <v>4</v>
      </c>
      <c r="C211" s="886">
        <v>3</v>
      </c>
      <c r="D211" s="1147" t="s">
        <v>432</v>
      </c>
      <c r="E211" s="1147" t="s">
        <v>196</v>
      </c>
      <c r="F211" s="908" t="s">
        <v>1001</v>
      </c>
      <c r="G211" s="984" t="s">
        <v>433</v>
      </c>
      <c r="H211" s="888"/>
      <c r="I211" s="889"/>
      <c r="J211" s="889"/>
      <c r="K211" s="890"/>
      <c r="L211" s="891"/>
      <c r="R211" s="165"/>
    </row>
    <row r="212" spans="1:18" ht="18.600000000000001" x14ac:dyDescent="0.75">
      <c r="A212" s="885" t="s">
        <v>325</v>
      </c>
      <c r="B212" s="886">
        <v>4</v>
      </c>
      <c r="C212" s="886">
        <v>3</v>
      </c>
      <c r="D212" s="1147" t="s">
        <v>432</v>
      </c>
      <c r="E212" s="1147" t="s">
        <v>196</v>
      </c>
      <c r="F212" s="908" t="s">
        <v>1001</v>
      </c>
      <c r="G212" s="984" t="s">
        <v>433</v>
      </c>
      <c r="H212" s="888"/>
      <c r="I212" s="889"/>
      <c r="J212" s="889"/>
      <c r="K212" s="890"/>
      <c r="L212" s="891"/>
      <c r="R212" s="165"/>
    </row>
    <row r="213" spans="1:18" ht="18.600000000000001" x14ac:dyDescent="0.75">
      <c r="A213" s="885" t="s">
        <v>335</v>
      </c>
      <c r="B213" s="886">
        <v>4</v>
      </c>
      <c r="C213" s="886">
        <v>3</v>
      </c>
      <c r="D213" s="1147" t="s">
        <v>432</v>
      </c>
      <c r="E213" s="1147" t="s">
        <v>196</v>
      </c>
      <c r="F213" s="908" t="s">
        <v>1001</v>
      </c>
      <c r="G213" s="984" t="s">
        <v>433</v>
      </c>
      <c r="H213" s="888"/>
      <c r="I213" s="889"/>
      <c r="J213" s="889"/>
      <c r="K213" s="890"/>
      <c r="L213" s="891"/>
      <c r="R213" s="165"/>
    </row>
    <row r="214" spans="1:18" ht="18.600000000000001" x14ac:dyDescent="0.75">
      <c r="A214" s="885" t="s">
        <v>345</v>
      </c>
      <c r="B214" s="886">
        <v>4</v>
      </c>
      <c r="C214" s="886">
        <v>3</v>
      </c>
      <c r="D214" s="1147" t="s">
        <v>432</v>
      </c>
      <c r="E214" s="1147" t="s">
        <v>196</v>
      </c>
      <c r="F214" s="908" t="s">
        <v>1001</v>
      </c>
      <c r="G214" s="984" t="s">
        <v>433</v>
      </c>
      <c r="H214" s="888"/>
      <c r="I214" s="889"/>
      <c r="J214" s="889"/>
      <c r="K214" s="890"/>
      <c r="L214" s="891"/>
      <c r="R214" s="165"/>
    </row>
    <row r="215" spans="1:18" ht="18.600000000000001" x14ac:dyDescent="0.75">
      <c r="A215" s="885" t="s">
        <v>391</v>
      </c>
      <c r="B215" s="886">
        <v>4</v>
      </c>
      <c r="C215" s="886">
        <v>3</v>
      </c>
      <c r="D215" s="1147" t="s">
        <v>432</v>
      </c>
      <c r="E215" s="1147" t="s">
        <v>196</v>
      </c>
      <c r="F215" s="908" t="s">
        <v>1001</v>
      </c>
      <c r="G215" s="984" t="s">
        <v>433</v>
      </c>
      <c r="H215" s="888"/>
      <c r="I215" s="889"/>
      <c r="J215" s="889"/>
      <c r="K215" s="890"/>
      <c r="L215" s="891"/>
      <c r="R215" s="165"/>
    </row>
    <row r="216" spans="1:18" ht="18.899999999999999" thickBot="1" x14ac:dyDescent="0.8">
      <c r="A216" s="909" t="s">
        <v>409</v>
      </c>
      <c r="B216" s="910">
        <v>4</v>
      </c>
      <c r="C216" s="910">
        <v>3</v>
      </c>
      <c r="D216" s="1148" t="s">
        <v>432</v>
      </c>
      <c r="E216" s="1148" t="s">
        <v>196</v>
      </c>
      <c r="F216" s="912" t="s">
        <v>1001</v>
      </c>
      <c r="G216" s="996" t="s">
        <v>433</v>
      </c>
      <c r="H216" s="936"/>
      <c r="I216" s="897"/>
      <c r="J216" s="897"/>
      <c r="K216" s="898"/>
      <c r="L216" s="891"/>
      <c r="R216" s="165"/>
    </row>
    <row r="217" spans="1:18" ht="18.600000000000001" x14ac:dyDescent="0.75">
      <c r="A217" s="878" t="s">
        <v>273</v>
      </c>
      <c r="B217" s="879">
        <v>4</v>
      </c>
      <c r="C217" s="879">
        <v>3</v>
      </c>
      <c r="D217" s="1150" t="s">
        <v>432</v>
      </c>
      <c r="E217" s="1150" t="s">
        <v>197</v>
      </c>
      <c r="F217" s="906" t="s">
        <v>1001</v>
      </c>
      <c r="G217" s="982" t="s">
        <v>433</v>
      </c>
      <c r="H217" s="936"/>
      <c r="I217" s="897"/>
      <c r="J217" s="897"/>
      <c r="K217" s="898"/>
      <c r="L217" s="891"/>
      <c r="R217" s="165"/>
    </row>
    <row r="218" spans="1:18" ht="18.899999999999999" thickBot="1" x14ac:dyDescent="0.8">
      <c r="A218" s="894" t="s">
        <v>294</v>
      </c>
      <c r="B218" s="807">
        <v>4</v>
      </c>
      <c r="C218" s="807">
        <v>3</v>
      </c>
      <c r="D218" s="1148" t="s">
        <v>432</v>
      </c>
      <c r="E218" s="1148" t="s">
        <v>197</v>
      </c>
      <c r="F218" s="912" t="s">
        <v>1004</v>
      </c>
      <c r="G218" s="996" t="s">
        <v>433</v>
      </c>
      <c r="H218" s="904"/>
      <c r="I218" s="913"/>
      <c r="J218" s="897"/>
      <c r="K218" s="898"/>
      <c r="L218" s="914"/>
      <c r="R218" s="165"/>
    </row>
    <row r="219" spans="1:18" ht="18.600000000000001" x14ac:dyDescent="0.75">
      <c r="A219" s="937" t="s">
        <v>263</v>
      </c>
      <c r="B219" s="939">
        <v>5</v>
      </c>
      <c r="C219" s="939">
        <v>5</v>
      </c>
      <c r="D219" s="1150" t="s">
        <v>432</v>
      </c>
      <c r="E219" s="1150" t="s">
        <v>199</v>
      </c>
      <c r="F219" s="920" t="s">
        <v>454</v>
      </c>
      <c r="G219" s="920" t="s">
        <v>455</v>
      </c>
      <c r="H219" s="906" t="s">
        <v>1001</v>
      </c>
      <c r="I219" s="982" t="s">
        <v>433</v>
      </c>
      <c r="J219" s="881"/>
      <c r="K219" s="883"/>
      <c r="L219" s="919"/>
      <c r="R219" s="165"/>
    </row>
    <row r="220" spans="1:18" ht="18.600000000000001" x14ac:dyDescent="0.75">
      <c r="A220" s="892" t="s">
        <v>285</v>
      </c>
      <c r="B220" s="893">
        <v>5</v>
      </c>
      <c r="C220" s="893">
        <v>5</v>
      </c>
      <c r="D220" s="1147" t="s">
        <v>432</v>
      </c>
      <c r="E220" s="1147" t="s">
        <v>199</v>
      </c>
      <c r="F220" s="955" t="s">
        <v>454</v>
      </c>
      <c r="G220" s="955" t="s">
        <v>455</v>
      </c>
      <c r="H220" s="908" t="s">
        <v>1004</v>
      </c>
      <c r="I220" s="984" t="s">
        <v>433</v>
      </c>
      <c r="J220" s="902"/>
      <c r="K220" s="890"/>
      <c r="L220" s="891"/>
      <c r="R220" s="165"/>
    </row>
    <row r="221" spans="1:18" ht="18.600000000000001" x14ac:dyDescent="0.75">
      <c r="A221" s="892" t="s">
        <v>305</v>
      </c>
      <c r="B221" s="893">
        <v>5</v>
      </c>
      <c r="C221" s="893">
        <v>5</v>
      </c>
      <c r="D221" s="1147" t="s">
        <v>432</v>
      </c>
      <c r="E221" s="1147" t="s">
        <v>199</v>
      </c>
      <c r="F221" s="955" t="s">
        <v>454</v>
      </c>
      <c r="G221" s="955" t="s">
        <v>455</v>
      </c>
      <c r="H221" s="908" t="s">
        <v>1001</v>
      </c>
      <c r="I221" s="984" t="s">
        <v>433</v>
      </c>
      <c r="J221" s="902"/>
      <c r="K221" s="890"/>
      <c r="L221" s="891"/>
      <c r="R221" s="165"/>
    </row>
    <row r="222" spans="1:18" ht="18.600000000000001" x14ac:dyDescent="0.75">
      <c r="A222" s="892" t="s">
        <v>315</v>
      </c>
      <c r="B222" s="893">
        <v>5</v>
      </c>
      <c r="C222" s="893">
        <v>5</v>
      </c>
      <c r="D222" s="1147" t="s">
        <v>432</v>
      </c>
      <c r="E222" s="1147" t="s">
        <v>199</v>
      </c>
      <c r="F222" s="955" t="s">
        <v>454</v>
      </c>
      <c r="G222" s="955" t="s">
        <v>455</v>
      </c>
      <c r="H222" s="908" t="s">
        <v>1001</v>
      </c>
      <c r="I222" s="984" t="s">
        <v>433</v>
      </c>
      <c r="J222" s="902"/>
      <c r="K222" s="890"/>
      <c r="L222" s="891"/>
      <c r="R222" s="165"/>
    </row>
    <row r="223" spans="1:18" ht="18.600000000000001" x14ac:dyDescent="0.75">
      <c r="A223" s="892" t="s">
        <v>325</v>
      </c>
      <c r="B223" s="893">
        <v>5</v>
      </c>
      <c r="C223" s="893">
        <v>5</v>
      </c>
      <c r="D223" s="1147" t="s">
        <v>432</v>
      </c>
      <c r="E223" s="1147" t="s">
        <v>199</v>
      </c>
      <c r="F223" s="955" t="s">
        <v>454</v>
      </c>
      <c r="G223" s="955" t="s">
        <v>455</v>
      </c>
      <c r="H223" s="908" t="s">
        <v>1001</v>
      </c>
      <c r="I223" s="984" t="s">
        <v>433</v>
      </c>
      <c r="J223" s="902"/>
      <c r="K223" s="890"/>
      <c r="L223" s="891"/>
      <c r="R223" s="165"/>
    </row>
    <row r="224" spans="1:18" ht="18.600000000000001" x14ac:dyDescent="0.75">
      <c r="A224" s="892" t="s">
        <v>335</v>
      </c>
      <c r="B224" s="893">
        <v>5</v>
      </c>
      <c r="C224" s="893">
        <v>5</v>
      </c>
      <c r="D224" s="1147" t="s">
        <v>432</v>
      </c>
      <c r="E224" s="1147" t="s">
        <v>199</v>
      </c>
      <c r="F224" s="955" t="s">
        <v>454</v>
      </c>
      <c r="G224" s="955" t="s">
        <v>455</v>
      </c>
      <c r="H224" s="908" t="s">
        <v>1001</v>
      </c>
      <c r="I224" s="984" t="s">
        <v>433</v>
      </c>
      <c r="J224" s="902"/>
      <c r="K224" s="890"/>
      <c r="L224" s="891"/>
      <c r="R224" s="165"/>
    </row>
    <row r="225" spans="1:18" ht="18.600000000000001" x14ac:dyDescent="0.75">
      <c r="A225" s="892" t="s">
        <v>345</v>
      </c>
      <c r="B225" s="893">
        <v>5</v>
      </c>
      <c r="C225" s="893">
        <v>5</v>
      </c>
      <c r="D225" s="1147" t="s">
        <v>432</v>
      </c>
      <c r="E225" s="1147" t="s">
        <v>199</v>
      </c>
      <c r="F225" s="955" t="s">
        <v>454</v>
      </c>
      <c r="G225" s="955" t="s">
        <v>455</v>
      </c>
      <c r="H225" s="908" t="s">
        <v>1001</v>
      </c>
      <c r="I225" s="984" t="s">
        <v>433</v>
      </c>
      <c r="J225" s="902"/>
      <c r="K225" s="890"/>
      <c r="L225" s="891"/>
      <c r="R225" s="165"/>
    </row>
    <row r="226" spans="1:18" ht="18.899999999999999" thickBot="1" x14ac:dyDescent="0.8">
      <c r="A226" s="909" t="s">
        <v>391</v>
      </c>
      <c r="B226" s="910">
        <v>5</v>
      </c>
      <c r="C226" s="910">
        <v>5</v>
      </c>
      <c r="D226" s="1148" t="s">
        <v>432</v>
      </c>
      <c r="E226" s="1148" t="s">
        <v>199</v>
      </c>
      <c r="F226" s="923" t="s">
        <v>454</v>
      </c>
      <c r="G226" s="923" t="s">
        <v>455</v>
      </c>
      <c r="H226" s="912" t="s">
        <v>1001</v>
      </c>
      <c r="I226" s="996" t="s">
        <v>433</v>
      </c>
      <c r="J226" s="902"/>
      <c r="K226" s="890"/>
      <c r="L226" s="891"/>
      <c r="R226" s="165"/>
    </row>
    <row r="227" spans="1:18" ht="18.600000000000001" x14ac:dyDescent="0.75">
      <c r="A227" s="878" t="s">
        <v>263</v>
      </c>
      <c r="B227" s="879">
        <v>6</v>
      </c>
      <c r="C227" s="879">
        <v>5</v>
      </c>
      <c r="D227" s="1150" t="s">
        <v>432</v>
      </c>
      <c r="E227" s="1150" t="s">
        <v>200</v>
      </c>
      <c r="F227" s="920" t="s">
        <v>454</v>
      </c>
      <c r="G227" s="920" t="s">
        <v>455</v>
      </c>
      <c r="H227" s="906" t="s">
        <v>1001</v>
      </c>
      <c r="I227" s="982" t="s">
        <v>433</v>
      </c>
      <c r="J227" s="902"/>
      <c r="K227" s="890"/>
      <c r="L227" s="891"/>
      <c r="R227" s="165"/>
    </row>
    <row r="228" spans="1:18" ht="18.600000000000001" x14ac:dyDescent="0.75">
      <c r="A228" s="885" t="s">
        <v>285</v>
      </c>
      <c r="B228" s="886">
        <v>6</v>
      </c>
      <c r="C228" s="886">
        <v>5</v>
      </c>
      <c r="D228" s="1147" t="s">
        <v>432</v>
      </c>
      <c r="E228" s="1147" t="s">
        <v>200</v>
      </c>
      <c r="F228" s="955" t="s">
        <v>454</v>
      </c>
      <c r="G228" s="955" t="s">
        <v>455</v>
      </c>
      <c r="H228" s="908" t="s">
        <v>1004</v>
      </c>
      <c r="I228" s="984" t="s">
        <v>433</v>
      </c>
      <c r="J228" s="902"/>
      <c r="K228" s="890"/>
      <c r="L228" s="891"/>
      <c r="R228" s="165"/>
    </row>
    <row r="229" spans="1:18" ht="18.600000000000001" x14ac:dyDescent="0.75">
      <c r="A229" s="885" t="s">
        <v>305</v>
      </c>
      <c r="B229" s="886">
        <v>6</v>
      </c>
      <c r="C229" s="886">
        <v>5</v>
      </c>
      <c r="D229" s="1147" t="s">
        <v>432</v>
      </c>
      <c r="E229" s="1147" t="s">
        <v>200</v>
      </c>
      <c r="F229" s="955" t="s">
        <v>454</v>
      </c>
      <c r="G229" s="955" t="s">
        <v>455</v>
      </c>
      <c r="H229" s="908" t="s">
        <v>1001</v>
      </c>
      <c r="I229" s="984" t="s">
        <v>433</v>
      </c>
      <c r="J229" s="902"/>
      <c r="K229" s="890"/>
      <c r="L229" s="891"/>
      <c r="R229" s="165"/>
    </row>
    <row r="230" spans="1:18" ht="18.600000000000001" x14ac:dyDescent="0.75">
      <c r="A230" s="885" t="s">
        <v>315</v>
      </c>
      <c r="B230" s="886">
        <v>6</v>
      </c>
      <c r="C230" s="886">
        <v>5</v>
      </c>
      <c r="D230" s="1147" t="s">
        <v>432</v>
      </c>
      <c r="E230" s="1147" t="s">
        <v>200</v>
      </c>
      <c r="F230" s="955" t="s">
        <v>454</v>
      </c>
      <c r="G230" s="955" t="s">
        <v>455</v>
      </c>
      <c r="H230" s="908" t="s">
        <v>1001</v>
      </c>
      <c r="I230" s="984" t="s">
        <v>433</v>
      </c>
      <c r="J230" s="902"/>
      <c r="K230" s="890"/>
      <c r="L230" s="891"/>
      <c r="R230" s="165"/>
    </row>
    <row r="231" spans="1:18" ht="18.600000000000001" x14ac:dyDescent="0.75">
      <c r="A231" s="885" t="s">
        <v>325</v>
      </c>
      <c r="B231" s="886">
        <v>6</v>
      </c>
      <c r="C231" s="886">
        <v>5</v>
      </c>
      <c r="D231" s="1147" t="s">
        <v>432</v>
      </c>
      <c r="E231" s="1147" t="s">
        <v>200</v>
      </c>
      <c r="F231" s="955" t="s">
        <v>454</v>
      </c>
      <c r="G231" s="955" t="s">
        <v>455</v>
      </c>
      <c r="H231" s="908" t="s">
        <v>1001</v>
      </c>
      <c r="I231" s="984" t="s">
        <v>433</v>
      </c>
      <c r="J231" s="902"/>
      <c r="K231" s="890"/>
      <c r="L231" s="891"/>
      <c r="R231" s="165"/>
    </row>
    <row r="232" spans="1:18" ht="18.600000000000001" x14ac:dyDescent="0.75">
      <c r="A232" s="885" t="s">
        <v>335</v>
      </c>
      <c r="B232" s="886">
        <v>6</v>
      </c>
      <c r="C232" s="886">
        <v>5</v>
      </c>
      <c r="D232" s="1147" t="s">
        <v>432</v>
      </c>
      <c r="E232" s="1147" t="s">
        <v>200</v>
      </c>
      <c r="F232" s="955" t="s">
        <v>454</v>
      </c>
      <c r="G232" s="955" t="s">
        <v>455</v>
      </c>
      <c r="H232" s="908" t="s">
        <v>1001</v>
      </c>
      <c r="I232" s="984" t="s">
        <v>433</v>
      </c>
      <c r="J232" s="902"/>
      <c r="K232" s="890"/>
      <c r="L232" s="891"/>
      <c r="R232" s="165"/>
    </row>
    <row r="233" spans="1:18" ht="18.600000000000001" x14ac:dyDescent="0.75">
      <c r="A233" s="885" t="s">
        <v>345</v>
      </c>
      <c r="B233" s="886">
        <v>6</v>
      </c>
      <c r="C233" s="886">
        <v>5</v>
      </c>
      <c r="D233" s="1147" t="s">
        <v>432</v>
      </c>
      <c r="E233" s="1147" t="s">
        <v>200</v>
      </c>
      <c r="F233" s="955" t="s">
        <v>454</v>
      </c>
      <c r="G233" s="955" t="s">
        <v>455</v>
      </c>
      <c r="H233" s="908" t="s">
        <v>1001</v>
      </c>
      <c r="I233" s="984" t="s">
        <v>433</v>
      </c>
      <c r="J233" s="902"/>
      <c r="K233" s="890"/>
      <c r="L233" s="891"/>
      <c r="R233" s="165"/>
    </row>
    <row r="234" spans="1:18" ht="18.899999999999999" thickBot="1" x14ac:dyDescent="0.8">
      <c r="A234" s="941" t="s">
        <v>391</v>
      </c>
      <c r="B234" s="942">
        <v>6</v>
      </c>
      <c r="C234" s="942">
        <v>5</v>
      </c>
      <c r="D234" s="943" t="s">
        <v>432</v>
      </c>
      <c r="E234" s="943" t="s">
        <v>200</v>
      </c>
      <c r="F234" s="992" t="s">
        <v>454</v>
      </c>
      <c r="G234" s="992" t="s">
        <v>455</v>
      </c>
      <c r="H234" s="987" t="s">
        <v>1001</v>
      </c>
      <c r="I234" s="988" t="s">
        <v>433</v>
      </c>
      <c r="J234" s="902"/>
      <c r="K234" s="890"/>
      <c r="L234" s="891"/>
      <c r="R234" s="165"/>
    </row>
    <row r="235" spans="1:18" ht="18.600000000000001" x14ac:dyDescent="0.75">
      <c r="A235" s="878" t="s">
        <v>263</v>
      </c>
      <c r="B235" s="879" t="s">
        <v>710</v>
      </c>
      <c r="C235" s="879">
        <v>5</v>
      </c>
      <c r="D235" s="1150" t="s">
        <v>432</v>
      </c>
      <c r="E235" s="1150" t="s">
        <v>201</v>
      </c>
      <c r="F235" s="920" t="s">
        <v>454</v>
      </c>
      <c r="G235" s="920" t="s">
        <v>455</v>
      </c>
      <c r="H235" s="977" t="s">
        <v>1001</v>
      </c>
      <c r="I235" s="982" t="s">
        <v>433</v>
      </c>
      <c r="J235" s="902"/>
      <c r="K235" s="890"/>
      <c r="L235" s="891"/>
      <c r="R235" s="165"/>
    </row>
    <row r="236" spans="1:18" ht="18.600000000000001" x14ac:dyDescent="0.75">
      <c r="A236" s="885" t="s">
        <v>285</v>
      </c>
      <c r="B236" s="886" t="s">
        <v>710</v>
      </c>
      <c r="C236" s="886">
        <v>5</v>
      </c>
      <c r="D236" s="1147" t="s">
        <v>432</v>
      </c>
      <c r="E236" s="1147" t="s">
        <v>201</v>
      </c>
      <c r="F236" s="955" t="s">
        <v>454</v>
      </c>
      <c r="G236" s="955" t="s">
        <v>455</v>
      </c>
      <c r="H236" s="1079" t="s">
        <v>1004</v>
      </c>
      <c r="I236" s="984" t="s">
        <v>433</v>
      </c>
      <c r="J236" s="902"/>
      <c r="K236" s="890"/>
      <c r="L236" s="891"/>
      <c r="R236" s="165"/>
    </row>
    <row r="237" spans="1:18" ht="18.600000000000001" x14ac:dyDescent="0.75">
      <c r="A237" s="885" t="s">
        <v>305</v>
      </c>
      <c r="B237" s="886" t="s">
        <v>710</v>
      </c>
      <c r="C237" s="886">
        <v>5</v>
      </c>
      <c r="D237" s="1147" t="s">
        <v>432</v>
      </c>
      <c r="E237" s="1147" t="s">
        <v>201</v>
      </c>
      <c r="F237" s="955" t="s">
        <v>454</v>
      </c>
      <c r="G237" s="955" t="s">
        <v>455</v>
      </c>
      <c r="H237" s="1079" t="s">
        <v>1001</v>
      </c>
      <c r="I237" s="984" t="s">
        <v>433</v>
      </c>
      <c r="J237" s="902"/>
      <c r="K237" s="890"/>
      <c r="L237" s="891"/>
      <c r="R237" s="165"/>
    </row>
    <row r="238" spans="1:18" ht="18.600000000000001" x14ac:dyDescent="0.75">
      <c r="A238" s="885" t="s">
        <v>315</v>
      </c>
      <c r="B238" s="886" t="s">
        <v>710</v>
      </c>
      <c r="C238" s="886">
        <v>5</v>
      </c>
      <c r="D238" s="1147" t="s">
        <v>432</v>
      </c>
      <c r="E238" s="1147" t="s">
        <v>201</v>
      </c>
      <c r="F238" s="955" t="s">
        <v>454</v>
      </c>
      <c r="G238" s="955" t="s">
        <v>455</v>
      </c>
      <c r="H238" s="1079" t="s">
        <v>1001</v>
      </c>
      <c r="I238" s="984" t="s">
        <v>433</v>
      </c>
      <c r="J238" s="902"/>
      <c r="K238" s="890"/>
      <c r="L238" s="891"/>
      <c r="R238" s="165"/>
    </row>
    <row r="239" spans="1:18" ht="18.600000000000001" x14ac:dyDescent="0.75">
      <c r="A239" s="885" t="s">
        <v>325</v>
      </c>
      <c r="B239" s="886" t="s">
        <v>710</v>
      </c>
      <c r="C239" s="886">
        <v>5</v>
      </c>
      <c r="D239" s="1147" t="s">
        <v>432</v>
      </c>
      <c r="E239" s="1147" t="s">
        <v>201</v>
      </c>
      <c r="F239" s="955" t="s">
        <v>454</v>
      </c>
      <c r="G239" s="955" t="s">
        <v>455</v>
      </c>
      <c r="H239" s="1079" t="s">
        <v>1001</v>
      </c>
      <c r="I239" s="984" t="s">
        <v>433</v>
      </c>
      <c r="J239" s="902"/>
      <c r="K239" s="890"/>
      <c r="L239" s="891"/>
      <c r="R239" s="165"/>
    </row>
    <row r="240" spans="1:18" ht="18.600000000000001" x14ac:dyDescent="0.75">
      <c r="A240" s="885" t="s">
        <v>335</v>
      </c>
      <c r="B240" s="886" t="s">
        <v>710</v>
      </c>
      <c r="C240" s="886">
        <v>5</v>
      </c>
      <c r="D240" s="1147" t="s">
        <v>432</v>
      </c>
      <c r="E240" s="1147" t="s">
        <v>201</v>
      </c>
      <c r="F240" s="955" t="s">
        <v>454</v>
      </c>
      <c r="G240" s="955" t="s">
        <v>455</v>
      </c>
      <c r="H240" s="1079" t="s">
        <v>1001</v>
      </c>
      <c r="I240" s="984" t="s">
        <v>433</v>
      </c>
      <c r="J240" s="902"/>
      <c r="K240" s="890"/>
      <c r="L240" s="891"/>
      <c r="R240" s="165"/>
    </row>
    <row r="241" spans="1:18" ht="18.600000000000001" x14ac:dyDescent="0.75">
      <c r="A241" s="885" t="s">
        <v>345</v>
      </c>
      <c r="B241" s="886" t="s">
        <v>710</v>
      </c>
      <c r="C241" s="886">
        <v>5</v>
      </c>
      <c r="D241" s="1147" t="s">
        <v>432</v>
      </c>
      <c r="E241" s="1147" t="s">
        <v>201</v>
      </c>
      <c r="F241" s="955" t="s">
        <v>454</v>
      </c>
      <c r="G241" s="955" t="s">
        <v>455</v>
      </c>
      <c r="H241" s="1079" t="s">
        <v>1001</v>
      </c>
      <c r="I241" s="984" t="s">
        <v>433</v>
      </c>
      <c r="J241" s="902"/>
      <c r="K241" s="890"/>
      <c r="L241" s="891"/>
      <c r="R241" s="165"/>
    </row>
    <row r="242" spans="1:18" ht="18.899999999999999" thickBot="1" x14ac:dyDescent="0.8">
      <c r="A242" s="894" t="s">
        <v>391</v>
      </c>
      <c r="B242" s="807" t="s">
        <v>710</v>
      </c>
      <c r="C242" s="807">
        <v>5</v>
      </c>
      <c r="D242" s="1148" t="s">
        <v>432</v>
      </c>
      <c r="E242" s="1148" t="s">
        <v>201</v>
      </c>
      <c r="F242" s="923" t="s">
        <v>454</v>
      </c>
      <c r="G242" s="923" t="s">
        <v>455</v>
      </c>
      <c r="H242" s="1080" t="s">
        <v>1001</v>
      </c>
      <c r="I242" s="996" t="s">
        <v>433</v>
      </c>
      <c r="J242" s="896"/>
      <c r="K242" s="898"/>
      <c r="L242" s="914"/>
      <c r="R242" s="165"/>
    </row>
    <row r="243" spans="1:18" ht="18.600000000000001" x14ac:dyDescent="0.75">
      <c r="A243" s="944" t="s">
        <v>263</v>
      </c>
      <c r="B243" s="945">
        <v>4</v>
      </c>
      <c r="C243" s="945">
        <v>4</v>
      </c>
      <c r="D243" s="1149" t="s">
        <v>432</v>
      </c>
      <c r="E243" s="1287" t="s">
        <v>203</v>
      </c>
      <c r="F243" s="1287"/>
      <c r="G243" s="969" t="s">
        <v>1001</v>
      </c>
      <c r="H243" s="991" t="s">
        <v>433</v>
      </c>
      <c r="I243" s="947"/>
      <c r="J243" s="882"/>
      <c r="K243" s="918"/>
      <c r="L243" s="919"/>
      <c r="R243" s="165"/>
    </row>
    <row r="244" spans="1:18" ht="18.600000000000001" x14ac:dyDescent="0.75">
      <c r="A244" s="885" t="s">
        <v>273</v>
      </c>
      <c r="B244" s="886">
        <v>4</v>
      </c>
      <c r="C244" s="886">
        <v>4</v>
      </c>
      <c r="D244" s="1147" t="s">
        <v>432</v>
      </c>
      <c r="E244" s="1285" t="s">
        <v>203</v>
      </c>
      <c r="F244" s="1285"/>
      <c r="G244" s="908" t="s">
        <v>1001</v>
      </c>
      <c r="H244" s="984" t="s">
        <v>433</v>
      </c>
      <c r="I244" s="888"/>
      <c r="J244" s="902"/>
      <c r="K244" s="890"/>
      <c r="L244" s="891"/>
      <c r="R244" s="165"/>
    </row>
    <row r="245" spans="1:18" ht="18.600000000000001" x14ac:dyDescent="0.75">
      <c r="A245" s="885" t="s">
        <v>279</v>
      </c>
      <c r="B245" s="886">
        <v>4</v>
      </c>
      <c r="C245" s="886">
        <v>4</v>
      </c>
      <c r="D245" s="1147" t="s">
        <v>432</v>
      </c>
      <c r="E245" s="1285" t="s">
        <v>203</v>
      </c>
      <c r="F245" s="1285"/>
      <c r="G245" s="908" t="s">
        <v>1001</v>
      </c>
      <c r="H245" s="984" t="s">
        <v>433</v>
      </c>
      <c r="I245" s="888"/>
      <c r="J245" s="902"/>
      <c r="K245" s="890"/>
      <c r="L245" s="891"/>
      <c r="R245" s="165"/>
    </row>
    <row r="246" spans="1:18" ht="18.600000000000001" x14ac:dyDescent="0.75">
      <c r="A246" s="885" t="s">
        <v>285</v>
      </c>
      <c r="B246" s="886">
        <v>4</v>
      </c>
      <c r="C246" s="886">
        <v>4</v>
      </c>
      <c r="D246" s="1147" t="s">
        <v>432</v>
      </c>
      <c r="E246" s="1285" t="s">
        <v>203</v>
      </c>
      <c r="F246" s="1285"/>
      <c r="G246" s="908" t="s">
        <v>1004</v>
      </c>
      <c r="H246" s="984" t="s">
        <v>433</v>
      </c>
      <c r="I246" s="888"/>
      <c r="J246" s="902"/>
      <c r="K246" s="890"/>
      <c r="L246" s="891"/>
      <c r="R246" s="165"/>
    </row>
    <row r="247" spans="1:18" ht="18.600000000000001" x14ac:dyDescent="0.75">
      <c r="A247" s="885" t="s">
        <v>294</v>
      </c>
      <c r="B247" s="886">
        <v>4</v>
      </c>
      <c r="C247" s="886">
        <v>4</v>
      </c>
      <c r="D247" s="1147" t="s">
        <v>432</v>
      </c>
      <c r="E247" s="1285" t="s">
        <v>203</v>
      </c>
      <c r="F247" s="1285"/>
      <c r="G247" s="908" t="s">
        <v>1004</v>
      </c>
      <c r="H247" s="984" t="s">
        <v>433</v>
      </c>
      <c r="I247" s="888"/>
      <c r="J247" s="902"/>
      <c r="K247" s="890"/>
      <c r="L247" s="891"/>
      <c r="R247" s="165"/>
    </row>
    <row r="248" spans="1:18" ht="18.600000000000001" x14ac:dyDescent="0.75">
      <c r="A248" s="885" t="s">
        <v>297</v>
      </c>
      <c r="B248" s="886">
        <v>4</v>
      </c>
      <c r="C248" s="886">
        <v>4</v>
      </c>
      <c r="D248" s="1147" t="s">
        <v>432</v>
      </c>
      <c r="E248" s="1285" t="s">
        <v>203</v>
      </c>
      <c r="F248" s="1285"/>
      <c r="G248" s="908" t="s">
        <v>1004</v>
      </c>
      <c r="H248" s="984" t="s">
        <v>433</v>
      </c>
      <c r="I248" s="888"/>
      <c r="J248" s="902"/>
      <c r="K248" s="890"/>
      <c r="L248" s="891"/>
      <c r="R248" s="165"/>
    </row>
    <row r="249" spans="1:18" ht="18.600000000000001" x14ac:dyDescent="0.75">
      <c r="A249" s="892" t="s">
        <v>301</v>
      </c>
      <c r="B249" s="893">
        <v>4</v>
      </c>
      <c r="C249" s="893">
        <v>4</v>
      </c>
      <c r="D249" s="1147" t="s">
        <v>432</v>
      </c>
      <c r="E249" s="1285" t="s">
        <v>203</v>
      </c>
      <c r="F249" s="1285"/>
      <c r="G249" s="908" t="s">
        <v>1004</v>
      </c>
      <c r="H249" s="984" t="s">
        <v>433</v>
      </c>
      <c r="I249" s="888"/>
      <c r="J249" s="902"/>
      <c r="K249" s="890"/>
      <c r="L249" s="891"/>
      <c r="R249" s="165"/>
    </row>
    <row r="250" spans="1:18" ht="18.600000000000001" x14ac:dyDescent="0.75">
      <c r="A250" s="885" t="s">
        <v>305</v>
      </c>
      <c r="B250" s="886">
        <v>4</v>
      </c>
      <c r="C250" s="886">
        <v>4</v>
      </c>
      <c r="D250" s="1147" t="s">
        <v>432</v>
      </c>
      <c r="E250" s="1285" t="s">
        <v>203</v>
      </c>
      <c r="F250" s="1285"/>
      <c r="G250" s="908" t="s">
        <v>1001</v>
      </c>
      <c r="H250" s="984" t="s">
        <v>433</v>
      </c>
      <c r="I250" s="888"/>
      <c r="J250" s="902"/>
      <c r="K250" s="890"/>
      <c r="L250" s="891"/>
      <c r="R250" s="165"/>
    </row>
    <row r="251" spans="1:18" ht="18.600000000000001" x14ac:dyDescent="0.75">
      <c r="A251" s="885" t="s">
        <v>315</v>
      </c>
      <c r="B251" s="886">
        <v>4</v>
      </c>
      <c r="C251" s="886">
        <v>4</v>
      </c>
      <c r="D251" s="1147" t="s">
        <v>432</v>
      </c>
      <c r="E251" s="1285" t="s">
        <v>203</v>
      </c>
      <c r="F251" s="1285"/>
      <c r="G251" s="908" t="s">
        <v>1001</v>
      </c>
      <c r="H251" s="984" t="s">
        <v>433</v>
      </c>
      <c r="I251" s="888"/>
      <c r="J251" s="902"/>
      <c r="K251" s="890"/>
      <c r="L251" s="891"/>
      <c r="R251" s="165"/>
    </row>
    <row r="252" spans="1:18" ht="18.600000000000001" x14ac:dyDescent="0.75">
      <c r="A252" s="885" t="s">
        <v>325</v>
      </c>
      <c r="B252" s="886">
        <v>4</v>
      </c>
      <c r="C252" s="886">
        <v>4</v>
      </c>
      <c r="D252" s="1147" t="s">
        <v>432</v>
      </c>
      <c r="E252" s="1285" t="s">
        <v>203</v>
      </c>
      <c r="F252" s="1285"/>
      <c r="G252" s="908" t="s">
        <v>1001</v>
      </c>
      <c r="H252" s="984" t="s">
        <v>433</v>
      </c>
      <c r="I252" s="888"/>
      <c r="J252" s="902"/>
      <c r="K252" s="890"/>
      <c r="L252" s="891"/>
      <c r="R252" s="165"/>
    </row>
    <row r="253" spans="1:18" ht="18.600000000000001" x14ac:dyDescent="0.75">
      <c r="A253" s="885" t="s">
        <v>335</v>
      </c>
      <c r="B253" s="886">
        <v>4</v>
      </c>
      <c r="C253" s="886">
        <v>4</v>
      </c>
      <c r="D253" s="1147" t="s">
        <v>432</v>
      </c>
      <c r="E253" s="1285" t="s">
        <v>203</v>
      </c>
      <c r="F253" s="1285"/>
      <c r="G253" s="908" t="s">
        <v>1001</v>
      </c>
      <c r="H253" s="984" t="s">
        <v>433</v>
      </c>
      <c r="I253" s="888"/>
      <c r="J253" s="902"/>
      <c r="K253" s="890"/>
      <c r="L253" s="891"/>
      <c r="R253" s="165"/>
    </row>
    <row r="254" spans="1:18" ht="18.600000000000001" x14ac:dyDescent="0.75">
      <c r="A254" s="885" t="s">
        <v>345</v>
      </c>
      <c r="B254" s="886">
        <v>4</v>
      </c>
      <c r="C254" s="886">
        <v>4</v>
      </c>
      <c r="D254" s="1147" t="s">
        <v>432</v>
      </c>
      <c r="E254" s="1285" t="s">
        <v>203</v>
      </c>
      <c r="F254" s="1285"/>
      <c r="G254" s="908" t="s">
        <v>1001</v>
      </c>
      <c r="H254" s="984" t="s">
        <v>433</v>
      </c>
      <c r="I254" s="888"/>
      <c r="J254" s="902"/>
      <c r="K254" s="890"/>
      <c r="L254" s="891"/>
      <c r="R254" s="165"/>
    </row>
    <row r="255" spans="1:18" ht="18.600000000000001" x14ac:dyDescent="0.75">
      <c r="A255" s="885" t="s">
        <v>391</v>
      </c>
      <c r="B255" s="886">
        <v>4</v>
      </c>
      <c r="C255" s="886">
        <v>4</v>
      </c>
      <c r="D255" s="1147" t="s">
        <v>432</v>
      </c>
      <c r="E255" s="1285" t="s">
        <v>203</v>
      </c>
      <c r="F255" s="1285"/>
      <c r="G255" s="908" t="s">
        <v>1001</v>
      </c>
      <c r="H255" s="984" t="s">
        <v>433</v>
      </c>
      <c r="I255" s="888"/>
      <c r="J255" s="902"/>
      <c r="K255" s="890"/>
      <c r="L255" s="891"/>
      <c r="R255" s="165"/>
    </row>
    <row r="256" spans="1:18" ht="18.600000000000001" x14ac:dyDescent="0.75">
      <c r="A256" s="885" t="s">
        <v>401</v>
      </c>
      <c r="B256" s="886">
        <v>4</v>
      </c>
      <c r="C256" s="886">
        <v>4</v>
      </c>
      <c r="D256" s="1147" t="s">
        <v>432</v>
      </c>
      <c r="E256" s="1285" t="s">
        <v>203</v>
      </c>
      <c r="F256" s="1285"/>
      <c r="G256" s="908" t="s">
        <v>1001</v>
      </c>
      <c r="H256" s="984" t="s">
        <v>433</v>
      </c>
      <c r="I256" s="888"/>
      <c r="J256" s="902"/>
      <c r="K256" s="890"/>
      <c r="L256" s="891"/>
      <c r="R256" s="165"/>
    </row>
    <row r="257" spans="1:18" ht="18.600000000000001" x14ac:dyDescent="0.75">
      <c r="A257" s="885" t="s">
        <v>405</v>
      </c>
      <c r="B257" s="886">
        <v>4</v>
      </c>
      <c r="C257" s="886">
        <v>4</v>
      </c>
      <c r="D257" s="1147" t="s">
        <v>432</v>
      </c>
      <c r="E257" s="1285" t="s">
        <v>203</v>
      </c>
      <c r="F257" s="1285"/>
      <c r="G257" s="908" t="s">
        <v>1001</v>
      </c>
      <c r="H257" s="984" t="s">
        <v>433</v>
      </c>
      <c r="I257" s="888"/>
      <c r="J257" s="902"/>
      <c r="K257" s="890"/>
      <c r="L257" s="891"/>
      <c r="R257" s="165"/>
    </row>
    <row r="258" spans="1:18" ht="18.899999999999999" thickBot="1" x14ac:dyDescent="0.8">
      <c r="A258" s="894" t="s">
        <v>409</v>
      </c>
      <c r="B258" s="807">
        <v>4</v>
      </c>
      <c r="C258" s="807">
        <v>4</v>
      </c>
      <c r="D258" s="1148" t="s">
        <v>432</v>
      </c>
      <c r="E258" s="1286" t="s">
        <v>203</v>
      </c>
      <c r="F258" s="1286"/>
      <c r="G258" s="912" t="s">
        <v>1001</v>
      </c>
      <c r="H258" s="996" t="s">
        <v>433</v>
      </c>
      <c r="I258" s="888"/>
      <c r="J258" s="902"/>
      <c r="K258" s="890"/>
      <c r="L258" s="891"/>
      <c r="R258" s="165"/>
    </row>
    <row r="259" spans="1:18" ht="18.600000000000001" x14ac:dyDescent="0.75">
      <c r="A259" s="878" t="s">
        <v>263</v>
      </c>
      <c r="B259" s="879" t="s">
        <v>711</v>
      </c>
      <c r="C259" s="879">
        <v>4</v>
      </c>
      <c r="D259" s="1150" t="s">
        <v>432</v>
      </c>
      <c r="E259" s="1288" t="s">
        <v>204</v>
      </c>
      <c r="F259" s="1288"/>
      <c r="G259" s="906" t="s">
        <v>1001</v>
      </c>
      <c r="H259" s="982" t="s">
        <v>433</v>
      </c>
      <c r="I259" s="888"/>
      <c r="J259" s="902"/>
      <c r="K259" s="890"/>
      <c r="L259" s="891"/>
      <c r="R259" s="165"/>
    </row>
    <row r="260" spans="1:18" ht="18.600000000000001" x14ac:dyDescent="0.75">
      <c r="A260" s="885" t="s">
        <v>279</v>
      </c>
      <c r="B260" s="886" t="s">
        <v>711</v>
      </c>
      <c r="C260" s="886">
        <v>4</v>
      </c>
      <c r="D260" s="1147" t="s">
        <v>432</v>
      </c>
      <c r="E260" s="1285" t="s">
        <v>204</v>
      </c>
      <c r="F260" s="1285"/>
      <c r="G260" s="908" t="s">
        <v>1001</v>
      </c>
      <c r="H260" s="984" t="s">
        <v>433</v>
      </c>
      <c r="I260" s="888"/>
      <c r="J260" s="902"/>
      <c r="K260" s="890"/>
      <c r="L260" s="891"/>
      <c r="R260" s="165"/>
    </row>
    <row r="261" spans="1:18" ht="18.600000000000001" x14ac:dyDescent="0.75">
      <c r="A261" s="885" t="s">
        <v>285</v>
      </c>
      <c r="B261" s="886" t="s">
        <v>711</v>
      </c>
      <c r="C261" s="886">
        <v>4</v>
      </c>
      <c r="D261" s="1147" t="s">
        <v>432</v>
      </c>
      <c r="E261" s="1285" t="s">
        <v>204</v>
      </c>
      <c r="F261" s="1285"/>
      <c r="G261" s="908" t="s">
        <v>1004</v>
      </c>
      <c r="H261" s="984" t="s">
        <v>433</v>
      </c>
      <c r="I261" s="888"/>
      <c r="J261" s="902"/>
      <c r="K261" s="890"/>
      <c r="L261" s="891"/>
      <c r="R261" s="165"/>
    </row>
    <row r="262" spans="1:18" ht="18.600000000000001" x14ac:dyDescent="0.75">
      <c r="A262" s="892" t="s">
        <v>301</v>
      </c>
      <c r="B262" s="893" t="s">
        <v>711</v>
      </c>
      <c r="C262" s="893">
        <v>4</v>
      </c>
      <c r="D262" s="1147" t="s">
        <v>432</v>
      </c>
      <c r="E262" s="1285" t="s">
        <v>204</v>
      </c>
      <c r="F262" s="1285"/>
      <c r="G262" s="908" t="s">
        <v>1004</v>
      </c>
      <c r="H262" s="984" t="s">
        <v>433</v>
      </c>
      <c r="I262" s="888"/>
      <c r="J262" s="902"/>
      <c r="K262" s="890"/>
      <c r="L262" s="891"/>
      <c r="R262" s="165"/>
    </row>
    <row r="263" spans="1:18" ht="18.600000000000001" x14ac:dyDescent="0.75">
      <c r="A263" s="885" t="s">
        <v>305</v>
      </c>
      <c r="B263" s="886" t="s">
        <v>711</v>
      </c>
      <c r="C263" s="886">
        <v>4</v>
      </c>
      <c r="D263" s="1147" t="s">
        <v>432</v>
      </c>
      <c r="E263" s="1285" t="s">
        <v>204</v>
      </c>
      <c r="F263" s="1285"/>
      <c r="G263" s="908" t="s">
        <v>1001</v>
      </c>
      <c r="H263" s="984" t="s">
        <v>433</v>
      </c>
      <c r="I263" s="888"/>
      <c r="J263" s="902"/>
      <c r="K263" s="890"/>
      <c r="L263" s="891"/>
      <c r="R263" s="165"/>
    </row>
    <row r="264" spans="1:18" ht="18.600000000000001" x14ac:dyDescent="0.75">
      <c r="A264" s="885" t="s">
        <v>315</v>
      </c>
      <c r="B264" s="886" t="s">
        <v>711</v>
      </c>
      <c r="C264" s="886">
        <v>4</v>
      </c>
      <c r="D264" s="1147" t="s">
        <v>432</v>
      </c>
      <c r="E264" s="1285" t="s">
        <v>204</v>
      </c>
      <c r="F264" s="1285"/>
      <c r="G264" s="908" t="s">
        <v>1001</v>
      </c>
      <c r="H264" s="984" t="s">
        <v>433</v>
      </c>
      <c r="I264" s="888"/>
      <c r="J264" s="902"/>
      <c r="K264" s="890"/>
      <c r="L264" s="891"/>
      <c r="R264" s="165"/>
    </row>
    <row r="265" spans="1:18" ht="18.600000000000001" x14ac:dyDescent="0.75">
      <c r="A265" s="885" t="s">
        <v>325</v>
      </c>
      <c r="B265" s="886" t="s">
        <v>711</v>
      </c>
      <c r="C265" s="886">
        <v>4</v>
      </c>
      <c r="D265" s="1147" t="s">
        <v>432</v>
      </c>
      <c r="E265" s="1285" t="s">
        <v>204</v>
      </c>
      <c r="F265" s="1285"/>
      <c r="G265" s="908" t="s">
        <v>1001</v>
      </c>
      <c r="H265" s="984" t="s">
        <v>433</v>
      </c>
      <c r="I265" s="888"/>
      <c r="J265" s="902"/>
      <c r="K265" s="890"/>
      <c r="L265" s="891"/>
      <c r="R265" s="165"/>
    </row>
    <row r="266" spans="1:18" ht="18.600000000000001" x14ac:dyDescent="0.75">
      <c r="A266" s="885" t="s">
        <v>335</v>
      </c>
      <c r="B266" s="886" t="s">
        <v>711</v>
      </c>
      <c r="C266" s="886">
        <v>4</v>
      </c>
      <c r="D266" s="1147" t="s">
        <v>432</v>
      </c>
      <c r="E266" s="1285" t="s">
        <v>204</v>
      </c>
      <c r="F266" s="1285"/>
      <c r="G266" s="908" t="s">
        <v>1001</v>
      </c>
      <c r="H266" s="984" t="s">
        <v>433</v>
      </c>
      <c r="I266" s="888"/>
      <c r="J266" s="902"/>
      <c r="K266" s="890"/>
      <c r="L266" s="891"/>
      <c r="R266" s="165"/>
    </row>
    <row r="267" spans="1:18" ht="18.600000000000001" x14ac:dyDescent="0.75">
      <c r="A267" s="885" t="s">
        <v>345</v>
      </c>
      <c r="B267" s="886" t="s">
        <v>711</v>
      </c>
      <c r="C267" s="886">
        <v>4</v>
      </c>
      <c r="D267" s="1147" t="s">
        <v>432</v>
      </c>
      <c r="E267" s="1285" t="s">
        <v>204</v>
      </c>
      <c r="F267" s="1285"/>
      <c r="G267" s="908" t="s">
        <v>1001</v>
      </c>
      <c r="H267" s="984" t="s">
        <v>433</v>
      </c>
      <c r="I267" s="888"/>
      <c r="J267" s="902"/>
      <c r="K267" s="890"/>
      <c r="L267" s="891"/>
      <c r="R267" s="165"/>
    </row>
    <row r="268" spans="1:18" ht="18.600000000000001" x14ac:dyDescent="0.75">
      <c r="A268" s="885" t="s">
        <v>391</v>
      </c>
      <c r="B268" s="886" t="s">
        <v>711</v>
      </c>
      <c r="C268" s="886">
        <v>4</v>
      </c>
      <c r="D268" s="1147" t="s">
        <v>432</v>
      </c>
      <c r="E268" s="1285" t="s">
        <v>204</v>
      </c>
      <c r="F268" s="1285"/>
      <c r="G268" s="908" t="s">
        <v>1001</v>
      </c>
      <c r="H268" s="984" t="s">
        <v>433</v>
      </c>
      <c r="I268" s="888"/>
      <c r="J268" s="902"/>
      <c r="K268" s="890"/>
      <c r="L268" s="891"/>
      <c r="R268" s="165"/>
    </row>
    <row r="269" spans="1:18" ht="18.899999999999999" thickBot="1" x14ac:dyDescent="0.8">
      <c r="A269" s="909" t="s">
        <v>409</v>
      </c>
      <c r="B269" s="910" t="s">
        <v>711</v>
      </c>
      <c r="C269" s="910">
        <v>4</v>
      </c>
      <c r="D269" s="1148" t="s">
        <v>432</v>
      </c>
      <c r="E269" s="1286" t="s">
        <v>204</v>
      </c>
      <c r="F269" s="1286"/>
      <c r="G269" s="912" t="s">
        <v>1001</v>
      </c>
      <c r="H269" s="996" t="s">
        <v>433</v>
      </c>
      <c r="I269" s="888"/>
      <c r="J269" s="902"/>
      <c r="K269" s="890"/>
      <c r="L269" s="891"/>
      <c r="R269" s="165"/>
    </row>
    <row r="270" spans="1:18" ht="18.600000000000001" x14ac:dyDescent="0.75">
      <c r="A270" s="878" t="s">
        <v>263</v>
      </c>
      <c r="B270" s="879" t="s">
        <v>711</v>
      </c>
      <c r="C270" s="879">
        <v>4</v>
      </c>
      <c r="D270" s="1150" t="s">
        <v>432</v>
      </c>
      <c r="E270" s="1288" t="s">
        <v>205</v>
      </c>
      <c r="F270" s="1288"/>
      <c r="G270" s="906" t="s">
        <v>1001</v>
      </c>
      <c r="H270" s="982" t="s">
        <v>433</v>
      </c>
      <c r="I270" s="888"/>
      <c r="J270" s="902"/>
      <c r="K270" s="890"/>
      <c r="L270" s="891"/>
      <c r="R270" s="165"/>
    </row>
    <row r="271" spans="1:18" ht="18.600000000000001" x14ac:dyDescent="0.75">
      <c r="A271" s="885" t="s">
        <v>273</v>
      </c>
      <c r="B271" s="886" t="s">
        <v>711</v>
      </c>
      <c r="C271" s="886">
        <v>4</v>
      </c>
      <c r="D271" s="1147" t="s">
        <v>432</v>
      </c>
      <c r="E271" s="1285" t="s">
        <v>205</v>
      </c>
      <c r="F271" s="1285"/>
      <c r="G271" s="908" t="s">
        <v>1001</v>
      </c>
      <c r="H271" s="984" t="s">
        <v>433</v>
      </c>
      <c r="I271" s="888"/>
      <c r="J271" s="902"/>
      <c r="K271" s="890"/>
      <c r="L271" s="891"/>
      <c r="R271" s="165"/>
    </row>
    <row r="272" spans="1:18" ht="18.600000000000001" x14ac:dyDescent="0.75">
      <c r="A272" s="885" t="s">
        <v>285</v>
      </c>
      <c r="B272" s="886" t="s">
        <v>711</v>
      </c>
      <c r="C272" s="886">
        <v>4</v>
      </c>
      <c r="D272" s="1147" t="s">
        <v>432</v>
      </c>
      <c r="E272" s="1285" t="s">
        <v>205</v>
      </c>
      <c r="F272" s="1285"/>
      <c r="G272" s="908" t="s">
        <v>1004</v>
      </c>
      <c r="H272" s="984" t="s">
        <v>433</v>
      </c>
      <c r="I272" s="888"/>
      <c r="J272" s="902"/>
      <c r="K272" s="890"/>
      <c r="L272" s="891"/>
      <c r="R272" s="165"/>
    </row>
    <row r="273" spans="1:18" ht="18.600000000000001" x14ac:dyDescent="0.75">
      <c r="A273" s="885" t="s">
        <v>305</v>
      </c>
      <c r="B273" s="886" t="s">
        <v>711</v>
      </c>
      <c r="C273" s="886">
        <v>4</v>
      </c>
      <c r="D273" s="1147" t="s">
        <v>432</v>
      </c>
      <c r="E273" s="1285" t="s">
        <v>205</v>
      </c>
      <c r="F273" s="1285"/>
      <c r="G273" s="908" t="s">
        <v>1001</v>
      </c>
      <c r="H273" s="984" t="s">
        <v>433</v>
      </c>
      <c r="I273" s="888"/>
      <c r="J273" s="902"/>
      <c r="K273" s="890"/>
      <c r="L273" s="891"/>
      <c r="R273" s="165"/>
    </row>
    <row r="274" spans="1:18" ht="18.600000000000001" x14ac:dyDescent="0.75">
      <c r="A274" s="885" t="s">
        <v>315</v>
      </c>
      <c r="B274" s="886" t="s">
        <v>711</v>
      </c>
      <c r="C274" s="886">
        <v>4</v>
      </c>
      <c r="D274" s="1147" t="s">
        <v>432</v>
      </c>
      <c r="E274" s="1285" t="s">
        <v>205</v>
      </c>
      <c r="F274" s="1285"/>
      <c r="G274" s="908" t="s">
        <v>1001</v>
      </c>
      <c r="H274" s="984" t="s">
        <v>433</v>
      </c>
      <c r="I274" s="888"/>
      <c r="J274" s="902"/>
      <c r="K274" s="890"/>
      <c r="L274" s="891"/>
      <c r="R274" s="165"/>
    </row>
    <row r="275" spans="1:18" ht="18.600000000000001" x14ac:dyDescent="0.75">
      <c r="A275" s="885" t="s">
        <v>325</v>
      </c>
      <c r="B275" s="886" t="s">
        <v>711</v>
      </c>
      <c r="C275" s="886">
        <v>4</v>
      </c>
      <c r="D275" s="1147" t="s">
        <v>432</v>
      </c>
      <c r="E275" s="1285" t="s">
        <v>205</v>
      </c>
      <c r="F275" s="1285"/>
      <c r="G275" s="908" t="s">
        <v>1001</v>
      </c>
      <c r="H275" s="984" t="s">
        <v>433</v>
      </c>
      <c r="I275" s="888"/>
      <c r="J275" s="902"/>
      <c r="K275" s="890"/>
      <c r="L275" s="891"/>
      <c r="R275" s="165"/>
    </row>
    <row r="276" spans="1:18" ht="18.600000000000001" x14ac:dyDescent="0.75">
      <c r="A276" s="885" t="s">
        <v>335</v>
      </c>
      <c r="B276" s="886" t="s">
        <v>711</v>
      </c>
      <c r="C276" s="886">
        <v>4</v>
      </c>
      <c r="D276" s="1147" t="s">
        <v>432</v>
      </c>
      <c r="E276" s="1285" t="s">
        <v>205</v>
      </c>
      <c r="F276" s="1285"/>
      <c r="G276" s="908" t="s">
        <v>1001</v>
      </c>
      <c r="H276" s="984" t="s">
        <v>433</v>
      </c>
      <c r="I276" s="888"/>
      <c r="J276" s="902"/>
      <c r="K276" s="890"/>
      <c r="L276" s="891"/>
      <c r="R276" s="165"/>
    </row>
    <row r="277" spans="1:18" ht="18.600000000000001" x14ac:dyDescent="0.75">
      <c r="A277" s="885" t="s">
        <v>345</v>
      </c>
      <c r="B277" s="886" t="s">
        <v>711</v>
      </c>
      <c r="C277" s="886">
        <v>4</v>
      </c>
      <c r="D277" s="1147" t="s">
        <v>432</v>
      </c>
      <c r="E277" s="1285" t="s">
        <v>205</v>
      </c>
      <c r="F277" s="1285"/>
      <c r="G277" s="908" t="s">
        <v>1001</v>
      </c>
      <c r="H277" s="984" t="s">
        <v>433</v>
      </c>
      <c r="I277" s="888"/>
      <c r="J277" s="902"/>
      <c r="K277" s="890"/>
      <c r="L277" s="891"/>
      <c r="R277" s="165"/>
    </row>
    <row r="278" spans="1:18" ht="18.899999999999999" thickBot="1" x14ac:dyDescent="0.8">
      <c r="A278" s="894" t="s">
        <v>391</v>
      </c>
      <c r="B278" s="807" t="s">
        <v>711</v>
      </c>
      <c r="C278" s="807">
        <v>4</v>
      </c>
      <c r="D278" s="1148" t="s">
        <v>432</v>
      </c>
      <c r="E278" s="1286" t="s">
        <v>205</v>
      </c>
      <c r="F278" s="1286"/>
      <c r="G278" s="912" t="s">
        <v>1001</v>
      </c>
      <c r="H278" s="996" t="s">
        <v>433</v>
      </c>
      <c r="I278" s="936"/>
      <c r="J278" s="896"/>
      <c r="K278" s="898"/>
      <c r="L278" s="914"/>
      <c r="R278" s="165"/>
    </row>
    <row r="279" spans="1:18" ht="18.600000000000001" x14ac:dyDescent="0.75">
      <c r="A279" s="944" t="s">
        <v>355</v>
      </c>
      <c r="B279" s="945">
        <v>5</v>
      </c>
      <c r="C279" s="945">
        <v>4</v>
      </c>
      <c r="D279" s="1149" t="s">
        <v>432</v>
      </c>
      <c r="E279" s="1149" t="s">
        <v>195</v>
      </c>
      <c r="F279" s="1001" t="s">
        <v>1001</v>
      </c>
      <c r="G279" s="969" t="s">
        <v>1004</v>
      </c>
      <c r="H279" s="991" t="s">
        <v>433</v>
      </c>
      <c r="I279" s="881"/>
      <c r="J279" s="948"/>
      <c r="K279" s="918"/>
      <c r="L279" s="919"/>
      <c r="R279" s="165"/>
    </row>
    <row r="280" spans="1:18" ht="18.600000000000001" x14ac:dyDescent="0.75">
      <c r="A280" s="885" t="s">
        <v>361</v>
      </c>
      <c r="B280" s="886">
        <v>5</v>
      </c>
      <c r="C280" s="886">
        <v>4</v>
      </c>
      <c r="D280" s="1147" t="s">
        <v>432</v>
      </c>
      <c r="E280" s="1147" t="s">
        <v>195</v>
      </c>
      <c r="F280" s="955" t="s">
        <v>1001</v>
      </c>
      <c r="G280" s="908" t="s">
        <v>1004</v>
      </c>
      <c r="H280" s="984" t="s">
        <v>433</v>
      </c>
      <c r="I280" s="888"/>
      <c r="J280" s="902"/>
      <c r="K280" s="890"/>
      <c r="L280" s="891"/>
      <c r="R280" s="165"/>
    </row>
    <row r="281" spans="1:18" ht="18.600000000000001" x14ac:dyDescent="0.75">
      <c r="A281" s="885" t="s">
        <v>367</v>
      </c>
      <c r="B281" s="886">
        <v>5</v>
      </c>
      <c r="C281" s="886">
        <v>4</v>
      </c>
      <c r="D281" s="1147" t="s">
        <v>432</v>
      </c>
      <c r="E281" s="1147" t="s">
        <v>195</v>
      </c>
      <c r="F281" s="955" t="s">
        <v>1001</v>
      </c>
      <c r="G281" s="908" t="s">
        <v>1004</v>
      </c>
      <c r="H281" s="984" t="s">
        <v>433</v>
      </c>
      <c r="I281" s="888"/>
      <c r="J281" s="902"/>
      <c r="K281" s="890"/>
      <c r="L281" s="891"/>
      <c r="R281" s="165"/>
    </row>
    <row r="282" spans="1:18" ht="18.600000000000001" x14ac:dyDescent="0.75">
      <c r="A282" s="885" t="s">
        <v>373</v>
      </c>
      <c r="B282" s="886">
        <v>5</v>
      </c>
      <c r="C282" s="886">
        <v>4</v>
      </c>
      <c r="D282" s="1147" t="s">
        <v>432</v>
      </c>
      <c r="E282" s="1147" t="s">
        <v>195</v>
      </c>
      <c r="F282" s="955" t="s">
        <v>1001</v>
      </c>
      <c r="G282" s="908" t="s">
        <v>1004</v>
      </c>
      <c r="H282" s="984" t="s">
        <v>433</v>
      </c>
      <c r="I282" s="888"/>
      <c r="J282" s="902"/>
      <c r="K282" s="890"/>
      <c r="L282" s="891"/>
      <c r="R282" s="165"/>
    </row>
    <row r="283" spans="1:18" ht="18.600000000000001" x14ac:dyDescent="0.75">
      <c r="A283" s="885" t="s">
        <v>379</v>
      </c>
      <c r="B283" s="886">
        <v>5</v>
      </c>
      <c r="C283" s="886">
        <v>4</v>
      </c>
      <c r="D283" s="1147" t="s">
        <v>432</v>
      </c>
      <c r="E283" s="1147" t="s">
        <v>195</v>
      </c>
      <c r="F283" s="955" t="s">
        <v>1001</v>
      </c>
      <c r="G283" s="908" t="s">
        <v>1004</v>
      </c>
      <c r="H283" s="984" t="s">
        <v>433</v>
      </c>
      <c r="I283" s="888"/>
      <c r="J283" s="902"/>
      <c r="K283" s="890"/>
      <c r="L283" s="891"/>
      <c r="R283" s="165"/>
    </row>
    <row r="284" spans="1:18" ht="18.600000000000001" x14ac:dyDescent="0.75">
      <c r="A284" s="885" t="s">
        <v>385</v>
      </c>
      <c r="B284" s="886">
        <v>5</v>
      </c>
      <c r="C284" s="886">
        <v>4</v>
      </c>
      <c r="D284" s="1147" t="s">
        <v>432</v>
      </c>
      <c r="E284" s="1147" t="s">
        <v>195</v>
      </c>
      <c r="F284" s="955" t="s">
        <v>1001</v>
      </c>
      <c r="G284" s="908" t="s">
        <v>1004</v>
      </c>
      <c r="H284" s="984" t="s">
        <v>433</v>
      </c>
      <c r="I284" s="888"/>
      <c r="J284" s="902"/>
      <c r="K284" s="890"/>
      <c r="L284" s="891"/>
      <c r="R284" s="165"/>
    </row>
    <row r="285" spans="1:18" ht="18.600000000000001" x14ac:dyDescent="0.75">
      <c r="A285" s="892" t="s">
        <v>415</v>
      </c>
      <c r="B285" s="893">
        <v>5</v>
      </c>
      <c r="C285" s="893">
        <v>4</v>
      </c>
      <c r="D285" s="1147" t="s">
        <v>432</v>
      </c>
      <c r="E285" s="1147" t="s">
        <v>195</v>
      </c>
      <c r="F285" s="955" t="s">
        <v>1001</v>
      </c>
      <c r="G285" s="908" t="s">
        <v>1004</v>
      </c>
      <c r="H285" s="984" t="s">
        <v>433</v>
      </c>
      <c r="I285" s="888"/>
      <c r="J285" s="902"/>
      <c r="K285" s="890"/>
      <c r="L285" s="891"/>
      <c r="R285" s="165"/>
    </row>
    <row r="286" spans="1:18" ht="18.600000000000001" x14ac:dyDescent="0.75">
      <c r="A286" s="892" t="s">
        <v>418</v>
      </c>
      <c r="B286" s="893">
        <v>5</v>
      </c>
      <c r="C286" s="893">
        <v>4</v>
      </c>
      <c r="D286" s="1147" t="s">
        <v>432</v>
      </c>
      <c r="E286" s="1147" t="s">
        <v>195</v>
      </c>
      <c r="F286" s="955" t="s">
        <v>1001</v>
      </c>
      <c r="G286" s="908" t="s">
        <v>1004</v>
      </c>
      <c r="H286" s="984" t="s">
        <v>433</v>
      </c>
      <c r="I286" s="888"/>
      <c r="J286" s="902"/>
      <c r="K286" s="890"/>
      <c r="L286" s="891"/>
      <c r="R286" s="165"/>
    </row>
    <row r="287" spans="1:18" ht="18.600000000000001" x14ac:dyDescent="0.75">
      <c r="A287" s="949" t="s">
        <v>456</v>
      </c>
      <c r="B287" s="826" t="s">
        <v>737</v>
      </c>
      <c r="C287" s="826">
        <v>4</v>
      </c>
      <c r="D287" s="1147" t="s">
        <v>432</v>
      </c>
      <c r="E287" s="1147" t="s">
        <v>195</v>
      </c>
      <c r="F287" s="955" t="s">
        <v>1001</v>
      </c>
      <c r="G287" s="908" t="s">
        <v>1004</v>
      </c>
      <c r="H287" s="984" t="s">
        <v>433</v>
      </c>
      <c r="I287" s="888"/>
      <c r="J287" s="902"/>
      <c r="K287" s="890"/>
      <c r="L287" s="891"/>
      <c r="R287" s="165"/>
    </row>
    <row r="288" spans="1:18" ht="18.899999999999999" thickBot="1" x14ac:dyDescent="0.8">
      <c r="A288" s="950" t="s">
        <v>457</v>
      </c>
      <c r="B288" s="860" t="s">
        <v>737</v>
      </c>
      <c r="C288" s="860">
        <v>4</v>
      </c>
      <c r="D288" s="943" t="s">
        <v>432</v>
      </c>
      <c r="E288" s="943" t="s">
        <v>195</v>
      </c>
      <c r="F288" s="992" t="s">
        <v>1001</v>
      </c>
      <c r="G288" s="987" t="s">
        <v>1004</v>
      </c>
      <c r="H288" s="988" t="s">
        <v>433</v>
      </c>
      <c r="I288" s="888"/>
      <c r="J288" s="902"/>
      <c r="K288" s="890"/>
      <c r="L288" s="891"/>
      <c r="R288" s="165"/>
    </row>
    <row r="289" spans="1:18" ht="18.600000000000001" x14ac:dyDescent="0.75">
      <c r="A289" s="878" t="s">
        <v>355</v>
      </c>
      <c r="B289" s="879">
        <v>5</v>
      </c>
      <c r="C289" s="879">
        <v>4</v>
      </c>
      <c r="D289" s="1150" t="s">
        <v>432</v>
      </c>
      <c r="E289" s="1150" t="s">
        <v>196</v>
      </c>
      <c r="F289" s="920" t="s">
        <v>1001</v>
      </c>
      <c r="G289" s="906" t="s">
        <v>1004</v>
      </c>
      <c r="H289" s="982" t="s">
        <v>433</v>
      </c>
      <c r="I289" s="888"/>
      <c r="J289" s="902"/>
      <c r="K289" s="890"/>
      <c r="L289" s="891"/>
      <c r="R289" s="165"/>
    </row>
    <row r="290" spans="1:18" ht="18.600000000000001" x14ac:dyDescent="0.75">
      <c r="A290" s="885" t="s">
        <v>361</v>
      </c>
      <c r="B290" s="886">
        <v>5</v>
      </c>
      <c r="C290" s="886">
        <v>4</v>
      </c>
      <c r="D290" s="1147" t="s">
        <v>432</v>
      </c>
      <c r="E290" s="1147" t="s">
        <v>196</v>
      </c>
      <c r="F290" s="955" t="s">
        <v>1001</v>
      </c>
      <c r="G290" s="908" t="s">
        <v>1004</v>
      </c>
      <c r="H290" s="984" t="s">
        <v>433</v>
      </c>
      <c r="I290" s="888"/>
      <c r="J290" s="902"/>
      <c r="K290" s="890"/>
      <c r="L290" s="891"/>
      <c r="R290" s="165"/>
    </row>
    <row r="291" spans="1:18" ht="18.600000000000001" x14ac:dyDescent="0.75">
      <c r="A291" s="885" t="s">
        <v>367</v>
      </c>
      <c r="B291" s="886">
        <v>5</v>
      </c>
      <c r="C291" s="886">
        <v>4</v>
      </c>
      <c r="D291" s="1147" t="s">
        <v>432</v>
      </c>
      <c r="E291" s="1147" t="s">
        <v>196</v>
      </c>
      <c r="F291" s="955" t="s">
        <v>1001</v>
      </c>
      <c r="G291" s="908" t="s">
        <v>1004</v>
      </c>
      <c r="H291" s="984" t="s">
        <v>433</v>
      </c>
      <c r="I291" s="888"/>
      <c r="J291" s="902"/>
      <c r="K291" s="890"/>
      <c r="L291" s="891"/>
      <c r="R291" s="165"/>
    </row>
    <row r="292" spans="1:18" ht="18.600000000000001" x14ac:dyDescent="0.75">
      <c r="A292" s="885" t="s">
        <v>373</v>
      </c>
      <c r="B292" s="886">
        <v>5</v>
      </c>
      <c r="C292" s="886">
        <v>4</v>
      </c>
      <c r="D292" s="1147" t="s">
        <v>432</v>
      </c>
      <c r="E292" s="1147" t="s">
        <v>196</v>
      </c>
      <c r="F292" s="955" t="s">
        <v>1001</v>
      </c>
      <c r="G292" s="908" t="s">
        <v>1004</v>
      </c>
      <c r="H292" s="984" t="s">
        <v>433</v>
      </c>
      <c r="I292" s="888"/>
      <c r="J292" s="902"/>
      <c r="K292" s="890"/>
      <c r="L292" s="891"/>
      <c r="R292" s="165"/>
    </row>
    <row r="293" spans="1:18" ht="18.600000000000001" x14ac:dyDescent="0.75">
      <c r="A293" s="885" t="s">
        <v>379</v>
      </c>
      <c r="B293" s="886">
        <v>5</v>
      </c>
      <c r="C293" s="886">
        <v>4</v>
      </c>
      <c r="D293" s="1147" t="s">
        <v>432</v>
      </c>
      <c r="E293" s="1147" t="s">
        <v>196</v>
      </c>
      <c r="F293" s="955" t="s">
        <v>1001</v>
      </c>
      <c r="G293" s="908" t="s">
        <v>1004</v>
      </c>
      <c r="H293" s="984" t="s">
        <v>433</v>
      </c>
      <c r="I293" s="888"/>
      <c r="J293" s="902"/>
      <c r="K293" s="890"/>
      <c r="L293" s="891"/>
      <c r="R293" s="165"/>
    </row>
    <row r="294" spans="1:18" ht="18.899999999999999" thickBot="1" x14ac:dyDescent="0.8">
      <c r="A294" s="894" t="s">
        <v>385</v>
      </c>
      <c r="B294" s="807">
        <v>5</v>
      </c>
      <c r="C294" s="807">
        <v>4</v>
      </c>
      <c r="D294" s="1148" t="s">
        <v>432</v>
      </c>
      <c r="E294" s="1148" t="s">
        <v>196</v>
      </c>
      <c r="F294" s="923" t="s">
        <v>1001</v>
      </c>
      <c r="G294" s="912" t="s">
        <v>1004</v>
      </c>
      <c r="H294" s="996" t="s">
        <v>433</v>
      </c>
      <c r="I294" s="888"/>
      <c r="J294" s="896"/>
      <c r="K294" s="898"/>
      <c r="L294" s="914"/>
      <c r="R294" s="165"/>
    </row>
    <row r="295" spans="1:18" ht="18.600000000000001" x14ac:dyDescent="0.75">
      <c r="A295" s="878" t="s">
        <v>355</v>
      </c>
      <c r="B295" s="879">
        <v>6</v>
      </c>
      <c r="C295" s="879">
        <v>5</v>
      </c>
      <c r="D295" s="1150" t="s">
        <v>432</v>
      </c>
      <c r="E295" s="1288" t="s">
        <v>203</v>
      </c>
      <c r="F295" s="1288"/>
      <c r="G295" s="920" t="s">
        <v>1001</v>
      </c>
      <c r="H295" s="906" t="s">
        <v>1004</v>
      </c>
      <c r="I295" s="982" t="s">
        <v>433</v>
      </c>
      <c r="J295" s="881"/>
      <c r="K295" s="883"/>
      <c r="L295" s="919"/>
      <c r="R295" s="165"/>
    </row>
    <row r="296" spans="1:18" ht="18.600000000000001" x14ac:dyDescent="0.75">
      <c r="A296" s="885" t="s">
        <v>361</v>
      </c>
      <c r="B296" s="886">
        <v>6</v>
      </c>
      <c r="C296" s="886">
        <v>5</v>
      </c>
      <c r="D296" s="1147" t="s">
        <v>432</v>
      </c>
      <c r="E296" s="1285" t="s">
        <v>203</v>
      </c>
      <c r="F296" s="1285"/>
      <c r="G296" s="955" t="s">
        <v>1001</v>
      </c>
      <c r="H296" s="908" t="s">
        <v>1004</v>
      </c>
      <c r="I296" s="984" t="s">
        <v>433</v>
      </c>
      <c r="J296" s="888"/>
      <c r="K296" s="890"/>
      <c r="L296" s="891"/>
      <c r="R296" s="165"/>
    </row>
    <row r="297" spans="1:18" ht="18.600000000000001" x14ac:dyDescent="0.75">
      <c r="A297" s="885" t="s">
        <v>367</v>
      </c>
      <c r="B297" s="886">
        <v>6</v>
      </c>
      <c r="C297" s="886">
        <v>5</v>
      </c>
      <c r="D297" s="1147" t="s">
        <v>432</v>
      </c>
      <c r="E297" s="1285" t="s">
        <v>203</v>
      </c>
      <c r="F297" s="1285"/>
      <c r="G297" s="955" t="s">
        <v>1001</v>
      </c>
      <c r="H297" s="908" t="s">
        <v>1004</v>
      </c>
      <c r="I297" s="984" t="s">
        <v>433</v>
      </c>
      <c r="J297" s="888"/>
      <c r="K297" s="890"/>
      <c r="L297" s="891"/>
      <c r="R297" s="165"/>
    </row>
    <row r="298" spans="1:18" ht="18.600000000000001" x14ac:dyDescent="0.75">
      <c r="A298" s="885" t="s">
        <v>373</v>
      </c>
      <c r="B298" s="886">
        <v>6</v>
      </c>
      <c r="C298" s="886">
        <v>5</v>
      </c>
      <c r="D298" s="1147" t="s">
        <v>432</v>
      </c>
      <c r="E298" s="1285" t="s">
        <v>203</v>
      </c>
      <c r="F298" s="1285"/>
      <c r="G298" s="955" t="s">
        <v>1001</v>
      </c>
      <c r="H298" s="908" t="s">
        <v>1004</v>
      </c>
      <c r="I298" s="984" t="s">
        <v>433</v>
      </c>
      <c r="J298" s="888"/>
      <c r="K298" s="890"/>
      <c r="L298" s="891"/>
      <c r="R298" s="165"/>
    </row>
    <row r="299" spans="1:18" ht="18.600000000000001" x14ac:dyDescent="0.75">
      <c r="A299" s="885" t="s">
        <v>379</v>
      </c>
      <c r="B299" s="886">
        <v>6</v>
      </c>
      <c r="C299" s="886">
        <v>5</v>
      </c>
      <c r="D299" s="1147" t="s">
        <v>432</v>
      </c>
      <c r="E299" s="1285" t="s">
        <v>203</v>
      </c>
      <c r="F299" s="1285"/>
      <c r="G299" s="955" t="s">
        <v>1001</v>
      </c>
      <c r="H299" s="908" t="s">
        <v>1004</v>
      </c>
      <c r="I299" s="984" t="s">
        <v>433</v>
      </c>
      <c r="J299" s="888"/>
      <c r="K299" s="890"/>
      <c r="L299" s="891"/>
      <c r="R299" s="165"/>
    </row>
    <row r="300" spans="1:18" ht="18.600000000000001" x14ac:dyDescent="0.75">
      <c r="A300" s="885" t="s">
        <v>385</v>
      </c>
      <c r="B300" s="886">
        <v>6</v>
      </c>
      <c r="C300" s="886">
        <v>5</v>
      </c>
      <c r="D300" s="1147" t="s">
        <v>432</v>
      </c>
      <c r="E300" s="1285" t="s">
        <v>203</v>
      </c>
      <c r="F300" s="1285"/>
      <c r="G300" s="955" t="s">
        <v>1001</v>
      </c>
      <c r="H300" s="908" t="s">
        <v>1004</v>
      </c>
      <c r="I300" s="984" t="s">
        <v>433</v>
      </c>
      <c r="J300" s="888"/>
      <c r="K300" s="890"/>
      <c r="L300" s="891"/>
      <c r="R300" s="165"/>
    </row>
    <row r="301" spans="1:18" ht="18.600000000000001" x14ac:dyDescent="0.75">
      <c r="A301" s="892" t="s">
        <v>415</v>
      </c>
      <c r="B301" s="893">
        <v>6</v>
      </c>
      <c r="C301" s="893">
        <v>5</v>
      </c>
      <c r="D301" s="1147" t="s">
        <v>432</v>
      </c>
      <c r="E301" s="1285" t="s">
        <v>203</v>
      </c>
      <c r="F301" s="1285"/>
      <c r="G301" s="955" t="s">
        <v>1001</v>
      </c>
      <c r="H301" s="908" t="s">
        <v>1004</v>
      </c>
      <c r="I301" s="984" t="s">
        <v>433</v>
      </c>
      <c r="J301" s="888"/>
      <c r="K301" s="890"/>
      <c r="L301" s="891"/>
      <c r="R301" s="165"/>
    </row>
    <row r="302" spans="1:18" ht="18.899999999999999" thickBot="1" x14ac:dyDescent="0.8">
      <c r="A302" s="909" t="s">
        <v>418</v>
      </c>
      <c r="B302" s="910">
        <v>6</v>
      </c>
      <c r="C302" s="910">
        <v>5</v>
      </c>
      <c r="D302" s="1148" t="s">
        <v>432</v>
      </c>
      <c r="E302" s="1286" t="s">
        <v>203</v>
      </c>
      <c r="F302" s="1286"/>
      <c r="G302" s="923" t="s">
        <v>1001</v>
      </c>
      <c r="H302" s="912" t="s">
        <v>1004</v>
      </c>
      <c r="I302" s="996" t="s">
        <v>433</v>
      </c>
      <c r="J302" s="888"/>
      <c r="K302" s="890"/>
      <c r="L302" s="891"/>
      <c r="R302" s="165"/>
    </row>
    <row r="303" spans="1:18" ht="18.600000000000001" x14ac:dyDescent="0.75">
      <c r="A303" s="878" t="s">
        <v>355</v>
      </c>
      <c r="B303" s="879" t="s">
        <v>712</v>
      </c>
      <c r="C303" s="879">
        <v>5</v>
      </c>
      <c r="D303" s="1150" t="s">
        <v>432</v>
      </c>
      <c r="E303" s="1288" t="s">
        <v>204</v>
      </c>
      <c r="F303" s="1288"/>
      <c r="G303" s="920" t="s">
        <v>1001</v>
      </c>
      <c r="H303" s="906" t="s">
        <v>1004</v>
      </c>
      <c r="I303" s="982" t="s">
        <v>433</v>
      </c>
      <c r="J303" s="888"/>
      <c r="K303" s="890"/>
      <c r="L303" s="891"/>
      <c r="R303" s="165"/>
    </row>
    <row r="304" spans="1:18" ht="18.600000000000001" x14ac:dyDescent="0.75">
      <c r="A304" s="885" t="s">
        <v>361</v>
      </c>
      <c r="B304" s="886" t="s">
        <v>712</v>
      </c>
      <c r="C304" s="886">
        <v>5</v>
      </c>
      <c r="D304" s="1147" t="s">
        <v>432</v>
      </c>
      <c r="E304" s="1285" t="s">
        <v>204</v>
      </c>
      <c r="F304" s="1285"/>
      <c r="G304" s="955" t="s">
        <v>1001</v>
      </c>
      <c r="H304" s="908" t="s">
        <v>1004</v>
      </c>
      <c r="I304" s="984" t="s">
        <v>433</v>
      </c>
      <c r="J304" s="888"/>
      <c r="K304" s="890"/>
      <c r="L304" s="891"/>
      <c r="R304" s="165"/>
    </row>
    <row r="305" spans="1:18" ht="18.600000000000001" x14ac:dyDescent="0.75">
      <c r="A305" s="885" t="s">
        <v>367</v>
      </c>
      <c r="B305" s="886" t="s">
        <v>712</v>
      </c>
      <c r="C305" s="886">
        <v>5</v>
      </c>
      <c r="D305" s="1147" t="s">
        <v>432</v>
      </c>
      <c r="E305" s="1285" t="s">
        <v>204</v>
      </c>
      <c r="F305" s="1285"/>
      <c r="G305" s="955" t="s">
        <v>1001</v>
      </c>
      <c r="H305" s="908" t="s">
        <v>1004</v>
      </c>
      <c r="I305" s="984" t="s">
        <v>433</v>
      </c>
      <c r="J305" s="888"/>
      <c r="K305" s="890"/>
      <c r="L305" s="891"/>
      <c r="R305" s="165"/>
    </row>
    <row r="306" spans="1:18" ht="18.600000000000001" x14ac:dyDescent="0.75">
      <c r="A306" s="885" t="s">
        <v>373</v>
      </c>
      <c r="B306" s="886" t="s">
        <v>712</v>
      </c>
      <c r="C306" s="886">
        <v>5</v>
      </c>
      <c r="D306" s="1147" t="s">
        <v>432</v>
      </c>
      <c r="E306" s="1285" t="s">
        <v>204</v>
      </c>
      <c r="F306" s="1285"/>
      <c r="G306" s="955" t="s">
        <v>1001</v>
      </c>
      <c r="H306" s="908" t="s">
        <v>1004</v>
      </c>
      <c r="I306" s="984" t="s">
        <v>433</v>
      </c>
      <c r="J306" s="888"/>
      <c r="K306" s="890"/>
      <c r="L306" s="891"/>
      <c r="R306" s="165"/>
    </row>
    <row r="307" spans="1:18" ht="18.600000000000001" x14ac:dyDescent="0.75">
      <c r="A307" s="885" t="s">
        <v>379</v>
      </c>
      <c r="B307" s="886" t="s">
        <v>712</v>
      </c>
      <c r="C307" s="886">
        <v>5</v>
      </c>
      <c r="D307" s="1147" t="s">
        <v>432</v>
      </c>
      <c r="E307" s="1285" t="s">
        <v>204</v>
      </c>
      <c r="F307" s="1285"/>
      <c r="G307" s="955" t="s">
        <v>1001</v>
      </c>
      <c r="H307" s="908" t="s">
        <v>1004</v>
      </c>
      <c r="I307" s="984" t="s">
        <v>433</v>
      </c>
      <c r="J307" s="888"/>
      <c r="K307" s="890"/>
      <c r="L307" s="891"/>
      <c r="R307" s="165"/>
    </row>
    <row r="308" spans="1:18" ht="18.899999999999999" thickBot="1" x14ac:dyDescent="0.8">
      <c r="A308" s="894" t="s">
        <v>385</v>
      </c>
      <c r="B308" s="807" t="s">
        <v>712</v>
      </c>
      <c r="C308" s="807">
        <v>5</v>
      </c>
      <c r="D308" s="1148" t="s">
        <v>432</v>
      </c>
      <c r="E308" s="1286" t="s">
        <v>204</v>
      </c>
      <c r="F308" s="1286"/>
      <c r="G308" s="923" t="s">
        <v>1001</v>
      </c>
      <c r="H308" s="912" t="s">
        <v>1004</v>
      </c>
      <c r="I308" s="996" t="s">
        <v>433</v>
      </c>
      <c r="J308" s="904"/>
      <c r="K308" s="951"/>
      <c r="L308" s="914"/>
      <c r="R308" s="165"/>
    </row>
    <row r="309" spans="1:18" ht="18.899999999999999" thickBot="1" x14ac:dyDescent="0.8">
      <c r="A309" s="952" t="s">
        <v>713</v>
      </c>
      <c r="B309" s="802" t="s">
        <v>707</v>
      </c>
      <c r="C309" s="802">
        <v>7</v>
      </c>
      <c r="D309" s="1150" t="s">
        <v>432</v>
      </c>
      <c r="E309" s="1150" t="s">
        <v>202</v>
      </c>
      <c r="F309" s="920" t="s">
        <v>445</v>
      </c>
      <c r="G309" s="920" t="s">
        <v>446</v>
      </c>
      <c r="H309" s="920" t="s">
        <v>434</v>
      </c>
      <c r="I309" s="920" t="s">
        <v>447</v>
      </c>
      <c r="J309" s="906" t="s">
        <v>448</v>
      </c>
      <c r="K309" s="901" t="s">
        <v>433</v>
      </c>
      <c r="L309" s="953"/>
    </row>
    <row r="310" spans="1:18" ht="18.899999999999999" thickBot="1" x14ac:dyDescent="0.8">
      <c r="A310" s="954" t="s">
        <v>241</v>
      </c>
      <c r="B310" s="851" t="s">
        <v>707</v>
      </c>
      <c r="C310" s="851">
        <v>4</v>
      </c>
      <c r="D310" s="1147" t="s">
        <v>432</v>
      </c>
      <c r="E310" s="1147" t="s">
        <v>738</v>
      </c>
      <c r="F310" s="955" t="s">
        <v>455</v>
      </c>
      <c r="G310" s="908" t="s">
        <v>454</v>
      </c>
      <c r="H310" s="956" t="s">
        <v>433</v>
      </c>
      <c r="I310" s="957"/>
      <c r="J310" s="958"/>
      <c r="K310" s="959"/>
      <c r="L310" s="931"/>
    </row>
    <row r="311" spans="1:18" ht="18.899999999999999" thickBot="1" x14ac:dyDescent="0.8">
      <c r="A311" s="960" t="s">
        <v>739</v>
      </c>
      <c r="B311" s="808" t="s">
        <v>707</v>
      </c>
      <c r="C311" s="808">
        <v>3</v>
      </c>
      <c r="D311" s="1148" t="s">
        <v>432</v>
      </c>
      <c r="E311" s="1292" t="s">
        <v>718</v>
      </c>
      <c r="F311" s="1292"/>
      <c r="G311" s="956" t="s">
        <v>433</v>
      </c>
      <c r="H311" s="961"/>
      <c r="I311" s="962"/>
      <c r="J311" s="963"/>
      <c r="K311" s="963"/>
      <c r="L311" s="964"/>
    </row>
    <row r="312" spans="1:18" ht="18.899999999999999" thickBot="1" x14ac:dyDescent="0.8">
      <c r="A312" s="952" t="s">
        <v>530</v>
      </c>
      <c r="B312" s="802" t="s">
        <v>707</v>
      </c>
      <c r="C312" s="802">
        <v>5</v>
      </c>
      <c r="D312" s="1150" t="s">
        <v>432</v>
      </c>
      <c r="E312" s="1289" t="s">
        <v>719</v>
      </c>
      <c r="F312" s="1289"/>
      <c r="G312" s="920" t="s">
        <v>720</v>
      </c>
      <c r="H312" s="965" t="s">
        <v>721</v>
      </c>
      <c r="I312" s="956" t="s">
        <v>433</v>
      </c>
      <c r="J312" s="966"/>
      <c r="K312" s="967"/>
      <c r="L312" s="919"/>
    </row>
    <row r="313" spans="1:18" ht="18.899999999999999" thickBot="1" x14ac:dyDescent="0.8">
      <c r="A313" s="954" t="s">
        <v>530</v>
      </c>
      <c r="B313" s="851" t="s">
        <v>707</v>
      </c>
      <c r="C313" s="851">
        <v>6</v>
      </c>
      <c r="D313" s="1147" t="s">
        <v>432</v>
      </c>
      <c r="E313" s="1147" t="s">
        <v>195</v>
      </c>
      <c r="F313" s="908" t="s">
        <v>1002</v>
      </c>
      <c r="G313" s="955" t="s">
        <v>1003</v>
      </c>
      <c r="H313" s="968" t="s">
        <v>720</v>
      </c>
      <c r="I313" s="969" t="s">
        <v>721</v>
      </c>
      <c r="J313" s="956" t="s">
        <v>433</v>
      </c>
      <c r="K313" s="970"/>
      <c r="L313" s="891"/>
    </row>
    <row r="314" spans="1:18" ht="18.899999999999999" thickBot="1" x14ac:dyDescent="0.8">
      <c r="A314" s="954" t="s">
        <v>530</v>
      </c>
      <c r="B314" s="851" t="s">
        <v>707</v>
      </c>
      <c r="C314" s="851">
        <v>7</v>
      </c>
      <c r="D314" s="1147" t="s">
        <v>432</v>
      </c>
      <c r="E314" s="1290" t="s">
        <v>203</v>
      </c>
      <c r="F314" s="1290"/>
      <c r="G314" s="955" t="s">
        <v>1002</v>
      </c>
      <c r="H314" s="955" t="s">
        <v>1003</v>
      </c>
      <c r="I314" s="955" t="s">
        <v>720</v>
      </c>
      <c r="J314" s="971" t="s">
        <v>721</v>
      </c>
      <c r="K314" s="956" t="s">
        <v>433</v>
      </c>
      <c r="L314" s="931"/>
    </row>
    <row r="315" spans="1:18" ht="18.899999999999999" thickBot="1" x14ac:dyDescent="0.8">
      <c r="A315" s="972" t="s">
        <v>724</v>
      </c>
      <c r="B315" s="973" t="s">
        <v>707</v>
      </c>
      <c r="C315" s="973">
        <v>6</v>
      </c>
      <c r="D315" s="943" t="s">
        <v>432</v>
      </c>
      <c r="E315" s="1291" t="s">
        <v>718</v>
      </c>
      <c r="F315" s="1291"/>
      <c r="G315" s="974" t="s">
        <v>725</v>
      </c>
      <c r="H315" s="975" t="s">
        <v>726</v>
      </c>
      <c r="I315" s="971" t="s">
        <v>727</v>
      </c>
      <c r="J315" s="956" t="s">
        <v>433</v>
      </c>
      <c r="K315" s="958"/>
      <c r="L315" s="891"/>
    </row>
    <row r="316" spans="1:18" ht="18.899999999999999" thickBot="1" x14ac:dyDescent="0.8">
      <c r="A316" s="952" t="s">
        <v>531</v>
      </c>
      <c r="B316" s="802" t="s">
        <v>707</v>
      </c>
      <c r="C316" s="802">
        <v>7</v>
      </c>
      <c r="D316" s="1150" t="s">
        <v>432</v>
      </c>
      <c r="E316" s="1150" t="s">
        <v>195</v>
      </c>
      <c r="F316" s="976" t="s">
        <v>728</v>
      </c>
      <c r="G316" s="906" t="s">
        <v>729</v>
      </c>
      <c r="H316" s="906" t="s">
        <v>1005</v>
      </c>
      <c r="I316" s="906" t="s">
        <v>731</v>
      </c>
      <c r="J316" s="977" t="s">
        <v>1006</v>
      </c>
      <c r="K316" s="956" t="s">
        <v>433</v>
      </c>
      <c r="L316" s="891"/>
    </row>
    <row r="317" spans="1:18" ht="18.899999999999999" thickBot="1" x14ac:dyDescent="0.8">
      <c r="A317" s="960" t="s">
        <v>531</v>
      </c>
      <c r="B317" s="808" t="s">
        <v>707</v>
      </c>
      <c r="C317" s="808">
        <v>8</v>
      </c>
      <c r="D317" s="1148" t="s">
        <v>432</v>
      </c>
      <c r="E317" s="1292" t="s">
        <v>203</v>
      </c>
      <c r="F317" s="1292"/>
      <c r="G317" s="978" t="s">
        <v>728</v>
      </c>
      <c r="H317" s="923" t="s">
        <v>729</v>
      </c>
      <c r="I317" s="912" t="s">
        <v>1005</v>
      </c>
      <c r="J317" s="912" t="s">
        <v>731</v>
      </c>
      <c r="K317" s="979" t="s">
        <v>1006</v>
      </c>
      <c r="L317" s="956" t="s">
        <v>433</v>
      </c>
    </row>
    <row r="318" spans="1:18" ht="18.600000000000001" x14ac:dyDescent="0.75">
      <c r="A318" s="980" t="s">
        <v>305</v>
      </c>
      <c r="B318" s="981" t="s">
        <v>707</v>
      </c>
      <c r="C318" s="981">
        <v>3</v>
      </c>
      <c r="D318" s="1150" t="s">
        <v>432</v>
      </c>
      <c r="E318" s="1149" t="s">
        <v>740</v>
      </c>
      <c r="F318" s="969" t="s">
        <v>1001</v>
      </c>
      <c r="G318" s="982" t="s">
        <v>433</v>
      </c>
      <c r="H318" s="983"/>
      <c r="I318" s="967"/>
      <c r="J318" s="967"/>
      <c r="K318" s="958"/>
      <c r="L318" s="884"/>
    </row>
    <row r="319" spans="1:18" ht="18.600000000000001" x14ac:dyDescent="0.75">
      <c r="A319" s="954" t="s">
        <v>315</v>
      </c>
      <c r="B319" s="851" t="s">
        <v>707</v>
      </c>
      <c r="C319" s="851">
        <v>3</v>
      </c>
      <c r="D319" s="1147" t="s">
        <v>432</v>
      </c>
      <c r="E319" s="1147" t="s">
        <v>740</v>
      </c>
      <c r="F319" s="908" t="s">
        <v>1001</v>
      </c>
      <c r="G319" s="984" t="s">
        <v>433</v>
      </c>
      <c r="H319" s="985"/>
      <c r="I319" s="959"/>
      <c r="J319" s="959"/>
      <c r="K319" s="959"/>
      <c r="L319" s="891"/>
    </row>
    <row r="320" spans="1:18" ht="18.600000000000001" x14ac:dyDescent="0.75">
      <c r="A320" s="954" t="s">
        <v>325</v>
      </c>
      <c r="B320" s="851" t="s">
        <v>707</v>
      </c>
      <c r="C320" s="851">
        <v>3</v>
      </c>
      <c r="D320" s="1147" t="s">
        <v>432</v>
      </c>
      <c r="E320" s="1147" t="s">
        <v>740</v>
      </c>
      <c r="F320" s="908" t="s">
        <v>1001</v>
      </c>
      <c r="G320" s="984" t="s">
        <v>433</v>
      </c>
      <c r="H320" s="985"/>
      <c r="I320" s="959"/>
      <c r="J320" s="959"/>
      <c r="K320" s="959"/>
      <c r="L320" s="891"/>
    </row>
    <row r="321" spans="1:12" ht="18.600000000000001" x14ac:dyDescent="0.75">
      <c r="A321" s="954" t="s">
        <v>335</v>
      </c>
      <c r="B321" s="851" t="s">
        <v>707</v>
      </c>
      <c r="C321" s="851">
        <v>3</v>
      </c>
      <c r="D321" s="1147" t="s">
        <v>432</v>
      </c>
      <c r="E321" s="1147" t="s">
        <v>740</v>
      </c>
      <c r="F321" s="908" t="s">
        <v>1001</v>
      </c>
      <c r="G321" s="984" t="s">
        <v>433</v>
      </c>
      <c r="H321" s="985"/>
      <c r="I321" s="959"/>
      <c r="J321" s="959"/>
      <c r="K321" s="959"/>
      <c r="L321" s="891"/>
    </row>
    <row r="322" spans="1:12" ht="18.600000000000001" x14ac:dyDescent="0.75">
      <c r="A322" s="954" t="s">
        <v>285</v>
      </c>
      <c r="B322" s="851" t="s">
        <v>707</v>
      </c>
      <c r="C322" s="851">
        <v>3</v>
      </c>
      <c r="D322" s="1147" t="s">
        <v>432</v>
      </c>
      <c r="E322" s="1147" t="s">
        <v>740</v>
      </c>
      <c r="F322" s="908" t="s">
        <v>1001</v>
      </c>
      <c r="G322" s="984" t="s">
        <v>433</v>
      </c>
      <c r="H322" s="985"/>
      <c r="I322" s="959"/>
      <c r="J322" s="959"/>
      <c r="K322" s="959"/>
      <c r="L322" s="986"/>
    </row>
    <row r="323" spans="1:12" ht="18.600000000000001" x14ac:dyDescent="0.75">
      <c r="A323" s="954" t="s">
        <v>263</v>
      </c>
      <c r="B323" s="851" t="s">
        <v>707</v>
      </c>
      <c r="C323" s="851">
        <v>3</v>
      </c>
      <c r="D323" s="1147" t="s">
        <v>432</v>
      </c>
      <c r="E323" s="1147" t="s">
        <v>740</v>
      </c>
      <c r="F323" s="908" t="s">
        <v>1001</v>
      </c>
      <c r="G323" s="984" t="s">
        <v>433</v>
      </c>
      <c r="H323" s="985"/>
      <c r="I323" s="959"/>
      <c r="J323" s="959"/>
      <c r="K323" s="959"/>
      <c r="L323" s="986"/>
    </row>
    <row r="324" spans="1:12" ht="18.600000000000001" x14ac:dyDescent="0.75">
      <c r="A324" s="954" t="s">
        <v>391</v>
      </c>
      <c r="B324" s="851" t="s">
        <v>707</v>
      </c>
      <c r="C324" s="851">
        <v>3</v>
      </c>
      <c r="D324" s="1147" t="s">
        <v>432</v>
      </c>
      <c r="E324" s="1147" t="s">
        <v>740</v>
      </c>
      <c r="F324" s="908" t="s">
        <v>1001</v>
      </c>
      <c r="G324" s="984" t="s">
        <v>433</v>
      </c>
      <c r="H324" s="985"/>
      <c r="I324" s="959"/>
      <c r="J324" s="959"/>
      <c r="K324" s="959"/>
      <c r="L324" s="986"/>
    </row>
    <row r="325" spans="1:12" ht="18.899999999999999" thickBot="1" x14ac:dyDescent="0.8">
      <c r="A325" s="972" t="s">
        <v>345</v>
      </c>
      <c r="B325" s="973" t="s">
        <v>707</v>
      </c>
      <c r="C325" s="973">
        <v>3</v>
      </c>
      <c r="D325" s="1148" t="s">
        <v>432</v>
      </c>
      <c r="E325" s="943" t="s">
        <v>740</v>
      </c>
      <c r="F325" s="987" t="s">
        <v>1001</v>
      </c>
      <c r="G325" s="988" t="s">
        <v>433</v>
      </c>
      <c r="H325" s="970"/>
      <c r="I325" s="989"/>
      <c r="J325" s="989"/>
      <c r="K325" s="989"/>
      <c r="L325" s="990"/>
    </row>
    <row r="326" spans="1:12" ht="18.600000000000001" x14ac:dyDescent="0.75">
      <c r="A326" s="952" t="s">
        <v>305</v>
      </c>
      <c r="B326" s="802" t="s">
        <v>707</v>
      </c>
      <c r="C326" s="802">
        <v>5</v>
      </c>
      <c r="D326" s="1150" t="s">
        <v>432</v>
      </c>
      <c r="E326" s="1150" t="s">
        <v>738</v>
      </c>
      <c r="F326" s="920" t="s">
        <v>454</v>
      </c>
      <c r="G326" s="920" t="s">
        <v>455</v>
      </c>
      <c r="H326" s="977" t="s">
        <v>1001</v>
      </c>
      <c r="I326" s="982" t="s">
        <v>433</v>
      </c>
      <c r="J326" s="967"/>
      <c r="K326" s="967"/>
      <c r="L326" s="919"/>
    </row>
    <row r="327" spans="1:12" ht="18.600000000000001" x14ac:dyDescent="0.75">
      <c r="A327" s="954" t="s">
        <v>315</v>
      </c>
      <c r="B327" s="851" t="s">
        <v>707</v>
      </c>
      <c r="C327" s="851">
        <v>5</v>
      </c>
      <c r="D327" s="1147" t="s">
        <v>432</v>
      </c>
      <c r="E327" s="1147" t="s">
        <v>738</v>
      </c>
      <c r="F327" s="955" t="s">
        <v>454</v>
      </c>
      <c r="G327" s="908" t="s">
        <v>455</v>
      </c>
      <c r="H327" s="969" t="s">
        <v>1001</v>
      </c>
      <c r="I327" s="991" t="s">
        <v>433</v>
      </c>
      <c r="J327" s="959"/>
      <c r="K327" s="959"/>
      <c r="L327" s="891"/>
    </row>
    <row r="328" spans="1:12" ht="18.600000000000001" x14ac:dyDescent="0.75">
      <c r="A328" s="954" t="s">
        <v>325</v>
      </c>
      <c r="B328" s="851" t="s">
        <v>707</v>
      </c>
      <c r="C328" s="851">
        <v>5</v>
      </c>
      <c r="D328" s="1147" t="s">
        <v>432</v>
      </c>
      <c r="E328" s="1147" t="s">
        <v>738</v>
      </c>
      <c r="F328" s="955" t="s">
        <v>454</v>
      </c>
      <c r="G328" s="908" t="s">
        <v>455</v>
      </c>
      <c r="H328" s="969" t="s">
        <v>1001</v>
      </c>
      <c r="I328" s="991" t="s">
        <v>433</v>
      </c>
      <c r="J328" s="959"/>
      <c r="K328" s="959"/>
      <c r="L328" s="986"/>
    </row>
    <row r="329" spans="1:12" ht="18.600000000000001" x14ac:dyDescent="0.75">
      <c r="A329" s="954" t="s">
        <v>335</v>
      </c>
      <c r="B329" s="851" t="s">
        <v>707</v>
      </c>
      <c r="C329" s="851">
        <v>5</v>
      </c>
      <c r="D329" s="1147" t="s">
        <v>432</v>
      </c>
      <c r="E329" s="1147" t="s">
        <v>738</v>
      </c>
      <c r="F329" s="955" t="s">
        <v>454</v>
      </c>
      <c r="G329" s="908" t="s">
        <v>455</v>
      </c>
      <c r="H329" s="969" t="s">
        <v>1001</v>
      </c>
      <c r="I329" s="991" t="s">
        <v>433</v>
      </c>
      <c r="J329" s="959"/>
      <c r="K329" s="959"/>
      <c r="L329" s="986"/>
    </row>
    <row r="330" spans="1:12" ht="18.600000000000001" x14ac:dyDescent="0.75">
      <c r="A330" s="954" t="s">
        <v>285</v>
      </c>
      <c r="B330" s="851" t="s">
        <v>707</v>
      </c>
      <c r="C330" s="851">
        <v>5</v>
      </c>
      <c r="D330" s="1147" t="s">
        <v>432</v>
      </c>
      <c r="E330" s="1147" t="s">
        <v>738</v>
      </c>
      <c r="F330" s="955" t="s">
        <v>454</v>
      </c>
      <c r="G330" s="908" t="s">
        <v>455</v>
      </c>
      <c r="H330" s="969" t="s">
        <v>1001</v>
      </c>
      <c r="I330" s="991" t="s">
        <v>433</v>
      </c>
      <c r="J330" s="959"/>
      <c r="K330" s="959"/>
      <c r="L330" s="986"/>
    </row>
    <row r="331" spans="1:12" ht="18.600000000000001" x14ac:dyDescent="0.75">
      <c r="A331" s="954" t="s">
        <v>263</v>
      </c>
      <c r="B331" s="851" t="s">
        <v>707</v>
      </c>
      <c r="C331" s="851">
        <v>5</v>
      </c>
      <c r="D331" s="1147" t="s">
        <v>432</v>
      </c>
      <c r="E331" s="1147" t="s">
        <v>738</v>
      </c>
      <c r="F331" s="955" t="s">
        <v>454</v>
      </c>
      <c r="G331" s="908" t="s">
        <v>455</v>
      </c>
      <c r="H331" s="969" t="s">
        <v>1001</v>
      </c>
      <c r="I331" s="991" t="s">
        <v>433</v>
      </c>
      <c r="J331" s="959"/>
      <c r="K331" s="959"/>
      <c r="L331" s="986"/>
    </row>
    <row r="332" spans="1:12" ht="18.600000000000001" x14ac:dyDescent="0.75">
      <c r="A332" s="954" t="s">
        <v>391</v>
      </c>
      <c r="B332" s="851" t="s">
        <v>707</v>
      </c>
      <c r="C332" s="851">
        <v>5</v>
      </c>
      <c r="D332" s="1147" t="s">
        <v>432</v>
      </c>
      <c r="E332" s="1147" t="s">
        <v>738</v>
      </c>
      <c r="F332" s="955" t="s">
        <v>454</v>
      </c>
      <c r="G332" s="908" t="s">
        <v>455</v>
      </c>
      <c r="H332" s="969" t="s">
        <v>1001</v>
      </c>
      <c r="I332" s="991" t="s">
        <v>433</v>
      </c>
      <c r="J332" s="959"/>
      <c r="K332" s="959"/>
      <c r="L332" s="986"/>
    </row>
    <row r="333" spans="1:12" ht="18.899999999999999" thickBot="1" x14ac:dyDescent="0.8">
      <c r="A333" s="972" t="s">
        <v>345</v>
      </c>
      <c r="B333" s="973" t="s">
        <v>707</v>
      </c>
      <c r="C333" s="973">
        <v>5</v>
      </c>
      <c r="D333" s="943" t="s">
        <v>432</v>
      </c>
      <c r="E333" s="943" t="s">
        <v>738</v>
      </c>
      <c r="F333" s="992" t="s">
        <v>454</v>
      </c>
      <c r="G333" s="992" t="s">
        <v>455</v>
      </c>
      <c r="H333" s="993" t="s">
        <v>1001</v>
      </c>
      <c r="I333" s="994" t="s">
        <v>433</v>
      </c>
      <c r="J333" s="989"/>
      <c r="K333" s="989"/>
      <c r="L333" s="990"/>
    </row>
    <row r="334" spans="1:12" ht="18.600000000000001" x14ac:dyDescent="0.75">
      <c r="A334" s="952" t="s">
        <v>741</v>
      </c>
      <c r="B334" s="802" t="s">
        <v>707</v>
      </c>
      <c r="C334" s="802">
        <v>1</v>
      </c>
      <c r="D334" s="1150" t="s">
        <v>432</v>
      </c>
      <c r="E334" s="982" t="s">
        <v>433</v>
      </c>
      <c r="F334" s="983"/>
      <c r="G334" s="983"/>
      <c r="H334" s="983"/>
      <c r="I334" s="983"/>
      <c r="J334" s="983"/>
      <c r="K334" s="967"/>
      <c r="L334" s="995"/>
    </row>
    <row r="335" spans="1:12" ht="18.600000000000001" x14ac:dyDescent="0.75">
      <c r="A335" s="954" t="s">
        <v>742</v>
      </c>
      <c r="B335" s="851" t="s">
        <v>707</v>
      </c>
      <c r="C335" s="851">
        <v>1</v>
      </c>
      <c r="D335" s="1147" t="s">
        <v>432</v>
      </c>
      <c r="E335" s="984" t="s">
        <v>433</v>
      </c>
      <c r="F335" s="985"/>
      <c r="G335" s="985"/>
      <c r="H335" s="985"/>
      <c r="I335" s="985"/>
      <c r="J335" s="985"/>
      <c r="K335" s="959"/>
      <c r="L335" s="986"/>
    </row>
    <row r="336" spans="1:12" ht="18.899999999999999" thickBot="1" x14ac:dyDescent="0.8">
      <c r="A336" s="960" t="s">
        <v>743</v>
      </c>
      <c r="B336" s="808" t="s">
        <v>707</v>
      </c>
      <c r="C336" s="808">
        <v>1</v>
      </c>
      <c r="D336" s="1148" t="s">
        <v>432</v>
      </c>
      <c r="E336" s="996" t="s">
        <v>433</v>
      </c>
      <c r="F336" s="997"/>
      <c r="G336" s="997"/>
      <c r="H336" s="997"/>
      <c r="I336" s="997"/>
      <c r="J336" s="997"/>
      <c r="K336" s="963"/>
      <c r="L336" s="998"/>
    </row>
    <row r="337" spans="1:12" ht="18.600000000000001" x14ac:dyDescent="0.75">
      <c r="A337" s="952" t="s">
        <v>744</v>
      </c>
      <c r="B337" s="802" t="s">
        <v>707</v>
      </c>
      <c r="C337" s="802">
        <v>1</v>
      </c>
      <c r="D337" s="1150" t="s">
        <v>432</v>
      </c>
      <c r="E337" s="982" t="s">
        <v>433</v>
      </c>
      <c r="F337" s="983"/>
      <c r="G337" s="983"/>
      <c r="H337" s="983"/>
      <c r="I337" s="983"/>
      <c r="J337" s="983"/>
      <c r="K337" s="967"/>
      <c r="L337" s="995"/>
    </row>
    <row r="338" spans="1:12" ht="18.600000000000001" x14ac:dyDescent="0.75">
      <c r="A338" s="954" t="s">
        <v>745</v>
      </c>
      <c r="B338" s="851" t="s">
        <v>707</v>
      </c>
      <c r="C338" s="851">
        <v>1</v>
      </c>
      <c r="D338" s="1147" t="s">
        <v>432</v>
      </c>
      <c r="E338" s="984" t="s">
        <v>433</v>
      </c>
      <c r="F338" s="985"/>
      <c r="G338" s="985"/>
      <c r="H338" s="985"/>
      <c r="I338" s="985"/>
      <c r="J338" s="985"/>
      <c r="K338" s="959"/>
      <c r="L338" s="986"/>
    </row>
    <row r="339" spans="1:12" ht="18.899999999999999" thickBot="1" x14ac:dyDescent="0.8">
      <c r="A339" s="960" t="s">
        <v>746</v>
      </c>
      <c r="B339" s="808" t="s">
        <v>707</v>
      </c>
      <c r="C339" s="808">
        <v>1</v>
      </c>
      <c r="D339" s="1148" t="s">
        <v>432</v>
      </c>
      <c r="E339" s="996" t="s">
        <v>433</v>
      </c>
      <c r="F339" s="997"/>
      <c r="G339" s="997"/>
      <c r="H339" s="997"/>
      <c r="I339" s="997"/>
      <c r="J339" s="997"/>
      <c r="K339" s="963"/>
      <c r="L339" s="998"/>
    </row>
    <row r="340" spans="1:12" ht="18.600000000000001" x14ac:dyDescent="0.75">
      <c r="A340" s="952" t="s">
        <v>747</v>
      </c>
      <c r="B340" s="802" t="s">
        <v>707</v>
      </c>
      <c r="C340" s="802">
        <v>1</v>
      </c>
      <c r="D340" s="1150" t="s">
        <v>432</v>
      </c>
      <c r="E340" s="982" t="s">
        <v>433</v>
      </c>
      <c r="F340" s="983"/>
      <c r="G340" s="983"/>
      <c r="H340" s="983"/>
      <c r="I340" s="983"/>
      <c r="J340" s="983"/>
      <c r="K340" s="967"/>
      <c r="L340" s="995"/>
    </row>
    <row r="341" spans="1:12" ht="18.600000000000001" x14ac:dyDescent="0.75">
      <c r="A341" s="954" t="s">
        <v>748</v>
      </c>
      <c r="B341" s="851" t="s">
        <v>707</v>
      </c>
      <c r="C341" s="851">
        <v>1</v>
      </c>
      <c r="D341" s="1147" t="s">
        <v>432</v>
      </c>
      <c r="E341" s="984" t="s">
        <v>433</v>
      </c>
      <c r="F341" s="985"/>
      <c r="G341" s="985"/>
      <c r="H341" s="985"/>
      <c r="I341" s="985"/>
      <c r="J341" s="985"/>
      <c r="K341" s="959"/>
      <c r="L341" s="986"/>
    </row>
    <row r="342" spans="1:12" ht="18.899999999999999" thickBot="1" x14ac:dyDescent="0.8">
      <c r="A342" s="960" t="s">
        <v>749</v>
      </c>
      <c r="B342" s="808" t="s">
        <v>707</v>
      </c>
      <c r="C342" s="808">
        <v>1</v>
      </c>
      <c r="D342" s="1148" t="s">
        <v>432</v>
      </c>
      <c r="E342" s="996" t="s">
        <v>433</v>
      </c>
      <c r="F342" s="997"/>
      <c r="G342" s="970"/>
      <c r="H342" s="997"/>
      <c r="I342" s="997"/>
      <c r="J342" s="997"/>
      <c r="K342" s="963"/>
      <c r="L342" s="998"/>
    </row>
    <row r="343" spans="1:12" ht="18.600000000000001" x14ac:dyDescent="0.75">
      <c r="A343" s="952" t="s">
        <v>605</v>
      </c>
      <c r="B343" s="802" t="s">
        <v>707</v>
      </c>
      <c r="C343" s="802">
        <v>3</v>
      </c>
      <c r="D343" s="1150" t="s">
        <v>432</v>
      </c>
      <c r="E343" s="1150" t="s">
        <v>738</v>
      </c>
      <c r="F343" s="920" t="s">
        <v>454</v>
      </c>
      <c r="G343" s="982" t="s">
        <v>433</v>
      </c>
      <c r="H343" s="983"/>
      <c r="I343" s="967"/>
      <c r="J343" s="983"/>
      <c r="K343" s="967"/>
      <c r="L343" s="995"/>
    </row>
    <row r="344" spans="1:12" ht="18.899999999999999" thickBot="1" x14ac:dyDescent="0.8">
      <c r="A344" s="954" t="s">
        <v>606</v>
      </c>
      <c r="B344" s="851" t="s">
        <v>707</v>
      </c>
      <c r="C344" s="851">
        <v>3</v>
      </c>
      <c r="D344" s="1147" t="s">
        <v>432</v>
      </c>
      <c r="E344" s="943" t="s">
        <v>738</v>
      </c>
      <c r="F344" s="992" t="s">
        <v>454</v>
      </c>
      <c r="G344" s="988" t="s">
        <v>433</v>
      </c>
      <c r="H344" s="985"/>
      <c r="I344" s="959"/>
      <c r="J344" s="985"/>
      <c r="K344" s="959"/>
      <c r="L344" s="986"/>
    </row>
    <row r="345" spans="1:12" ht="18.899999999999999" thickBot="1" x14ac:dyDescent="0.8">
      <c r="A345" s="954" t="s">
        <v>604</v>
      </c>
      <c r="B345" s="851" t="s">
        <v>707</v>
      </c>
      <c r="C345" s="851">
        <v>1</v>
      </c>
      <c r="D345" s="1147" t="s">
        <v>432</v>
      </c>
      <c r="E345" s="956" t="s">
        <v>433</v>
      </c>
      <c r="F345" s="999"/>
      <c r="G345" s="1000"/>
      <c r="H345" s="970"/>
      <c r="I345" s="970"/>
      <c r="J345" s="985"/>
      <c r="K345" s="959"/>
      <c r="L345" s="986"/>
    </row>
    <row r="346" spans="1:12" ht="18.899999999999999" thickBot="1" x14ac:dyDescent="0.8">
      <c r="A346" s="954" t="s">
        <v>750</v>
      </c>
      <c r="B346" s="851" t="s">
        <v>707</v>
      </c>
      <c r="C346" s="851">
        <v>5</v>
      </c>
      <c r="D346" s="1147" t="s">
        <v>432</v>
      </c>
      <c r="E346" s="1149" t="s">
        <v>738</v>
      </c>
      <c r="F346" s="1001" t="s">
        <v>454</v>
      </c>
      <c r="G346" s="1002" t="s">
        <v>455</v>
      </c>
      <c r="H346" s="979" t="s">
        <v>1001</v>
      </c>
      <c r="I346" s="956" t="s">
        <v>433</v>
      </c>
      <c r="J346" s="985"/>
      <c r="K346" s="959"/>
      <c r="L346" s="986"/>
    </row>
    <row r="347" spans="1:12" ht="18.899999999999999" thickBot="1" x14ac:dyDescent="0.8">
      <c r="A347" s="972" t="s">
        <v>601</v>
      </c>
      <c r="B347" s="973" t="s">
        <v>707</v>
      </c>
      <c r="C347" s="973">
        <v>3</v>
      </c>
      <c r="D347" s="943" t="s">
        <v>432</v>
      </c>
      <c r="E347" s="943" t="s">
        <v>738</v>
      </c>
      <c r="F347" s="992" t="s">
        <v>454</v>
      </c>
      <c r="G347" s="1003" t="s">
        <v>433</v>
      </c>
      <c r="H347" s="957"/>
      <c r="I347" s="1004"/>
      <c r="J347" s="970"/>
      <c r="K347" s="989"/>
      <c r="L347" s="990"/>
    </row>
    <row r="348" spans="1:12" ht="18.600000000000001" x14ac:dyDescent="0.75">
      <c r="A348" s="1005" t="s">
        <v>263</v>
      </c>
      <c r="B348" s="876" t="s">
        <v>707</v>
      </c>
      <c r="C348" s="876">
        <v>3</v>
      </c>
      <c r="D348" s="934" t="s">
        <v>432</v>
      </c>
      <c r="E348" s="934" t="s">
        <v>751</v>
      </c>
      <c r="F348" s="1006" t="s">
        <v>999</v>
      </c>
      <c r="G348" s="982" t="s">
        <v>433</v>
      </c>
      <c r="H348" s="983"/>
      <c r="I348" s="967"/>
      <c r="J348" s="966"/>
      <c r="K348" s="1007"/>
      <c r="L348" s="1008"/>
    </row>
    <row r="349" spans="1:12" ht="18.600000000000001" x14ac:dyDescent="0.75">
      <c r="A349" s="972" t="s">
        <v>285</v>
      </c>
      <c r="B349" s="973" t="s">
        <v>707</v>
      </c>
      <c r="C349" s="973">
        <v>3</v>
      </c>
      <c r="D349" s="943" t="s">
        <v>432</v>
      </c>
      <c r="E349" s="943" t="s">
        <v>751</v>
      </c>
      <c r="F349" s="992" t="s">
        <v>1000</v>
      </c>
      <c r="G349" s="984" t="s">
        <v>433</v>
      </c>
      <c r="H349" s="985"/>
      <c r="I349" s="959"/>
      <c r="J349" s="970"/>
      <c r="K349" s="989"/>
      <c r="L349" s="990"/>
    </row>
    <row r="350" spans="1:12" ht="18.899999999999999" thickBot="1" x14ac:dyDescent="0.8">
      <c r="A350" s="960" t="s">
        <v>335</v>
      </c>
      <c r="B350" s="808" t="s">
        <v>707</v>
      </c>
      <c r="C350" s="808">
        <v>3</v>
      </c>
      <c r="D350" s="1148" t="s">
        <v>432</v>
      </c>
      <c r="E350" s="1148" t="s">
        <v>751</v>
      </c>
      <c r="F350" s="923" t="s">
        <v>999</v>
      </c>
      <c r="G350" s="996" t="s">
        <v>433</v>
      </c>
      <c r="H350" s="997"/>
      <c r="I350" s="963"/>
      <c r="J350" s="997"/>
      <c r="K350" s="963"/>
      <c r="L350" s="998"/>
    </row>
    <row r="351" spans="1:12" ht="18.899999999999999" thickBot="1" x14ac:dyDescent="0.8">
      <c r="A351" s="1009" t="s">
        <v>754</v>
      </c>
      <c r="B351" s="1010" t="s">
        <v>707</v>
      </c>
      <c r="C351" s="1010" t="s">
        <v>755</v>
      </c>
      <c r="D351" s="1146" t="s">
        <v>432</v>
      </c>
      <c r="E351" s="1146" t="s">
        <v>756</v>
      </c>
      <c r="F351" s="975" t="s">
        <v>757</v>
      </c>
      <c r="G351" s="975" t="s">
        <v>758</v>
      </c>
      <c r="H351" s="1011" t="s">
        <v>433</v>
      </c>
      <c r="I351" s="961"/>
      <c r="J351" s="961"/>
      <c r="K351" s="962"/>
      <c r="L351" s="1012"/>
    </row>
  </sheetData>
  <mergeCells count="59">
    <mergeCell ref="E244:F244"/>
    <mergeCell ref="E159:F159"/>
    <mergeCell ref="E163:F163"/>
    <mergeCell ref="E164:F164"/>
    <mergeCell ref="E165:F165"/>
    <mergeCell ref="E243:F243"/>
    <mergeCell ref="E256:F256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68:F268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96:F296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11:F311"/>
    <mergeCell ref="E312:F312"/>
    <mergeCell ref="E314:F314"/>
    <mergeCell ref="E315:F315"/>
    <mergeCell ref="E317:F317"/>
  </mergeCells>
  <printOptions horizontalCentered="1"/>
  <pageMargins left="0.7" right="0.7" top="0.75" bottom="0.75" header="0.3" footer="0.3"/>
  <pageSetup firstPageNumber="0" fitToWidth="2" orientation="landscape" horizontalDpi="300" verticalDpi="3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227"/>
  <sheetViews>
    <sheetView zoomScale="75" zoomScaleNormal="75" workbookViewId="0">
      <pane xSplit="1" ySplit="1" topLeftCell="B188" activePane="bottomRight" state="frozen"/>
      <selection pane="topRight" activeCell="B1" sqref="B1"/>
      <selection pane="bottomLeft" activeCell="A2" sqref="A2"/>
      <selection pane="bottomRight" activeCell="K210" sqref="K210"/>
    </sheetView>
  </sheetViews>
  <sheetFormatPr defaultColWidth="8.3125" defaultRowHeight="14.4" x14ac:dyDescent="0.55000000000000004"/>
  <cols>
    <col min="1" max="1" width="6.578125" style="62" customWidth="1"/>
    <col min="2" max="3" width="10" customWidth="1"/>
    <col min="4" max="4" width="10.20703125" customWidth="1"/>
    <col min="5" max="5" width="3.62890625" customWidth="1"/>
    <col min="6" max="6" width="4.578125" customWidth="1"/>
    <col min="7" max="7" width="3.89453125" customWidth="1"/>
    <col min="8" max="8" width="5" customWidth="1"/>
    <col min="9" max="9" width="5.20703125" customWidth="1"/>
    <col min="10" max="10" width="5.1015625" customWidth="1"/>
    <col min="11" max="11" width="6.20703125" style="519" customWidth="1"/>
    <col min="12" max="20" width="14.20703125" customWidth="1"/>
  </cols>
  <sheetData>
    <row r="1" spans="1:20" ht="15.6" x14ac:dyDescent="0.6">
      <c r="A1" s="520"/>
      <c r="B1" s="263" t="s">
        <v>822</v>
      </c>
      <c r="C1" s="97" t="s">
        <v>823</v>
      </c>
      <c r="D1" s="521" t="s">
        <v>705</v>
      </c>
      <c r="E1" s="207" t="s">
        <v>824</v>
      </c>
      <c r="F1" s="96" t="s">
        <v>741</v>
      </c>
      <c r="G1" s="97" t="s">
        <v>742</v>
      </c>
      <c r="H1" s="97" t="s">
        <v>746</v>
      </c>
      <c r="I1" s="97" t="s">
        <v>744</v>
      </c>
      <c r="J1" s="264" t="s">
        <v>745</v>
      </c>
      <c r="K1" s="522" t="s">
        <v>628</v>
      </c>
      <c r="L1" s="263" t="s">
        <v>424</v>
      </c>
      <c r="M1" s="97" t="s">
        <v>425</v>
      </c>
      <c r="N1" s="98" t="s">
        <v>426</v>
      </c>
      <c r="O1" s="98" t="s">
        <v>427</v>
      </c>
      <c r="P1" s="98" t="s">
        <v>428</v>
      </c>
      <c r="Q1" s="98" t="s">
        <v>429</v>
      </c>
      <c r="R1" s="98" t="s">
        <v>430</v>
      </c>
      <c r="S1" s="265" t="s">
        <v>431</v>
      </c>
      <c r="T1" s="264" t="s">
        <v>706</v>
      </c>
    </row>
    <row r="2" spans="1:20" ht="15.6" x14ac:dyDescent="0.6">
      <c r="A2" s="210" t="s">
        <v>145</v>
      </c>
      <c r="B2" s="266">
        <v>2</v>
      </c>
      <c r="C2" s="198">
        <v>1</v>
      </c>
      <c r="D2" s="523">
        <v>1</v>
      </c>
      <c r="E2" s="210" t="s">
        <v>825</v>
      </c>
      <c r="F2" s="100" t="s">
        <v>707</v>
      </c>
      <c r="G2" s="198" t="s">
        <v>707</v>
      </c>
      <c r="H2" s="198" t="s">
        <v>707</v>
      </c>
      <c r="I2" s="198" t="s">
        <v>707</v>
      </c>
      <c r="J2" s="200" t="s">
        <v>707</v>
      </c>
      <c r="K2" s="524" t="s">
        <v>210</v>
      </c>
      <c r="L2" s="525" t="s">
        <v>432</v>
      </c>
      <c r="M2" s="358" t="s">
        <v>433</v>
      </c>
      <c r="N2" s="526"/>
      <c r="O2" s="344"/>
      <c r="P2" s="344"/>
      <c r="Q2" s="344"/>
      <c r="R2" s="344"/>
      <c r="S2" s="527"/>
      <c r="T2" s="528"/>
    </row>
    <row r="3" spans="1:20" ht="15.6" x14ac:dyDescent="0.6">
      <c r="A3" s="212" t="s">
        <v>100</v>
      </c>
      <c r="B3" s="270">
        <v>2</v>
      </c>
      <c r="C3" s="67">
        <v>1</v>
      </c>
      <c r="D3" s="529">
        <v>1</v>
      </c>
      <c r="E3" s="212" t="s">
        <v>825</v>
      </c>
      <c r="F3" s="106" t="s">
        <v>707</v>
      </c>
      <c r="G3" s="67" t="s">
        <v>707</v>
      </c>
      <c r="H3" s="67" t="s">
        <v>707</v>
      </c>
      <c r="I3" s="67" t="s">
        <v>707</v>
      </c>
      <c r="J3" s="530" t="s">
        <v>707</v>
      </c>
      <c r="K3" s="531" t="s">
        <v>211</v>
      </c>
      <c r="L3" s="532" t="s">
        <v>432</v>
      </c>
      <c r="M3" s="359" t="s">
        <v>433</v>
      </c>
      <c r="N3" s="533"/>
      <c r="O3" s="336"/>
      <c r="P3" s="336"/>
      <c r="Q3" s="336"/>
      <c r="R3" s="336"/>
      <c r="S3" s="534"/>
      <c r="T3" s="535"/>
    </row>
    <row r="4" spans="1:20" ht="15.6" x14ac:dyDescent="0.6">
      <c r="A4" s="212" t="s">
        <v>102</v>
      </c>
      <c r="B4" s="270">
        <v>2</v>
      </c>
      <c r="C4" s="67">
        <v>1</v>
      </c>
      <c r="D4" s="529">
        <v>1</v>
      </c>
      <c r="E4" s="212" t="s">
        <v>825</v>
      </c>
      <c r="F4" s="106" t="s">
        <v>707</v>
      </c>
      <c r="G4" s="67" t="s">
        <v>707</v>
      </c>
      <c r="H4" s="67" t="s">
        <v>707</v>
      </c>
      <c r="I4" s="67" t="s">
        <v>707</v>
      </c>
      <c r="J4" s="530" t="s">
        <v>707</v>
      </c>
      <c r="K4" s="531" t="s">
        <v>212</v>
      </c>
      <c r="L4" s="532" t="s">
        <v>432</v>
      </c>
      <c r="M4" s="359" t="s">
        <v>433</v>
      </c>
      <c r="N4" s="533"/>
      <c r="O4" s="336"/>
      <c r="P4" s="336"/>
      <c r="Q4" s="336"/>
      <c r="R4" s="336"/>
      <c r="S4" s="534"/>
      <c r="T4" s="535"/>
    </row>
    <row r="5" spans="1:20" ht="15.6" x14ac:dyDescent="0.6">
      <c r="A5" s="212" t="s">
        <v>110</v>
      </c>
      <c r="B5" s="270">
        <v>2</v>
      </c>
      <c r="C5" s="67">
        <v>1</v>
      </c>
      <c r="D5" s="529">
        <v>1</v>
      </c>
      <c r="E5" s="212" t="s">
        <v>825</v>
      </c>
      <c r="F5" s="106" t="s">
        <v>707</v>
      </c>
      <c r="G5" s="67" t="s">
        <v>707</v>
      </c>
      <c r="H5" s="67" t="s">
        <v>707</v>
      </c>
      <c r="I5" s="67" t="s">
        <v>707</v>
      </c>
      <c r="J5" s="530" t="s">
        <v>707</v>
      </c>
      <c r="K5" s="531" t="s">
        <v>213</v>
      </c>
      <c r="L5" s="532" t="s">
        <v>432</v>
      </c>
      <c r="M5" s="359" t="s">
        <v>433</v>
      </c>
      <c r="N5" s="533"/>
      <c r="O5" s="336"/>
      <c r="P5" s="336"/>
      <c r="Q5" s="336"/>
      <c r="R5" s="336"/>
      <c r="S5" s="534"/>
      <c r="T5" s="535"/>
    </row>
    <row r="6" spans="1:20" ht="15.6" x14ac:dyDescent="0.6">
      <c r="A6" s="212" t="s">
        <v>104</v>
      </c>
      <c r="B6" s="270">
        <v>2</v>
      </c>
      <c r="C6" s="67">
        <v>1</v>
      </c>
      <c r="D6" s="529">
        <v>1</v>
      </c>
      <c r="E6" s="212" t="s">
        <v>826</v>
      </c>
      <c r="F6" s="106" t="s">
        <v>707</v>
      </c>
      <c r="G6" s="67" t="s">
        <v>707</v>
      </c>
      <c r="H6" s="67" t="s">
        <v>707</v>
      </c>
      <c r="I6" s="67" t="s">
        <v>707</v>
      </c>
      <c r="J6" s="530" t="s">
        <v>707</v>
      </c>
      <c r="K6" s="531" t="s">
        <v>214</v>
      </c>
      <c r="L6" s="532" t="s">
        <v>432</v>
      </c>
      <c r="M6" s="359" t="s">
        <v>433</v>
      </c>
      <c r="N6" s="533"/>
      <c r="O6" s="336"/>
      <c r="P6" s="336"/>
      <c r="Q6" s="336"/>
      <c r="R6" s="336"/>
      <c r="S6" s="534"/>
      <c r="T6" s="535"/>
    </row>
    <row r="7" spans="1:20" ht="15.6" x14ac:dyDescent="0.6">
      <c r="A7" s="212" t="s">
        <v>106</v>
      </c>
      <c r="B7" s="270">
        <v>2</v>
      </c>
      <c r="C7" s="67">
        <v>1</v>
      </c>
      <c r="D7" s="529">
        <v>1</v>
      </c>
      <c r="E7" s="212" t="s">
        <v>826</v>
      </c>
      <c r="F7" s="106" t="s">
        <v>707</v>
      </c>
      <c r="G7" s="67" t="s">
        <v>707</v>
      </c>
      <c r="H7" s="67" t="s">
        <v>707</v>
      </c>
      <c r="I7" s="67" t="s">
        <v>707</v>
      </c>
      <c r="J7" s="530" t="s">
        <v>707</v>
      </c>
      <c r="K7" s="531" t="s">
        <v>215</v>
      </c>
      <c r="L7" s="532" t="s">
        <v>432</v>
      </c>
      <c r="M7" s="359" t="s">
        <v>433</v>
      </c>
      <c r="N7" s="533"/>
      <c r="O7" s="336"/>
      <c r="P7" s="336"/>
      <c r="Q7" s="336"/>
      <c r="R7" s="336"/>
      <c r="S7" s="534"/>
      <c r="T7" s="535"/>
    </row>
    <row r="8" spans="1:20" ht="15.6" x14ac:dyDescent="0.6">
      <c r="A8" s="212" t="s">
        <v>112</v>
      </c>
      <c r="B8" s="270">
        <v>2</v>
      </c>
      <c r="C8" s="67">
        <v>1</v>
      </c>
      <c r="D8" s="529">
        <v>1</v>
      </c>
      <c r="E8" s="212" t="s">
        <v>825</v>
      </c>
      <c r="F8" s="106" t="s">
        <v>707</v>
      </c>
      <c r="G8" s="67" t="s">
        <v>707</v>
      </c>
      <c r="H8" s="67" t="s">
        <v>707</v>
      </c>
      <c r="I8" s="67" t="s">
        <v>707</v>
      </c>
      <c r="J8" s="530" t="s">
        <v>707</v>
      </c>
      <c r="K8" s="531" t="s">
        <v>216</v>
      </c>
      <c r="L8" s="532" t="s">
        <v>432</v>
      </c>
      <c r="M8" s="359" t="s">
        <v>433</v>
      </c>
      <c r="N8" s="533"/>
      <c r="O8" s="336"/>
      <c r="P8" s="336"/>
      <c r="Q8" s="336"/>
      <c r="R8" s="336"/>
      <c r="S8" s="534"/>
      <c r="T8" s="535"/>
    </row>
    <row r="9" spans="1:20" ht="15.6" x14ac:dyDescent="0.6">
      <c r="A9" s="212" t="s">
        <v>114</v>
      </c>
      <c r="B9" s="270">
        <v>2</v>
      </c>
      <c r="C9" s="67">
        <v>1</v>
      </c>
      <c r="D9" s="529">
        <v>1</v>
      </c>
      <c r="E9" s="212" t="s">
        <v>825</v>
      </c>
      <c r="F9" s="106" t="s">
        <v>707</v>
      </c>
      <c r="G9" s="67" t="s">
        <v>707</v>
      </c>
      <c r="H9" s="67" t="s">
        <v>707</v>
      </c>
      <c r="I9" s="67" t="s">
        <v>707</v>
      </c>
      <c r="J9" s="530" t="s">
        <v>707</v>
      </c>
      <c r="K9" s="531" t="s">
        <v>217</v>
      </c>
      <c r="L9" s="532" t="s">
        <v>432</v>
      </c>
      <c r="M9" s="359" t="s">
        <v>433</v>
      </c>
      <c r="N9" s="533"/>
      <c r="O9" s="336"/>
      <c r="P9" s="336"/>
      <c r="Q9" s="336"/>
      <c r="R9" s="336"/>
      <c r="S9" s="534"/>
      <c r="T9" s="535"/>
    </row>
    <row r="10" spans="1:20" ht="15.6" x14ac:dyDescent="0.6">
      <c r="A10" s="212" t="s">
        <v>113</v>
      </c>
      <c r="B10" s="270">
        <v>2</v>
      </c>
      <c r="C10" s="67">
        <v>1</v>
      </c>
      <c r="D10" s="529">
        <v>1</v>
      </c>
      <c r="E10" s="212" t="s">
        <v>825</v>
      </c>
      <c r="F10" s="106" t="s">
        <v>707</v>
      </c>
      <c r="G10" s="67" t="s">
        <v>825</v>
      </c>
      <c r="H10" s="67" t="s">
        <v>825</v>
      </c>
      <c r="I10" s="67" t="s">
        <v>825</v>
      </c>
      <c r="J10" s="530" t="s">
        <v>707</v>
      </c>
      <c r="K10" s="531" t="s">
        <v>226</v>
      </c>
      <c r="L10" s="532" t="s">
        <v>432</v>
      </c>
      <c r="M10" s="359" t="s">
        <v>433</v>
      </c>
      <c r="N10" s="533"/>
      <c r="O10" s="336"/>
      <c r="P10" s="336"/>
      <c r="Q10" s="336"/>
      <c r="R10" s="336"/>
      <c r="S10" s="534"/>
      <c r="T10" s="535"/>
    </row>
    <row r="11" spans="1:20" ht="15.6" x14ac:dyDescent="0.6">
      <c r="A11" s="212" t="s">
        <v>111</v>
      </c>
      <c r="B11" s="270">
        <v>2</v>
      </c>
      <c r="C11" s="67">
        <v>1</v>
      </c>
      <c r="D11" s="529">
        <v>1</v>
      </c>
      <c r="E11" s="212" t="s">
        <v>825</v>
      </c>
      <c r="F11" s="106" t="s">
        <v>707</v>
      </c>
      <c r="G11" s="67" t="s">
        <v>825</v>
      </c>
      <c r="H11" s="67" t="s">
        <v>707</v>
      </c>
      <c r="I11" s="67" t="s">
        <v>707</v>
      </c>
      <c r="J11" s="530" t="s">
        <v>825</v>
      </c>
      <c r="K11" s="531" t="s">
        <v>227</v>
      </c>
      <c r="L11" s="532" t="s">
        <v>432</v>
      </c>
      <c r="M11" s="359" t="s">
        <v>433</v>
      </c>
      <c r="N11" s="533"/>
      <c r="O11" s="336"/>
      <c r="P11" s="336"/>
      <c r="Q11" s="336"/>
      <c r="R11" s="336"/>
      <c r="S11" s="534"/>
      <c r="T11" s="535"/>
    </row>
    <row r="12" spans="1:20" ht="15.6" x14ac:dyDescent="0.6">
      <c r="A12" s="212" t="s">
        <v>143</v>
      </c>
      <c r="B12" s="270">
        <v>2</v>
      </c>
      <c r="C12" s="67">
        <v>1</v>
      </c>
      <c r="D12" s="529">
        <v>1</v>
      </c>
      <c r="E12" s="212" t="s">
        <v>825</v>
      </c>
      <c r="F12" s="106" t="s">
        <v>707</v>
      </c>
      <c r="G12" s="67" t="s">
        <v>825</v>
      </c>
      <c r="H12" s="67" t="s">
        <v>825</v>
      </c>
      <c r="I12" s="67" t="s">
        <v>825</v>
      </c>
      <c r="J12" s="530" t="s">
        <v>707</v>
      </c>
      <c r="K12" s="531" t="s">
        <v>228</v>
      </c>
      <c r="L12" s="532" t="s">
        <v>432</v>
      </c>
      <c r="M12" s="359" t="s">
        <v>433</v>
      </c>
      <c r="N12" s="533"/>
      <c r="O12" s="336"/>
      <c r="P12" s="336"/>
      <c r="Q12" s="336"/>
      <c r="R12" s="336"/>
      <c r="S12" s="534"/>
      <c r="T12" s="535"/>
    </row>
    <row r="13" spans="1:20" ht="15.6" x14ac:dyDescent="0.6">
      <c r="A13" s="212" t="s">
        <v>107</v>
      </c>
      <c r="B13" s="270">
        <v>2</v>
      </c>
      <c r="C13" s="67">
        <v>1</v>
      </c>
      <c r="D13" s="529">
        <v>1</v>
      </c>
      <c r="E13" s="212" t="s">
        <v>825</v>
      </c>
      <c r="F13" s="106" t="s">
        <v>707</v>
      </c>
      <c r="G13" s="67" t="s">
        <v>825</v>
      </c>
      <c r="H13" s="67" t="s">
        <v>707</v>
      </c>
      <c r="I13" s="67" t="s">
        <v>707</v>
      </c>
      <c r="J13" s="530" t="s">
        <v>825</v>
      </c>
      <c r="K13" s="531" t="s">
        <v>229</v>
      </c>
      <c r="L13" s="532" t="s">
        <v>432</v>
      </c>
      <c r="M13" s="359" t="s">
        <v>433</v>
      </c>
      <c r="N13" s="533"/>
      <c r="O13" s="336"/>
      <c r="P13" s="336"/>
      <c r="Q13" s="336"/>
      <c r="R13" s="336"/>
      <c r="S13" s="534"/>
      <c r="T13" s="535"/>
    </row>
    <row r="14" spans="1:20" ht="15.6" x14ac:dyDescent="0.6">
      <c r="A14" s="212" t="s">
        <v>141</v>
      </c>
      <c r="B14" s="270">
        <v>2</v>
      </c>
      <c r="C14" s="67">
        <v>1</v>
      </c>
      <c r="D14" s="529">
        <v>1</v>
      </c>
      <c r="E14" s="212" t="s">
        <v>825</v>
      </c>
      <c r="F14" s="106" t="s">
        <v>707</v>
      </c>
      <c r="G14" s="67" t="s">
        <v>825</v>
      </c>
      <c r="H14" s="67" t="s">
        <v>825</v>
      </c>
      <c r="I14" s="67" t="s">
        <v>825</v>
      </c>
      <c r="J14" s="530" t="s">
        <v>707</v>
      </c>
      <c r="K14" s="531" t="s">
        <v>230</v>
      </c>
      <c r="L14" s="532" t="s">
        <v>432</v>
      </c>
      <c r="M14" s="359" t="s">
        <v>433</v>
      </c>
      <c r="N14" s="533"/>
      <c r="O14" s="336"/>
      <c r="P14" s="336"/>
      <c r="Q14" s="336"/>
      <c r="R14" s="336"/>
      <c r="S14" s="534"/>
      <c r="T14" s="535"/>
    </row>
    <row r="15" spans="1:20" ht="15.6" x14ac:dyDescent="0.6">
      <c r="A15" s="212" t="s">
        <v>109</v>
      </c>
      <c r="B15" s="270">
        <v>2</v>
      </c>
      <c r="C15" s="67">
        <v>1</v>
      </c>
      <c r="D15" s="529">
        <v>1</v>
      </c>
      <c r="E15" s="212" t="s">
        <v>825</v>
      </c>
      <c r="F15" s="106" t="s">
        <v>707</v>
      </c>
      <c r="G15" s="67" t="s">
        <v>825</v>
      </c>
      <c r="H15" s="67" t="s">
        <v>707</v>
      </c>
      <c r="I15" s="67" t="s">
        <v>707</v>
      </c>
      <c r="J15" s="530" t="s">
        <v>825</v>
      </c>
      <c r="K15" s="531" t="s">
        <v>231</v>
      </c>
      <c r="L15" s="532" t="s">
        <v>432</v>
      </c>
      <c r="M15" s="359" t="s">
        <v>433</v>
      </c>
      <c r="N15" s="533"/>
      <c r="O15" s="336"/>
      <c r="P15" s="336"/>
      <c r="Q15" s="336"/>
      <c r="R15" s="336"/>
      <c r="S15" s="534"/>
      <c r="T15" s="535"/>
    </row>
    <row r="16" spans="1:20" ht="15.6" x14ac:dyDescent="0.6">
      <c r="A16" s="212" t="s">
        <v>139</v>
      </c>
      <c r="B16" s="270">
        <v>2</v>
      </c>
      <c r="C16" s="67">
        <v>1</v>
      </c>
      <c r="D16" s="529">
        <v>1</v>
      </c>
      <c r="E16" s="212" t="s">
        <v>825</v>
      </c>
      <c r="F16" s="106" t="s">
        <v>707</v>
      </c>
      <c r="G16" s="67" t="s">
        <v>825</v>
      </c>
      <c r="H16" s="67" t="s">
        <v>825</v>
      </c>
      <c r="I16" s="67" t="s">
        <v>825</v>
      </c>
      <c r="J16" s="530" t="s">
        <v>707</v>
      </c>
      <c r="K16" s="531" t="s">
        <v>702</v>
      </c>
      <c r="L16" s="532" t="s">
        <v>432</v>
      </c>
      <c r="M16" s="359" t="s">
        <v>433</v>
      </c>
      <c r="N16" s="533"/>
      <c r="O16" s="336"/>
      <c r="P16" s="336"/>
      <c r="Q16" s="336"/>
      <c r="R16" s="336"/>
      <c r="S16" s="534"/>
      <c r="T16" s="535"/>
    </row>
    <row r="17" spans="1:20" ht="15.6" x14ac:dyDescent="0.6">
      <c r="A17" s="212" t="s">
        <v>108</v>
      </c>
      <c r="B17" s="270">
        <v>2</v>
      </c>
      <c r="C17" s="67">
        <v>1</v>
      </c>
      <c r="D17" s="529">
        <v>1</v>
      </c>
      <c r="E17" s="212" t="s">
        <v>825</v>
      </c>
      <c r="F17" s="106" t="s">
        <v>707</v>
      </c>
      <c r="G17" s="67" t="s">
        <v>825</v>
      </c>
      <c r="H17" s="67" t="s">
        <v>707</v>
      </c>
      <c r="I17" s="67" t="s">
        <v>707</v>
      </c>
      <c r="J17" s="530" t="s">
        <v>825</v>
      </c>
      <c r="K17" s="531" t="s">
        <v>233</v>
      </c>
      <c r="L17" s="532" t="s">
        <v>432</v>
      </c>
      <c r="M17" s="359" t="s">
        <v>433</v>
      </c>
      <c r="N17" s="533"/>
      <c r="O17" s="336"/>
      <c r="P17" s="336"/>
      <c r="Q17" s="336"/>
      <c r="R17" s="336"/>
      <c r="S17" s="534"/>
      <c r="T17" s="535"/>
    </row>
    <row r="18" spans="1:20" ht="15.6" x14ac:dyDescent="0.6">
      <c r="A18" s="212" t="s">
        <v>140</v>
      </c>
      <c r="B18" s="270">
        <v>2</v>
      </c>
      <c r="C18" s="67">
        <v>1</v>
      </c>
      <c r="D18" s="529">
        <v>1</v>
      </c>
      <c r="E18" s="212" t="s">
        <v>825</v>
      </c>
      <c r="F18" s="106" t="s">
        <v>707</v>
      </c>
      <c r="G18" s="67" t="s">
        <v>825</v>
      </c>
      <c r="H18" s="67" t="s">
        <v>825</v>
      </c>
      <c r="I18" s="67" t="s">
        <v>825</v>
      </c>
      <c r="J18" s="530" t="s">
        <v>707</v>
      </c>
      <c r="K18" s="531" t="s">
        <v>232</v>
      </c>
      <c r="L18" s="532" t="s">
        <v>432</v>
      </c>
      <c r="M18" s="359" t="s">
        <v>433</v>
      </c>
      <c r="N18" s="533"/>
      <c r="O18" s="336"/>
      <c r="P18" s="336"/>
      <c r="Q18" s="336"/>
      <c r="R18" s="336"/>
      <c r="S18" s="534"/>
      <c r="T18" s="535"/>
    </row>
    <row r="19" spans="1:20" ht="15.6" x14ac:dyDescent="0.6">
      <c r="A19" s="212" t="s">
        <v>142</v>
      </c>
      <c r="B19" s="270">
        <v>2</v>
      </c>
      <c r="C19" s="67">
        <v>1</v>
      </c>
      <c r="D19" s="529">
        <v>1</v>
      </c>
      <c r="E19" s="212" t="s">
        <v>825</v>
      </c>
      <c r="F19" s="106" t="s">
        <v>707</v>
      </c>
      <c r="G19" s="67" t="s">
        <v>825</v>
      </c>
      <c r="H19" s="67" t="s">
        <v>825</v>
      </c>
      <c r="I19" s="67" t="s">
        <v>825</v>
      </c>
      <c r="J19" s="530" t="s">
        <v>707</v>
      </c>
      <c r="K19" s="531" t="s">
        <v>234</v>
      </c>
      <c r="L19" s="532" t="s">
        <v>432</v>
      </c>
      <c r="M19" s="359" t="s">
        <v>433</v>
      </c>
      <c r="N19" s="533"/>
      <c r="O19" s="336"/>
      <c r="P19" s="336"/>
      <c r="Q19" s="336"/>
      <c r="R19" s="336"/>
      <c r="S19" s="534"/>
      <c r="T19" s="535"/>
    </row>
    <row r="20" spans="1:20" ht="15.6" x14ac:dyDescent="0.6">
      <c r="A20" s="236" t="s">
        <v>355</v>
      </c>
      <c r="B20" s="274">
        <v>2</v>
      </c>
      <c r="C20" s="71">
        <v>1</v>
      </c>
      <c r="D20" s="536">
        <v>1</v>
      </c>
      <c r="E20" s="236" t="s">
        <v>825</v>
      </c>
      <c r="F20" s="125" t="s">
        <v>707</v>
      </c>
      <c r="G20" s="71" t="s">
        <v>825</v>
      </c>
      <c r="H20" s="71" t="s">
        <v>707</v>
      </c>
      <c r="I20" s="71" t="s">
        <v>825</v>
      </c>
      <c r="J20" s="244" t="s">
        <v>825</v>
      </c>
      <c r="K20" s="537" t="s">
        <v>358</v>
      </c>
      <c r="L20" s="532" t="s">
        <v>432</v>
      </c>
      <c r="M20" s="359" t="s">
        <v>433</v>
      </c>
      <c r="N20" s="533"/>
      <c r="O20" s="336"/>
      <c r="P20" s="336"/>
      <c r="Q20" s="336"/>
      <c r="R20" s="336"/>
      <c r="S20" s="534"/>
      <c r="T20" s="535"/>
    </row>
    <row r="21" spans="1:20" ht="15.6" x14ac:dyDescent="0.6">
      <c r="A21" s="236" t="s">
        <v>361</v>
      </c>
      <c r="B21" s="274">
        <v>2</v>
      </c>
      <c r="C21" s="71">
        <v>1</v>
      </c>
      <c r="D21" s="536">
        <v>1</v>
      </c>
      <c r="E21" s="236" t="s">
        <v>825</v>
      </c>
      <c r="F21" s="125" t="s">
        <v>707</v>
      </c>
      <c r="G21" s="71" t="s">
        <v>825</v>
      </c>
      <c r="H21" s="71" t="s">
        <v>707</v>
      </c>
      <c r="I21" s="71" t="s">
        <v>825</v>
      </c>
      <c r="J21" s="244" t="s">
        <v>825</v>
      </c>
      <c r="K21" s="537" t="s">
        <v>364</v>
      </c>
      <c r="L21" s="532" t="s">
        <v>432</v>
      </c>
      <c r="M21" s="359" t="s">
        <v>433</v>
      </c>
      <c r="N21" s="533"/>
      <c r="O21" s="336"/>
      <c r="P21" s="336"/>
      <c r="Q21" s="336"/>
      <c r="R21" s="336"/>
      <c r="S21" s="534"/>
      <c r="T21" s="535"/>
    </row>
    <row r="22" spans="1:20" ht="15.6" x14ac:dyDescent="0.6">
      <c r="A22" s="212" t="s">
        <v>367</v>
      </c>
      <c r="B22" s="270">
        <v>2</v>
      </c>
      <c r="C22" s="67">
        <v>1</v>
      </c>
      <c r="D22" s="529">
        <v>1</v>
      </c>
      <c r="E22" s="212" t="s">
        <v>825</v>
      </c>
      <c r="F22" s="106" t="s">
        <v>707</v>
      </c>
      <c r="G22" s="67" t="s">
        <v>825</v>
      </c>
      <c r="H22" s="67" t="s">
        <v>707</v>
      </c>
      <c r="I22" s="67" t="s">
        <v>825</v>
      </c>
      <c r="J22" s="530" t="s">
        <v>825</v>
      </c>
      <c r="K22" s="531" t="s">
        <v>370</v>
      </c>
      <c r="L22" s="532" t="s">
        <v>432</v>
      </c>
      <c r="M22" s="359" t="s">
        <v>433</v>
      </c>
      <c r="N22" s="533"/>
      <c r="O22" s="336"/>
      <c r="P22" s="336"/>
      <c r="Q22" s="336"/>
      <c r="R22" s="336"/>
      <c r="S22" s="534"/>
      <c r="T22" s="535"/>
    </row>
    <row r="23" spans="1:20" ht="15.6" x14ac:dyDescent="0.6">
      <c r="A23" s="212" t="s">
        <v>373</v>
      </c>
      <c r="B23" s="270">
        <v>2</v>
      </c>
      <c r="C23" s="67">
        <v>1</v>
      </c>
      <c r="D23" s="529">
        <v>1</v>
      </c>
      <c r="E23" s="212" t="s">
        <v>825</v>
      </c>
      <c r="F23" s="106" t="s">
        <v>707</v>
      </c>
      <c r="G23" s="67" t="s">
        <v>825</v>
      </c>
      <c r="H23" s="67" t="s">
        <v>707</v>
      </c>
      <c r="I23" s="67" t="s">
        <v>825</v>
      </c>
      <c r="J23" s="530" t="s">
        <v>825</v>
      </c>
      <c r="K23" s="531" t="s">
        <v>376</v>
      </c>
      <c r="L23" s="532" t="s">
        <v>432</v>
      </c>
      <c r="M23" s="359" t="s">
        <v>433</v>
      </c>
      <c r="N23" s="533"/>
      <c r="O23" s="336"/>
      <c r="P23" s="336"/>
      <c r="Q23" s="336"/>
      <c r="R23" s="336"/>
      <c r="S23" s="534"/>
      <c r="T23" s="535"/>
    </row>
    <row r="24" spans="1:20" ht="15.6" x14ac:dyDescent="0.6">
      <c r="A24" s="212" t="s">
        <v>379</v>
      </c>
      <c r="B24" s="270">
        <v>2</v>
      </c>
      <c r="C24" s="67">
        <v>1</v>
      </c>
      <c r="D24" s="529">
        <v>1</v>
      </c>
      <c r="E24" s="212" t="s">
        <v>825</v>
      </c>
      <c r="F24" s="106" t="s">
        <v>707</v>
      </c>
      <c r="G24" s="67" t="s">
        <v>825</v>
      </c>
      <c r="H24" s="67" t="s">
        <v>707</v>
      </c>
      <c r="I24" s="67" t="s">
        <v>825</v>
      </c>
      <c r="J24" s="530" t="s">
        <v>825</v>
      </c>
      <c r="K24" s="531" t="s">
        <v>382</v>
      </c>
      <c r="L24" s="532" t="s">
        <v>432</v>
      </c>
      <c r="M24" s="359" t="s">
        <v>433</v>
      </c>
      <c r="N24" s="533"/>
      <c r="O24" s="336"/>
      <c r="P24" s="336"/>
      <c r="Q24" s="336"/>
      <c r="R24" s="336"/>
      <c r="S24" s="534"/>
      <c r="T24" s="535"/>
    </row>
    <row r="25" spans="1:20" ht="15.6" x14ac:dyDescent="0.6">
      <c r="A25" s="229" t="s">
        <v>385</v>
      </c>
      <c r="B25" s="310">
        <v>2</v>
      </c>
      <c r="C25" s="350">
        <v>1</v>
      </c>
      <c r="D25" s="538">
        <v>1</v>
      </c>
      <c r="E25" s="229" t="s">
        <v>825</v>
      </c>
      <c r="F25" s="309" t="s">
        <v>707</v>
      </c>
      <c r="G25" s="350" t="s">
        <v>825</v>
      </c>
      <c r="H25" s="350" t="s">
        <v>707</v>
      </c>
      <c r="I25" s="350" t="s">
        <v>825</v>
      </c>
      <c r="J25" s="539" t="s">
        <v>825</v>
      </c>
      <c r="K25" s="540" t="s">
        <v>388</v>
      </c>
      <c r="L25" s="541" t="s">
        <v>432</v>
      </c>
      <c r="M25" s="362" t="s">
        <v>433</v>
      </c>
      <c r="N25" s="542"/>
      <c r="O25" s="347"/>
      <c r="P25" s="363"/>
      <c r="Q25" s="363"/>
      <c r="R25" s="363"/>
      <c r="S25" s="543"/>
      <c r="T25" s="544"/>
    </row>
    <row r="26" spans="1:20" ht="15.6" x14ac:dyDescent="0.6">
      <c r="A26" s="210" t="s">
        <v>99</v>
      </c>
      <c r="B26" s="266">
        <v>3</v>
      </c>
      <c r="C26" s="198">
        <v>2</v>
      </c>
      <c r="D26" s="523">
        <v>2</v>
      </c>
      <c r="E26" s="210" t="s">
        <v>825</v>
      </c>
      <c r="F26" s="100" t="s">
        <v>707</v>
      </c>
      <c r="G26" s="266" t="s">
        <v>707</v>
      </c>
      <c r="H26" s="266" t="s">
        <v>825</v>
      </c>
      <c r="I26" s="266" t="s">
        <v>707</v>
      </c>
      <c r="J26" s="545" t="s">
        <v>707</v>
      </c>
      <c r="K26" s="524" t="s">
        <v>218</v>
      </c>
      <c r="L26" s="546" t="s">
        <v>432</v>
      </c>
      <c r="M26" s="285" t="s">
        <v>434</v>
      </c>
      <c r="N26" s="358" t="s">
        <v>433</v>
      </c>
      <c r="O26" s="526"/>
      <c r="P26" s="344"/>
      <c r="Q26" s="344"/>
      <c r="R26" s="344"/>
      <c r="S26" s="527"/>
      <c r="T26" s="547"/>
    </row>
    <row r="27" spans="1:20" ht="15.6" x14ac:dyDescent="0.6">
      <c r="A27" s="212" t="s">
        <v>103</v>
      </c>
      <c r="B27" s="270">
        <v>3</v>
      </c>
      <c r="C27" s="67">
        <v>2</v>
      </c>
      <c r="D27" s="529">
        <v>2</v>
      </c>
      <c r="E27" s="212" t="s">
        <v>825</v>
      </c>
      <c r="F27" s="106" t="s">
        <v>707</v>
      </c>
      <c r="G27" s="270" t="s">
        <v>825</v>
      </c>
      <c r="H27" s="270" t="s">
        <v>825</v>
      </c>
      <c r="I27" s="270" t="s">
        <v>707</v>
      </c>
      <c r="J27" s="548" t="s">
        <v>707</v>
      </c>
      <c r="K27" s="531" t="s">
        <v>219</v>
      </c>
      <c r="L27" s="549" t="s">
        <v>432</v>
      </c>
      <c r="M27" s="286" t="s">
        <v>435</v>
      </c>
      <c r="N27" s="359" t="s">
        <v>433</v>
      </c>
      <c r="O27" s="533"/>
      <c r="P27" s="336"/>
      <c r="Q27" s="336"/>
      <c r="R27" s="336"/>
      <c r="S27" s="534"/>
      <c r="T27" s="535"/>
    </row>
    <row r="28" spans="1:20" ht="15.6" x14ac:dyDescent="0.6">
      <c r="A28" s="236" t="s">
        <v>144</v>
      </c>
      <c r="B28" s="274">
        <v>3</v>
      </c>
      <c r="C28" s="71">
        <v>2</v>
      </c>
      <c r="D28" s="536">
        <v>2</v>
      </c>
      <c r="E28" s="236" t="s">
        <v>825</v>
      </c>
      <c r="F28" s="125" t="s">
        <v>707</v>
      </c>
      <c r="G28" s="274" t="s">
        <v>825</v>
      </c>
      <c r="H28" s="274" t="s">
        <v>825</v>
      </c>
      <c r="I28" s="274" t="s">
        <v>707</v>
      </c>
      <c r="J28" s="550" t="s">
        <v>707</v>
      </c>
      <c r="K28" s="537" t="s">
        <v>220</v>
      </c>
      <c r="L28" s="549" t="s">
        <v>432</v>
      </c>
      <c r="M28" s="286" t="s">
        <v>436</v>
      </c>
      <c r="N28" s="359" t="s">
        <v>433</v>
      </c>
      <c r="O28" s="533"/>
      <c r="P28" s="336"/>
      <c r="Q28" s="336"/>
      <c r="R28" s="336"/>
      <c r="S28" s="534"/>
      <c r="T28" s="535"/>
    </row>
    <row r="29" spans="1:20" ht="15.6" x14ac:dyDescent="0.6">
      <c r="A29" s="236" t="s">
        <v>136</v>
      </c>
      <c r="B29" s="274">
        <v>3</v>
      </c>
      <c r="C29" s="71">
        <v>2</v>
      </c>
      <c r="D29" s="536">
        <v>2</v>
      </c>
      <c r="E29" s="236" t="s">
        <v>825</v>
      </c>
      <c r="F29" s="125" t="s">
        <v>707</v>
      </c>
      <c r="G29" s="274" t="s">
        <v>825</v>
      </c>
      <c r="H29" s="274" t="s">
        <v>825</v>
      </c>
      <c r="I29" s="274" t="s">
        <v>707</v>
      </c>
      <c r="J29" s="550" t="s">
        <v>707</v>
      </c>
      <c r="K29" s="537" t="s">
        <v>221</v>
      </c>
      <c r="L29" s="549" t="s">
        <v>432</v>
      </c>
      <c r="M29" s="286" t="s">
        <v>437</v>
      </c>
      <c r="N29" s="359" t="s">
        <v>433</v>
      </c>
      <c r="O29" s="533"/>
      <c r="P29" s="336"/>
      <c r="Q29" s="336"/>
      <c r="R29" s="336"/>
      <c r="S29" s="534"/>
      <c r="T29" s="535"/>
    </row>
    <row r="30" spans="1:20" ht="15.6" x14ac:dyDescent="0.6">
      <c r="A30" s="212" t="s">
        <v>101</v>
      </c>
      <c r="B30" s="270">
        <v>4</v>
      </c>
      <c r="C30" s="67">
        <v>2</v>
      </c>
      <c r="D30" s="529">
        <v>2</v>
      </c>
      <c r="E30" s="212" t="s">
        <v>825</v>
      </c>
      <c r="F30" s="106" t="s">
        <v>707</v>
      </c>
      <c r="G30" s="270" t="s">
        <v>825</v>
      </c>
      <c r="H30" s="270" t="s">
        <v>825</v>
      </c>
      <c r="I30" s="270" t="s">
        <v>707</v>
      </c>
      <c r="J30" s="548" t="s">
        <v>707</v>
      </c>
      <c r="K30" s="531" t="s">
        <v>222</v>
      </c>
      <c r="L30" s="549" t="s">
        <v>432</v>
      </c>
      <c r="M30" s="286" t="s">
        <v>438</v>
      </c>
      <c r="N30" s="359" t="s">
        <v>433</v>
      </c>
      <c r="O30" s="533"/>
      <c r="P30" s="336"/>
      <c r="Q30" s="336"/>
      <c r="R30" s="336"/>
      <c r="S30" s="534"/>
      <c r="T30" s="535"/>
    </row>
    <row r="31" spans="1:20" ht="15.6" x14ac:dyDescent="0.6">
      <c r="A31" s="212" t="s">
        <v>105</v>
      </c>
      <c r="B31" s="270">
        <v>4</v>
      </c>
      <c r="C31" s="67">
        <v>2</v>
      </c>
      <c r="D31" s="529">
        <v>2</v>
      </c>
      <c r="E31" s="212" t="s">
        <v>825</v>
      </c>
      <c r="F31" s="106" t="s">
        <v>707</v>
      </c>
      <c r="G31" s="270" t="s">
        <v>825</v>
      </c>
      <c r="H31" s="270" t="s">
        <v>825</v>
      </c>
      <c r="I31" s="270" t="s">
        <v>707</v>
      </c>
      <c r="J31" s="548" t="s">
        <v>707</v>
      </c>
      <c r="K31" s="531" t="s">
        <v>223</v>
      </c>
      <c r="L31" s="549" t="s">
        <v>432</v>
      </c>
      <c r="M31" s="286" t="s">
        <v>439</v>
      </c>
      <c r="N31" s="359" t="s">
        <v>433</v>
      </c>
      <c r="O31" s="533"/>
      <c r="P31" s="336"/>
      <c r="Q31" s="336"/>
      <c r="R31" s="336"/>
      <c r="S31" s="534"/>
      <c r="T31" s="535"/>
    </row>
    <row r="32" spans="1:20" ht="15.6" x14ac:dyDescent="0.6">
      <c r="A32" s="236" t="s">
        <v>146</v>
      </c>
      <c r="B32" s="274">
        <v>4</v>
      </c>
      <c r="C32" s="71">
        <v>2</v>
      </c>
      <c r="D32" s="536">
        <v>2</v>
      </c>
      <c r="E32" s="236" t="s">
        <v>825</v>
      </c>
      <c r="F32" s="125" t="s">
        <v>707</v>
      </c>
      <c r="G32" s="274" t="s">
        <v>825</v>
      </c>
      <c r="H32" s="274" t="s">
        <v>825</v>
      </c>
      <c r="I32" s="274" t="s">
        <v>707</v>
      </c>
      <c r="J32" s="550" t="s">
        <v>707</v>
      </c>
      <c r="K32" s="537" t="s">
        <v>224</v>
      </c>
      <c r="L32" s="549" t="s">
        <v>432</v>
      </c>
      <c r="M32" s="286" t="s">
        <v>440</v>
      </c>
      <c r="N32" s="359" t="s">
        <v>433</v>
      </c>
      <c r="O32" s="533"/>
      <c r="P32" s="336"/>
      <c r="Q32" s="363"/>
      <c r="R32" s="363"/>
      <c r="S32" s="543"/>
      <c r="T32" s="535"/>
    </row>
    <row r="33" spans="1:20" ht="15.6" x14ac:dyDescent="0.6">
      <c r="A33" s="551" t="s">
        <v>138</v>
      </c>
      <c r="B33" s="287">
        <v>4</v>
      </c>
      <c r="C33" s="76">
        <v>2</v>
      </c>
      <c r="D33" s="552">
        <v>2</v>
      </c>
      <c r="E33" s="553" t="s">
        <v>825</v>
      </c>
      <c r="F33" s="126" t="s">
        <v>707</v>
      </c>
      <c r="G33" s="287" t="s">
        <v>825</v>
      </c>
      <c r="H33" s="287" t="s">
        <v>825</v>
      </c>
      <c r="I33" s="287" t="s">
        <v>707</v>
      </c>
      <c r="J33" s="554" t="s">
        <v>707</v>
      </c>
      <c r="K33" s="555" t="s">
        <v>225</v>
      </c>
      <c r="L33" s="556" t="s">
        <v>432</v>
      </c>
      <c r="M33" s="288" t="s">
        <v>441</v>
      </c>
      <c r="N33" s="402" t="s">
        <v>433</v>
      </c>
      <c r="O33" s="557"/>
      <c r="P33" s="341"/>
      <c r="Q33" s="341"/>
      <c r="R33" s="341"/>
      <c r="S33" s="558"/>
      <c r="T33" s="559"/>
    </row>
    <row r="34" spans="1:20" ht="15.6" x14ac:dyDescent="0.6">
      <c r="A34" s="207" t="s">
        <v>239</v>
      </c>
      <c r="B34" s="291">
        <v>6</v>
      </c>
      <c r="C34" s="414">
        <v>5</v>
      </c>
      <c r="D34" s="560">
        <v>5</v>
      </c>
      <c r="E34" s="561" t="s">
        <v>826</v>
      </c>
      <c r="F34" s="290" t="s">
        <v>825</v>
      </c>
      <c r="G34" s="291" t="s">
        <v>707</v>
      </c>
      <c r="H34" s="291" t="s">
        <v>825</v>
      </c>
      <c r="I34" s="291" t="s">
        <v>707</v>
      </c>
      <c r="J34" s="562" t="s">
        <v>707</v>
      </c>
      <c r="K34" s="522" t="s">
        <v>240</v>
      </c>
      <c r="L34" s="563" t="s">
        <v>432</v>
      </c>
      <c r="M34" s="1277" t="s">
        <v>203</v>
      </c>
      <c r="N34" s="1277"/>
      <c r="O34" s="352" t="s">
        <v>445</v>
      </c>
      <c r="P34" s="564" t="s">
        <v>446</v>
      </c>
      <c r="Q34" s="367" t="s">
        <v>433</v>
      </c>
      <c r="R34" s="565"/>
      <c r="S34" s="566"/>
      <c r="T34" s="528"/>
    </row>
    <row r="35" spans="1:20" ht="15.6" x14ac:dyDescent="0.6">
      <c r="A35" s="210" t="s">
        <v>20</v>
      </c>
      <c r="B35" s="266">
        <v>6</v>
      </c>
      <c r="C35" s="198">
        <v>3</v>
      </c>
      <c r="D35" s="523">
        <v>3</v>
      </c>
      <c r="E35" s="210" t="s">
        <v>826</v>
      </c>
      <c r="F35" s="100" t="s">
        <v>707</v>
      </c>
      <c r="G35" s="198" t="s">
        <v>707</v>
      </c>
      <c r="H35" s="198" t="s">
        <v>825</v>
      </c>
      <c r="I35" s="198" t="s">
        <v>707</v>
      </c>
      <c r="J35" s="200" t="s">
        <v>707</v>
      </c>
      <c r="K35" s="524" t="s">
        <v>238</v>
      </c>
      <c r="L35" s="546" t="s">
        <v>432</v>
      </c>
      <c r="M35" s="123" t="s">
        <v>442</v>
      </c>
      <c r="N35" s="285" t="s">
        <v>443</v>
      </c>
      <c r="O35" s="367" t="s">
        <v>433</v>
      </c>
      <c r="P35" s="567"/>
      <c r="Q35" s="335"/>
      <c r="R35" s="336"/>
      <c r="S35" s="534"/>
      <c r="T35" s="535"/>
    </row>
    <row r="36" spans="1:20" ht="15.6" x14ac:dyDescent="0.6">
      <c r="A36" s="232" t="s">
        <v>18</v>
      </c>
      <c r="B36" s="202">
        <v>6</v>
      </c>
      <c r="C36" s="203">
        <v>4</v>
      </c>
      <c r="D36" s="568">
        <v>4</v>
      </c>
      <c r="E36" s="232" t="s">
        <v>826</v>
      </c>
      <c r="F36" s="275" t="s">
        <v>707</v>
      </c>
      <c r="G36" s="203" t="s">
        <v>707</v>
      </c>
      <c r="H36" s="203" t="s">
        <v>825</v>
      </c>
      <c r="I36" s="203" t="s">
        <v>707</v>
      </c>
      <c r="J36" s="569" t="s">
        <v>707</v>
      </c>
      <c r="K36" s="540" t="s">
        <v>235</v>
      </c>
      <c r="L36" s="556" t="s">
        <v>432</v>
      </c>
      <c r="M36" s="127" t="s">
        <v>438</v>
      </c>
      <c r="N36" s="127" t="s">
        <v>442</v>
      </c>
      <c r="O36" s="297" t="s">
        <v>443</v>
      </c>
      <c r="P36" s="330" t="s">
        <v>433</v>
      </c>
      <c r="Q36" s="570"/>
      <c r="R36" s="409"/>
      <c r="S36" s="571"/>
      <c r="T36" s="535"/>
    </row>
    <row r="37" spans="1:20" ht="15.6" x14ac:dyDescent="0.6">
      <c r="A37" s="207" t="s">
        <v>236</v>
      </c>
      <c r="B37" s="263">
        <v>7</v>
      </c>
      <c r="C37" s="97">
        <v>7</v>
      </c>
      <c r="D37" s="521">
        <v>7</v>
      </c>
      <c r="E37" s="207" t="s">
        <v>826</v>
      </c>
      <c r="F37" s="96" t="s">
        <v>707</v>
      </c>
      <c r="G37" s="263" t="s">
        <v>707</v>
      </c>
      <c r="H37" s="263" t="s">
        <v>707</v>
      </c>
      <c r="I37" s="263" t="s">
        <v>707</v>
      </c>
      <c r="J37" s="572" t="s">
        <v>707</v>
      </c>
      <c r="K37" s="522" t="s">
        <v>237</v>
      </c>
      <c r="L37" s="573" t="s">
        <v>432</v>
      </c>
      <c r="M37" s="129" t="s">
        <v>202</v>
      </c>
      <c r="N37" s="130" t="s">
        <v>445</v>
      </c>
      <c r="O37" s="130" t="s">
        <v>446</v>
      </c>
      <c r="P37" s="135" t="s">
        <v>434</v>
      </c>
      <c r="Q37" s="135" t="s">
        <v>447</v>
      </c>
      <c r="R37" s="574" t="s">
        <v>448</v>
      </c>
      <c r="S37" s="408" t="s">
        <v>433</v>
      </c>
      <c r="T37" s="575"/>
    </row>
    <row r="38" spans="1:20" ht="15.6" x14ac:dyDescent="0.6">
      <c r="A38" s="210" t="s">
        <v>241</v>
      </c>
      <c r="B38" s="302">
        <v>3</v>
      </c>
      <c r="C38" s="98">
        <v>3</v>
      </c>
      <c r="D38" s="576">
        <v>3</v>
      </c>
      <c r="E38" s="201" t="s">
        <v>826</v>
      </c>
      <c r="F38" s="301" t="s">
        <v>825</v>
      </c>
      <c r="G38" s="302" t="s">
        <v>707</v>
      </c>
      <c r="H38" s="302" t="s">
        <v>707</v>
      </c>
      <c r="I38" s="302" t="s">
        <v>707</v>
      </c>
      <c r="J38" s="577" t="s">
        <v>707</v>
      </c>
      <c r="K38" s="578" t="s">
        <v>242</v>
      </c>
      <c r="L38" s="579" t="s">
        <v>432</v>
      </c>
      <c r="M38" s="1278" t="s">
        <v>203</v>
      </c>
      <c r="N38" s="1278"/>
      <c r="O38" s="330" t="s">
        <v>433</v>
      </c>
      <c r="P38" s="404"/>
      <c r="Q38" s="343"/>
      <c r="R38" s="343"/>
      <c r="S38" s="580"/>
      <c r="T38" s="547"/>
    </row>
    <row r="39" spans="1:20" ht="15.6" x14ac:dyDescent="0.6">
      <c r="A39" s="212" t="s">
        <v>241</v>
      </c>
      <c r="B39" s="270">
        <v>6</v>
      </c>
      <c r="C39" s="67">
        <v>5</v>
      </c>
      <c r="D39" s="529">
        <v>5</v>
      </c>
      <c r="E39" s="212" t="s">
        <v>826</v>
      </c>
      <c r="F39" s="106" t="s">
        <v>825</v>
      </c>
      <c r="G39" s="270" t="s">
        <v>707</v>
      </c>
      <c r="H39" s="270" t="s">
        <v>707</v>
      </c>
      <c r="I39" s="270" t="s">
        <v>707</v>
      </c>
      <c r="J39" s="548" t="s">
        <v>707</v>
      </c>
      <c r="K39" s="531" t="s">
        <v>243</v>
      </c>
      <c r="L39" s="549" t="s">
        <v>432</v>
      </c>
      <c r="M39" s="1273" t="s">
        <v>208</v>
      </c>
      <c r="N39" s="1273"/>
      <c r="O39" s="124" t="s">
        <v>454</v>
      </c>
      <c r="P39" s="286" t="s">
        <v>455</v>
      </c>
      <c r="Q39" s="358" t="s">
        <v>433</v>
      </c>
      <c r="R39" s="338"/>
      <c r="S39" s="534"/>
      <c r="T39" s="535"/>
    </row>
    <row r="40" spans="1:20" ht="15.6" x14ac:dyDescent="0.6">
      <c r="A40" s="553" t="s">
        <v>241</v>
      </c>
      <c r="B40" s="287">
        <v>6</v>
      </c>
      <c r="C40" s="76">
        <v>5</v>
      </c>
      <c r="D40" s="552">
        <v>5</v>
      </c>
      <c r="E40" s="553" t="s">
        <v>826</v>
      </c>
      <c r="F40" s="126" t="s">
        <v>825</v>
      </c>
      <c r="G40" s="287" t="s">
        <v>707</v>
      </c>
      <c r="H40" s="287" t="s">
        <v>707</v>
      </c>
      <c r="I40" s="287" t="s">
        <v>707</v>
      </c>
      <c r="J40" s="554" t="s">
        <v>707</v>
      </c>
      <c r="K40" s="555" t="s">
        <v>244</v>
      </c>
      <c r="L40" s="556" t="s">
        <v>432</v>
      </c>
      <c r="M40" s="1274" t="s">
        <v>209</v>
      </c>
      <c r="N40" s="1274"/>
      <c r="O40" s="127" t="s">
        <v>454</v>
      </c>
      <c r="P40" s="288" t="s">
        <v>455</v>
      </c>
      <c r="Q40" s="402" t="s">
        <v>433</v>
      </c>
      <c r="R40" s="557"/>
      <c r="S40" s="558"/>
      <c r="T40" s="559"/>
    </row>
    <row r="41" spans="1:20" ht="15.6" x14ac:dyDescent="0.6">
      <c r="A41" s="581" t="s">
        <v>245</v>
      </c>
      <c r="B41" s="306" t="s">
        <v>708</v>
      </c>
      <c r="C41" s="582">
        <v>2</v>
      </c>
      <c r="D41" s="583">
        <v>2</v>
      </c>
      <c r="E41" s="581" t="s">
        <v>826</v>
      </c>
      <c r="F41" s="305" t="s">
        <v>825</v>
      </c>
      <c r="G41" s="307" t="s">
        <v>707</v>
      </c>
      <c r="H41" s="307" t="s">
        <v>707</v>
      </c>
      <c r="I41" s="307" t="s">
        <v>707</v>
      </c>
      <c r="J41" s="584" t="s">
        <v>707</v>
      </c>
      <c r="K41" s="585" t="s">
        <v>246</v>
      </c>
      <c r="L41" s="546" t="s">
        <v>432</v>
      </c>
      <c r="M41" s="308" t="s">
        <v>206</v>
      </c>
      <c r="N41" s="358" t="s">
        <v>433</v>
      </c>
      <c r="O41" s="526"/>
      <c r="P41" s="344"/>
      <c r="Q41" s="344"/>
      <c r="R41" s="335"/>
      <c r="S41" s="586"/>
      <c r="T41" s="528"/>
    </row>
    <row r="42" spans="1:20" ht="15.6" x14ac:dyDescent="0.6">
      <c r="A42" s="212" t="s">
        <v>247</v>
      </c>
      <c r="B42" s="270" t="s">
        <v>709</v>
      </c>
      <c r="C42" s="67">
        <v>2</v>
      </c>
      <c r="D42" s="529">
        <v>2</v>
      </c>
      <c r="E42" s="212" t="s">
        <v>825</v>
      </c>
      <c r="F42" s="270" t="s">
        <v>825</v>
      </c>
      <c r="G42" s="270" t="s">
        <v>825</v>
      </c>
      <c r="H42" s="270" t="s">
        <v>707</v>
      </c>
      <c r="I42" s="270" t="s">
        <v>707</v>
      </c>
      <c r="J42" s="548" t="s">
        <v>707</v>
      </c>
      <c r="K42" s="531" t="s">
        <v>248</v>
      </c>
      <c r="L42" s="549" t="s">
        <v>432</v>
      </c>
      <c r="M42" s="271" t="s">
        <v>206</v>
      </c>
      <c r="N42" s="359" t="s">
        <v>433</v>
      </c>
      <c r="O42" s="533"/>
      <c r="P42" s="336"/>
      <c r="Q42" s="336"/>
      <c r="R42" s="336"/>
      <c r="S42" s="534"/>
      <c r="T42" s="535"/>
    </row>
    <row r="43" spans="1:20" ht="15.6" x14ac:dyDescent="0.6">
      <c r="A43" s="212" t="s">
        <v>249</v>
      </c>
      <c r="B43" s="270" t="s">
        <v>709</v>
      </c>
      <c r="C43" s="67">
        <v>2</v>
      </c>
      <c r="D43" s="529">
        <v>2</v>
      </c>
      <c r="E43" s="212" t="s">
        <v>825</v>
      </c>
      <c r="F43" s="270" t="s">
        <v>825</v>
      </c>
      <c r="G43" s="270" t="s">
        <v>825</v>
      </c>
      <c r="H43" s="270" t="s">
        <v>707</v>
      </c>
      <c r="I43" s="270" t="s">
        <v>707</v>
      </c>
      <c r="J43" s="548" t="s">
        <v>707</v>
      </c>
      <c r="K43" s="531" t="s">
        <v>250</v>
      </c>
      <c r="L43" s="549" t="s">
        <v>432</v>
      </c>
      <c r="M43" s="271" t="s">
        <v>206</v>
      </c>
      <c r="N43" s="359" t="s">
        <v>433</v>
      </c>
      <c r="O43" s="533"/>
      <c r="P43" s="336"/>
      <c r="Q43" s="336"/>
      <c r="R43" s="336"/>
      <c r="S43" s="534"/>
      <c r="T43" s="535"/>
    </row>
    <row r="44" spans="1:20" ht="15.6" x14ac:dyDescent="0.6">
      <c r="A44" s="212" t="s">
        <v>251</v>
      </c>
      <c r="B44" s="270" t="s">
        <v>709</v>
      </c>
      <c r="C44" s="67">
        <v>2</v>
      </c>
      <c r="D44" s="529">
        <v>2</v>
      </c>
      <c r="E44" s="212" t="s">
        <v>825</v>
      </c>
      <c r="F44" s="270" t="s">
        <v>825</v>
      </c>
      <c r="G44" s="270" t="s">
        <v>825</v>
      </c>
      <c r="H44" s="270" t="s">
        <v>707</v>
      </c>
      <c r="I44" s="270" t="s">
        <v>707</v>
      </c>
      <c r="J44" s="548" t="s">
        <v>707</v>
      </c>
      <c r="K44" s="531" t="s">
        <v>252</v>
      </c>
      <c r="L44" s="549" t="s">
        <v>432</v>
      </c>
      <c r="M44" s="271" t="s">
        <v>206</v>
      </c>
      <c r="N44" s="359" t="s">
        <v>433</v>
      </c>
      <c r="O44" s="533"/>
      <c r="P44" s="336"/>
      <c r="Q44" s="336"/>
      <c r="R44" s="336"/>
      <c r="S44" s="534"/>
      <c r="T44" s="535"/>
    </row>
    <row r="45" spans="1:20" ht="15.6" x14ac:dyDescent="0.6">
      <c r="A45" s="212" t="s">
        <v>253</v>
      </c>
      <c r="B45" s="270" t="s">
        <v>709</v>
      </c>
      <c r="C45" s="67">
        <v>2</v>
      </c>
      <c r="D45" s="529">
        <v>2</v>
      </c>
      <c r="E45" s="212" t="s">
        <v>825</v>
      </c>
      <c r="F45" s="270" t="s">
        <v>825</v>
      </c>
      <c r="G45" s="270" t="s">
        <v>825</v>
      </c>
      <c r="H45" s="270" t="s">
        <v>707</v>
      </c>
      <c r="I45" s="270" t="s">
        <v>707</v>
      </c>
      <c r="J45" s="548" t="s">
        <v>707</v>
      </c>
      <c r="K45" s="531" t="s">
        <v>254</v>
      </c>
      <c r="L45" s="549" t="s">
        <v>432</v>
      </c>
      <c r="M45" s="271" t="s">
        <v>206</v>
      </c>
      <c r="N45" s="359" t="s">
        <v>433</v>
      </c>
      <c r="O45" s="533"/>
      <c r="P45" s="336"/>
      <c r="Q45" s="336"/>
      <c r="R45" s="336"/>
      <c r="S45" s="534"/>
      <c r="T45" s="535"/>
    </row>
    <row r="46" spans="1:20" ht="15.6" x14ac:dyDescent="0.6">
      <c r="A46" s="212" t="s">
        <v>255</v>
      </c>
      <c r="B46" s="270" t="s">
        <v>709</v>
      </c>
      <c r="C46" s="67">
        <v>2</v>
      </c>
      <c r="D46" s="529">
        <v>2</v>
      </c>
      <c r="E46" s="212" t="s">
        <v>825</v>
      </c>
      <c r="F46" s="270" t="s">
        <v>825</v>
      </c>
      <c r="G46" s="270" t="s">
        <v>825</v>
      </c>
      <c r="H46" s="270" t="s">
        <v>707</v>
      </c>
      <c r="I46" s="270" t="s">
        <v>707</v>
      </c>
      <c r="J46" s="548" t="s">
        <v>707</v>
      </c>
      <c r="K46" s="531" t="s">
        <v>256</v>
      </c>
      <c r="L46" s="549" t="s">
        <v>432</v>
      </c>
      <c r="M46" s="271" t="s">
        <v>206</v>
      </c>
      <c r="N46" s="359" t="s">
        <v>433</v>
      </c>
      <c r="O46" s="533"/>
      <c r="P46" s="336"/>
      <c r="Q46" s="336"/>
      <c r="R46" s="336"/>
      <c r="S46" s="534"/>
      <c r="T46" s="535"/>
    </row>
    <row r="47" spans="1:20" ht="15.6" x14ac:dyDescent="0.6">
      <c r="A47" s="212" t="s">
        <v>257</v>
      </c>
      <c r="B47" s="270" t="s">
        <v>709</v>
      </c>
      <c r="C47" s="67">
        <v>2</v>
      </c>
      <c r="D47" s="529">
        <v>2</v>
      </c>
      <c r="E47" s="212" t="s">
        <v>825</v>
      </c>
      <c r="F47" s="270" t="s">
        <v>825</v>
      </c>
      <c r="G47" s="270" t="s">
        <v>825</v>
      </c>
      <c r="H47" s="270" t="s">
        <v>707</v>
      </c>
      <c r="I47" s="270" t="s">
        <v>707</v>
      </c>
      <c r="J47" s="548" t="s">
        <v>707</v>
      </c>
      <c r="K47" s="531" t="s">
        <v>258</v>
      </c>
      <c r="L47" s="549" t="s">
        <v>432</v>
      </c>
      <c r="M47" s="271" t="s">
        <v>206</v>
      </c>
      <c r="N47" s="359" t="s">
        <v>433</v>
      </c>
      <c r="O47" s="533"/>
      <c r="P47" s="336"/>
      <c r="Q47" s="336"/>
      <c r="R47" s="336"/>
      <c r="S47" s="534"/>
      <c r="T47" s="535"/>
    </row>
    <row r="48" spans="1:20" ht="15.6" x14ac:dyDescent="0.6">
      <c r="A48" s="212" t="s">
        <v>259</v>
      </c>
      <c r="B48" s="270" t="s">
        <v>709</v>
      </c>
      <c r="C48" s="67">
        <v>2</v>
      </c>
      <c r="D48" s="529">
        <v>2</v>
      </c>
      <c r="E48" s="212" t="s">
        <v>825</v>
      </c>
      <c r="F48" s="270" t="s">
        <v>825</v>
      </c>
      <c r="G48" s="270" t="s">
        <v>825</v>
      </c>
      <c r="H48" s="270" t="s">
        <v>707</v>
      </c>
      <c r="I48" s="270" t="s">
        <v>707</v>
      </c>
      <c r="J48" s="548" t="s">
        <v>707</v>
      </c>
      <c r="K48" s="531" t="s">
        <v>260</v>
      </c>
      <c r="L48" s="549" t="s">
        <v>432</v>
      </c>
      <c r="M48" s="271" t="s">
        <v>206</v>
      </c>
      <c r="N48" s="359" t="s">
        <v>433</v>
      </c>
      <c r="O48" s="533"/>
      <c r="P48" s="336"/>
      <c r="Q48" s="336"/>
      <c r="R48" s="336"/>
      <c r="S48" s="534"/>
      <c r="T48" s="535"/>
    </row>
    <row r="49" spans="1:20" ht="15.6" x14ac:dyDescent="0.6">
      <c r="A49" s="232" t="s">
        <v>261</v>
      </c>
      <c r="B49" s="310" t="s">
        <v>709</v>
      </c>
      <c r="C49" s="350">
        <v>2</v>
      </c>
      <c r="D49" s="538">
        <v>2</v>
      </c>
      <c r="E49" s="229" t="s">
        <v>825</v>
      </c>
      <c r="F49" s="270" t="s">
        <v>825</v>
      </c>
      <c r="G49" s="270" t="s">
        <v>825</v>
      </c>
      <c r="H49" s="270" t="s">
        <v>707</v>
      </c>
      <c r="I49" s="270" t="s">
        <v>707</v>
      </c>
      <c r="J49" s="548" t="s">
        <v>707</v>
      </c>
      <c r="K49" s="540" t="s">
        <v>262</v>
      </c>
      <c r="L49" s="587" t="s">
        <v>432</v>
      </c>
      <c r="M49" s="281" t="s">
        <v>206</v>
      </c>
      <c r="N49" s="402" t="s">
        <v>433</v>
      </c>
      <c r="O49" s="542"/>
      <c r="P49" s="363"/>
      <c r="Q49" s="363"/>
      <c r="R49" s="363"/>
      <c r="S49" s="543"/>
      <c r="T49" s="544"/>
    </row>
    <row r="50" spans="1:20" ht="15.6" x14ac:dyDescent="0.6">
      <c r="A50" s="224" t="s">
        <v>450</v>
      </c>
      <c r="B50" s="225" t="s">
        <v>827</v>
      </c>
      <c r="C50" s="227">
        <v>4</v>
      </c>
      <c r="D50" s="588">
        <v>4</v>
      </c>
      <c r="E50" s="224" t="s">
        <v>826</v>
      </c>
      <c r="F50" s="311" t="s">
        <v>825</v>
      </c>
      <c r="G50" s="225" t="s">
        <v>707</v>
      </c>
      <c r="H50" s="225" t="s">
        <v>825</v>
      </c>
      <c r="I50" s="225" t="s">
        <v>707</v>
      </c>
      <c r="J50" s="589" t="s">
        <v>707</v>
      </c>
      <c r="K50" s="590" t="s">
        <v>828</v>
      </c>
      <c r="L50" s="546" t="s">
        <v>432</v>
      </c>
      <c r="M50" s="122" t="s">
        <v>195</v>
      </c>
      <c r="N50" s="123" t="s">
        <v>451</v>
      </c>
      <c r="O50" s="308" t="s">
        <v>206</v>
      </c>
      <c r="P50" s="358" t="s">
        <v>433</v>
      </c>
      <c r="Q50" s="526"/>
      <c r="R50" s="344"/>
      <c r="S50" s="527"/>
      <c r="T50" s="547"/>
    </row>
    <row r="51" spans="1:20" ht="15.6" x14ac:dyDescent="0.6">
      <c r="A51" s="220" t="s">
        <v>452</v>
      </c>
      <c r="B51" s="253" t="s">
        <v>827</v>
      </c>
      <c r="C51" s="247">
        <v>4</v>
      </c>
      <c r="D51" s="591">
        <v>4</v>
      </c>
      <c r="E51" s="252" t="s">
        <v>826</v>
      </c>
      <c r="F51" s="324" t="s">
        <v>825</v>
      </c>
      <c r="G51" s="253" t="s">
        <v>707</v>
      </c>
      <c r="H51" s="253" t="s">
        <v>825</v>
      </c>
      <c r="I51" s="253" t="s">
        <v>707</v>
      </c>
      <c r="J51" s="592" t="s">
        <v>707</v>
      </c>
      <c r="K51" s="593" t="s">
        <v>829</v>
      </c>
      <c r="L51" s="587" t="s">
        <v>432</v>
      </c>
      <c r="M51" s="118" t="s">
        <v>195</v>
      </c>
      <c r="N51" s="337" t="s">
        <v>451</v>
      </c>
      <c r="O51" s="281" t="s">
        <v>206</v>
      </c>
      <c r="P51" s="362" t="s">
        <v>433</v>
      </c>
      <c r="Q51" s="542"/>
      <c r="R51" s="363"/>
      <c r="S51" s="543"/>
      <c r="T51" s="544"/>
    </row>
    <row r="52" spans="1:20" s="62" customFormat="1" ht="15.6" x14ac:dyDescent="0.6">
      <c r="A52" s="210" t="s">
        <v>263</v>
      </c>
      <c r="B52" s="266">
        <v>2</v>
      </c>
      <c r="C52" s="198">
        <v>2</v>
      </c>
      <c r="D52" s="523">
        <v>2</v>
      </c>
      <c r="E52" s="210" t="s">
        <v>825</v>
      </c>
      <c r="F52" s="100" t="s">
        <v>707</v>
      </c>
      <c r="G52" s="266" t="s">
        <v>825</v>
      </c>
      <c r="H52" s="266" t="s">
        <v>707</v>
      </c>
      <c r="I52" s="266" t="s">
        <v>825</v>
      </c>
      <c r="J52" s="545" t="s">
        <v>825</v>
      </c>
      <c r="K52" s="524" t="s">
        <v>269</v>
      </c>
      <c r="L52" s="546" t="s">
        <v>432</v>
      </c>
      <c r="M52" s="308" t="s">
        <v>202</v>
      </c>
      <c r="N52" s="358" t="s">
        <v>433</v>
      </c>
      <c r="O52" s="526"/>
      <c r="P52" s="344"/>
      <c r="Q52" s="344"/>
      <c r="R52" s="344"/>
      <c r="S52" s="527"/>
      <c r="T52" s="547"/>
    </row>
    <row r="53" spans="1:20" s="62" customFormat="1" ht="15.6" x14ac:dyDescent="0.6">
      <c r="A53" s="212" t="s">
        <v>273</v>
      </c>
      <c r="B53" s="270">
        <v>2</v>
      </c>
      <c r="C53" s="67">
        <v>2</v>
      </c>
      <c r="D53" s="529">
        <v>2</v>
      </c>
      <c r="E53" s="212" t="s">
        <v>825</v>
      </c>
      <c r="F53" s="106" t="s">
        <v>707</v>
      </c>
      <c r="G53" s="270" t="s">
        <v>825</v>
      </c>
      <c r="H53" s="270" t="s">
        <v>825</v>
      </c>
      <c r="I53" s="270" t="s">
        <v>825</v>
      </c>
      <c r="J53" s="548" t="s">
        <v>825</v>
      </c>
      <c r="K53" s="531" t="s">
        <v>276</v>
      </c>
      <c r="L53" s="549" t="s">
        <v>432</v>
      </c>
      <c r="M53" s="271" t="s">
        <v>202</v>
      </c>
      <c r="N53" s="359" t="s">
        <v>433</v>
      </c>
      <c r="O53" s="533"/>
      <c r="P53" s="336"/>
      <c r="Q53" s="336"/>
      <c r="R53" s="336"/>
      <c r="S53" s="534"/>
      <c r="T53" s="535"/>
    </row>
    <row r="54" spans="1:20" s="62" customFormat="1" ht="15.6" x14ac:dyDescent="0.6">
      <c r="A54" s="212" t="s">
        <v>279</v>
      </c>
      <c r="B54" s="270">
        <v>2</v>
      </c>
      <c r="C54" s="67">
        <v>2</v>
      </c>
      <c r="D54" s="529">
        <v>2</v>
      </c>
      <c r="E54" s="212" t="s">
        <v>825</v>
      </c>
      <c r="F54" s="106" t="s">
        <v>707</v>
      </c>
      <c r="G54" s="270" t="s">
        <v>825</v>
      </c>
      <c r="H54" s="270" t="s">
        <v>707</v>
      </c>
      <c r="I54" s="270" t="s">
        <v>825</v>
      </c>
      <c r="J54" s="548" t="s">
        <v>825</v>
      </c>
      <c r="K54" s="531" t="s">
        <v>282</v>
      </c>
      <c r="L54" s="549" t="s">
        <v>432</v>
      </c>
      <c r="M54" s="271" t="s">
        <v>202</v>
      </c>
      <c r="N54" s="359" t="s">
        <v>433</v>
      </c>
      <c r="O54" s="533"/>
      <c r="P54" s="336"/>
      <c r="Q54" s="336"/>
      <c r="R54" s="336"/>
      <c r="S54" s="534"/>
      <c r="T54" s="535"/>
    </row>
    <row r="55" spans="1:20" s="62" customFormat="1" ht="15.6" x14ac:dyDescent="0.6">
      <c r="A55" s="212" t="s">
        <v>305</v>
      </c>
      <c r="B55" s="270">
        <v>2</v>
      </c>
      <c r="C55" s="67">
        <v>2</v>
      </c>
      <c r="D55" s="529">
        <v>2</v>
      </c>
      <c r="E55" s="212" t="s">
        <v>825</v>
      </c>
      <c r="F55" s="106" t="s">
        <v>707</v>
      </c>
      <c r="G55" s="270" t="s">
        <v>825</v>
      </c>
      <c r="H55" s="270" t="s">
        <v>707</v>
      </c>
      <c r="I55" s="270" t="s">
        <v>825</v>
      </c>
      <c r="J55" s="548" t="s">
        <v>825</v>
      </c>
      <c r="K55" s="531" t="s">
        <v>311</v>
      </c>
      <c r="L55" s="549" t="s">
        <v>432</v>
      </c>
      <c r="M55" s="271" t="s">
        <v>202</v>
      </c>
      <c r="N55" s="359" t="s">
        <v>433</v>
      </c>
      <c r="O55" s="533"/>
      <c r="P55" s="336"/>
      <c r="Q55" s="336"/>
      <c r="R55" s="336"/>
      <c r="S55" s="534"/>
      <c r="T55" s="535"/>
    </row>
    <row r="56" spans="1:20" s="62" customFormat="1" ht="15.6" x14ac:dyDescent="0.6">
      <c r="A56" s="212" t="s">
        <v>315</v>
      </c>
      <c r="B56" s="270">
        <v>2</v>
      </c>
      <c r="C56" s="67">
        <v>2</v>
      </c>
      <c r="D56" s="529">
        <v>2</v>
      </c>
      <c r="E56" s="212" t="s">
        <v>825</v>
      </c>
      <c r="F56" s="106" t="s">
        <v>707</v>
      </c>
      <c r="G56" s="270" t="s">
        <v>825</v>
      </c>
      <c r="H56" s="270" t="s">
        <v>707</v>
      </c>
      <c r="I56" s="270" t="s">
        <v>825</v>
      </c>
      <c r="J56" s="548" t="s">
        <v>825</v>
      </c>
      <c r="K56" s="531" t="s">
        <v>321</v>
      </c>
      <c r="L56" s="549" t="s">
        <v>432</v>
      </c>
      <c r="M56" s="271" t="s">
        <v>202</v>
      </c>
      <c r="N56" s="359" t="s">
        <v>433</v>
      </c>
      <c r="O56" s="533"/>
      <c r="P56" s="336"/>
      <c r="Q56" s="336"/>
      <c r="R56" s="336"/>
      <c r="S56" s="534"/>
      <c r="T56" s="535"/>
    </row>
    <row r="57" spans="1:20" s="62" customFormat="1" ht="15.6" x14ac:dyDescent="0.6">
      <c r="A57" s="212" t="s">
        <v>325</v>
      </c>
      <c r="B57" s="270">
        <v>2</v>
      </c>
      <c r="C57" s="67">
        <v>2</v>
      </c>
      <c r="D57" s="529">
        <v>2</v>
      </c>
      <c r="E57" s="212" t="s">
        <v>825</v>
      </c>
      <c r="F57" s="106" t="s">
        <v>707</v>
      </c>
      <c r="G57" s="270" t="s">
        <v>825</v>
      </c>
      <c r="H57" s="270" t="s">
        <v>707</v>
      </c>
      <c r="I57" s="270" t="s">
        <v>825</v>
      </c>
      <c r="J57" s="548" t="s">
        <v>825</v>
      </c>
      <c r="K57" s="531" t="s">
        <v>331</v>
      </c>
      <c r="L57" s="549" t="s">
        <v>432</v>
      </c>
      <c r="M57" s="271" t="s">
        <v>202</v>
      </c>
      <c r="N57" s="359" t="s">
        <v>433</v>
      </c>
      <c r="O57" s="533"/>
      <c r="P57" s="336"/>
      <c r="Q57" s="336"/>
      <c r="R57" s="336"/>
      <c r="S57" s="534"/>
      <c r="T57" s="535"/>
    </row>
    <row r="58" spans="1:20" s="62" customFormat="1" ht="15.6" x14ac:dyDescent="0.6">
      <c r="A58" s="212" t="s">
        <v>335</v>
      </c>
      <c r="B58" s="270">
        <v>2</v>
      </c>
      <c r="C58" s="67">
        <v>2</v>
      </c>
      <c r="D58" s="529">
        <v>2</v>
      </c>
      <c r="E58" s="212" t="s">
        <v>825</v>
      </c>
      <c r="F58" s="106" t="s">
        <v>707</v>
      </c>
      <c r="G58" s="270" t="s">
        <v>825</v>
      </c>
      <c r="H58" s="270" t="s">
        <v>707</v>
      </c>
      <c r="I58" s="270" t="s">
        <v>825</v>
      </c>
      <c r="J58" s="548" t="s">
        <v>825</v>
      </c>
      <c r="K58" s="531" t="s">
        <v>341</v>
      </c>
      <c r="L58" s="549" t="s">
        <v>432</v>
      </c>
      <c r="M58" s="271" t="s">
        <v>202</v>
      </c>
      <c r="N58" s="359" t="s">
        <v>433</v>
      </c>
      <c r="O58" s="533"/>
      <c r="P58" s="336"/>
      <c r="Q58" s="336"/>
      <c r="R58" s="336"/>
      <c r="S58" s="534"/>
      <c r="T58" s="535"/>
    </row>
    <row r="59" spans="1:20" s="62" customFormat="1" ht="15.6" x14ac:dyDescent="0.6">
      <c r="A59" s="212" t="s">
        <v>345</v>
      </c>
      <c r="B59" s="270">
        <v>2</v>
      </c>
      <c r="C59" s="67">
        <v>2</v>
      </c>
      <c r="D59" s="529">
        <v>2</v>
      </c>
      <c r="E59" s="212" t="s">
        <v>825</v>
      </c>
      <c r="F59" s="106" t="s">
        <v>707</v>
      </c>
      <c r="G59" s="270" t="s">
        <v>825</v>
      </c>
      <c r="H59" s="270" t="s">
        <v>707</v>
      </c>
      <c r="I59" s="270" t="s">
        <v>825</v>
      </c>
      <c r="J59" s="548" t="s">
        <v>825</v>
      </c>
      <c r="K59" s="531" t="s">
        <v>351</v>
      </c>
      <c r="L59" s="549" t="s">
        <v>432</v>
      </c>
      <c r="M59" s="271" t="s">
        <v>202</v>
      </c>
      <c r="N59" s="359" t="s">
        <v>433</v>
      </c>
      <c r="O59" s="533"/>
      <c r="P59" s="336"/>
      <c r="Q59" s="336"/>
      <c r="R59" s="336"/>
      <c r="S59" s="534"/>
      <c r="T59" s="535"/>
    </row>
    <row r="60" spans="1:20" s="62" customFormat="1" ht="15.6" x14ac:dyDescent="0.6">
      <c r="A60" s="212" t="s">
        <v>391</v>
      </c>
      <c r="B60" s="270">
        <v>2</v>
      </c>
      <c r="C60" s="67">
        <v>2</v>
      </c>
      <c r="D60" s="529">
        <v>2</v>
      </c>
      <c r="E60" s="212" t="s">
        <v>825</v>
      </c>
      <c r="F60" s="106" t="s">
        <v>707</v>
      </c>
      <c r="G60" s="270" t="s">
        <v>825</v>
      </c>
      <c r="H60" s="270" t="s">
        <v>707</v>
      </c>
      <c r="I60" s="270" t="s">
        <v>825</v>
      </c>
      <c r="J60" s="548" t="s">
        <v>825</v>
      </c>
      <c r="K60" s="531" t="s">
        <v>397</v>
      </c>
      <c r="L60" s="549" t="s">
        <v>432</v>
      </c>
      <c r="M60" s="271" t="s">
        <v>202</v>
      </c>
      <c r="N60" s="359" t="s">
        <v>433</v>
      </c>
      <c r="O60" s="533"/>
      <c r="P60" s="336"/>
      <c r="Q60" s="336"/>
      <c r="R60" s="336"/>
      <c r="S60" s="534"/>
      <c r="T60" s="535"/>
    </row>
    <row r="61" spans="1:20" s="62" customFormat="1" ht="15.6" x14ac:dyDescent="0.6">
      <c r="A61" s="212" t="s">
        <v>401</v>
      </c>
      <c r="B61" s="270">
        <v>2</v>
      </c>
      <c r="C61" s="67">
        <v>2</v>
      </c>
      <c r="D61" s="529">
        <v>2</v>
      </c>
      <c r="E61" s="212" t="s">
        <v>825</v>
      </c>
      <c r="F61" s="106" t="s">
        <v>707</v>
      </c>
      <c r="G61" s="270" t="s">
        <v>825</v>
      </c>
      <c r="H61" s="270" t="s">
        <v>825</v>
      </c>
      <c r="I61" s="270" t="s">
        <v>825</v>
      </c>
      <c r="J61" s="548" t="s">
        <v>825</v>
      </c>
      <c r="K61" s="531" t="s">
        <v>403</v>
      </c>
      <c r="L61" s="549" t="s">
        <v>432</v>
      </c>
      <c r="M61" s="271" t="s">
        <v>202</v>
      </c>
      <c r="N61" s="359" t="s">
        <v>433</v>
      </c>
      <c r="O61" s="533"/>
      <c r="P61" s="336"/>
      <c r="Q61" s="336"/>
      <c r="R61" s="336"/>
      <c r="S61" s="534"/>
      <c r="T61" s="535"/>
    </row>
    <row r="62" spans="1:20" s="62" customFormat="1" ht="15.6" x14ac:dyDescent="0.6">
      <c r="A62" s="212" t="s">
        <v>405</v>
      </c>
      <c r="B62" s="270">
        <v>2</v>
      </c>
      <c r="C62" s="67">
        <v>2</v>
      </c>
      <c r="D62" s="529">
        <v>2</v>
      </c>
      <c r="E62" s="212" t="s">
        <v>825</v>
      </c>
      <c r="F62" s="106" t="s">
        <v>707</v>
      </c>
      <c r="G62" s="270" t="s">
        <v>825</v>
      </c>
      <c r="H62" s="270" t="s">
        <v>707</v>
      </c>
      <c r="I62" s="270" t="s">
        <v>825</v>
      </c>
      <c r="J62" s="548" t="s">
        <v>825</v>
      </c>
      <c r="K62" s="531" t="s">
        <v>407</v>
      </c>
      <c r="L62" s="549" t="s">
        <v>432</v>
      </c>
      <c r="M62" s="271" t="s">
        <v>202</v>
      </c>
      <c r="N62" s="359" t="s">
        <v>433</v>
      </c>
      <c r="O62" s="533"/>
      <c r="P62" s="336"/>
      <c r="Q62" s="336"/>
      <c r="R62" s="336"/>
      <c r="S62" s="534"/>
      <c r="T62" s="535"/>
    </row>
    <row r="63" spans="1:20" s="62" customFormat="1" ht="15.6" x14ac:dyDescent="0.6">
      <c r="A63" s="553" t="s">
        <v>409</v>
      </c>
      <c r="B63" s="287">
        <v>2</v>
      </c>
      <c r="C63" s="76">
        <v>2</v>
      </c>
      <c r="D63" s="552">
        <v>2</v>
      </c>
      <c r="E63" s="553" t="s">
        <v>825</v>
      </c>
      <c r="F63" s="126" t="s">
        <v>707</v>
      </c>
      <c r="G63" s="287" t="s">
        <v>825</v>
      </c>
      <c r="H63" s="287" t="s">
        <v>707</v>
      </c>
      <c r="I63" s="287" t="s">
        <v>825</v>
      </c>
      <c r="J63" s="554" t="s">
        <v>825</v>
      </c>
      <c r="K63" s="555" t="s">
        <v>412</v>
      </c>
      <c r="L63" s="556" t="s">
        <v>432</v>
      </c>
      <c r="M63" s="276" t="s">
        <v>202</v>
      </c>
      <c r="N63" s="402" t="s">
        <v>433</v>
      </c>
      <c r="O63" s="557"/>
      <c r="P63" s="341"/>
      <c r="Q63" s="341"/>
      <c r="R63" s="341"/>
      <c r="S63" s="558"/>
      <c r="T63" s="559"/>
    </row>
    <row r="64" spans="1:20" s="62" customFormat="1" ht="15.6" x14ac:dyDescent="0.6">
      <c r="A64" s="210" t="s">
        <v>263</v>
      </c>
      <c r="B64" s="314">
        <v>3</v>
      </c>
      <c r="C64" s="357">
        <v>3</v>
      </c>
      <c r="D64" s="594">
        <v>3</v>
      </c>
      <c r="E64" s="234" t="s">
        <v>825</v>
      </c>
      <c r="F64" s="313" t="s">
        <v>825</v>
      </c>
      <c r="G64" s="314" t="s">
        <v>825</v>
      </c>
      <c r="H64" s="314" t="s">
        <v>825</v>
      </c>
      <c r="I64" s="314" t="s">
        <v>825</v>
      </c>
      <c r="J64" s="595" t="s">
        <v>825</v>
      </c>
      <c r="K64" s="596" t="s">
        <v>264</v>
      </c>
      <c r="L64" s="597" t="s">
        <v>432</v>
      </c>
      <c r="M64" s="101" t="s">
        <v>195</v>
      </c>
      <c r="N64" s="346" t="s">
        <v>451</v>
      </c>
      <c r="O64" s="365" t="s">
        <v>433</v>
      </c>
      <c r="P64" s="565"/>
      <c r="Q64" s="335"/>
      <c r="R64" s="335"/>
      <c r="S64" s="586"/>
      <c r="T64" s="528"/>
    </row>
    <row r="65" spans="1:20" s="62" customFormat="1" ht="15.6" x14ac:dyDescent="0.6">
      <c r="A65" s="212" t="s">
        <v>273</v>
      </c>
      <c r="B65" s="270">
        <v>3</v>
      </c>
      <c r="C65" s="67">
        <v>3</v>
      </c>
      <c r="D65" s="529">
        <v>3</v>
      </c>
      <c r="E65" s="212" t="s">
        <v>825</v>
      </c>
      <c r="F65" s="106" t="s">
        <v>825</v>
      </c>
      <c r="G65" s="270" t="s">
        <v>825</v>
      </c>
      <c r="H65" s="270" t="s">
        <v>825</v>
      </c>
      <c r="I65" s="270" t="s">
        <v>825</v>
      </c>
      <c r="J65" s="548" t="s">
        <v>825</v>
      </c>
      <c r="K65" s="531" t="s">
        <v>274</v>
      </c>
      <c r="L65" s="549" t="s">
        <v>432</v>
      </c>
      <c r="M65" s="107" t="s">
        <v>195</v>
      </c>
      <c r="N65" s="286" t="s">
        <v>451</v>
      </c>
      <c r="O65" s="359" t="s">
        <v>433</v>
      </c>
      <c r="P65" s="533"/>
      <c r="Q65" s="336"/>
      <c r="R65" s="336"/>
      <c r="S65" s="534"/>
      <c r="T65" s="535"/>
    </row>
    <row r="66" spans="1:20" s="62" customFormat="1" ht="15.6" x14ac:dyDescent="0.6">
      <c r="A66" s="212" t="s">
        <v>279</v>
      </c>
      <c r="B66" s="270">
        <v>3</v>
      </c>
      <c r="C66" s="67">
        <v>3</v>
      </c>
      <c r="D66" s="529">
        <v>3</v>
      </c>
      <c r="E66" s="212" t="s">
        <v>825</v>
      </c>
      <c r="F66" s="106" t="s">
        <v>825</v>
      </c>
      <c r="G66" s="270" t="s">
        <v>825</v>
      </c>
      <c r="H66" s="270" t="s">
        <v>825</v>
      </c>
      <c r="I66" s="270" t="s">
        <v>825</v>
      </c>
      <c r="J66" s="548" t="s">
        <v>825</v>
      </c>
      <c r="K66" s="531" t="s">
        <v>280</v>
      </c>
      <c r="L66" s="549" t="s">
        <v>432</v>
      </c>
      <c r="M66" s="107" t="s">
        <v>195</v>
      </c>
      <c r="N66" s="286" t="s">
        <v>451</v>
      </c>
      <c r="O66" s="359" t="s">
        <v>433</v>
      </c>
      <c r="P66" s="533"/>
      <c r="Q66" s="336"/>
      <c r="R66" s="336"/>
      <c r="S66" s="534"/>
      <c r="T66" s="535"/>
    </row>
    <row r="67" spans="1:20" s="62" customFormat="1" ht="15.6" x14ac:dyDescent="0.6">
      <c r="A67" s="212" t="s">
        <v>285</v>
      </c>
      <c r="B67" s="270">
        <v>3</v>
      </c>
      <c r="C67" s="67">
        <v>3</v>
      </c>
      <c r="D67" s="529">
        <v>3</v>
      </c>
      <c r="E67" s="212" t="s">
        <v>825</v>
      </c>
      <c r="F67" s="106" t="s">
        <v>825</v>
      </c>
      <c r="G67" s="270" t="s">
        <v>825</v>
      </c>
      <c r="H67" s="270" t="s">
        <v>825</v>
      </c>
      <c r="I67" s="270" t="s">
        <v>825</v>
      </c>
      <c r="J67" s="548" t="s">
        <v>825</v>
      </c>
      <c r="K67" s="531" t="s">
        <v>286</v>
      </c>
      <c r="L67" s="549" t="s">
        <v>432</v>
      </c>
      <c r="M67" s="107" t="s">
        <v>195</v>
      </c>
      <c r="N67" s="286" t="s">
        <v>453</v>
      </c>
      <c r="O67" s="359" t="s">
        <v>433</v>
      </c>
      <c r="P67" s="533"/>
      <c r="Q67" s="336"/>
      <c r="R67" s="336"/>
      <c r="S67" s="534"/>
      <c r="T67" s="535"/>
    </row>
    <row r="68" spans="1:20" s="62" customFormat="1" ht="15.6" x14ac:dyDescent="0.6">
      <c r="A68" s="212" t="s">
        <v>294</v>
      </c>
      <c r="B68" s="270">
        <v>3</v>
      </c>
      <c r="C68" s="67">
        <v>3</v>
      </c>
      <c r="D68" s="529">
        <v>3</v>
      </c>
      <c r="E68" s="212" t="s">
        <v>825</v>
      </c>
      <c r="F68" s="106" t="s">
        <v>825</v>
      </c>
      <c r="G68" s="270" t="s">
        <v>825</v>
      </c>
      <c r="H68" s="270" t="s">
        <v>825</v>
      </c>
      <c r="I68" s="270" t="s">
        <v>825</v>
      </c>
      <c r="J68" s="548" t="s">
        <v>825</v>
      </c>
      <c r="K68" s="531" t="s">
        <v>295</v>
      </c>
      <c r="L68" s="549" t="s">
        <v>432</v>
      </c>
      <c r="M68" s="107" t="s">
        <v>195</v>
      </c>
      <c r="N68" s="286" t="s">
        <v>453</v>
      </c>
      <c r="O68" s="359" t="s">
        <v>433</v>
      </c>
      <c r="P68" s="533"/>
      <c r="Q68" s="336"/>
      <c r="R68" s="336"/>
      <c r="S68" s="534"/>
      <c r="T68" s="535"/>
    </row>
    <row r="69" spans="1:20" s="62" customFormat="1" ht="15.6" x14ac:dyDescent="0.6">
      <c r="A69" s="212" t="s">
        <v>297</v>
      </c>
      <c r="B69" s="270">
        <v>3</v>
      </c>
      <c r="C69" s="67">
        <v>3</v>
      </c>
      <c r="D69" s="529">
        <v>3</v>
      </c>
      <c r="E69" s="212" t="s">
        <v>825</v>
      </c>
      <c r="F69" s="106" t="s">
        <v>825</v>
      </c>
      <c r="G69" s="270" t="s">
        <v>825</v>
      </c>
      <c r="H69" s="270" t="s">
        <v>825</v>
      </c>
      <c r="I69" s="270" t="s">
        <v>825</v>
      </c>
      <c r="J69" s="548" t="s">
        <v>825</v>
      </c>
      <c r="K69" s="531" t="s">
        <v>298</v>
      </c>
      <c r="L69" s="549" t="s">
        <v>432</v>
      </c>
      <c r="M69" s="107" t="s">
        <v>195</v>
      </c>
      <c r="N69" s="286" t="s">
        <v>453</v>
      </c>
      <c r="O69" s="359" t="s">
        <v>433</v>
      </c>
      <c r="P69" s="533"/>
      <c r="Q69" s="336"/>
      <c r="R69" s="336"/>
      <c r="S69" s="534"/>
      <c r="T69" s="535"/>
    </row>
    <row r="70" spans="1:20" s="62" customFormat="1" ht="15.6" x14ac:dyDescent="0.6">
      <c r="A70" s="236" t="s">
        <v>301</v>
      </c>
      <c r="B70" s="274">
        <v>3</v>
      </c>
      <c r="C70" s="71">
        <v>3</v>
      </c>
      <c r="D70" s="536">
        <v>3</v>
      </c>
      <c r="E70" s="236" t="s">
        <v>825</v>
      </c>
      <c r="F70" s="125" t="s">
        <v>825</v>
      </c>
      <c r="G70" s="274" t="s">
        <v>825</v>
      </c>
      <c r="H70" s="274" t="s">
        <v>825</v>
      </c>
      <c r="I70" s="274" t="s">
        <v>825</v>
      </c>
      <c r="J70" s="550" t="s">
        <v>825</v>
      </c>
      <c r="K70" s="537" t="s">
        <v>302</v>
      </c>
      <c r="L70" s="549" t="s">
        <v>432</v>
      </c>
      <c r="M70" s="107" t="s">
        <v>195</v>
      </c>
      <c r="N70" s="286" t="s">
        <v>453</v>
      </c>
      <c r="O70" s="359" t="s">
        <v>433</v>
      </c>
      <c r="P70" s="533"/>
      <c r="Q70" s="336"/>
      <c r="R70" s="336"/>
      <c r="S70" s="534"/>
      <c r="T70" s="535"/>
    </row>
    <row r="71" spans="1:20" s="62" customFormat="1" ht="15.6" x14ac:dyDescent="0.6">
      <c r="A71" s="212" t="s">
        <v>305</v>
      </c>
      <c r="B71" s="270">
        <v>3</v>
      </c>
      <c r="C71" s="67">
        <v>3</v>
      </c>
      <c r="D71" s="529">
        <v>3</v>
      </c>
      <c r="E71" s="212" t="s">
        <v>825</v>
      </c>
      <c r="F71" s="106" t="s">
        <v>825</v>
      </c>
      <c r="G71" s="270" t="s">
        <v>825</v>
      </c>
      <c r="H71" s="270" t="s">
        <v>825</v>
      </c>
      <c r="I71" s="270" t="s">
        <v>825</v>
      </c>
      <c r="J71" s="548" t="s">
        <v>825</v>
      </c>
      <c r="K71" s="531" t="s">
        <v>306</v>
      </c>
      <c r="L71" s="549" t="s">
        <v>432</v>
      </c>
      <c r="M71" s="107" t="s">
        <v>195</v>
      </c>
      <c r="N71" s="286" t="s">
        <v>451</v>
      </c>
      <c r="O71" s="359" t="s">
        <v>433</v>
      </c>
      <c r="P71" s="533"/>
      <c r="Q71" s="336"/>
      <c r="R71" s="336"/>
      <c r="S71" s="534"/>
      <c r="T71" s="535"/>
    </row>
    <row r="72" spans="1:20" s="62" customFormat="1" ht="15.6" x14ac:dyDescent="0.6">
      <c r="A72" s="212" t="s">
        <v>315</v>
      </c>
      <c r="B72" s="270">
        <v>3</v>
      </c>
      <c r="C72" s="67">
        <v>3</v>
      </c>
      <c r="D72" s="529">
        <v>3</v>
      </c>
      <c r="E72" s="212" t="s">
        <v>825</v>
      </c>
      <c r="F72" s="106" t="s">
        <v>825</v>
      </c>
      <c r="G72" s="270" t="s">
        <v>825</v>
      </c>
      <c r="H72" s="270" t="s">
        <v>825</v>
      </c>
      <c r="I72" s="270" t="s">
        <v>825</v>
      </c>
      <c r="J72" s="548" t="s">
        <v>825</v>
      </c>
      <c r="K72" s="531" t="s">
        <v>316</v>
      </c>
      <c r="L72" s="549" t="s">
        <v>432</v>
      </c>
      <c r="M72" s="107" t="s">
        <v>195</v>
      </c>
      <c r="N72" s="286" t="s">
        <v>451</v>
      </c>
      <c r="O72" s="359" t="s">
        <v>433</v>
      </c>
      <c r="P72" s="533"/>
      <c r="Q72" s="336"/>
      <c r="R72" s="336"/>
      <c r="S72" s="534"/>
      <c r="T72" s="535"/>
    </row>
    <row r="73" spans="1:20" s="62" customFormat="1" ht="15.6" x14ac:dyDescent="0.6">
      <c r="A73" s="212" t="s">
        <v>325</v>
      </c>
      <c r="B73" s="270">
        <v>3</v>
      </c>
      <c r="C73" s="67">
        <v>3</v>
      </c>
      <c r="D73" s="529">
        <v>3</v>
      </c>
      <c r="E73" s="212" t="s">
        <v>825</v>
      </c>
      <c r="F73" s="106" t="s">
        <v>825</v>
      </c>
      <c r="G73" s="270" t="s">
        <v>825</v>
      </c>
      <c r="H73" s="270" t="s">
        <v>825</v>
      </c>
      <c r="I73" s="270" t="s">
        <v>825</v>
      </c>
      <c r="J73" s="548" t="s">
        <v>825</v>
      </c>
      <c r="K73" s="531" t="s">
        <v>326</v>
      </c>
      <c r="L73" s="549" t="s">
        <v>432</v>
      </c>
      <c r="M73" s="107" t="s">
        <v>195</v>
      </c>
      <c r="N73" s="286" t="s">
        <v>451</v>
      </c>
      <c r="O73" s="359" t="s">
        <v>433</v>
      </c>
      <c r="P73" s="533"/>
      <c r="Q73" s="336"/>
      <c r="R73" s="336"/>
      <c r="S73" s="534"/>
      <c r="T73" s="535"/>
    </row>
    <row r="74" spans="1:20" s="62" customFormat="1" ht="15.6" x14ac:dyDescent="0.6">
      <c r="A74" s="212" t="s">
        <v>335</v>
      </c>
      <c r="B74" s="270">
        <v>3</v>
      </c>
      <c r="C74" s="67">
        <v>3</v>
      </c>
      <c r="D74" s="529">
        <v>3</v>
      </c>
      <c r="E74" s="212" t="s">
        <v>825</v>
      </c>
      <c r="F74" s="106" t="s">
        <v>825</v>
      </c>
      <c r="G74" s="270" t="s">
        <v>825</v>
      </c>
      <c r="H74" s="270" t="s">
        <v>825</v>
      </c>
      <c r="I74" s="270" t="s">
        <v>825</v>
      </c>
      <c r="J74" s="548" t="s">
        <v>825</v>
      </c>
      <c r="K74" s="531" t="s">
        <v>336</v>
      </c>
      <c r="L74" s="549" t="s">
        <v>432</v>
      </c>
      <c r="M74" s="107" t="s">
        <v>195</v>
      </c>
      <c r="N74" s="286" t="s">
        <v>451</v>
      </c>
      <c r="O74" s="359" t="s">
        <v>433</v>
      </c>
      <c r="P74" s="533"/>
      <c r="Q74" s="336"/>
      <c r="R74" s="336"/>
      <c r="S74" s="534"/>
      <c r="T74" s="535"/>
    </row>
    <row r="75" spans="1:20" s="62" customFormat="1" ht="15.6" x14ac:dyDescent="0.6">
      <c r="A75" s="212" t="s">
        <v>345</v>
      </c>
      <c r="B75" s="270">
        <v>3</v>
      </c>
      <c r="C75" s="67">
        <v>3</v>
      </c>
      <c r="D75" s="529">
        <v>3</v>
      </c>
      <c r="E75" s="212" t="s">
        <v>825</v>
      </c>
      <c r="F75" s="106" t="s">
        <v>825</v>
      </c>
      <c r="G75" s="270" t="s">
        <v>825</v>
      </c>
      <c r="H75" s="270" t="s">
        <v>825</v>
      </c>
      <c r="I75" s="270" t="s">
        <v>825</v>
      </c>
      <c r="J75" s="548" t="s">
        <v>825</v>
      </c>
      <c r="K75" s="531" t="s">
        <v>346</v>
      </c>
      <c r="L75" s="549" t="s">
        <v>432</v>
      </c>
      <c r="M75" s="107" t="s">
        <v>195</v>
      </c>
      <c r="N75" s="286" t="s">
        <v>451</v>
      </c>
      <c r="O75" s="359" t="s">
        <v>433</v>
      </c>
      <c r="P75" s="533"/>
      <c r="Q75" s="336"/>
      <c r="R75" s="336"/>
      <c r="S75" s="534"/>
      <c r="T75" s="535"/>
    </row>
    <row r="76" spans="1:20" s="62" customFormat="1" ht="15.6" x14ac:dyDescent="0.6">
      <c r="A76" s="212" t="s">
        <v>391</v>
      </c>
      <c r="B76" s="270">
        <v>3</v>
      </c>
      <c r="C76" s="67">
        <v>3</v>
      </c>
      <c r="D76" s="529">
        <v>3</v>
      </c>
      <c r="E76" s="212" t="s">
        <v>825</v>
      </c>
      <c r="F76" s="106" t="s">
        <v>825</v>
      </c>
      <c r="G76" s="270" t="s">
        <v>825</v>
      </c>
      <c r="H76" s="270" t="s">
        <v>825</v>
      </c>
      <c r="I76" s="270" t="s">
        <v>825</v>
      </c>
      <c r="J76" s="548" t="s">
        <v>825</v>
      </c>
      <c r="K76" s="531" t="s">
        <v>392</v>
      </c>
      <c r="L76" s="549" t="s">
        <v>432</v>
      </c>
      <c r="M76" s="107" t="s">
        <v>195</v>
      </c>
      <c r="N76" s="286" t="s">
        <v>451</v>
      </c>
      <c r="O76" s="359" t="s">
        <v>433</v>
      </c>
      <c r="P76" s="533"/>
      <c r="Q76" s="336"/>
      <c r="R76" s="336"/>
      <c r="S76" s="534"/>
      <c r="T76" s="535"/>
    </row>
    <row r="77" spans="1:20" s="62" customFormat="1" ht="15.6" x14ac:dyDescent="0.6">
      <c r="A77" s="212" t="s">
        <v>401</v>
      </c>
      <c r="B77" s="270">
        <v>3</v>
      </c>
      <c r="C77" s="67">
        <v>3</v>
      </c>
      <c r="D77" s="529">
        <v>3</v>
      </c>
      <c r="E77" s="212" t="s">
        <v>825</v>
      </c>
      <c r="F77" s="106" t="s">
        <v>825</v>
      </c>
      <c r="G77" s="270" t="s">
        <v>825</v>
      </c>
      <c r="H77" s="270" t="s">
        <v>825</v>
      </c>
      <c r="I77" s="270" t="s">
        <v>825</v>
      </c>
      <c r="J77" s="548" t="s">
        <v>825</v>
      </c>
      <c r="K77" s="531" t="s">
        <v>402</v>
      </c>
      <c r="L77" s="549" t="s">
        <v>432</v>
      </c>
      <c r="M77" s="107" t="s">
        <v>195</v>
      </c>
      <c r="N77" s="286" t="s">
        <v>451</v>
      </c>
      <c r="O77" s="359" t="s">
        <v>433</v>
      </c>
      <c r="P77" s="533"/>
      <c r="Q77" s="336"/>
      <c r="R77" s="336"/>
      <c r="S77" s="534"/>
      <c r="T77" s="535"/>
    </row>
    <row r="78" spans="1:20" s="62" customFormat="1" ht="15.6" x14ac:dyDescent="0.6">
      <c r="A78" s="212" t="s">
        <v>405</v>
      </c>
      <c r="B78" s="270">
        <v>3</v>
      </c>
      <c r="C78" s="67">
        <v>3</v>
      </c>
      <c r="D78" s="529">
        <v>3</v>
      </c>
      <c r="E78" s="212" t="s">
        <v>825</v>
      </c>
      <c r="F78" s="106" t="s">
        <v>825</v>
      </c>
      <c r="G78" s="270" t="s">
        <v>825</v>
      </c>
      <c r="H78" s="270" t="s">
        <v>825</v>
      </c>
      <c r="I78" s="270" t="s">
        <v>825</v>
      </c>
      <c r="J78" s="548" t="s">
        <v>825</v>
      </c>
      <c r="K78" s="531" t="s">
        <v>406</v>
      </c>
      <c r="L78" s="549" t="s">
        <v>432</v>
      </c>
      <c r="M78" s="107" t="s">
        <v>195</v>
      </c>
      <c r="N78" s="286" t="s">
        <v>451</v>
      </c>
      <c r="O78" s="359" t="s">
        <v>433</v>
      </c>
      <c r="P78" s="533"/>
      <c r="Q78" s="336"/>
      <c r="R78" s="336"/>
      <c r="S78" s="534"/>
      <c r="T78" s="535"/>
    </row>
    <row r="79" spans="1:20" s="62" customFormat="1" ht="15.6" x14ac:dyDescent="0.6">
      <c r="A79" s="232" t="s">
        <v>409</v>
      </c>
      <c r="B79" s="310">
        <v>3</v>
      </c>
      <c r="C79" s="350">
        <v>3</v>
      </c>
      <c r="D79" s="538">
        <v>3</v>
      </c>
      <c r="E79" s="229" t="s">
        <v>825</v>
      </c>
      <c r="F79" s="309" t="s">
        <v>825</v>
      </c>
      <c r="G79" s="310" t="s">
        <v>825</v>
      </c>
      <c r="H79" s="310" t="s">
        <v>825</v>
      </c>
      <c r="I79" s="310" t="s">
        <v>825</v>
      </c>
      <c r="J79" s="598" t="s">
        <v>825</v>
      </c>
      <c r="K79" s="599" t="s">
        <v>410</v>
      </c>
      <c r="L79" s="587" t="s">
        <v>432</v>
      </c>
      <c r="M79" s="118" t="s">
        <v>195</v>
      </c>
      <c r="N79" s="361" t="s">
        <v>451</v>
      </c>
      <c r="O79" s="362" t="s">
        <v>433</v>
      </c>
      <c r="P79" s="557"/>
      <c r="Q79" s="341"/>
      <c r="R79" s="341"/>
      <c r="S79" s="558"/>
      <c r="T79" s="559"/>
    </row>
    <row r="80" spans="1:20" s="62" customFormat="1" ht="15.6" x14ac:dyDescent="0.6">
      <c r="A80" s="210" t="s">
        <v>263</v>
      </c>
      <c r="B80" s="266">
        <v>4</v>
      </c>
      <c r="C80" s="198">
        <v>3</v>
      </c>
      <c r="D80" s="523">
        <v>3</v>
      </c>
      <c r="E80" s="210" t="s">
        <v>825</v>
      </c>
      <c r="F80" s="100" t="s">
        <v>825</v>
      </c>
      <c r="G80" s="266" t="s">
        <v>825</v>
      </c>
      <c r="H80" s="266" t="s">
        <v>825</v>
      </c>
      <c r="I80" s="266" t="s">
        <v>825</v>
      </c>
      <c r="J80" s="545" t="s">
        <v>825</v>
      </c>
      <c r="K80" s="524" t="s">
        <v>265</v>
      </c>
      <c r="L80" s="546" t="s">
        <v>432</v>
      </c>
      <c r="M80" s="122" t="s">
        <v>196</v>
      </c>
      <c r="N80" s="285" t="s">
        <v>451</v>
      </c>
      <c r="O80" s="358" t="s">
        <v>433</v>
      </c>
      <c r="P80" s="565"/>
      <c r="Q80" s="335"/>
      <c r="R80" s="335"/>
      <c r="S80" s="586"/>
      <c r="T80" s="528"/>
    </row>
    <row r="81" spans="1:20" s="62" customFormat="1" ht="15.6" x14ac:dyDescent="0.6">
      <c r="A81" s="212" t="s">
        <v>279</v>
      </c>
      <c r="B81" s="270">
        <v>4</v>
      </c>
      <c r="C81" s="67">
        <v>3</v>
      </c>
      <c r="D81" s="529">
        <v>3</v>
      </c>
      <c r="E81" s="212" t="s">
        <v>825</v>
      </c>
      <c r="F81" s="106" t="s">
        <v>825</v>
      </c>
      <c r="G81" s="270" t="s">
        <v>825</v>
      </c>
      <c r="H81" s="270" t="s">
        <v>825</v>
      </c>
      <c r="I81" s="270" t="s">
        <v>825</v>
      </c>
      <c r="J81" s="548" t="s">
        <v>825</v>
      </c>
      <c r="K81" s="531" t="s">
        <v>281</v>
      </c>
      <c r="L81" s="549" t="s">
        <v>432</v>
      </c>
      <c r="M81" s="107" t="s">
        <v>196</v>
      </c>
      <c r="N81" s="286" t="s">
        <v>451</v>
      </c>
      <c r="O81" s="359" t="s">
        <v>433</v>
      </c>
      <c r="P81" s="533"/>
      <c r="Q81" s="336"/>
      <c r="R81" s="336"/>
      <c r="S81" s="534"/>
      <c r="T81" s="535"/>
    </row>
    <row r="82" spans="1:20" s="62" customFormat="1" ht="15.6" x14ac:dyDescent="0.6">
      <c r="A82" s="212" t="s">
        <v>285</v>
      </c>
      <c r="B82" s="270">
        <v>4</v>
      </c>
      <c r="C82" s="67">
        <v>3</v>
      </c>
      <c r="D82" s="529">
        <v>3</v>
      </c>
      <c r="E82" s="212" t="s">
        <v>825</v>
      </c>
      <c r="F82" s="106" t="s">
        <v>825</v>
      </c>
      <c r="G82" s="270" t="s">
        <v>825</v>
      </c>
      <c r="H82" s="270" t="s">
        <v>825</v>
      </c>
      <c r="I82" s="270" t="s">
        <v>825</v>
      </c>
      <c r="J82" s="548" t="s">
        <v>825</v>
      </c>
      <c r="K82" s="531" t="s">
        <v>287</v>
      </c>
      <c r="L82" s="549" t="s">
        <v>432</v>
      </c>
      <c r="M82" s="107" t="s">
        <v>196</v>
      </c>
      <c r="N82" s="286" t="s">
        <v>453</v>
      </c>
      <c r="O82" s="359" t="s">
        <v>433</v>
      </c>
      <c r="P82" s="533"/>
      <c r="Q82" s="336"/>
      <c r="R82" s="336"/>
      <c r="S82" s="534"/>
      <c r="T82" s="535"/>
    </row>
    <row r="83" spans="1:20" s="62" customFormat="1" ht="15.6" x14ac:dyDescent="0.6">
      <c r="A83" s="212" t="s">
        <v>297</v>
      </c>
      <c r="B83" s="270">
        <v>4</v>
      </c>
      <c r="C83" s="67">
        <v>3</v>
      </c>
      <c r="D83" s="529">
        <v>3</v>
      </c>
      <c r="E83" s="212" t="s">
        <v>825</v>
      </c>
      <c r="F83" s="106" t="s">
        <v>825</v>
      </c>
      <c r="G83" s="270" t="s">
        <v>825</v>
      </c>
      <c r="H83" s="270" t="s">
        <v>825</v>
      </c>
      <c r="I83" s="270" t="s">
        <v>825</v>
      </c>
      <c r="J83" s="548" t="s">
        <v>825</v>
      </c>
      <c r="K83" s="531" t="s">
        <v>299</v>
      </c>
      <c r="L83" s="549" t="s">
        <v>432</v>
      </c>
      <c r="M83" s="107" t="s">
        <v>196</v>
      </c>
      <c r="N83" s="286" t="s">
        <v>453</v>
      </c>
      <c r="O83" s="359" t="s">
        <v>433</v>
      </c>
      <c r="P83" s="533"/>
      <c r="Q83" s="336"/>
      <c r="R83" s="336"/>
      <c r="S83" s="534"/>
      <c r="T83" s="535"/>
    </row>
    <row r="84" spans="1:20" s="62" customFormat="1" ht="15.6" x14ac:dyDescent="0.6">
      <c r="A84" s="236" t="s">
        <v>301</v>
      </c>
      <c r="B84" s="274">
        <v>4</v>
      </c>
      <c r="C84" s="71">
        <v>3</v>
      </c>
      <c r="D84" s="536">
        <v>3</v>
      </c>
      <c r="E84" s="236" t="s">
        <v>825</v>
      </c>
      <c r="F84" s="125" t="s">
        <v>825</v>
      </c>
      <c r="G84" s="274" t="s">
        <v>825</v>
      </c>
      <c r="H84" s="274" t="s">
        <v>825</v>
      </c>
      <c r="I84" s="274" t="s">
        <v>825</v>
      </c>
      <c r="J84" s="550" t="s">
        <v>825</v>
      </c>
      <c r="K84" s="537" t="s">
        <v>830</v>
      </c>
      <c r="L84" s="549" t="s">
        <v>432</v>
      </c>
      <c r="M84" s="107" t="s">
        <v>196</v>
      </c>
      <c r="N84" s="286" t="s">
        <v>453</v>
      </c>
      <c r="O84" s="359" t="s">
        <v>433</v>
      </c>
      <c r="P84" s="533"/>
      <c r="Q84" s="336"/>
      <c r="R84" s="336"/>
      <c r="S84" s="534"/>
      <c r="T84" s="535"/>
    </row>
    <row r="85" spans="1:20" s="62" customFormat="1" ht="15.6" x14ac:dyDescent="0.6">
      <c r="A85" s="212" t="s">
        <v>305</v>
      </c>
      <c r="B85" s="270">
        <v>4</v>
      </c>
      <c r="C85" s="67">
        <v>3</v>
      </c>
      <c r="D85" s="529">
        <v>3</v>
      </c>
      <c r="E85" s="212" t="s">
        <v>825</v>
      </c>
      <c r="F85" s="106" t="s">
        <v>825</v>
      </c>
      <c r="G85" s="270" t="s">
        <v>825</v>
      </c>
      <c r="H85" s="270" t="s">
        <v>825</v>
      </c>
      <c r="I85" s="270" t="s">
        <v>825</v>
      </c>
      <c r="J85" s="548" t="s">
        <v>825</v>
      </c>
      <c r="K85" s="531" t="s">
        <v>307</v>
      </c>
      <c r="L85" s="549" t="s">
        <v>432</v>
      </c>
      <c r="M85" s="107" t="s">
        <v>196</v>
      </c>
      <c r="N85" s="286" t="s">
        <v>451</v>
      </c>
      <c r="O85" s="359" t="s">
        <v>433</v>
      </c>
      <c r="P85" s="533"/>
      <c r="Q85" s="336"/>
      <c r="R85" s="336"/>
      <c r="S85" s="534"/>
      <c r="T85" s="535"/>
    </row>
    <row r="86" spans="1:20" s="62" customFormat="1" ht="15.6" x14ac:dyDescent="0.6">
      <c r="A86" s="212" t="s">
        <v>315</v>
      </c>
      <c r="B86" s="270">
        <v>4</v>
      </c>
      <c r="C86" s="67">
        <v>3</v>
      </c>
      <c r="D86" s="529">
        <v>3</v>
      </c>
      <c r="E86" s="212" t="s">
        <v>825</v>
      </c>
      <c r="F86" s="106" t="s">
        <v>825</v>
      </c>
      <c r="G86" s="270" t="s">
        <v>825</v>
      </c>
      <c r="H86" s="270" t="s">
        <v>825</v>
      </c>
      <c r="I86" s="270" t="s">
        <v>825</v>
      </c>
      <c r="J86" s="548" t="s">
        <v>825</v>
      </c>
      <c r="K86" s="531" t="s">
        <v>317</v>
      </c>
      <c r="L86" s="549" t="s">
        <v>432</v>
      </c>
      <c r="M86" s="107" t="s">
        <v>196</v>
      </c>
      <c r="N86" s="286" t="s">
        <v>451</v>
      </c>
      <c r="O86" s="359" t="s">
        <v>433</v>
      </c>
      <c r="P86" s="533"/>
      <c r="Q86" s="336"/>
      <c r="R86" s="336"/>
      <c r="S86" s="534"/>
      <c r="T86" s="535"/>
    </row>
    <row r="87" spans="1:20" s="62" customFormat="1" ht="15.6" x14ac:dyDescent="0.6">
      <c r="A87" s="212" t="s">
        <v>325</v>
      </c>
      <c r="B87" s="270">
        <v>4</v>
      </c>
      <c r="C87" s="67">
        <v>3</v>
      </c>
      <c r="D87" s="529">
        <v>3</v>
      </c>
      <c r="E87" s="212" t="s">
        <v>825</v>
      </c>
      <c r="F87" s="106" t="s">
        <v>825</v>
      </c>
      <c r="G87" s="270" t="s">
        <v>825</v>
      </c>
      <c r="H87" s="270" t="s">
        <v>825</v>
      </c>
      <c r="I87" s="270" t="s">
        <v>825</v>
      </c>
      <c r="J87" s="548" t="s">
        <v>825</v>
      </c>
      <c r="K87" s="531" t="s">
        <v>327</v>
      </c>
      <c r="L87" s="549" t="s">
        <v>432</v>
      </c>
      <c r="M87" s="107" t="s">
        <v>196</v>
      </c>
      <c r="N87" s="286" t="s">
        <v>451</v>
      </c>
      <c r="O87" s="359" t="s">
        <v>433</v>
      </c>
      <c r="P87" s="533"/>
      <c r="Q87" s="336"/>
      <c r="R87" s="336"/>
      <c r="S87" s="534"/>
      <c r="T87" s="535"/>
    </row>
    <row r="88" spans="1:20" s="62" customFormat="1" ht="15.6" x14ac:dyDescent="0.6">
      <c r="A88" s="212" t="s">
        <v>335</v>
      </c>
      <c r="B88" s="270">
        <v>4</v>
      </c>
      <c r="C88" s="67">
        <v>3</v>
      </c>
      <c r="D88" s="529">
        <v>3</v>
      </c>
      <c r="E88" s="212" t="s">
        <v>825</v>
      </c>
      <c r="F88" s="106" t="s">
        <v>825</v>
      </c>
      <c r="G88" s="270" t="s">
        <v>825</v>
      </c>
      <c r="H88" s="270" t="s">
        <v>825</v>
      </c>
      <c r="I88" s="270" t="s">
        <v>825</v>
      </c>
      <c r="J88" s="548" t="s">
        <v>825</v>
      </c>
      <c r="K88" s="531" t="s">
        <v>337</v>
      </c>
      <c r="L88" s="549" t="s">
        <v>432</v>
      </c>
      <c r="M88" s="107" t="s">
        <v>196</v>
      </c>
      <c r="N88" s="286" t="s">
        <v>451</v>
      </c>
      <c r="O88" s="359" t="s">
        <v>433</v>
      </c>
      <c r="P88" s="533"/>
      <c r="Q88" s="336"/>
      <c r="R88" s="336"/>
      <c r="S88" s="534"/>
      <c r="T88" s="535"/>
    </row>
    <row r="89" spans="1:20" s="62" customFormat="1" ht="15.6" x14ac:dyDescent="0.6">
      <c r="A89" s="212" t="s">
        <v>345</v>
      </c>
      <c r="B89" s="270">
        <v>4</v>
      </c>
      <c r="C89" s="67">
        <v>3</v>
      </c>
      <c r="D89" s="529">
        <v>3</v>
      </c>
      <c r="E89" s="212" t="s">
        <v>825</v>
      </c>
      <c r="F89" s="106" t="s">
        <v>825</v>
      </c>
      <c r="G89" s="270" t="s">
        <v>825</v>
      </c>
      <c r="H89" s="270" t="s">
        <v>825</v>
      </c>
      <c r="I89" s="270" t="s">
        <v>825</v>
      </c>
      <c r="J89" s="548" t="s">
        <v>825</v>
      </c>
      <c r="K89" s="531" t="s">
        <v>347</v>
      </c>
      <c r="L89" s="549" t="s">
        <v>432</v>
      </c>
      <c r="M89" s="107" t="s">
        <v>196</v>
      </c>
      <c r="N89" s="286" t="s">
        <v>451</v>
      </c>
      <c r="O89" s="359" t="s">
        <v>433</v>
      </c>
      <c r="P89" s="533"/>
      <c r="Q89" s="336"/>
      <c r="R89" s="336"/>
      <c r="S89" s="534"/>
      <c r="T89" s="535"/>
    </row>
    <row r="90" spans="1:20" s="62" customFormat="1" ht="15.6" x14ac:dyDescent="0.6">
      <c r="A90" s="212" t="s">
        <v>391</v>
      </c>
      <c r="B90" s="270">
        <v>4</v>
      </c>
      <c r="C90" s="67">
        <v>3</v>
      </c>
      <c r="D90" s="529">
        <v>3</v>
      </c>
      <c r="E90" s="212" t="s">
        <v>825</v>
      </c>
      <c r="F90" s="106" t="s">
        <v>825</v>
      </c>
      <c r="G90" s="270" t="s">
        <v>825</v>
      </c>
      <c r="H90" s="270" t="s">
        <v>825</v>
      </c>
      <c r="I90" s="270" t="s">
        <v>825</v>
      </c>
      <c r="J90" s="548" t="s">
        <v>825</v>
      </c>
      <c r="K90" s="531" t="s">
        <v>393</v>
      </c>
      <c r="L90" s="549" t="s">
        <v>432</v>
      </c>
      <c r="M90" s="107" t="s">
        <v>196</v>
      </c>
      <c r="N90" s="286" t="s">
        <v>451</v>
      </c>
      <c r="O90" s="359" t="s">
        <v>433</v>
      </c>
      <c r="P90" s="533"/>
      <c r="Q90" s="336"/>
      <c r="R90" s="336"/>
      <c r="S90" s="534"/>
      <c r="T90" s="535"/>
    </row>
    <row r="91" spans="1:20" s="62" customFormat="1" ht="15.6" x14ac:dyDescent="0.6">
      <c r="A91" s="553" t="s">
        <v>409</v>
      </c>
      <c r="B91" s="287">
        <v>4</v>
      </c>
      <c r="C91" s="76">
        <v>3</v>
      </c>
      <c r="D91" s="552">
        <v>3</v>
      </c>
      <c r="E91" s="553" t="s">
        <v>825</v>
      </c>
      <c r="F91" s="126" t="s">
        <v>825</v>
      </c>
      <c r="G91" s="287" t="s">
        <v>825</v>
      </c>
      <c r="H91" s="287" t="s">
        <v>825</v>
      </c>
      <c r="I91" s="287" t="s">
        <v>825</v>
      </c>
      <c r="J91" s="554" t="s">
        <v>825</v>
      </c>
      <c r="K91" s="555" t="s">
        <v>411</v>
      </c>
      <c r="L91" s="556" t="s">
        <v>432</v>
      </c>
      <c r="M91" s="112" t="s">
        <v>196</v>
      </c>
      <c r="N91" s="288" t="s">
        <v>451</v>
      </c>
      <c r="O91" s="402" t="s">
        <v>433</v>
      </c>
      <c r="P91" s="542"/>
      <c r="Q91" s="363"/>
      <c r="R91" s="363"/>
      <c r="S91" s="543"/>
      <c r="T91" s="544"/>
    </row>
    <row r="92" spans="1:20" s="62" customFormat="1" ht="15.6" x14ac:dyDescent="0.6">
      <c r="A92" s="210" t="s">
        <v>273</v>
      </c>
      <c r="B92" s="266">
        <v>4</v>
      </c>
      <c r="C92" s="198">
        <v>3</v>
      </c>
      <c r="D92" s="523">
        <v>3</v>
      </c>
      <c r="E92" s="210" t="s">
        <v>825</v>
      </c>
      <c r="F92" s="100" t="s">
        <v>825</v>
      </c>
      <c r="G92" s="266" t="s">
        <v>825</v>
      </c>
      <c r="H92" s="266" t="s">
        <v>825</v>
      </c>
      <c r="I92" s="266" t="s">
        <v>825</v>
      </c>
      <c r="J92" s="545" t="s">
        <v>825</v>
      </c>
      <c r="K92" s="524" t="s">
        <v>275</v>
      </c>
      <c r="L92" s="546" t="s">
        <v>432</v>
      </c>
      <c r="M92" s="122" t="s">
        <v>197</v>
      </c>
      <c r="N92" s="285" t="s">
        <v>451</v>
      </c>
      <c r="O92" s="358" t="s">
        <v>433</v>
      </c>
      <c r="P92" s="600"/>
      <c r="Q92" s="411"/>
      <c r="R92" s="411"/>
      <c r="S92" s="580"/>
      <c r="T92" s="547"/>
    </row>
    <row r="93" spans="1:20" s="62" customFormat="1" ht="15.6" x14ac:dyDescent="0.6">
      <c r="A93" s="232" t="s">
        <v>294</v>
      </c>
      <c r="B93" s="202">
        <v>4</v>
      </c>
      <c r="C93" s="203">
        <v>3</v>
      </c>
      <c r="D93" s="568">
        <v>3</v>
      </c>
      <c r="E93" s="232" t="s">
        <v>825</v>
      </c>
      <c r="F93" s="275" t="s">
        <v>825</v>
      </c>
      <c r="G93" s="202" t="s">
        <v>825</v>
      </c>
      <c r="H93" s="202" t="s">
        <v>825</v>
      </c>
      <c r="I93" s="202" t="s">
        <v>825</v>
      </c>
      <c r="J93" s="601" t="s">
        <v>825</v>
      </c>
      <c r="K93" s="540" t="s">
        <v>831</v>
      </c>
      <c r="L93" s="556" t="s">
        <v>432</v>
      </c>
      <c r="M93" s="112" t="s">
        <v>197</v>
      </c>
      <c r="N93" s="288" t="s">
        <v>453</v>
      </c>
      <c r="O93" s="402" t="s">
        <v>433</v>
      </c>
      <c r="P93" s="557"/>
      <c r="Q93" s="341"/>
      <c r="R93" s="341"/>
      <c r="S93" s="558"/>
      <c r="T93" s="559"/>
    </row>
    <row r="94" spans="1:20" ht="15.6" x14ac:dyDescent="0.6">
      <c r="A94" s="602" t="s">
        <v>263</v>
      </c>
      <c r="B94" s="603">
        <v>5</v>
      </c>
      <c r="C94" s="73">
        <v>5</v>
      </c>
      <c r="D94" s="604">
        <v>5</v>
      </c>
      <c r="E94" s="602" t="s">
        <v>825</v>
      </c>
      <c r="F94" s="605" t="s">
        <v>825</v>
      </c>
      <c r="G94" s="603" t="s">
        <v>825</v>
      </c>
      <c r="H94" s="603" t="s">
        <v>825</v>
      </c>
      <c r="I94" s="603" t="s">
        <v>825</v>
      </c>
      <c r="J94" s="606" t="s">
        <v>825</v>
      </c>
      <c r="K94" s="607" t="s">
        <v>266</v>
      </c>
      <c r="L94" s="597" t="s">
        <v>432</v>
      </c>
      <c r="M94" s="101" t="s">
        <v>199</v>
      </c>
      <c r="N94" s="406" t="s">
        <v>454</v>
      </c>
      <c r="O94" s="406" t="s">
        <v>455</v>
      </c>
      <c r="P94" s="346" t="s">
        <v>451</v>
      </c>
      <c r="Q94" s="365" t="s">
        <v>433</v>
      </c>
      <c r="R94" s="565"/>
      <c r="S94" s="586"/>
      <c r="T94" s="528"/>
    </row>
    <row r="95" spans="1:20" ht="15.6" x14ac:dyDescent="0.6">
      <c r="A95" s="236" t="s">
        <v>285</v>
      </c>
      <c r="B95" s="274">
        <v>5</v>
      </c>
      <c r="C95" s="71">
        <v>5</v>
      </c>
      <c r="D95" s="536">
        <v>5</v>
      </c>
      <c r="E95" s="236" t="s">
        <v>825</v>
      </c>
      <c r="F95" s="125" t="s">
        <v>825</v>
      </c>
      <c r="G95" s="274" t="s">
        <v>825</v>
      </c>
      <c r="H95" s="274" t="s">
        <v>825</v>
      </c>
      <c r="I95" s="274" t="s">
        <v>825</v>
      </c>
      <c r="J95" s="550" t="s">
        <v>825</v>
      </c>
      <c r="K95" s="537" t="s">
        <v>288</v>
      </c>
      <c r="L95" s="549" t="s">
        <v>432</v>
      </c>
      <c r="M95" s="107" t="s">
        <v>199</v>
      </c>
      <c r="N95" s="124" t="s">
        <v>454</v>
      </c>
      <c r="O95" s="124" t="s">
        <v>455</v>
      </c>
      <c r="P95" s="286" t="s">
        <v>453</v>
      </c>
      <c r="Q95" s="359" t="s">
        <v>433</v>
      </c>
      <c r="R95" s="338"/>
      <c r="S95" s="534"/>
      <c r="T95" s="535"/>
    </row>
    <row r="96" spans="1:20" ht="15.6" x14ac:dyDescent="0.6">
      <c r="A96" s="236" t="s">
        <v>305</v>
      </c>
      <c r="B96" s="274">
        <v>5</v>
      </c>
      <c r="C96" s="71">
        <v>5</v>
      </c>
      <c r="D96" s="536">
        <v>5</v>
      </c>
      <c r="E96" s="236" t="s">
        <v>825</v>
      </c>
      <c r="F96" s="125" t="s">
        <v>825</v>
      </c>
      <c r="G96" s="274" t="s">
        <v>825</v>
      </c>
      <c r="H96" s="274" t="s">
        <v>825</v>
      </c>
      <c r="I96" s="274" t="s">
        <v>825</v>
      </c>
      <c r="J96" s="550" t="s">
        <v>825</v>
      </c>
      <c r="K96" s="537" t="s">
        <v>308</v>
      </c>
      <c r="L96" s="549" t="s">
        <v>432</v>
      </c>
      <c r="M96" s="107" t="s">
        <v>199</v>
      </c>
      <c r="N96" s="124" t="s">
        <v>454</v>
      </c>
      <c r="O96" s="124" t="s">
        <v>455</v>
      </c>
      <c r="P96" s="286" t="s">
        <v>451</v>
      </c>
      <c r="Q96" s="359" t="s">
        <v>433</v>
      </c>
      <c r="R96" s="338"/>
      <c r="S96" s="534"/>
      <c r="T96" s="535"/>
    </row>
    <row r="97" spans="1:20" ht="15.6" x14ac:dyDescent="0.6">
      <c r="A97" s="236" t="s">
        <v>315</v>
      </c>
      <c r="B97" s="274">
        <v>5</v>
      </c>
      <c r="C97" s="71">
        <v>5</v>
      </c>
      <c r="D97" s="536">
        <v>5</v>
      </c>
      <c r="E97" s="236" t="s">
        <v>825</v>
      </c>
      <c r="F97" s="125" t="s">
        <v>825</v>
      </c>
      <c r="G97" s="274" t="s">
        <v>825</v>
      </c>
      <c r="H97" s="274" t="s">
        <v>825</v>
      </c>
      <c r="I97" s="274" t="s">
        <v>825</v>
      </c>
      <c r="J97" s="550" t="s">
        <v>825</v>
      </c>
      <c r="K97" s="537" t="s">
        <v>318</v>
      </c>
      <c r="L97" s="549" t="s">
        <v>432</v>
      </c>
      <c r="M97" s="107" t="s">
        <v>199</v>
      </c>
      <c r="N97" s="124" t="s">
        <v>454</v>
      </c>
      <c r="O97" s="124" t="s">
        <v>455</v>
      </c>
      <c r="P97" s="286" t="s">
        <v>451</v>
      </c>
      <c r="Q97" s="359" t="s">
        <v>433</v>
      </c>
      <c r="R97" s="338"/>
      <c r="S97" s="534"/>
      <c r="T97" s="535"/>
    </row>
    <row r="98" spans="1:20" ht="15.6" x14ac:dyDescent="0.6">
      <c r="A98" s="236" t="s">
        <v>325</v>
      </c>
      <c r="B98" s="274">
        <v>5</v>
      </c>
      <c r="C98" s="71">
        <v>5</v>
      </c>
      <c r="D98" s="536">
        <v>5</v>
      </c>
      <c r="E98" s="236" t="s">
        <v>825</v>
      </c>
      <c r="F98" s="125" t="s">
        <v>825</v>
      </c>
      <c r="G98" s="274" t="s">
        <v>825</v>
      </c>
      <c r="H98" s="274" t="s">
        <v>825</v>
      </c>
      <c r="I98" s="274" t="s">
        <v>825</v>
      </c>
      <c r="J98" s="550" t="s">
        <v>825</v>
      </c>
      <c r="K98" s="537" t="s">
        <v>328</v>
      </c>
      <c r="L98" s="549" t="s">
        <v>432</v>
      </c>
      <c r="M98" s="107" t="s">
        <v>199</v>
      </c>
      <c r="N98" s="124" t="s">
        <v>454</v>
      </c>
      <c r="O98" s="124" t="s">
        <v>455</v>
      </c>
      <c r="P98" s="286" t="s">
        <v>451</v>
      </c>
      <c r="Q98" s="359" t="s">
        <v>433</v>
      </c>
      <c r="R98" s="338"/>
      <c r="S98" s="534"/>
      <c r="T98" s="535"/>
    </row>
    <row r="99" spans="1:20" ht="15.6" x14ac:dyDescent="0.6">
      <c r="A99" s="236" t="s">
        <v>335</v>
      </c>
      <c r="B99" s="274">
        <v>5</v>
      </c>
      <c r="C99" s="71">
        <v>5</v>
      </c>
      <c r="D99" s="536">
        <v>5</v>
      </c>
      <c r="E99" s="236" t="s">
        <v>825</v>
      </c>
      <c r="F99" s="125" t="s">
        <v>825</v>
      </c>
      <c r="G99" s="274" t="s">
        <v>825</v>
      </c>
      <c r="H99" s="274" t="s">
        <v>825</v>
      </c>
      <c r="I99" s="274" t="s">
        <v>825</v>
      </c>
      <c r="J99" s="550" t="s">
        <v>825</v>
      </c>
      <c r="K99" s="537" t="s">
        <v>338</v>
      </c>
      <c r="L99" s="549" t="s">
        <v>432</v>
      </c>
      <c r="M99" s="107" t="s">
        <v>199</v>
      </c>
      <c r="N99" s="124" t="s">
        <v>454</v>
      </c>
      <c r="O99" s="124" t="s">
        <v>455</v>
      </c>
      <c r="P99" s="286" t="s">
        <v>451</v>
      </c>
      <c r="Q99" s="359" t="s">
        <v>433</v>
      </c>
      <c r="R99" s="338"/>
      <c r="S99" s="534"/>
      <c r="T99" s="535"/>
    </row>
    <row r="100" spans="1:20" ht="15.6" x14ac:dyDescent="0.6">
      <c r="A100" s="236" t="s">
        <v>345</v>
      </c>
      <c r="B100" s="274">
        <v>5</v>
      </c>
      <c r="C100" s="71">
        <v>5</v>
      </c>
      <c r="D100" s="536">
        <v>5</v>
      </c>
      <c r="E100" s="236" t="s">
        <v>825</v>
      </c>
      <c r="F100" s="125" t="s">
        <v>825</v>
      </c>
      <c r="G100" s="274" t="s">
        <v>825</v>
      </c>
      <c r="H100" s="274" t="s">
        <v>825</v>
      </c>
      <c r="I100" s="274" t="s">
        <v>825</v>
      </c>
      <c r="J100" s="550" t="s">
        <v>825</v>
      </c>
      <c r="K100" s="537" t="s">
        <v>348</v>
      </c>
      <c r="L100" s="549" t="s">
        <v>432</v>
      </c>
      <c r="M100" s="107" t="s">
        <v>199</v>
      </c>
      <c r="N100" s="124" t="s">
        <v>454</v>
      </c>
      <c r="O100" s="124" t="s">
        <v>455</v>
      </c>
      <c r="P100" s="286" t="s">
        <v>451</v>
      </c>
      <c r="Q100" s="359" t="s">
        <v>433</v>
      </c>
      <c r="R100" s="338"/>
      <c r="S100" s="534"/>
      <c r="T100" s="535"/>
    </row>
    <row r="101" spans="1:20" ht="15.6" x14ac:dyDescent="0.6">
      <c r="A101" s="553" t="s">
        <v>391</v>
      </c>
      <c r="B101" s="287">
        <v>5</v>
      </c>
      <c r="C101" s="76">
        <v>5</v>
      </c>
      <c r="D101" s="552">
        <v>5</v>
      </c>
      <c r="E101" s="553" t="s">
        <v>825</v>
      </c>
      <c r="F101" s="126" t="s">
        <v>825</v>
      </c>
      <c r="G101" s="287" t="s">
        <v>825</v>
      </c>
      <c r="H101" s="287" t="s">
        <v>825</v>
      </c>
      <c r="I101" s="287" t="s">
        <v>825</v>
      </c>
      <c r="J101" s="554" t="s">
        <v>825</v>
      </c>
      <c r="K101" s="555" t="s">
        <v>394</v>
      </c>
      <c r="L101" s="556" t="s">
        <v>432</v>
      </c>
      <c r="M101" s="112" t="s">
        <v>199</v>
      </c>
      <c r="N101" s="127" t="s">
        <v>454</v>
      </c>
      <c r="O101" s="127" t="s">
        <v>455</v>
      </c>
      <c r="P101" s="288" t="s">
        <v>451</v>
      </c>
      <c r="Q101" s="402" t="s">
        <v>433</v>
      </c>
      <c r="R101" s="557"/>
      <c r="S101" s="558"/>
      <c r="T101" s="559"/>
    </row>
    <row r="102" spans="1:20" ht="15.6" x14ac:dyDescent="0.6">
      <c r="A102" s="210" t="s">
        <v>263</v>
      </c>
      <c r="B102" s="266">
        <v>6</v>
      </c>
      <c r="C102" s="198">
        <v>5</v>
      </c>
      <c r="D102" s="523">
        <v>5</v>
      </c>
      <c r="E102" s="210" t="s">
        <v>825</v>
      </c>
      <c r="F102" s="100" t="s">
        <v>825</v>
      </c>
      <c r="G102" s="266" t="s">
        <v>825</v>
      </c>
      <c r="H102" s="266" t="s">
        <v>825</v>
      </c>
      <c r="I102" s="266" t="s">
        <v>825</v>
      </c>
      <c r="J102" s="545" t="s">
        <v>825</v>
      </c>
      <c r="K102" s="524" t="s">
        <v>267</v>
      </c>
      <c r="L102" s="546" t="s">
        <v>432</v>
      </c>
      <c r="M102" s="122" t="s">
        <v>200</v>
      </c>
      <c r="N102" s="123" t="s">
        <v>454</v>
      </c>
      <c r="O102" s="123" t="s">
        <v>455</v>
      </c>
      <c r="P102" s="285" t="s">
        <v>451</v>
      </c>
      <c r="Q102" s="358" t="s">
        <v>433</v>
      </c>
      <c r="R102" s="608"/>
      <c r="S102" s="586"/>
      <c r="T102" s="528"/>
    </row>
    <row r="103" spans="1:20" ht="15.6" x14ac:dyDescent="0.6">
      <c r="A103" s="212" t="s">
        <v>285</v>
      </c>
      <c r="B103" s="270">
        <v>6</v>
      </c>
      <c r="C103" s="67">
        <v>5</v>
      </c>
      <c r="D103" s="529">
        <v>5</v>
      </c>
      <c r="E103" s="212" t="s">
        <v>825</v>
      </c>
      <c r="F103" s="106" t="s">
        <v>825</v>
      </c>
      <c r="G103" s="270" t="s">
        <v>825</v>
      </c>
      <c r="H103" s="270" t="s">
        <v>825</v>
      </c>
      <c r="I103" s="270" t="s">
        <v>825</v>
      </c>
      <c r="J103" s="548" t="s">
        <v>825</v>
      </c>
      <c r="K103" s="531" t="s">
        <v>289</v>
      </c>
      <c r="L103" s="549" t="s">
        <v>432</v>
      </c>
      <c r="M103" s="107" t="s">
        <v>200</v>
      </c>
      <c r="N103" s="124" t="s">
        <v>454</v>
      </c>
      <c r="O103" s="124" t="s">
        <v>455</v>
      </c>
      <c r="P103" s="286" t="s">
        <v>453</v>
      </c>
      <c r="Q103" s="359" t="s">
        <v>433</v>
      </c>
      <c r="R103" s="338"/>
      <c r="S103" s="534"/>
      <c r="T103" s="535"/>
    </row>
    <row r="104" spans="1:20" ht="15.6" x14ac:dyDescent="0.6">
      <c r="A104" s="212" t="s">
        <v>305</v>
      </c>
      <c r="B104" s="270">
        <v>6</v>
      </c>
      <c r="C104" s="67">
        <v>5</v>
      </c>
      <c r="D104" s="529">
        <v>5</v>
      </c>
      <c r="E104" s="212" t="s">
        <v>825</v>
      </c>
      <c r="F104" s="106" t="s">
        <v>825</v>
      </c>
      <c r="G104" s="270" t="s">
        <v>825</v>
      </c>
      <c r="H104" s="270" t="s">
        <v>825</v>
      </c>
      <c r="I104" s="270" t="s">
        <v>825</v>
      </c>
      <c r="J104" s="548" t="s">
        <v>825</v>
      </c>
      <c r="K104" s="531" t="s">
        <v>309</v>
      </c>
      <c r="L104" s="549" t="s">
        <v>432</v>
      </c>
      <c r="M104" s="107" t="s">
        <v>200</v>
      </c>
      <c r="N104" s="124" t="s">
        <v>454</v>
      </c>
      <c r="O104" s="124" t="s">
        <v>455</v>
      </c>
      <c r="P104" s="286" t="s">
        <v>451</v>
      </c>
      <c r="Q104" s="359" t="s">
        <v>433</v>
      </c>
      <c r="R104" s="338"/>
      <c r="S104" s="534"/>
      <c r="T104" s="535"/>
    </row>
    <row r="105" spans="1:20" ht="15.6" x14ac:dyDescent="0.6">
      <c r="A105" s="212" t="s">
        <v>315</v>
      </c>
      <c r="B105" s="270">
        <v>6</v>
      </c>
      <c r="C105" s="67">
        <v>5</v>
      </c>
      <c r="D105" s="529">
        <v>5</v>
      </c>
      <c r="E105" s="212" t="s">
        <v>825</v>
      </c>
      <c r="F105" s="106" t="s">
        <v>825</v>
      </c>
      <c r="G105" s="270" t="s">
        <v>825</v>
      </c>
      <c r="H105" s="270" t="s">
        <v>825</v>
      </c>
      <c r="I105" s="270" t="s">
        <v>825</v>
      </c>
      <c r="J105" s="548" t="s">
        <v>825</v>
      </c>
      <c r="K105" s="531" t="s">
        <v>319</v>
      </c>
      <c r="L105" s="549" t="s">
        <v>432</v>
      </c>
      <c r="M105" s="107" t="s">
        <v>200</v>
      </c>
      <c r="N105" s="124" t="s">
        <v>454</v>
      </c>
      <c r="O105" s="124" t="s">
        <v>455</v>
      </c>
      <c r="P105" s="286" t="s">
        <v>451</v>
      </c>
      <c r="Q105" s="359" t="s">
        <v>433</v>
      </c>
      <c r="R105" s="338"/>
      <c r="S105" s="534"/>
      <c r="T105" s="535"/>
    </row>
    <row r="106" spans="1:20" ht="15.6" x14ac:dyDescent="0.6">
      <c r="A106" s="212" t="s">
        <v>325</v>
      </c>
      <c r="B106" s="270">
        <v>6</v>
      </c>
      <c r="C106" s="67">
        <v>5</v>
      </c>
      <c r="D106" s="529">
        <v>5</v>
      </c>
      <c r="E106" s="212" t="s">
        <v>825</v>
      </c>
      <c r="F106" s="106" t="s">
        <v>825</v>
      </c>
      <c r="G106" s="270" t="s">
        <v>825</v>
      </c>
      <c r="H106" s="270" t="s">
        <v>825</v>
      </c>
      <c r="I106" s="270" t="s">
        <v>825</v>
      </c>
      <c r="J106" s="548" t="s">
        <v>825</v>
      </c>
      <c r="K106" s="531" t="s">
        <v>329</v>
      </c>
      <c r="L106" s="549" t="s">
        <v>432</v>
      </c>
      <c r="M106" s="107" t="s">
        <v>200</v>
      </c>
      <c r="N106" s="124" t="s">
        <v>454</v>
      </c>
      <c r="O106" s="124" t="s">
        <v>455</v>
      </c>
      <c r="P106" s="286" t="s">
        <v>451</v>
      </c>
      <c r="Q106" s="359" t="s">
        <v>433</v>
      </c>
      <c r="R106" s="338"/>
      <c r="S106" s="534"/>
      <c r="T106" s="535"/>
    </row>
    <row r="107" spans="1:20" ht="15.6" x14ac:dyDescent="0.6">
      <c r="A107" s="212" t="s">
        <v>335</v>
      </c>
      <c r="B107" s="270">
        <v>6</v>
      </c>
      <c r="C107" s="67">
        <v>5</v>
      </c>
      <c r="D107" s="529">
        <v>5</v>
      </c>
      <c r="E107" s="212" t="s">
        <v>825</v>
      </c>
      <c r="F107" s="106" t="s">
        <v>825</v>
      </c>
      <c r="G107" s="270" t="s">
        <v>825</v>
      </c>
      <c r="H107" s="270" t="s">
        <v>825</v>
      </c>
      <c r="I107" s="270" t="s">
        <v>825</v>
      </c>
      <c r="J107" s="548" t="s">
        <v>825</v>
      </c>
      <c r="K107" s="531" t="s">
        <v>339</v>
      </c>
      <c r="L107" s="549" t="s">
        <v>432</v>
      </c>
      <c r="M107" s="107" t="s">
        <v>200</v>
      </c>
      <c r="N107" s="124" t="s">
        <v>454</v>
      </c>
      <c r="O107" s="124" t="s">
        <v>455</v>
      </c>
      <c r="P107" s="286" t="s">
        <v>451</v>
      </c>
      <c r="Q107" s="359" t="s">
        <v>433</v>
      </c>
      <c r="R107" s="338"/>
      <c r="S107" s="534"/>
      <c r="T107" s="535"/>
    </row>
    <row r="108" spans="1:20" ht="15.6" x14ac:dyDescent="0.6">
      <c r="A108" s="212" t="s">
        <v>345</v>
      </c>
      <c r="B108" s="270">
        <v>6</v>
      </c>
      <c r="C108" s="67">
        <v>5</v>
      </c>
      <c r="D108" s="529">
        <v>5</v>
      </c>
      <c r="E108" s="212" t="s">
        <v>825</v>
      </c>
      <c r="F108" s="106" t="s">
        <v>825</v>
      </c>
      <c r="G108" s="270" t="s">
        <v>825</v>
      </c>
      <c r="H108" s="270" t="s">
        <v>825</v>
      </c>
      <c r="I108" s="270" t="s">
        <v>825</v>
      </c>
      <c r="J108" s="548" t="s">
        <v>825</v>
      </c>
      <c r="K108" s="531" t="s">
        <v>349</v>
      </c>
      <c r="L108" s="549" t="s">
        <v>432</v>
      </c>
      <c r="M108" s="107" t="s">
        <v>200</v>
      </c>
      <c r="N108" s="124" t="s">
        <v>454</v>
      </c>
      <c r="O108" s="124" t="s">
        <v>455</v>
      </c>
      <c r="P108" s="286" t="s">
        <v>451</v>
      </c>
      <c r="Q108" s="359" t="s">
        <v>433</v>
      </c>
      <c r="R108" s="338"/>
      <c r="S108" s="534"/>
      <c r="T108" s="535"/>
    </row>
    <row r="109" spans="1:20" ht="15.6" x14ac:dyDescent="0.6">
      <c r="A109" s="232" t="s">
        <v>391</v>
      </c>
      <c r="B109" s="310">
        <v>6</v>
      </c>
      <c r="C109" s="350">
        <v>5</v>
      </c>
      <c r="D109" s="538">
        <v>5</v>
      </c>
      <c r="E109" s="229" t="s">
        <v>825</v>
      </c>
      <c r="F109" s="309" t="s">
        <v>825</v>
      </c>
      <c r="G109" s="310" t="s">
        <v>825</v>
      </c>
      <c r="H109" s="310" t="s">
        <v>825</v>
      </c>
      <c r="I109" s="310" t="s">
        <v>825</v>
      </c>
      <c r="J109" s="598" t="s">
        <v>825</v>
      </c>
      <c r="K109" s="599" t="s">
        <v>395</v>
      </c>
      <c r="L109" s="587" t="s">
        <v>432</v>
      </c>
      <c r="M109" s="118" t="s">
        <v>200</v>
      </c>
      <c r="N109" s="337" t="s">
        <v>454</v>
      </c>
      <c r="O109" s="337" t="s">
        <v>455</v>
      </c>
      <c r="P109" s="361" t="s">
        <v>451</v>
      </c>
      <c r="Q109" s="362" t="s">
        <v>433</v>
      </c>
      <c r="R109" s="557"/>
      <c r="S109" s="558"/>
      <c r="T109" s="559"/>
    </row>
    <row r="110" spans="1:20" ht="15.6" x14ac:dyDescent="0.6">
      <c r="A110" s="210" t="s">
        <v>263</v>
      </c>
      <c r="B110" s="266" t="s">
        <v>710</v>
      </c>
      <c r="C110" s="198">
        <v>5</v>
      </c>
      <c r="D110" s="523">
        <v>5</v>
      </c>
      <c r="E110" s="210" t="s">
        <v>825</v>
      </c>
      <c r="F110" s="100" t="s">
        <v>825</v>
      </c>
      <c r="G110" s="266" t="s">
        <v>825</v>
      </c>
      <c r="H110" s="266" t="s">
        <v>825</v>
      </c>
      <c r="I110" s="266" t="s">
        <v>825</v>
      </c>
      <c r="J110" s="545" t="s">
        <v>825</v>
      </c>
      <c r="K110" s="524" t="s">
        <v>268</v>
      </c>
      <c r="L110" s="546" t="s">
        <v>432</v>
      </c>
      <c r="M110" s="122" t="s">
        <v>201</v>
      </c>
      <c r="N110" s="123" t="s">
        <v>454</v>
      </c>
      <c r="O110" s="123" t="s">
        <v>455</v>
      </c>
      <c r="P110" s="354" t="s">
        <v>451</v>
      </c>
      <c r="Q110" s="358" t="s">
        <v>433</v>
      </c>
      <c r="R110" s="608"/>
      <c r="S110" s="586"/>
      <c r="T110" s="528"/>
    </row>
    <row r="111" spans="1:20" ht="15.6" x14ac:dyDescent="0.6">
      <c r="A111" s="212" t="s">
        <v>285</v>
      </c>
      <c r="B111" s="270" t="s">
        <v>710</v>
      </c>
      <c r="C111" s="67">
        <v>5</v>
      </c>
      <c r="D111" s="529">
        <v>5</v>
      </c>
      <c r="E111" s="212" t="s">
        <v>825</v>
      </c>
      <c r="F111" s="106" t="s">
        <v>825</v>
      </c>
      <c r="G111" s="270" t="s">
        <v>825</v>
      </c>
      <c r="H111" s="270" t="s">
        <v>825</v>
      </c>
      <c r="I111" s="270" t="s">
        <v>825</v>
      </c>
      <c r="J111" s="548" t="s">
        <v>825</v>
      </c>
      <c r="K111" s="531" t="s">
        <v>290</v>
      </c>
      <c r="L111" s="549" t="s">
        <v>432</v>
      </c>
      <c r="M111" s="107" t="s">
        <v>201</v>
      </c>
      <c r="N111" s="124" t="s">
        <v>454</v>
      </c>
      <c r="O111" s="124" t="s">
        <v>455</v>
      </c>
      <c r="P111" s="609" t="s">
        <v>453</v>
      </c>
      <c r="Q111" s="359" t="s">
        <v>433</v>
      </c>
      <c r="R111" s="338"/>
      <c r="S111" s="534"/>
      <c r="T111" s="535"/>
    </row>
    <row r="112" spans="1:20" ht="15.6" x14ac:dyDescent="0.6">
      <c r="A112" s="212" t="s">
        <v>305</v>
      </c>
      <c r="B112" s="270" t="s">
        <v>710</v>
      </c>
      <c r="C112" s="67">
        <v>5</v>
      </c>
      <c r="D112" s="529">
        <v>5</v>
      </c>
      <c r="E112" s="212" t="s">
        <v>825</v>
      </c>
      <c r="F112" s="106" t="s">
        <v>825</v>
      </c>
      <c r="G112" s="270" t="s">
        <v>825</v>
      </c>
      <c r="H112" s="270" t="s">
        <v>825</v>
      </c>
      <c r="I112" s="270" t="s">
        <v>825</v>
      </c>
      <c r="J112" s="548" t="s">
        <v>825</v>
      </c>
      <c r="K112" s="531" t="s">
        <v>310</v>
      </c>
      <c r="L112" s="549" t="s">
        <v>432</v>
      </c>
      <c r="M112" s="107" t="s">
        <v>201</v>
      </c>
      <c r="N112" s="124" t="s">
        <v>454</v>
      </c>
      <c r="O112" s="124" t="s">
        <v>455</v>
      </c>
      <c r="P112" s="609" t="s">
        <v>451</v>
      </c>
      <c r="Q112" s="359" t="s">
        <v>433</v>
      </c>
      <c r="R112" s="338"/>
      <c r="S112" s="534"/>
      <c r="T112" s="535"/>
    </row>
    <row r="113" spans="1:20" ht="15.6" x14ac:dyDescent="0.6">
      <c r="A113" s="212" t="s">
        <v>315</v>
      </c>
      <c r="B113" s="270" t="s">
        <v>710</v>
      </c>
      <c r="C113" s="67">
        <v>5</v>
      </c>
      <c r="D113" s="529">
        <v>5</v>
      </c>
      <c r="E113" s="212" t="s">
        <v>825</v>
      </c>
      <c r="F113" s="106" t="s">
        <v>825</v>
      </c>
      <c r="G113" s="270" t="s">
        <v>825</v>
      </c>
      <c r="H113" s="270" t="s">
        <v>825</v>
      </c>
      <c r="I113" s="270" t="s">
        <v>825</v>
      </c>
      <c r="J113" s="548" t="s">
        <v>825</v>
      </c>
      <c r="K113" s="531" t="s">
        <v>320</v>
      </c>
      <c r="L113" s="549" t="s">
        <v>432</v>
      </c>
      <c r="M113" s="107" t="s">
        <v>201</v>
      </c>
      <c r="N113" s="124" t="s">
        <v>454</v>
      </c>
      <c r="O113" s="124" t="s">
        <v>455</v>
      </c>
      <c r="P113" s="609" t="s">
        <v>451</v>
      </c>
      <c r="Q113" s="359" t="s">
        <v>433</v>
      </c>
      <c r="R113" s="338"/>
      <c r="S113" s="534"/>
      <c r="T113" s="535"/>
    </row>
    <row r="114" spans="1:20" ht="15.6" x14ac:dyDescent="0.6">
      <c r="A114" s="212" t="s">
        <v>325</v>
      </c>
      <c r="B114" s="270" t="s">
        <v>710</v>
      </c>
      <c r="C114" s="67">
        <v>5</v>
      </c>
      <c r="D114" s="529">
        <v>5</v>
      </c>
      <c r="E114" s="212" t="s">
        <v>825</v>
      </c>
      <c r="F114" s="106" t="s">
        <v>825</v>
      </c>
      <c r="G114" s="270" t="s">
        <v>825</v>
      </c>
      <c r="H114" s="270" t="s">
        <v>825</v>
      </c>
      <c r="I114" s="270" t="s">
        <v>825</v>
      </c>
      <c r="J114" s="548" t="s">
        <v>825</v>
      </c>
      <c r="K114" s="531" t="s">
        <v>330</v>
      </c>
      <c r="L114" s="549" t="s">
        <v>432</v>
      </c>
      <c r="M114" s="107" t="s">
        <v>201</v>
      </c>
      <c r="N114" s="124" t="s">
        <v>454</v>
      </c>
      <c r="O114" s="124" t="s">
        <v>455</v>
      </c>
      <c r="P114" s="609" t="s">
        <v>451</v>
      </c>
      <c r="Q114" s="359" t="s">
        <v>433</v>
      </c>
      <c r="R114" s="338"/>
      <c r="S114" s="534"/>
      <c r="T114" s="535"/>
    </row>
    <row r="115" spans="1:20" ht="15.6" x14ac:dyDescent="0.6">
      <c r="A115" s="212" t="s">
        <v>335</v>
      </c>
      <c r="B115" s="270" t="s">
        <v>710</v>
      </c>
      <c r="C115" s="67">
        <v>5</v>
      </c>
      <c r="D115" s="529">
        <v>5</v>
      </c>
      <c r="E115" s="212" t="s">
        <v>825</v>
      </c>
      <c r="F115" s="106" t="s">
        <v>825</v>
      </c>
      <c r="G115" s="270" t="s">
        <v>825</v>
      </c>
      <c r="H115" s="270" t="s">
        <v>825</v>
      </c>
      <c r="I115" s="270" t="s">
        <v>825</v>
      </c>
      <c r="J115" s="548" t="s">
        <v>825</v>
      </c>
      <c r="K115" s="531" t="s">
        <v>340</v>
      </c>
      <c r="L115" s="549" t="s">
        <v>432</v>
      </c>
      <c r="M115" s="107" t="s">
        <v>201</v>
      </c>
      <c r="N115" s="124" t="s">
        <v>454</v>
      </c>
      <c r="O115" s="124" t="s">
        <v>455</v>
      </c>
      <c r="P115" s="609" t="s">
        <v>451</v>
      </c>
      <c r="Q115" s="359" t="s">
        <v>433</v>
      </c>
      <c r="R115" s="338"/>
      <c r="S115" s="534"/>
      <c r="T115" s="535"/>
    </row>
    <row r="116" spans="1:20" ht="15.6" x14ac:dyDescent="0.6">
      <c r="A116" s="212" t="s">
        <v>345</v>
      </c>
      <c r="B116" s="270" t="s">
        <v>710</v>
      </c>
      <c r="C116" s="67">
        <v>5</v>
      </c>
      <c r="D116" s="529">
        <v>5</v>
      </c>
      <c r="E116" s="212" t="s">
        <v>825</v>
      </c>
      <c r="F116" s="106" t="s">
        <v>825</v>
      </c>
      <c r="G116" s="270" t="s">
        <v>825</v>
      </c>
      <c r="H116" s="270" t="s">
        <v>825</v>
      </c>
      <c r="I116" s="270" t="s">
        <v>825</v>
      </c>
      <c r="J116" s="548" t="s">
        <v>825</v>
      </c>
      <c r="K116" s="531" t="s">
        <v>350</v>
      </c>
      <c r="L116" s="549" t="s">
        <v>432</v>
      </c>
      <c r="M116" s="107" t="s">
        <v>201</v>
      </c>
      <c r="N116" s="124" t="s">
        <v>454</v>
      </c>
      <c r="O116" s="124" t="s">
        <v>455</v>
      </c>
      <c r="P116" s="609" t="s">
        <v>451</v>
      </c>
      <c r="Q116" s="359" t="s">
        <v>433</v>
      </c>
      <c r="R116" s="338"/>
      <c r="S116" s="534"/>
      <c r="T116" s="535"/>
    </row>
    <row r="117" spans="1:20" ht="15.6" x14ac:dyDescent="0.6">
      <c r="A117" s="232" t="s">
        <v>391</v>
      </c>
      <c r="B117" s="202" t="s">
        <v>710</v>
      </c>
      <c r="C117" s="203">
        <v>5</v>
      </c>
      <c r="D117" s="568">
        <v>5</v>
      </c>
      <c r="E117" s="232" t="s">
        <v>825</v>
      </c>
      <c r="F117" s="275" t="s">
        <v>825</v>
      </c>
      <c r="G117" s="202" t="s">
        <v>825</v>
      </c>
      <c r="H117" s="202" t="s">
        <v>825</v>
      </c>
      <c r="I117" s="202" t="s">
        <v>825</v>
      </c>
      <c r="J117" s="601" t="s">
        <v>825</v>
      </c>
      <c r="K117" s="540" t="s">
        <v>396</v>
      </c>
      <c r="L117" s="556" t="s">
        <v>432</v>
      </c>
      <c r="M117" s="112" t="s">
        <v>201</v>
      </c>
      <c r="N117" s="127" t="s">
        <v>454</v>
      </c>
      <c r="O117" s="127" t="s">
        <v>455</v>
      </c>
      <c r="P117" s="366" t="s">
        <v>451</v>
      </c>
      <c r="Q117" s="402" t="s">
        <v>433</v>
      </c>
      <c r="R117" s="403"/>
      <c r="S117" s="558"/>
      <c r="T117" s="559"/>
    </row>
    <row r="118" spans="1:20" ht="15.6" x14ac:dyDescent="0.6">
      <c r="A118" s="210" t="s">
        <v>263</v>
      </c>
      <c r="B118" s="266">
        <v>4</v>
      </c>
      <c r="C118" s="198">
        <v>4</v>
      </c>
      <c r="D118" s="523">
        <v>4</v>
      </c>
      <c r="E118" s="210" t="s">
        <v>825</v>
      </c>
      <c r="F118" s="100" t="s">
        <v>825</v>
      </c>
      <c r="G118" s="266" t="s">
        <v>825</v>
      </c>
      <c r="H118" s="266" t="s">
        <v>825</v>
      </c>
      <c r="I118" s="266" t="s">
        <v>825</v>
      </c>
      <c r="J118" s="545" t="s">
        <v>825</v>
      </c>
      <c r="K118" s="524" t="s">
        <v>270</v>
      </c>
      <c r="L118" s="546" t="s">
        <v>432</v>
      </c>
      <c r="M118" s="1272" t="s">
        <v>203</v>
      </c>
      <c r="N118" s="1272"/>
      <c r="O118" s="285" t="s">
        <v>451</v>
      </c>
      <c r="P118" s="358" t="s">
        <v>433</v>
      </c>
      <c r="Q118" s="526"/>
      <c r="R118" s="344"/>
      <c r="S118" s="610"/>
      <c r="T118" s="547"/>
    </row>
    <row r="119" spans="1:20" ht="15.6" x14ac:dyDescent="0.6">
      <c r="A119" s="212" t="s">
        <v>273</v>
      </c>
      <c r="B119" s="270">
        <v>4</v>
      </c>
      <c r="C119" s="67">
        <v>4</v>
      </c>
      <c r="D119" s="529">
        <v>4</v>
      </c>
      <c r="E119" s="212" t="s">
        <v>825</v>
      </c>
      <c r="F119" s="106" t="s">
        <v>825</v>
      </c>
      <c r="G119" s="270" t="s">
        <v>825</v>
      </c>
      <c r="H119" s="270" t="s">
        <v>825</v>
      </c>
      <c r="I119" s="270" t="s">
        <v>825</v>
      </c>
      <c r="J119" s="548" t="s">
        <v>825</v>
      </c>
      <c r="K119" s="531" t="s">
        <v>277</v>
      </c>
      <c r="L119" s="549" t="s">
        <v>432</v>
      </c>
      <c r="M119" s="1273" t="s">
        <v>203</v>
      </c>
      <c r="N119" s="1273"/>
      <c r="O119" s="286" t="s">
        <v>451</v>
      </c>
      <c r="P119" s="359" t="s">
        <v>433</v>
      </c>
      <c r="Q119" s="533"/>
      <c r="R119" s="338"/>
      <c r="S119" s="534"/>
      <c r="T119" s="535"/>
    </row>
    <row r="120" spans="1:20" ht="15.6" x14ac:dyDescent="0.6">
      <c r="A120" s="212" t="s">
        <v>279</v>
      </c>
      <c r="B120" s="270">
        <v>4</v>
      </c>
      <c r="C120" s="67">
        <v>4</v>
      </c>
      <c r="D120" s="529">
        <v>4</v>
      </c>
      <c r="E120" s="212" t="s">
        <v>825</v>
      </c>
      <c r="F120" s="106" t="s">
        <v>825</v>
      </c>
      <c r="G120" s="270" t="s">
        <v>825</v>
      </c>
      <c r="H120" s="270" t="s">
        <v>825</v>
      </c>
      <c r="I120" s="270" t="s">
        <v>825</v>
      </c>
      <c r="J120" s="548" t="s">
        <v>825</v>
      </c>
      <c r="K120" s="531" t="s">
        <v>283</v>
      </c>
      <c r="L120" s="549" t="s">
        <v>432</v>
      </c>
      <c r="M120" s="1273" t="s">
        <v>203</v>
      </c>
      <c r="N120" s="1273"/>
      <c r="O120" s="286" t="s">
        <v>451</v>
      </c>
      <c r="P120" s="359" t="s">
        <v>433</v>
      </c>
      <c r="Q120" s="533"/>
      <c r="R120" s="338"/>
      <c r="S120" s="534"/>
      <c r="T120" s="535"/>
    </row>
    <row r="121" spans="1:20" ht="15.6" x14ac:dyDescent="0.6">
      <c r="A121" s="212" t="s">
        <v>285</v>
      </c>
      <c r="B121" s="270">
        <v>4</v>
      </c>
      <c r="C121" s="67">
        <v>4</v>
      </c>
      <c r="D121" s="529">
        <v>4</v>
      </c>
      <c r="E121" s="212" t="s">
        <v>825</v>
      </c>
      <c r="F121" s="106" t="s">
        <v>825</v>
      </c>
      <c r="G121" s="270" t="s">
        <v>825</v>
      </c>
      <c r="H121" s="270" t="s">
        <v>825</v>
      </c>
      <c r="I121" s="270" t="s">
        <v>825</v>
      </c>
      <c r="J121" s="548" t="s">
        <v>825</v>
      </c>
      <c r="K121" s="531" t="s">
        <v>291</v>
      </c>
      <c r="L121" s="549" t="s">
        <v>432</v>
      </c>
      <c r="M121" s="1273" t="s">
        <v>203</v>
      </c>
      <c r="N121" s="1273"/>
      <c r="O121" s="286" t="s">
        <v>453</v>
      </c>
      <c r="P121" s="359" t="s">
        <v>433</v>
      </c>
      <c r="Q121" s="533"/>
      <c r="R121" s="338"/>
      <c r="S121" s="534"/>
      <c r="T121" s="535"/>
    </row>
    <row r="122" spans="1:20" ht="15.6" x14ac:dyDescent="0.6">
      <c r="A122" s="212" t="s">
        <v>294</v>
      </c>
      <c r="B122" s="270">
        <v>4</v>
      </c>
      <c r="C122" s="67">
        <v>4</v>
      </c>
      <c r="D122" s="529">
        <v>4</v>
      </c>
      <c r="E122" s="212" t="s">
        <v>825</v>
      </c>
      <c r="F122" s="106" t="s">
        <v>825</v>
      </c>
      <c r="G122" s="270" t="s">
        <v>825</v>
      </c>
      <c r="H122" s="270" t="s">
        <v>825</v>
      </c>
      <c r="I122" s="270" t="s">
        <v>825</v>
      </c>
      <c r="J122" s="548" t="s">
        <v>825</v>
      </c>
      <c r="K122" s="531" t="s">
        <v>296</v>
      </c>
      <c r="L122" s="549" t="s">
        <v>432</v>
      </c>
      <c r="M122" s="1273" t="s">
        <v>203</v>
      </c>
      <c r="N122" s="1273"/>
      <c r="O122" s="286" t="s">
        <v>453</v>
      </c>
      <c r="P122" s="359" t="s">
        <v>433</v>
      </c>
      <c r="Q122" s="533"/>
      <c r="R122" s="338"/>
      <c r="S122" s="534"/>
      <c r="T122" s="535"/>
    </row>
    <row r="123" spans="1:20" ht="15.6" x14ac:dyDescent="0.6">
      <c r="A123" s="212" t="s">
        <v>297</v>
      </c>
      <c r="B123" s="270">
        <v>4</v>
      </c>
      <c r="C123" s="67">
        <v>4</v>
      </c>
      <c r="D123" s="529">
        <v>4</v>
      </c>
      <c r="E123" s="212" t="s">
        <v>825</v>
      </c>
      <c r="F123" s="106" t="s">
        <v>825</v>
      </c>
      <c r="G123" s="270" t="s">
        <v>825</v>
      </c>
      <c r="H123" s="270" t="s">
        <v>825</v>
      </c>
      <c r="I123" s="270" t="s">
        <v>825</v>
      </c>
      <c r="J123" s="548" t="s">
        <v>825</v>
      </c>
      <c r="K123" s="531" t="s">
        <v>300</v>
      </c>
      <c r="L123" s="549" t="s">
        <v>432</v>
      </c>
      <c r="M123" s="1273" t="s">
        <v>203</v>
      </c>
      <c r="N123" s="1273"/>
      <c r="O123" s="286" t="s">
        <v>453</v>
      </c>
      <c r="P123" s="359" t="s">
        <v>433</v>
      </c>
      <c r="Q123" s="533"/>
      <c r="R123" s="338"/>
      <c r="S123" s="534"/>
      <c r="T123" s="535"/>
    </row>
    <row r="124" spans="1:20" ht="15.6" x14ac:dyDescent="0.6">
      <c r="A124" s="236" t="s">
        <v>301</v>
      </c>
      <c r="B124" s="274">
        <v>4</v>
      </c>
      <c r="C124" s="71">
        <v>4</v>
      </c>
      <c r="D124" s="536">
        <v>4</v>
      </c>
      <c r="E124" s="236" t="s">
        <v>825</v>
      </c>
      <c r="F124" s="125" t="s">
        <v>825</v>
      </c>
      <c r="G124" s="274" t="s">
        <v>825</v>
      </c>
      <c r="H124" s="274" t="s">
        <v>825</v>
      </c>
      <c r="I124" s="274" t="s">
        <v>825</v>
      </c>
      <c r="J124" s="550" t="s">
        <v>825</v>
      </c>
      <c r="K124" s="537" t="s">
        <v>303</v>
      </c>
      <c r="L124" s="549" t="s">
        <v>432</v>
      </c>
      <c r="M124" s="1273" t="s">
        <v>203</v>
      </c>
      <c r="N124" s="1273"/>
      <c r="O124" s="286" t="s">
        <v>453</v>
      </c>
      <c r="P124" s="359" t="s">
        <v>433</v>
      </c>
      <c r="Q124" s="533"/>
      <c r="R124" s="338"/>
      <c r="S124" s="534"/>
      <c r="T124" s="535"/>
    </row>
    <row r="125" spans="1:20" ht="15.6" x14ac:dyDescent="0.6">
      <c r="A125" s="212" t="s">
        <v>305</v>
      </c>
      <c r="B125" s="270">
        <v>4</v>
      </c>
      <c r="C125" s="67">
        <v>4</v>
      </c>
      <c r="D125" s="529">
        <v>4</v>
      </c>
      <c r="E125" s="212" t="s">
        <v>825</v>
      </c>
      <c r="F125" s="106" t="s">
        <v>825</v>
      </c>
      <c r="G125" s="270" t="s">
        <v>825</v>
      </c>
      <c r="H125" s="270" t="s">
        <v>825</v>
      </c>
      <c r="I125" s="270" t="s">
        <v>825</v>
      </c>
      <c r="J125" s="548" t="s">
        <v>825</v>
      </c>
      <c r="K125" s="531" t="s">
        <v>312</v>
      </c>
      <c r="L125" s="549" t="s">
        <v>432</v>
      </c>
      <c r="M125" s="1273" t="s">
        <v>203</v>
      </c>
      <c r="N125" s="1273"/>
      <c r="O125" s="286" t="s">
        <v>451</v>
      </c>
      <c r="P125" s="359" t="s">
        <v>433</v>
      </c>
      <c r="Q125" s="533"/>
      <c r="R125" s="338"/>
      <c r="S125" s="534"/>
      <c r="T125" s="535"/>
    </row>
    <row r="126" spans="1:20" ht="15.6" x14ac:dyDescent="0.6">
      <c r="A126" s="212" t="s">
        <v>315</v>
      </c>
      <c r="B126" s="270">
        <v>4</v>
      </c>
      <c r="C126" s="67">
        <v>4</v>
      </c>
      <c r="D126" s="529">
        <v>4</v>
      </c>
      <c r="E126" s="212" t="s">
        <v>825</v>
      </c>
      <c r="F126" s="106" t="s">
        <v>825</v>
      </c>
      <c r="G126" s="270" t="s">
        <v>825</v>
      </c>
      <c r="H126" s="270" t="s">
        <v>825</v>
      </c>
      <c r="I126" s="270" t="s">
        <v>825</v>
      </c>
      <c r="J126" s="548" t="s">
        <v>825</v>
      </c>
      <c r="K126" s="531" t="s">
        <v>322</v>
      </c>
      <c r="L126" s="549" t="s">
        <v>432</v>
      </c>
      <c r="M126" s="1273" t="s">
        <v>203</v>
      </c>
      <c r="N126" s="1273"/>
      <c r="O126" s="286" t="s">
        <v>451</v>
      </c>
      <c r="P126" s="359" t="s">
        <v>433</v>
      </c>
      <c r="Q126" s="533"/>
      <c r="R126" s="338"/>
      <c r="S126" s="534"/>
      <c r="T126" s="535"/>
    </row>
    <row r="127" spans="1:20" ht="15.6" x14ac:dyDescent="0.6">
      <c r="A127" s="212" t="s">
        <v>325</v>
      </c>
      <c r="B127" s="270">
        <v>4</v>
      </c>
      <c r="C127" s="67">
        <v>4</v>
      </c>
      <c r="D127" s="529">
        <v>4</v>
      </c>
      <c r="E127" s="212" t="s">
        <v>825</v>
      </c>
      <c r="F127" s="106" t="s">
        <v>825</v>
      </c>
      <c r="G127" s="270" t="s">
        <v>825</v>
      </c>
      <c r="H127" s="270" t="s">
        <v>825</v>
      </c>
      <c r="I127" s="270" t="s">
        <v>825</v>
      </c>
      <c r="J127" s="548" t="s">
        <v>825</v>
      </c>
      <c r="K127" s="531" t="s">
        <v>332</v>
      </c>
      <c r="L127" s="549" t="s">
        <v>432</v>
      </c>
      <c r="M127" s="1273" t="s">
        <v>203</v>
      </c>
      <c r="N127" s="1273"/>
      <c r="O127" s="286" t="s">
        <v>451</v>
      </c>
      <c r="P127" s="359" t="s">
        <v>433</v>
      </c>
      <c r="Q127" s="533"/>
      <c r="R127" s="338"/>
      <c r="S127" s="534"/>
      <c r="T127" s="535"/>
    </row>
    <row r="128" spans="1:20" ht="15.6" x14ac:dyDescent="0.6">
      <c r="A128" s="212" t="s">
        <v>335</v>
      </c>
      <c r="B128" s="270">
        <v>4</v>
      </c>
      <c r="C128" s="67">
        <v>4</v>
      </c>
      <c r="D128" s="529">
        <v>4</v>
      </c>
      <c r="E128" s="212" t="s">
        <v>825</v>
      </c>
      <c r="F128" s="106" t="s">
        <v>825</v>
      </c>
      <c r="G128" s="270" t="s">
        <v>825</v>
      </c>
      <c r="H128" s="270" t="s">
        <v>825</v>
      </c>
      <c r="I128" s="270" t="s">
        <v>825</v>
      </c>
      <c r="J128" s="548" t="s">
        <v>825</v>
      </c>
      <c r="K128" s="531" t="s">
        <v>342</v>
      </c>
      <c r="L128" s="549" t="s">
        <v>432</v>
      </c>
      <c r="M128" s="1273" t="s">
        <v>203</v>
      </c>
      <c r="N128" s="1273"/>
      <c r="O128" s="286" t="s">
        <v>451</v>
      </c>
      <c r="P128" s="359" t="s">
        <v>433</v>
      </c>
      <c r="Q128" s="533"/>
      <c r="R128" s="338"/>
      <c r="S128" s="534"/>
      <c r="T128" s="535"/>
    </row>
    <row r="129" spans="1:22" ht="15.6" x14ac:dyDescent="0.6">
      <c r="A129" s="212" t="s">
        <v>345</v>
      </c>
      <c r="B129" s="270">
        <v>4</v>
      </c>
      <c r="C129" s="67">
        <v>4</v>
      </c>
      <c r="D129" s="529">
        <v>4</v>
      </c>
      <c r="E129" s="212" t="s">
        <v>825</v>
      </c>
      <c r="F129" s="106" t="s">
        <v>825</v>
      </c>
      <c r="G129" s="270" t="s">
        <v>825</v>
      </c>
      <c r="H129" s="270" t="s">
        <v>825</v>
      </c>
      <c r="I129" s="270" t="s">
        <v>825</v>
      </c>
      <c r="J129" s="548" t="s">
        <v>825</v>
      </c>
      <c r="K129" s="531" t="s">
        <v>352</v>
      </c>
      <c r="L129" s="549" t="s">
        <v>432</v>
      </c>
      <c r="M129" s="1273" t="s">
        <v>203</v>
      </c>
      <c r="N129" s="1273"/>
      <c r="O129" s="286" t="s">
        <v>451</v>
      </c>
      <c r="P129" s="359" t="s">
        <v>433</v>
      </c>
      <c r="Q129" s="533"/>
      <c r="R129" s="338"/>
      <c r="S129" s="534"/>
      <c r="T129" s="535"/>
    </row>
    <row r="130" spans="1:22" ht="15.6" x14ac:dyDescent="0.6">
      <c r="A130" s="212" t="s">
        <v>391</v>
      </c>
      <c r="B130" s="270">
        <v>4</v>
      </c>
      <c r="C130" s="67">
        <v>4</v>
      </c>
      <c r="D130" s="529">
        <v>4</v>
      </c>
      <c r="E130" s="212" t="s">
        <v>825</v>
      </c>
      <c r="F130" s="106" t="s">
        <v>825</v>
      </c>
      <c r="G130" s="270" t="s">
        <v>825</v>
      </c>
      <c r="H130" s="270" t="s">
        <v>825</v>
      </c>
      <c r="I130" s="270" t="s">
        <v>825</v>
      </c>
      <c r="J130" s="548" t="s">
        <v>825</v>
      </c>
      <c r="K130" s="531" t="s">
        <v>398</v>
      </c>
      <c r="L130" s="549" t="s">
        <v>432</v>
      </c>
      <c r="M130" s="1273" t="s">
        <v>203</v>
      </c>
      <c r="N130" s="1273"/>
      <c r="O130" s="286" t="s">
        <v>451</v>
      </c>
      <c r="P130" s="359" t="s">
        <v>433</v>
      </c>
      <c r="Q130" s="533"/>
      <c r="R130" s="338"/>
      <c r="S130" s="534"/>
      <c r="T130" s="535"/>
    </row>
    <row r="131" spans="1:22" ht="15.6" x14ac:dyDescent="0.6">
      <c r="A131" s="212" t="s">
        <v>401</v>
      </c>
      <c r="B131" s="270">
        <v>4</v>
      </c>
      <c r="C131" s="67">
        <v>4</v>
      </c>
      <c r="D131" s="529">
        <v>4</v>
      </c>
      <c r="E131" s="212" t="s">
        <v>825</v>
      </c>
      <c r="F131" s="106" t="s">
        <v>825</v>
      </c>
      <c r="G131" s="270" t="s">
        <v>825</v>
      </c>
      <c r="H131" s="270" t="s">
        <v>825</v>
      </c>
      <c r="I131" s="270" t="s">
        <v>825</v>
      </c>
      <c r="J131" s="548" t="s">
        <v>825</v>
      </c>
      <c r="K131" s="531" t="s">
        <v>404</v>
      </c>
      <c r="L131" s="549" t="s">
        <v>432</v>
      </c>
      <c r="M131" s="1273" t="s">
        <v>203</v>
      </c>
      <c r="N131" s="1273"/>
      <c r="O131" s="286" t="s">
        <v>451</v>
      </c>
      <c r="P131" s="359" t="s">
        <v>433</v>
      </c>
      <c r="Q131" s="533"/>
      <c r="R131" s="338"/>
      <c r="S131" s="534"/>
      <c r="T131" s="535"/>
    </row>
    <row r="132" spans="1:22" ht="15.6" x14ac:dyDescent="0.6">
      <c r="A132" s="212" t="s">
        <v>405</v>
      </c>
      <c r="B132" s="270">
        <v>4</v>
      </c>
      <c r="C132" s="67">
        <v>4</v>
      </c>
      <c r="D132" s="529">
        <v>4</v>
      </c>
      <c r="E132" s="212" t="s">
        <v>825</v>
      </c>
      <c r="F132" s="106" t="s">
        <v>825</v>
      </c>
      <c r="G132" s="270" t="s">
        <v>825</v>
      </c>
      <c r="H132" s="270" t="s">
        <v>825</v>
      </c>
      <c r="I132" s="270" t="s">
        <v>825</v>
      </c>
      <c r="J132" s="548" t="s">
        <v>825</v>
      </c>
      <c r="K132" s="531" t="s">
        <v>408</v>
      </c>
      <c r="L132" s="549" t="s">
        <v>432</v>
      </c>
      <c r="M132" s="1273" t="s">
        <v>203</v>
      </c>
      <c r="N132" s="1273"/>
      <c r="O132" s="286" t="s">
        <v>451</v>
      </c>
      <c r="P132" s="359" t="s">
        <v>433</v>
      </c>
      <c r="Q132" s="533"/>
      <c r="R132" s="338"/>
      <c r="S132" s="534"/>
      <c r="T132" s="535"/>
    </row>
    <row r="133" spans="1:22" ht="15.6" x14ac:dyDescent="0.6">
      <c r="A133" s="232" t="s">
        <v>409</v>
      </c>
      <c r="B133" s="202">
        <v>4</v>
      </c>
      <c r="C133" s="203">
        <v>4</v>
      </c>
      <c r="D133" s="568">
        <v>4</v>
      </c>
      <c r="E133" s="232" t="s">
        <v>825</v>
      </c>
      <c r="F133" s="275" t="s">
        <v>825</v>
      </c>
      <c r="G133" s="202" t="s">
        <v>825</v>
      </c>
      <c r="H133" s="202" t="s">
        <v>825</v>
      </c>
      <c r="I133" s="202" t="s">
        <v>825</v>
      </c>
      <c r="J133" s="601" t="s">
        <v>825</v>
      </c>
      <c r="K133" s="540" t="s">
        <v>413</v>
      </c>
      <c r="L133" s="556" t="s">
        <v>432</v>
      </c>
      <c r="M133" s="1274" t="s">
        <v>203</v>
      </c>
      <c r="N133" s="1274"/>
      <c r="O133" s="288" t="s">
        <v>451</v>
      </c>
      <c r="P133" s="402" t="s">
        <v>433</v>
      </c>
      <c r="Q133" s="557"/>
      <c r="R133" s="403"/>
      <c r="S133" s="558"/>
      <c r="T133" s="559"/>
    </row>
    <row r="134" spans="1:22" ht="15.6" x14ac:dyDescent="0.6">
      <c r="A134" s="210" t="s">
        <v>263</v>
      </c>
      <c r="B134" s="266" t="s">
        <v>711</v>
      </c>
      <c r="C134" s="198">
        <v>4</v>
      </c>
      <c r="D134" s="523">
        <v>4</v>
      </c>
      <c r="E134" s="210" t="s">
        <v>825</v>
      </c>
      <c r="F134" s="100" t="s">
        <v>825</v>
      </c>
      <c r="G134" s="266" t="s">
        <v>825</v>
      </c>
      <c r="H134" s="266" t="s">
        <v>825</v>
      </c>
      <c r="I134" s="266" t="s">
        <v>825</v>
      </c>
      <c r="J134" s="545" t="s">
        <v>825</v>
      </c>
      <c r="K134" s="524" t="s">
        <v>271</v>
      </c>
      <c r="L134" s="546" t="s">
        <v>432</v>
      </c>
      <c r="M134" s="1272" t="s">
        <v>204</v>
      </c>
      <c r="N134" s="1272"/>
      <c r="O134" s="285" t="s">
        <v>451</v>
      </c>
      <c r="P134" s="358" t="s">
        <v>433</v>
      </c>
      <c r="Q134" s="565"/>
      <c r="R134" s="608"/>
      <c r="S134" s="586"/>
      <c r="T134" s="528"/>
      <c r="V134" s="62"/>
    </row>
    <row r="135" spans="1:22" ht="15.6" x14ac:dyDescent="0.6">
      <c r="A135" s="212" t="s">
        <v>279</v>
      </c>
      <c r="B135" s="270" t="s">
        <v>711</v>
      </c>
      <c r="C135" s="67">
        <v>4</v>
      </c>
      <c r="D135" s="529">
        <v>4</v>
      </c>
      <c r="E135" s="212" t="s">
        <v>825</v>
      </c>
      <c r="F135" s="106" t="s">
        <v>825</v>
      </c>
      <c r="G135" s="270" t="s">
        <v>825</v>
      </c>
      <c r="H135" s="270" t="s">
        <v>825</v>
      </c>
      <c r="I135" s="270" t="s">
        <v>825</v>
      </c>
      <c r="J135" s="548" t="s">
        <v>825</v>
      </c>
      <c r="K135" s="531" t="s">
        <v>284</v>
      </c>
      <c r="L135" s="549" t="s">
        <v>432</v>
      </c>
      <c r="M135" s="1273" t="s">
        <v>204</v>
      </c>
      <c r="N135" s="1273"/>
      <c r="O135" s="286" t="s">
        <v>451</v>
      </c>
      <c r="P135" s="359" t="s">
        <v>433</v>
      </c>
      <c r="Q135" s="533"/>
      <c r="R135" s="338"/>
      <c r="S135" s="534"/>
      <c r="T135" s="535"/>
      <c r="V135" s="62"/>
    </row>
    <row r="136" spans="1:22" ht="15.6" x14ac:dyDescent="0.6">
      <c r="A136" s="212" t="s">
        <v>285</v>
      </c>
      <c r="B136" s="270" t="s">
        <v>711</v>
      </c>
      <c r="C136" s="67">
        <v>4</v>
      </c>
      <c r="D136" s="529">
        <v>4</v>
      </c>
      <c r="E136" s="212" t="s">
        <v>825</v>
      </c>
      <c r="F136" s="106" t="s">
        <v>825</v>
      </c>
      <c r="G136" s="270" t="s">
        <v>825</v>
      </c>
      <c r="H136" s="270" t="s">
        <v>825</v>
      </c>
      <c r="I136" s="270" t="s">
        <v>825</v>
      </c>
      <c r="J136" s="548" t="s">
        <v>825</v>
      </c>
      <c r="K136" s="531" t="s">
        <v>292</v>
      </c>
      <c r="L136" s="549" t="s">
        <v>432</v>
      </c>
      <c r="M136" s="1273" t="s">
        <v>204</v>
      </c>
      <c r="N136" s="1273"/>
      <c r="O136" s="286" t="s">
        <v>453</v>
      </c>
      <c r="P136" s="359" t="s">
        <v>433</v>
      </c>
      <c r="Q136" s="533"/>
      <c r="R136" s="338"/>
      <c r="S136" s="534"/>
      <c r="T136" s="535"/>
      <c r="V136" s="62"/>
    </row>
    <row r="137" spans="1:22" ht="15.6" x14ac:dyDescent="0.6">
      <c r="A137" s="236" t="s">
        <v>301</v>
      </c>
      <c r="B137" s="274" t="s">
        <v>711</v>
      </c>
      <c r="C137" s="71">
        <v>4</v>
      </c>
      <c r="D137" s="536">
        <v>4</v>
      </c>
      <c r="E137" s="236" t="s">
        <v>825</v>
      </c>
      <c r="F137" s="125" t="s">
        <v>825</v>
      </c>
      <c r="G137" s="274" t="s">
        <v>825</v>
      </c>
      <c r="H137" s="274" t="s">
        <v>825</v>
      </c>
      <c r="I137" s="274" t="s">
        <v>825</v>
      </c>
      <c r="J137" s="550" t="s">
        <v>825</v>
      </c>
      <c r="K137" s="537" t="s">
        <v>304</v>
      </c>
      <c r="L137" s="549" t="s">
        <v>432</v>
      </c>
      <c r="M137" s="1273" t="s">
        <v>204</v>
      </c>
      <c r="N137" s="1273"/>
      <c r="O137" s="286" t="s">
        <v>453</v>
      </c>
      <c r="P137" s="359" t="s">
        <v>433</v>
      </c>
      <c r="Q137" s="533"/>
      <c r="R137" s="338"/>
      <c r="S137" s="534"/>
      <c r="T137" s="535"/>
      <c r="V137" s="62"/>
    </row>
    <row r="138" spans="1:22" ht="15.6" x14ac:dyDescent="0.6">
      <c r="A138" s="212" t="s">
        <v>305</v>
      </c>
      <c r="B138" s="270" t="s">
        <v>711</v>
      </c>
      <c r="C138" s="67">
        <v>4</v>
      </c>
      <c r="D138" s="529">
        <v>4</v>
      </c>
      <c r="E138" s="212" t="s">
        <v>825</v>
      </c>
      <c r="F138" s="106" t="s">
        <v>825</v>
      </c>
      <c r="G138" s="270" t="s">
        <v>825</v>
      </c>
      <c r="H138" s="270" t="s">
        <v>825</v>
      </c>
      <c r="I138" s="270" t="s">
        <v>825</v>
      </c>
      <c r="J138" s="548" t="s">
        <v>825</v>
      </c>
      <c r="K138" s="531" t="s">
        <v>313</v>
      </c>
      <c r="L138" s="549" t="s">
        <v>432</v>
      </c>
      <c r="M138" s="1273" t="s">
        <v>204</v>
      </c>
      <c r="N138" s="1273"/>
      <c r="O138" s="286" t="s">
        <v>451</v>
      </c>
      <c r="P138" s="359" t="s">
        <v>433</v>
      </c>
      <c r="Q138" s="533"/>
      <c r="R138" s="338"/>
      <c r="S138" s="534"/>
      <c r="T138" s="535"/>
    </row>
    <row r="139" spans="1:22" ht="15.6" x14ac:dyDescent="0.6">
      <c r="A139" s="212" t="s">
        <v>315</v>
      </c>
      <c r="B139" s="270" t="s">
        <v>711</v>
      </c>
      <c r="C139" s="67">
        <v>4</v>
      </c>
      <c r="D139" s="529">
        <v>4</v>
      </c>
      <c r="E139" s="212" t="s">
        <v>825</v>
      </c>
      <c r="F139" s="106" t="s">
        <v>825</v>
      </c>
      <c r="G139" s="270" t="s">
        <v>825</v>
      </c>
      <c r="H139" s="270" t="s">
        <v>825</v>
      </c>
      <c r="I139" s="270" t="s">
        <v>825</v>
      </c>
      <c r="J139" s="548" t="s">
        <v>825</v>
      </c>
      <c r="K139" s="531" t="s">
        <v>323</v>
      </c>
      <c r="L139" s="549" t="s">
        <v>432</v>
      </c>
      <c r="M139" s="1273" t="s">
        <v>204</v>
      </c>
      <c r="N139" s="1273"/>
      <c r="O139" s="286" t="s">
        <v>451</v>
      </c>
      <c r="P139" s="359" t="s">
        <v>433</v>
      </c>
      <c r="Q139" s="533"/>
      <c r="R139" s="338"/>
      <c r="S139" s="534"/>
      <c r="T139" s="535"/>
    </row>
    <row r="140" spans="1:22" ht="15.6" x14ac:dyDescent="0.6">
      <c r="A140" s="212" t="s">
        <v>325</v>
      </c>
      <c r="B140" s="270" t="s">
        <v>711</v>
      </c>
      <c r="C140" s="67">
        <v>4</v>
      </c>
      <c r="D140" s="529">
        <v>4</v>
      </c>
      <c r="E140" s="212" t="s">
        <v>825</v>
      </c>
      <c r="F140" s="106" t="s">
        <v>825</v>
      </c>
      <c r="G140" s="270" t="s">
        <v>825</v>
      </c>
      <c r="H140" s="270" t="s">
        <v>825</v>
      </c>
      <c r="I140" s="270" t="s">
        <v>825</v>
      </c>
      <c r="J140" s="548" t="s">
        <v>825</v>
      </c>
      <c r="K140" s="531" t="s">
        <v>333</v>
      </c>
      <c r="L140" s="549" t="s">
        <v>432</v>
      </c>
      <c r="M140" s="1273" t="s">
        <v>204</v>
      </c>
      <c r="N140" s="1273"/>
      <c r="O140" s="286" t="s">
        <v>451</v>
      </c>
      <c r="P140" s="359" t="s">
        <v>433</v>
      </c>
      <c r="Q140" s="533"/>
      <c r="R140" s="338"/>
      <c r="S140" s="534"/>
      <c r="T140" s="535"/>
    </row>
    <row r="141" spans="1:22" ht="15.6" x14ac:dyDescent="0.6">
      <c r="A141" s="212" t="s">
        <v>335</v>
      </c>
      <c r="B141" s="270" t="s">
        <v>711</v>
      </c>
      <c r="C141" s="67">
        <v>4</v>
      </c>
      <c r="D141" s="529">
        <v>4</v>
      </c>
      <c r="E141" s="212" t="s">
        <v>825</v>
      </c>
      <c r="F141" s="106" t="s">
        <v>825</v>
      </c>
      <c r="G141" s="270" t="s">
        <v>825</v>
      </c>
      <c r="H141" s="270" t="s">
        <v>825</v>
      </c>
      <c r="I141" s="270" t="s">
        <v>825</v>
      </c>
      <c r="J141" s="548" t="s">
        <v>825</v>
      </c>
      <c r="K141" s="531" t="s">
        <v>343</v>
      </c>
      <c r="L141" s="549" t="s">
        <v>432</v>
      </c>
      <c r="M141" s="1273" t="s">
        <v>204</v>
      </c>
      <c r="N141" s="1273"/>
      <c r="O141" s="286" t="s">
        <v>451</v>
      </c>
      <c r="P141" s="359" t="s">
        <v>433</v>
      </c>
      <c r="Q141" s="533"/>
      <c r="R141" s="338"/>
      <c r="S141" s="534"/>
      <c r="T141" s="535"/>
    </row>
    <row r="142" spans="1:22" ht="15.6" x14ac:dyDescent="0.6">
      <c r="A142" s="212" t="s">
        <v>345</v>
      </c>
      <c r="B142" s="270" t="s">
        <v>711</v>
      </c>
      <c r="C142" s="67">
        <v>4</v>
      </c>
      <c r="D142" s="529">
        <v>4</v>
      </c>
      <c r="E142" s="212" t="s">
        <v>825</v>
      </c>
      <c r="F142" s="106" t="s">
        <v>825</v>
      </c>
      <c r="G142" s="270" t="s">
        <v>825</v>
      </c>
      <c r="H142" s="270" t="s">
        <v>825</v>
      </c>
      <c r="I142" s="270" t="s">
        <v>825</v>
      </c>
      <c r="J142" s="548" t="s">
        <v>825</v>
      </c>
      <c r="K142" s="531" t="s">
        <v>353</v>
      </c>
      <c r="L142" s="549" t="s">
        <v>432</v>
      </c>
      <c r="M142" s="1273" t="s">
        <v>204</v>
      </c>
      <c r="N142" s="1273"/>
      <c r="O142" s="286" t="s">
        <v>451</v>
      </c>
      <c r="P142" s="359" t="s">
        <v>433</v>
      </c>
      <c r="Q142" s="533"/>
      <c r="R142" s="338"/>
      <c r="S142" s="534"/>
      <c r="T142" s="535"/>
    </row>
    <row r="143" spans="1:22" ht="15.6" x14ac:dyDescent="0.6">
      <c r="A143" s="212" t="s">
        <v>391</v>
      </c>
      <c r="B143" s="270" t="s">
        <v>711</v>
      </c>
      <c r="C143" s="67">
        <v>4</v>
      </c>
      <c r="D143" s="529">
        <v>4</v>
      </c>
      <c r="E143" s="212" t="s">
        <v>825</v>
      </c>
      <c r="F143" s="106" t="s">
        <v>825</v>
      </c>
      <c r="G143" s="270" t="s">
        <v>825</v>
      </c>
      <c r="H143" s="270" t="s">
        <v>825</v>
      </c>
      <c r="I143" s="270" t="s">
        <v>825</v>
      </c>
      <c r="J143" s="548" t="s">
        <v>825</v>
      </c>
      <c r="K143" s="531" t="s">
        <v>399</v>
      </c>
      <c r="L143" s="549" t="s">
        <v>432</v>
      </c>
      <c r="M143" s="1273" t="s">
        <v>204</v>
      </c>
      <c r="N143" s="1273"/>
      <c r="O143" s="286" t="s">
        <v>451</v>
      </c>
      <c r="P143" s="359" t="s">
        <v>433</v>
      </c>
      <c r="Q143" s="533"/>
      <c r="R143" s="338"/>
      <c r="S143" s="534"/>
      <c r="T143" s="535"/>
    </row>
    <row r="144" spans="1:22" ht="15.6" x14ac:dyDescent="0.6">
      <c r="A144" s="553" t="s">
        <v>409</v>
      </c>
      <c r="B144" s="287" t="s">
        <v>711</v>
      </c>
      <c r="C144" s="76">
        <v>4</v>
      </c>
      <c r="D144" s="552">
        <v>4</v>
      </c>
      <c r="E144" s="553" t="s">
        <v>825</v>
      </c>
      <c r="F144" s="126" t="s">
        <v>825</v>
      </c>
      <c r="G144" s="287" t="s">
        <v>825</v>
      </c>
      <c r="H144" s="287" t="s">
        <v>825</v>
      </c>
      <c r="I144" s="287" t="s">
        <v>825</v>
      </c>
      <c r="J144" s="554" t="s">
        <v>825</v>
      </c>
      <c r="K144" s="555" t="s">
        <v>414</v>
      </c>
      <c r="L144" s="556" t="s">
        <v>432</v>
      </c>
      <c r="M144" s="1274" t="s">
        <v>204</v>
      </c>
      <c r="N144" s="1274"/>
      <c r="O144" s="288" t="s">
        <v>451</v>
      </c>
      <c r="P144" s="402" t="s">
        <v>433</v>
      </c>
      <c r="Q144" s="557"/>
      <c r="R144" s="403"/>
      <c r="S144" s="558"/>
      <c r="T144" s="559"/>
    </row>
    <row r="145" spans="1:20" ht="15.6" x14ac:dyDescent="0.6">
      <c r="A145" s="210" t="s">
        <v>263</v>
      </c>
      <c r="B145" s="266" t="s">
        <v>711</v>
      </c>
      <c r="C145" s="198">
        <v>4</v>
      </c>
      <c r="D145" s="523">
        <v>4</v>
      </c>
      <c r="E145" s="210" t="s">
        <v>825</v>
      </c>
      <c r="F145" s="100" t="s">
        <v>825</v>
      </c>
      <c r="G145" s="266" t="s">
        <v>825</v>
      </c>
      <c r="H145" s="266" t="s">
        <v>825</v>
      </c>
      <c r="I145" s="266" t="s">
        <v>825</v>
      </c>
      <c r="J145" s="545" t="s">
        <v>825</v>
      </c>
      <c r="K145" s="524" t="s">
        <v>272</v>
      </c>
      <c r="L145" s="546" t="s">
        <v>432</v>
      </c>
      <c r="M145" s="1272" t="s">
        <v>205</v>
      </c>
      <c r="N145" s="1272"/>
      <c r="O145" s="285" t="s">
        <v>451</v>
      </c>
      <c r="P145" s="358" t="s">
        <v>433</v>
      </c>
      <c r="Q145" s="565"/>
      <c r="R145" s="608"/>
      <c r="S145" s="586"/>
      <c r="T145" s="528"/>
    </row>
    <row r="146" spans="1:20" ht="15.6" x14ac:dyDescent="0.6">
      <c r="A146" s="212" t="s">
        <v>273</v>
      </c>
      <c r="B146" s="270" t="s">
        <v>711</v>
      </c>
      <c r="C146" s="67">
        <v>4</v>
      </c>
      <c r="D146" s="529">
        <v>4</v>
      </c>
      <c r="E146" s="212" t="s">
        <v>825</v>
      </c>
      <c r="F146" s="106" t="s">
        <v>825</v>
      </c>
      <c r="G146" s="270" t="s">
        <v>825</v>
      </c>
      <c r="H146" s="270" t="s">
        <v>825</v>
      </c>
      <c r="I146" s="270" t="s">
        <v>825</v>
      </c>
      <c r="J146" s="548" t="s">
        <v>825</v>
      </c>
      <c r="K146" s="531" t="s">
        <v>278</v>
      </c>
      <c r="L146" s="549" t="s">
        <v>432</v>
      </c>
      <c r="M146" s="1273" t="s">
        <v>205</v>
      </c>
      <c r="N146" s="1273"/>
      <c r="O146" s="286" t="s">
        <v>451</v>
      </c>
      <c r="P146" s="359" t="s">
        <v>433</v>
      </c>
      <c r="Q146" s="533"/>
      <c r="R146" s="338"/>
      <c r="S146" s="534"/>
      <c r="T146" s="535"/>
    </row>
    <row r="147" spans="1:20" ht="15.6" x14ac:dyDescent="0.6">
      <c r="A147" s="212" t="s">
        <v>285</v>
      </c>
      <c r="B147" s="270" t="s">
        <v>711</v>
      </c>
      <c r="C147" s="67">
        <v>4</v>
      </c>
      <c r="D147" s="529">
        <v>4</v>
      </c>
      <c r="E147" s="212" t="s">
        <v>825</v>
      </c>
      <c r="F147" s="106" t="s">
        <v>825</v>
      </c>
      <c r="G147" s="270" t="s">
        <v>825</v>
      </c>
      <c r="H147" s="270" t="s">
        <v>825</v>
      </c>
      <c r="I147" s="270" t="s">
        <v>825</v>
      </c>
      <c r="J147" s="548" t="s">
        <v>825</v>
      </c>
      <c r="K147" s="531" t="s">
        <v>293</v>
      </c>
      <c r="L147" s="549" t="s">
        <v>432</v>
      </c>
      <c r="M147" s="1273" t="s">
        <v>205</v>
      </c>
      <c r="N147" s="1273"/>
      <c r="O147" s="286" t="s">
        <v>453</v>
      </c>
      <c r="P147" s="359" t="s">
        <v>433</v>
      </c>
      <c r="Q147" s="533"/>
      <c r="R147" s="338"/>
      <c r="S147" s="534"/>
      <c r="T147" s="535"/>
    </row>
    <row r="148" spans="1:20" ht="15.6" x14ac:dyDescent="0.6">
      <c r="A148" s="212" t="s">
        <v>305</v>
      </c>
      <c r="B148" s="270" t="s">
        <v>711</v>
      </c>
      <c r="C148" s="67">
        <v>4</v>
      </c>
      <c r="D148" s="529">
        <v>4</v>
      </c>
      <c r="E148" s="212" t="s">
        <v>825</v>
      </c>
      <c r="F148" s="106" t="s">
        <v>825</v>
      </c>
      <c r="G148" s="270" t="s">
        <v>825</v>
      </c>
      <c r="H148" s="270" t="s">
        <v>825</v>
      </c>
      <c r="I148" s="270" t="s">
        <v>825</v>
      </c>
      <c r="J148" s="548" t="s">
        <v>825</v>
      </c>
      <c r="K148" s="531" t="s">
        <v>314</v>
      </c>
      <c r="L148" s="549" t="s">
        <v>432</v>
      </c>
      <c r="M148" s="1273" t="s">
        <v>205</v>
      </c>
      <c r="N148" s="1273"/>
      <c r="O148" s="286" t="s">
        <v>451</v>
      </c>
      <c r="P148" s="359" t="s">
        <v>433</v>
      </c>
      <c r="Q148" s="533"/>
      <c r="R148" s="338"/>
      <c r="S148" s="534"/>
      <c r="T148" s="535"/>
    </row>
    <row r="149" spans="1:20" ht="15.6" x14ac:dyDescent="0.6">
      <c r="A149" s="212" t="s">
        <v>315</v>
      </c>
      <c r="B149" s="270" t="s">
        <v>711</v>
      </c>
      <c r="C149" s="67">
        <v>4</v>
      </c>
      <c r="D149" s="529">
        <v>4</v>
      </c>
      <c r="E149" s="212" t="s">
        <v>825</v>
      </c>
      <c r="F149" s="106" t="s">
        <v>825</v>
      </c>
      <c r="G149" s="270" t="s">
        <v>825</v>
      </c>
      <c r="H149" s="270" t="s">
        <v>825</v>
      </c>
      <c r="I149" s="270" t="s">
        <v>825</v>
      </c>
      <c r="J149" s="548" t="s">
        <v>825</v>
      </c>
      <c r="K149" s="531" t="s">
        <v>324</v>
      </c>
      <c r="L149" s="549" t="s">
        <v>432</v>
      </c>
      <c r="M149" s="1273" t="s">
        <v>205</v>
      </c>
      <c r="N149" s="1273"/>
      <c r="O149" s="286" t="s">
        <v>451</v>
      </c>
      <c r="P149" s="359" t="s">
        <v>433</v>
      </c>
      <c r="Q149" s="533"/>
      <c r="R149" s="338"/>
      <c r="S149" s="534"/>
      <c r="T149" s="535"/>
    </row>
    <row r="150" spans="1:20" ht="15.6" x14ac:dyDescent="0.6">
      <c r="A150" s="212" t="s">
        <v>325</v>
      </c>
      <c r="B150" s="270" t="s">
        <v>711</v>
      </c>
      <c r="C150" s="67">
        <v>4</v>
      </c>
      <c r="D150" s="529">
        <v>4</v>
      </c>
      <c r="E150" s="212" t="s">
        <v>825</v>
      </c>
      <c r="F150" s="106" t="s">
        <v>825</v>
      </c>
      <c r="G150" s="270" t="s">
        <v>825</v>
      </c>
      <c r="H150" s="270" t="s">
        <v>825</v>
      </c>
      <c r="I150" s="270" t="s">
        <v>825</v>
      </c>
      <c r="J150" s="548" t="s">
        <v>825</v>
      </c>
      <c r="K150" s="531" t="s">
        <v>334</v>
      </c>
      <c r="L150" s="549" t="s">
        <v>432</v>
      </c>
      <c r="M150" s="1273" t="s">
        <v>205</v>
      </c>
      <c r="N150" s="1273"/>
      <c r="O150" s="286" t="s">
        <v>451</v>
      </c>
      <c r="P150" s="359" t="s">
        <v>433</v>
      </c>
      <c r="Q150" s="533"/>
      <c r="R150" s="338"/>
      <c r="S150" s="534"/>
      <c r="T150" s="535"/>
    </row>
    <row r="151" spans="1:20" ht="15.6" x14ac:dyDescent="0.6">
      <c r="A151" s="212" t="s">
        <v>335</v>
      </c>
      <c r="B151" s="270" t="s">
        <v>711</v>
      </c>
      <c r="C151" s="67">
        <v>4</v>
      </c>
      <c r="D151" s="529">
        <v>4</v>
      </c>
      <c r="E151" s="212" t="s">
        <v>825</v>
      </c>
      <c r="F151" s="106" t="s">
        <v>825</v>
      </c>
      <c r="G151" s="270" t="s">
        <v>825</v>
      </c>
      <c r="H151" s="270" t="s">
        <v>825</v>
      </c>
      <c r="I151" s="270" t="s">
        <v>825</v>
      </c>
      <c r="J151" s="548" t="s">
        <v>825</v>
      </c>
      <c r="K151" s="531" t="s">
        <v>344</v>
      </c>
      <c r="L151" s="549" t="s">
        <v>432</v>
      </c>
      <c r="M151" s="1273" t="s">
        <v>205</v>
      </c>
      <c r="N151" s="1273"/>
      <c r="O151" s="286" t="s">
        <v>451</v>
      </c>
      <c r="P151" s="359" t="s">
        <v>433</v>
      </c>
      <c r="Q151" s="533"/>
      <c r="R151" s="338"/>
      <c r="S151" s="534"/>
      <c r="T151" s="535"/>
    </row>
    <row r="152" spans="1:20" ht="15.6" x14ac:dyDescent="0.6">
      <c r="A152" s="212" t="s">
        <v>345</v>
      </c>
      <c r="B152" s="270" t="s">
        <v>711</v>
      </c>
      <c r="C152" s="67">
        <v>4</v>
      </c>
      <c r="D152" s="529">
        <v>4</v>
      </c>
      <c r="E152" s="212" t="s">
        <v>825</v>
      </c>
      <c r="F152" s="106" t="s">
        <v>825</v>
      </c>
      <c r="G152" s="270" t="s">
        <v>825</v>
      </c>
      <c r="H152" s="270" t="s">
        <v>825</v>
      </c>
      <c r="I152" s="270" t="s">
        <v>825</v>
      </c>
      <c r="J152" s="548" t="s">
        <v>825</v>
      </c>
      <c r="K152" s="531" t="s">
        <v>354</v>
      </c>
      <c r="L152" s="549" t="s">
        <v>432</v>
      </c>
      <c r="M152" s="1273" t="s">
        <v>205</v>
      </c>
      <c r="N152" s="1273"/>
      <c r="O152" s="286" t="s">
        <v>451</v>
      </c>
      <c r="P152" s="359" t="s">
        <v>433</v>
      </c>
      <c r="Q152" s="533"/>
      <c r="R152" s="338"/>
      <c r="S152" s="534"/>
      <c r="T152" s="535"/>
    </row>
    <row r="153" spans="1:20" ht="15.6" x14ac:dyDescent="0.6">
      <c r="A153" s="232" t="s">
        <v>391</v>
      </c>
      <c r="B153" s="202" t="s">
        <v>711</v>
      </c>
      <c r="C153" s="203">
        <v>4</v>
      </c>
      <c r="D153" s="568">
        <v>4</v>
      </c>
      <c r="E153" s="232" t="s">
        <v>825</v>
      </c>
      <c r="F153" s="275" t="s">
        <v>825</v>
      </c>
      <c r="G153" s="202" t="s">
        <v>825</v>
      </c>
      <c r="H153" s="202" t="s">
        <v>825</v>
      </c>
      <c r="I153" s="202" t="s">
        <v>825</v>
      </c>
      <c r="J153" s="601" t="s">
        <v>825</v>
      </c>
      <c r="K153" s="540" t="s">
        <v>400</v>
      </c>
      <c r="L153" s="556" t="s">
        <v>432</v>
      </c>
      <c r="M153" s="1274" t="s">
        <v>205</v>
      </c>
      <c r="N153" s="1274"/>
      <c r="O153" s="288" t="s">
        <v>451</v>
      </c>
      <c r="P153" s="402" t="s">
        <v>433</v>
      </c>
      <c r="Q153" s="557"/>
      <c r="R153" s="403"/>
      <c r="S153" s="558"/>
      <c r="T153" s="559"/>
    </row>
    <row r="154" spans="1:20" ht="15.6" x14ac:dyDescent="0.6">
      <c r="A154" s="210" t="s">
        <v>355</v>
      </c>
      <c r="B154" s="266">
        <v>5</v>
      </c>
      <c r="C154" s="198">
        <v>4</v>
      </c>
      <c r="D154" s="523">
        <v>4</v>
      </c>
      <c r="E154" s="210" t="s">
        <v>825</v>
      </c>
      <c r="F154" s="100" t="s">
        <v>825</v>
      </c>
      <c r="G154" s="266" t="s">
        <v>825</v>
      </c>
      <c r="H154" s="266" t="s">
        <v>825</v>
      </c>
      <c r="I154" s="266" t="s">
        <v>825</v>
      </c>
      <c r="J154" s="545" t="s">
        <v>825</v>
      </c>
      <c r="K154" s="524" t="s">
        <v>356</v>
      </c>
      <c r="L154" s="546" t="s">
        <v>432</v>
      </c>
      <c r="M154" s="122" t="s">
        <v>195</v>
      </c>
      <c r="N154" s="123" t="s">
        <v>451</v>
      </c>
      <c r="O154" s="285" t="s">
        <v>453</v>
      </c>
      <c r="P154" s="358" t="s">
        <v>433</v>
      </c>
      <c r="Q154" s="526"/>
      <c r="R154" s="331"/>
      <c r="S154" s="610"/>
      <c r="T154" s="547"/>
    </row>
    <row r="155" spans="1:20" ht="15.6" x14ac:dyDescent="0.6">
      <c r="A155" s="212" t="s">
        <v>361</v>
      </c>
      <c r="B155" s="270">
        <v>5</v>
      </c>
      <c r="C155" s="67">
        <v>4</v>
      </c>
      <c r="D155" s="529">
        <v>4</v>
      </c>
      <c r="E155" s="212" t="s">
        <v>825</v>
      </c>
      <c r="F155" s="106" t="s">
        <v>825</v>
      </c>
      <c r="G155" s="270" t="s">
        <v>825</v>
      </c>
      <c r="H155" s="270" t="s">
        <v>825</v>
      </c>
      <c r="I155" s="270" t="s">
        <v>825</v>
      </c>
      <c r="J155" s="548" t="s">
        <v>825</v>
      </c>
      <c r="K155" s="531" t="s">
        <v>362</v>
      </c>
      <c r="L155" s="549" t="s">
        <v>432</v>
      </c>
      <c r="M155" s="107" t="s">
        <v>195</v>
      </c>
      <c r="N155" s="124" t="s">
        <v>451</v>
      </c>
      <c r="O155" s="286" t="s">
        <v>453</v>
      </c>
      <c r="P155" s="359" t="s">
        <v>433</v>
      </c>
      <c r="Q155" s="533"/>
      <c r="R155" s="338"/>
      <c r="S155" s="534"/>
      <c r="T155" s="535"/>
    </row>
    <row r="156" spans="1:20" ht="15.6" x14ac:dyDescent="0.6">
      <c r="A156" s="212" t="s">
        <v>367</v>
      </c>
      <c r="B156" s="270">
        <v>5</v>
      </c>
      <c r="C156" s="67">
        <v>4</v>
      </c>
      <c r="D156" s="529">
        <v>4</v>
      </c>
      <c r="E156" s="212" t="s">
        <v>825</v>
      </c>
      <c r="F156" s="106" t="s">
        <v>825</v>
      </c>
      <c r="G156" s="270" t="s">
        <v>825</v>
      </c>
      <c r="H156" s="270" t="s">
        <v>825</v>
      </c>
      <c r="I156" s="270" t="s">
        <v>825</v>
      </c>
      <c r="J156" s="548" t="s">
        <v>825</v>
      </c>
      <c r="K156" s="531" t="s">
        <v>368</v>
      </c>
      <c r="L156" s="549" t="s">
        <v>432</v>
      </c>
      <c r="M156" s="107" t="s">
        <v>195</v>
      </c>
      <c r="N156" s="124" t="s">
        <v>451</v>
      </c>
      <c r="O156" s="286" t="s">
        <v>453</v>
      </c>
      <c r="P156" s="359" t="s">
        <v>433</v>
      </c>
      <c r="Q156" s="533"/>
      <c r="R156" s="338"/>
      <c r="S156" s="534"/>
      <c r="T156" s="535"/>
    </row>
    <row r="157" spans="1:20" ht="15.6" x14ac:dyDescent="0.6">
      <c r="A157" s="212" t="s">
        <v>373</v>
      </c>
      <c r="B157" s="270">
        <v>5</v>
      </c>
      <c r="C157" s="67">
        <v>4</v>
      </c>
      <c r="D157" s="529">
        <v>4</v>
      </c>
      <c r="E157" s="212" t="s">
        <v>825</v>
      </c>
      <c r="F157" s="106" t="s">
        <v>825</v>
      </c>
      <c r="G157" s="270" t="s">
        <v>825</v>
      </c>
      <c r="H157" s="270" t="s">
        <v>825</v>
      </c>
      <c r="I157" s="270" t="s">
        <v>825</v>
      </c>
      <c r="J157" s="548" t="s">
        <v>825</v>
      </c>
      <c r="K157" s="531" t="s">
        <v>374</v>
      </c>
      <c r="L157" s="549" t="s">
        <v>432</v>
      </c>
      <c r="M157" s="107" t="s">
        <v>195</v>
      </c>
      <c r="N157" s="124" t="s">
        <v>451</v>
      </c>
      <c r="O157" s="286" t="s">
        <v>453</v>
      </c>
      <c r="P157" s="359" t="s">
        <v>433</v>
      </c>
      <c r="Q157" s="533"/>
      <c r="R157" s="338"/>
      <c r="S157" s="534"/>
      <c r="T157" s="535"/>
    </row>
    <row r="158" spans="1:20" ht="15.6" x14ac:dyDescent="0.6">
      <c r="A158" s="212" t="s">
        <v>379</v>
      </c>
      <c r="B158" s="270">
        <v>5</v>
      </c>
      <c r="C158" s="67">
        <v>4</v>
      </c>
      <c r="D158" s="529">
        <v>4</v>
      </c>
      <c r="E158" s="212" t="s">
        <v>825</v>
      </c>
      <c r="F158" s="106" t="s">
        <v>825</v>
      </c>
      <c r="G158" s="270" t="s">
        <v>825</v>
      </c>
      <c r="H158" s="270" t="s">
        <v>825</v>
      </c>
      <c r="I158" s="270" t="s">
        <v>825</v>
      </c>
      <c r="J158" s="548" t="s">
        <v>825</v>
      </c>
      <c r="K158" s="531" t="s">
        <v>380</v>
      </c>
      <c r="L158" s="549" t="s">
        <v>432</v>
      </c>
      <c r="M158" s="107" t="s">
        <v>195</v>
      </c>
      <c r="N158" s="124" t="s">
        <v>451</v>
      </c>
      <c r="O158" s="286" t="s">
        <v>453</v>
      </c>
      <c r="P158" s="359" t="s">
        <v>433</v>
      </c>
      <c r="Q158" s="533"/>
      <c r="R158" s="338"/>
      <c r="S158" s="534"/>
      <c r="T158" s="535"/>
    </row>
    <row r="159" spans="1:20" ht="15.6" x14ac:dyDescent="0.6">
      <c r="A159" s="212" t="s">
        <v>385</v>
      </c>
      <c r="B159" s="270">
        <v>5</v>
      </c>
      <c r="C159" s="67">
        <v>4</v>
      </c>
      <c r="D159" s="529">
        <v>4</v>
      </c>
      <c r="E159" s="212" t="s">
        <v>825</v>
      </c>
      <c r="F159" s="106" t="s">
        <v>825</v>
      </c>
      <c r="G159" s="270" t="s">
        <v>825</v>
      </c>
      <c r="H159" s="270" t="s">
        <v>825</v>
      </c>
      <c r="I159" s="270" t="s">
        <v>825</v>
      </c>
      <c r="J159" s="548" t="s">
        <v>825</v>
      </c>
      <c r="K159" s="531" t="s">
        <v>386</v>
      </c>
      <c r="L159" s="549" t="s">
        <v>432</v>
      </c>
      <c r="M159" s="107" t="s">
        <v>195</v>
      </c>
      <c r="N159" s="124" t="s">
        <v>451</v>
      </c>
      <c r="O159" s="286" t="s">
        <v>453</v>
      </c>
      <c r="P159" s="359" t="s">
        <v>433</v>
      </c>
      <c r="Q159" s="533"/>
      <c r="R159" s="338"/>
      <c r="S159" s="534"/>
      <c r="T159" s="535"/>
    </row>
    <row r="160" spans="1:20" ht="15.6" x14ac:dyDescent="0.6">
      <c r="A160" s="236" t="s">
        <v>415</v>
      </c>
      <c r="B160" s="274">
        <v>5</v>
      </c>
      <c r="C160" s="71">
        <v>4</v>
      </c>
      <c r="D160" s="536">
        <v>4</v>
      </c>
      <c r="E160" s="236" t="s">
        <v>825</v>
      </c>
      <c r="F160" s="125" t="s">
        <v>825</v>
      </c>
      <c r="G160" s="274" t="s">
        <v>825</v>
      </c>
      <c r="H160" s="274" t="s">
        <v>825</v>
      </c>
      <c r="I160" s="274" t="s">
        <v>825</v>
      </c>
      <c r="J160" s="550" t="s">
        <v>825</v>
      </c>
      <c r="K160" s="537" t="s">
        <v>419</v>
      </c>
      <c r="L160" s="549" t="s">
        <v>432</v>
      </c>
      <c r="M160" s="107" t="s">
        <v>195</v>
      </c>
      <c r="N160" s="124" t="s">
        <v>451</v>
      </c>
      <c r="O160" s="286" t="s">
        <v>453</v>
      </c>
      <c r="P160" s="359" t="s">
        <v>433</v>
      </c>
      <c r="Q160" s="533"/>
      <c r="R160" s="338"/>
      <c r="S160" s="534"/>
      <c r="T160" s="535"/>
    </row>
    <row r="161" spans="1:20" ht="15.6" x14ac:dyDescent="0.6">
      <c r="A161" s="553" t="s">
        <v>418</v>
      </c>
      <c r="B161" s="611">
        <v>5</v>
      </c>
      <c r="C161" s="79">
        <v>4</v>
      </c>
      <c r="D161" s="612">
        <v>4</v>
      </c>
      <c r="E161" s="551" t="s">
        <v>825</v>
      </c>
      <c r="F161" s="613" t="s">
        <v>825</v>
      </c>
      <c r="G161" s="611" t="s">
        <v>825</v>
      </c>
      <c r="H161" s="611" t="s">
        <v>825</v>
      </c>
      <c r="I161" s="611" t="s">
        <v>825</v>
      </c>
      <c r="J161" s="614" t="s">
        <v>825</v>
      </c>
      <c r="K161" s="615" t="s">
        <v>416</v>
      </c>
      <c r="L161" s="587" t="s">
        <v>432</v>
      </c>
      <c r="M161" s="118" t="s">
        <v>195</v>
      </c>
      <c r="N161" s="337" t="s">
        <v>451</v>
      </c>
      <c r="O161" s="361" t="s">
        <v>453</v>
      </c>
      <c r="P161" s="362" t="s">
        <v>433</v>
      </c>
      <c r="Q161" s="542"/>
      <c r="R161" s="347"/>
      <c r="S161" s="543"/>
      <c r="T161" s="544"/>
    </row>
    <row r="162" spans="1:20" ht="15.6" x14ac:dyDescent="0.6">
      <c r="A162" s="224" t="s">
        <v>456</v>
      </c>
      <c r="B162" s="225" t="s">
        <v>827</v>
      </c>
      <c r="C162" s="227">
        <v>4</v>
      </c>
      <c r="D162" s="588">
        <v>4</v>
      </c>
      <c r="E162" s="224" t="s">
        <v>825</v>
      </c>
      <c r="F162" s="311" t="s">
        <v>825</v>
      </c>
      <c r="G162" s="225" t="s">
        <v>707</v>
      </c>
      <c r="H162" s="225" t="s">
        <v>825</v>
      </c>
      <c r="I162" s="225" t="s">
        <v>825</v>
      </c>
      <c r="J162" s="589" t="s">
        <v>825</v>
      </c>
      <c r="K162" s="590" t="s">
        <v>832</v>
      </c>
      <c r="L162" s="546" t="s">
        <v>432</v>
      </c>
      <c r="M162" s="122" t="s">
        <v>195</v>
      </c>
      <c r="N162" s="123" t="s">
        <v>451</v>
      </c>
      <c r="O162" s="285" t="s">
        <v>453</v>
      </c>
      <c r="P162" s="358" t="s">
        <v>433</v>
      </c>
      <c r="Q162" s="526"/>
      <c r="R162" s="331"/>
      <c r="S162" s="527"/>
      <c r="T162" s="547"/>
    </row>
    <row r="163" spans="1:20" ht="15.6" x14ac:dyDescent="0.6">
      <c r="A163" s="220" t="s">
        <v>457</v>
      </c>
      <c r="B163" s="221" t="s">
        <v>827</v>
      </c>
      <c r="C163" s="204">
        <v>4</v>
      </c>
      <c r="D163" s="616">
        <v>4</v>
      </c>
      <c r="E163" s="220" t="s">
        <v>825</v>
      </c>
      <c r="F163" s="312" t="s">
        <v>825</v>
      </c>
      <c r="G163" s="221" t="s">
        <v>707</v>
      </c>
      <c r="H163" s="221" t="s">
        <v>825</v>
      </c>
      <c r="I163" s="221" t="s">
        <v>825</v>
      </c>
      <c r="J163" s="617" t="s">
        <v>825</v>
      </c>
      <c r="K163" s="593" t="s">
        <v>833</v>
      </c>
      <c r="L163" s="556" t="s">
        <v>432</v>
      </c>
      <c r="M163" s="112" t="s">
        <v>195</v>
      </c>
      <c r="N163" s="127" t="s">
        <v>451</v>
      </c>
      <c r="O163" s="288" t="s">
        <v>453</v>
      </c>
      <c r="P163" s="402" t="s">
        <v>433</v>
      </c>
      <c r="Q163" s="557"/>
      <c r="R163" s="403"/>
      <c r="S163" s="558"/>
      <c r="T163" s="559"/>
    </row>
    <row r="164" spans="1:20" ht="15.6" x14ac:dyDescent="0.6">
      <c r="A164" s="210" t="s">
        <v>355</v>
      </c>
      <c r="B164" s="266">
        <v>5</v>
      </c>
      <c r="C164" s="198">
        <v>4</v>
      </c>
      <c r="D164" s="523">
        <v>4</v>
      </c>
      <c r="E164" s="210" t="s">
        <v>825</v>
      </c>
      <c r="F164" s="100" t="s">
        <v>825</v>
      </c>
      <c r="G164" s="266" t="s">
        <v>825</v>
      </c>
      <c r="H164" s="266" t="s">
        <v>825</v>
      </c>
      <c r="I164" s="266" t="s">
        <v>825</v>
      </c>
      <c r="J164" s="545" t="s">
        <v>825</v>
      </c>
      <c r="K164" s="524" t="s">
        <v>357</v>
      </c>
      <c r="L164" s="546" t="s">
        <v>432</v>
      </c>
      <c r="M164" s="122" t="s">
        <v>196</v>
      </c>
      <c r="N164" s="123" t="s">
        <v>451</v>
      </c>
      <c r="O164" s="285" t="s">
        <v>453</v>
      </c>
      <c r="P164" s="358" t="s">
        <v>433</v>
      </c>
      <c r="Q164" s="565"/>
      <c r="R164" s="608"/>
      <c r="S164" s="586"/>
      <c r="T164" s="528"/>
    </row>
    <row r="165" spans="1:20" ht="15.6" x14ac:dyDescent="0.6">
      <c r="A165" s="212" t="s">
        <v>361</v>
      </c>
      <c r="B165" s="270">
        <v>5</v>
      </c>
      <c r="C165" s="67">
        <v>4</v>
      </c>
      <c r="D165" s="529">
        <v>4</v>
      </c>
      <c r="E165" s="212" t="s">
        <v>825</v>
      </c>
      <c r="F165" s="106" t="s">
        <v>825</v>
      </c>
      <c r="G165" s="270" t="s">
        <v>825</v>
      </c>
      <c r="H165" s="270" t="s">
        <v>825</v>
      </c>
      <c r="I165" s="270" t="s">
        <v>825</v>
      </c>
      <c r="J165" s="548" t="s">
        <v>825</v>
      </c>
      <c r="K165" s="531" t="s">
        <v>363</v>
      </c>
      <c r="L165" s="549" t="s">
        <v>432</v>
      </c>
      <c r="M165" s="107" t="s">
        <v>196</v>
      </c>
      <c r="N165" s="124" t="s">
        <v>451</v>
      </c>
      <c r="O165" s="286" t="s">
        <v>453</v>
      </c>
      <c r="P165" s="359" t="s">
        <v>433</v>
      </c>
      <c r="Q165" s="533"/>
      <c r="R165" s="338"/>
      <c r="S165" s="534"/>
      <c r="T165" s="535"/>
    </row>
    <row r="166" spans="1:20" ht="15.6" x14ac:dyDescent="0.6">
      <c r="A166" s="212" t="s">
        <v>367</v>
      </c>
      <c r="B166" s="270">
        <v>5</v>
      </c>
      <c r="C166" s="67">
        <v>4</v>
      </c>
      <c r="D166" s="529">
        <v>4</v>
      </c>
      <c r="E166" s="212" t="s">
        <v>825</v>
      </c>
      <c r="F166" s="106" t="s">
        <v>825</v>
      </c>
      <c r="G166" s="270" t="s">
        <v>825</v>
      </c>
      <c r="H166" s="270" t="s">
        <v>825</v>
      </c>
      <c r="I166" s="270" t="s">
        <v>825</v>
      </c>
      <c r="J166" s="548" t="s">
        <v>825</v>
      </c>
      <c r="K166" s="531" t="s">
        <v>369</v>
      </c>
      <c r="L166" s="549" t="s">
        <v>432</v>
      </c>
      <c r="M166" s="107" t="s">
        <v>196</v>
      </c>
      <c r="N166" s="124" t="s">
        <v>451</v>
      </c>
      <c r="O166" s="286" t="s">
        <v>453</v>
      </c>
      <c r="P166" s="359" t="s">
        <v>433</v>
      </c>
      <c r="Q166" s="533"/>
      <c r="R166" s="338"/>
      <c r="S166" s="534"/>
      <c r="T166" s="535"/>
    </row>
    <row r="167" spans="1:20" ht="15.6" x14ac:dyDescent="0.6">
      <c r="A167" s="212" t="s">
        <v>373</v>
      </c>
      <c r="B167" s="270">
        <v>5</v>
      </c>
      <c r="C167" s="67">
        <v>4</v>
      </c>
      <c r="D167" s="529">
        <v>4</v>
      </c>
      <c r="E167" s="212" t="s">
        <v>825</v>
      </c>
      <c r="F167" s="106" t="s">
        <v>825</v>
      </c>
      <c r="G167" s="270" t="s">
        <v>825</v>
      </c>
      <c r="H167" s="270" t="s">
        <v>825</v>
      </c>
      <c r="I167" s="270" t="s">
        <v>825</v>
      </c>
      <c r="J167" s="548" t="s">
        <v>825</v>
      </c>
      <c r="K167" s="531" t="s">
        <v>375</v>
      </c>
      <c r="L167" s="549" t="s">
        <v>432</v>
      </c>
      <c r="M167" s="107" t="s">
        <v>196</v>
      </c>
      <c r="N167" s="124" t="s">
        <v>451</v>
      </c>
      <c r="O167" s="286" t="s">
        <v>453</v>
      </c>
      <c r="P167" s="359" t="s">
        <v>433</v>
      </c>
      <c r="Q167" s="533"/>
      <c r="R167" s="338"/>
      <c r="S167" s="534"/>
      <c r="T167" s="535"/>
    </row>
    <row r="168" spans="1:20" ht="15.6" x14ac:dyDescent="0.6">
      <c r="A168" s="212" t="s">
        <v>379</v>
      </c>
      <c r="B168" s="270">
        <v>5</v>
      </c>
      <c r="C168" s="67">
        <v>4</v>
      </c>
      <c r="D168" s="529">
        <v>4</v>
      </c>
      <c r="E168" s="212" t="s">
        <v>825</v>
      </c>
      <c r="F168" s="106" t="s">
        <v>825</v>
      </c>
      <c r="G168" s="270" t="s">
        <v>825</v>
      </c>
      <c r="H168" s="270" t="s">
        <v>825</v>
      </c>
      <c r="I168" s="270" t="s">
        <v>825</v>
      </c>
      <c r="J168" s="548" t="s">
        <v>825</v>
      </c>
      <c r="K168" s="531" t="s">
        <v>381</v>
      </c>
      <c r="L168" s="549" t="s">
        <v>432</v>
      </c>
      <c r="M168" s="107" t="s">
        <v>196</v>
      </c>
      <c r="N168" s="124" t="s">
        <v>451</v>
      </c>
      <c r="O168" s="286" t="s">
        <v>453</v>
      </c>
      <c r="P168" s="359" t="s">
        <v>433</v>
      </c>
      <c r="Q168" s="533"/>
      <c r="R168" s="338"/>
      <c r="S168" s="534"/>
      <c r="T168" s="535"/>
    </row>
    <row r="169" spans="1:20" ht="15.6" x14ac:dyDescent="0.6">
      <c r="A169" s="232" t="s">
        <v>385</v>
      </c>
      <c r="B169" s="202">
        <v>5</v>
      </c>
      <c r="C169" s="203">
        <v>4</v>
      </c>
      <c r="D169" s="568">
        <v>4</v>
      </c>
      <c r="E169" s="232" t="s">
        <v>825</v>
      </c>
      <c r="F169" s="275" t="s">
        <v>825</v>
      </c>
      <c r="G169" s="202" t="s">
        <v>825</v>
      </c>
      <c r="H169" s="202" t="s">
        <v>825</v>
      </c>
      <c r="I169" s="202" t="s">
        <v>825</v>
      </c>
      <c r="J169" s="601" t="s">
        <v>825</v>
      </c>
      <c r="K169" s="540" t="s">
        <v>387</v>
      </c>
      <c r="L169" s="556" t="s">
        <v>432</v>
      </c>
      <c r="M169" s="112" t="s">
        <v>196</v>
      </c>
      <c r="N169" s="127" t="s">
        <v>451</v>
      </c>
      <c r="O169" s="288" t="s">
        <v>453</v>
      </c>
      <c r="P169" s="402" t="s">
        <v>433</v>
      </c>
      <c r="Q169" s="557"/>
      <c r="R169" s="403"/>
      <c r="S169" s="558"/>
      <c r="T169" s="559"/>
    </row>
    <row r="170" spans="1:20" ht="15.6" x14ac:dyDescent="0.6">
      <c r="A170" s="210" t="s">
        <v>355</v>
      </c>
      <c r="B170" s="266">
        <v>6</v>
      </c>
      <c r="C170" s="198">
        <v>5</v>
      </c>
      <c r="D170" s="523">
        <v>5</v>
      </c>
      <c r="E170" s="210" t="s">
        <v>825</v>
      </c>
      <c r="F170" s="100" t="s">
        <v>825</v>
      </c>
      <c r="G170" s="266" t="s">
        <v>825</v>
      </c>
      <c r="H170" s="266" t="s">
        <v>825</v>
      </c>
      <c r="I170" s="266" t="s">
        <v>825</v>
      </c>
      <c r="J170" s="545" t="s">
        <v>825</v>
      </c>
      <c r="K170" s="524" t="s">
        <v>359</v>
      </c>
      <c r="L170" s="546" t="s">
        <v>432</v>
      </c>
      <c r="M170" s="1272" t="s">
        <v>203</v>
      </c>
      <c r="N170" s="1272"/>
      <c r="O170" s="123" t="s">
        <v>451</v>
      </c>
      <c r="P170" s="285" t="s">
        <v>453</v>
      </c>
      <c r="Q170" s="358" t="s">
        <v>433</v>
      </c>
      <c r="R170" s="526"/>
      <c r="S170" s="527"/>
      <c r="T170" s="547"/>
    </row>
    <row r="171" spans="1:20" ht="15.6" x14ac:dyDescent="0.6">
      <c r="A171" s="212" t="s">
        <v>361</v>
      </c>
      <c r="B171" s="270">
        <v>6</v>
      </c>
      <c r="C171" s="67">
        <v>5</v>
      </c>
      <c r="D171" s="529">
        <v>5</v>
      </c>
      <c r="E171" s="212" t="s">
        <v>825</v>
      </c>
      <c r="F171" s="106" t="s">
        <v>825</v>
      </c>
      <c r="G171" s="270" t="s">
        <v>825</v>
      </c>
      <c r="H171" s="270" t="s">
        <v>825</v>
      </c>
      <c r="I171" s="270" t="s">
        <v>825</v>
      </c>
      <c r="J171" s="548" t="s">
        <v>825</v>
      </c>
      <c r="K171" s="531" t="s">
        <v>365</v>
      </c>
      <c r="L171" s="549" t="s">
        <v>432</v>
      </c>
      <c r="M171" s="1273" t="s">
        <v>203</v>
      </c>
      <c r="N171" s="1273"/>
      <c r="O171" s="124" t="s">
        <v>451</v>
      </c>
      <c r="P171" s="286" t="s">
        <v>453</v>
      </c>
      <c r="Q171" s="359" t="s">
        <v>433</v>
      </c>
      <c r="R171" s="533"/>
      <c r="S171" s="534"/>
      <c r="T171" s="535"/>
    </row>
    <row r="172" spans="1:20" ht="15.6" x14ac:dyDescent="0.6">
      <c r="A172" s="212" t="s">
        <v>367</v>
      </c>
      <c r="B172" s="270">
        <v>6</v>
      </c>
      <c r="C172" s="67">
        <v>5</v>
      </c>
      <c r="D172" s="529">
        <v>5</v>
      </c>
      <c r="E172" s="212" t="s">
        <v>825</v>
      </c>
      <c r="F172" s="106" t="s">
        <v>825</v>
      </c>
      <c r="G172" s="270" t="s">
        <v>825</v>
      </c>
      <c r="H172" s="270" t="s">
        <v>825</v>
      </c>
      <c r="I172" s="270" t="s">
        <v>825</v>
      </c>
      <c r="J172" s="548" t="s">
        <v>825</v>
      </c>
      <c r="K172" s="531" t="s">
        <v>371</v>
      </c>
      <c r="L172" s="549" t="s">
        <v>432</v>
      </c>
      <c r="M172" s="1273" t="s">
        <v>203</v>
      </c>
      <c r="N172" s="1273"/>
      <c r="O172" s="124" t="s">
        <v>451</v>
      </c>
      <c r="P172" s="286" t="s">
        <v>453</v>
      </c>
      <c r="Q172" s="359" t="s">
        <v>433</v>
      </c>
      <c r="R172" s="533"/>
      <c r="S172" s="534"/>
      <c r="T172" s="535"/>
    </row>
    <row r="173" spans="1:20" ht="15.6" x14ac:dyDescent="0.6">
      <c r="A173" s="212" t="s">
        <v>373</v>
      </c>
      <c r="B173" s="270">
        <v>6</v>
      </c>
      <c r="C173" s="67">
        <v>5</v>
      </c>
      <c r="D173" s="529">
        <v>5</v>
      </c>
      <c r="E173" s="212" t="s">
        <v>825</v>
      </c>
      <c r="F173" s="106" t="s">
        <v>825</v>
      </c>
      <c r="G173" s="270" t="s">
        <v>825</v>
      </c>
      <c r="H173" s="270" t="s">
        <v>825</v>
      </c>
      <c r="I173" s="270" t="s">
        <v>825</v>
      </c>
      <c r="J173" s="548" t="s">
        <v>825</v>
      </c>
      <c r="K173" s="531" t="s">
        <v>377</v>
      </c>
      <c r="L173" s="549" t="s">
        <v>432</v>
      </c>
      <c r="M173" s="1273" t="s">
        <v>203</v>
      </c>
      <c r="N173" s="1273"/>
      <c r="O173" s="124" t="s">
        <v>451</v>
      </c>
      <c r="P173" s="286" t="s">
        <v>453</v>
      </c>
      <c r="Q173" s="359" t="s">
        <v>433</v>
      </c>
      <c r="R173" s="533"/>
      <c r="S173" s="534"/>
      <c r="T173" s="535"/>
    </row>
    <row r="174" spans="1:20" ht="15.6" x14ac:dyDescent="0.6">
      <c r="A174" s="212" t="s">
        <v>379</v>
      </c>
      <c r="B174" s="270">
        <v>6</v>
      </c>
      <c r="C174" s="67">
        <v>5</v>
      </c>
      <c r="D174" s="529">
        <v>5</v>
      </c>
      <c r="E174" s="212" t="s">
        <v>825</v>
      </c>
      <c r="F174" s="106" t="s">
        <v>825</v>
      </c>
      <c r="G174" s="270" t="s">
        <v>825</v>
      </c>
      <c r="H174" s="270" t="s">
        <v>825</v>
      </c>
      <c r="I174" s="270" t="s">
        <v>825</v>
      </c>
      <c r="J174" s="548" t="s">
        <v>825</v>
      </c>
      <c r="K174" s="531" t="s">
        <v>383</v>
      </c>
      <c r="L174" s="549" t="s">
        <v>432</v>
      </c>
      <c r="M174" s="1273" t="s">
        <v>203</v>
      </c>
      <c r="N174" s="1273"/>
      <c r="O174" s="124" t="s">
        <v>451</v>
      </c>
      <c r="P174" s="286" t="s">
        <v>453</v>
      </c>
      <c r="Q174" s="359" t="s">
        <v>433</v>
      </c>
      <c r="R174" s="533"/>
      <c r="S174" s="534"/>
      <c r="T174" s="535"/>
    </row>
    <row r="175" spans="1:20" ht="15.6" x14ac:dyDescent="0.6">
      <c r="A175" s="212" t="s">
        <v>385</v>
      </c>
      <c r="B175" s="270">
        <v>6</v>
      </c>
      <c r="C175" s="67">
        <v>5</v>
      </c>
      <c r="D175" s="529">
        <v>5</v>
      </c>
      <c r="E175" s="212" t="s">
        <v>825</v>
      </c>
      <c r="F175" s="106" t="s">
        <v>825</v>
      </c>
      <c r="G175" s="270" t="s">
        <v>825</v>
      </c>
      <c r="H175" s="270" t="s">
        <v>825</v>
      </c>
      <c r="I175" s="270" t="s">
        <v>825</v>
      </c>
      <c r="J175" s="548" t="s">
        <v>825</v>
      </c>
      <c r="K175" s="531" t="s">
        <v>389</v>
      </c>
      <c r="L175" s="549" t="s">
        <v>432</v>
      </c>
      <c r="M175" s="1273" t="s">
        <v>203</v>
      </c>
      <c r="N175" s="1273"/>
      <c r="O175" s="124" t="s">
        <v>451</v>
      </c>
      <c r="P175" s="286" t="s">
        <v>453</v>
      </c>
      <c r="Q175" s="359" t="s">
        <v>433</v>
      </c>
      <c r="R175" s="533"/>
      <c r="S175" s="534"/>
      <c r="T175" s="535"/>
    </row>
    <row r="176" spans="1:20" ht="15.6" x14ac:dyDescent="0.6">
      <c r="A176" s="236" t="s">
        <v>415</v>
      </c>
      <c r="B176" s="274">
        <v>6</v>
      </c>
      <c r="C176" s="71">
        <v>5</v>
      </c>
      <c r="D176" s="536">
        <v>5</v>
      </c>
      <c r="E176" s="236" t="s">
        <v>825</v>
      </c>
      <c r="F176" s="125" t="s">
        <v>825</v>
      </c>
      <c r="G176" s="274" t="s">
        <v>825</v>
      </c>
      <c r="H176" s="274" t="s">
        <v>825</v>
      </c>
      <c r="I176" s="274" t="s">
        <v>825</v>
      </c>
      <c r="J176" s="550" t="s">
        <v>825</v>
      </c>
      <c r="K176" s="537" t="s">
        <v>420</v>
      </c>
      <c r="L176" s="549" t="s">
        <v>432</v>
      </c>
      <c r="M176" s="1273" t="s">
        <v>203</v>
      </c>
      <c r="N176" s="1273"/>
      <c r="O176" s="124" t="s">
        <v>451</v>
      </c>
      <c r="P176" s="286" t="s">
        <v>453</v>
      </c>
      <c r="Q176" s="359" t="s">
        <v>433</v>
      </c>
      <c r="R176" s="533"/>
      <c r="S176" s="534"/>
      <c r="T176" s="535"/>
    </row>
    <row r="177" spans="1:20" ht="15.6" x14ac:dyDescent="0.6">
      <c r="A177" s="553" t="s">
        <v>418</v>
      </c>
      <c r="B177" s="287">
        <v>6</v>
      </c>
      <c r="C177" s="76">
        <v>5</v>
      </c>
      <c r="D177" s="552">
        <v>5</v>
      </c>
      <c r="E177" s="553" t="s">
        <v>825</v>
      </c>
      <c r="F177" s="126" t="s">
        <v>825</v>
      </c>
      <c r="G177" s="287" t="s">
        <v>825</v>
      </c>
      <c r="H177" s="287" t="s">
        <v>825</v>
      </c>
      <c r="I177" s="287" t="s">
        <v>825</v>
      </c>
      <c r="J177" s="554" t="s">
        <v>825</v>
      </c>
      <c r="K177" s="555" t="s">
        <v>417</v>
      </c>
      <c r="L177" s="556" t="s">
        <v>432</v>
      </c>
      <c r="M177" s="1274" t="s">
        <v>203</v>
      </c>
      <c r="N177" s="1274"/>
      <c r="O177" s="127" t="s">
        <v>451</v>
      </c>
      <c r="P177" s="288" t="s">
        <v>453</v>
      </c>
      <c r="Q177" s="402" t="s">
        <v>433</v>
      </c>
      <c r="R177" s="557"/>
      <c r="S177" s="558"/>
      <c r="T177" s="559"/>
    </row>
    <row r="178" spans="1:20" ht="15.6" x14ac:dyDescent="0.6">
      <c r="A178" s="210" t="s">
        <v>355</v>
      </c>
      <c r="B178" s="266" t="s">
        <v>712</v>
      </c>
      <c r="C178" s="198">
        <v>5</v>
      </c>
      <c r="D178" s="523">
        <v>5</v>
      </c>
      <c r="E178" s="210" t="s">
        <v>825</v>
      </c>
      <c r="F178" s="100" t="s">
        <v>825</v>
      </c>
      <c r="G178" s="266" t="s">
        <v>825</v>
      </c>
      <c r="H178" s="266" t="s">
        <v>825</v>
      </c>
      <c r="I178" s="266" t="s">
        <v>825</v>
      </c>
      <c r="J178" s="545" t="s">
        <v>825</v>
      </c>
      <c r="K178" s="524" t="s">
        <v>360</v>
      </c>
      <c r="L178" s="546" t="s">
        <v>432</v>
      </c>
      <c r="M178" s="1272" t="s">
        <v>204</v>
      </c>
      <c r="N178" s="1272"/>
      <c r="O178" s="123" t="s">
        <v>451</v>
      </c>
      <c r="P178" s="285" t="s">
        <v>453</v>
      </c>
      <c r="Q178" s="358" t="s">
        <v>433</v>
      </c>
      <c r="R178" s="565"/>
      <c r="S178" s="586"/>
      <c r="T178" s="528"/>
    </row>
    <row r="179" spans="1:20" ht="15.6" x14ac:dyDescent="0.6">
      <c r="A179" s="212" t="s">
        <v>361</v>
      </c>
      <c r="B179" s="270" t="s">
        <v>712</v>
      </c>
      <c r="C179" s="67">
        <v>5</v>
      </c>
      <c r="D179" s="529">
        <v>5</v>
      </c>
      <c r="E179" s="212" t="s">
        <v>825</v>
      </c>
      <c r="F179" s="106" t="s">
        <v>825</v>
      </c>
      <c r="G179" s="270" t="s">
        <v>825</v>
      </c>
      <c r="H179" s="270" t="s">
        <v>825</v>
      </c>
      <c r="I179" s="270" t="s">
        <v>825</v>
      </c>
      <c r="J179" s="548" t="s">
        <v>825</v>
      </c>
      <c r="K179" s="531" t="s">
        <v>366</v>
      </c>
      <c r="L179" s="549" t="s">
        <v>432</v>
      </c>
      <c r="M179" s="1273" t="s">
        <v>204</v>
      </c>
      <c r="N179" s="1273"/>
      <c r="O179" s="124" t="s">
        <v>451</v>
      </c>
      <c r="P179" s="286" t="s">
        <v>453</v>
      </c>
      <c r="Q179" s="359" t="s">
        <v>433</v>
      </c>
      <c r="R179" s="533"/>
      <c r="S179" s="534"/>
      <c r="T179" s="535"/>
    </row>
    <row r="180" spans="1:20" ht="15.6" x14ac:dyDescent="0.6">
      <c r="A180" s="212" t="s">
        <v>367</v>
      </c>
      <c r="B180" s="270" t="s">
        <v>712</v>
      </c>
      <c r="C180" s="67">
        <v>5</v>
      </c>
      <c r="D180" s="529">
        <v>5</v>
      </c>
      <c r="E180" s="212" t="s">
        <v>825</v>
      </c>
      <c r="F180" s="106" t="s">
        <v>825</v>
      </c>
      <c r="G180" s="270" t="s">
        <v>825</v>
      </c>
      <c r="H180" s="270" t="s">
        <v>825</v>
      </c>
      <c r="I180" s="270" t="s">
        <v>825</v>
      </c>
      <c r="J180" s="548" t="s">
        <v>825</v>
      </c>
      <c r="K180" s="531" t="s">
        <v>372</v>
      </c>
      <c r="L180" s="549" t="s">
        <v>432</v>
      </c>
      <c r="M180" s="1273" t="s">
        <v>204</v>
      </c>
      <c r="N180" s="1273"/>
      <c r="O180" s="124" t="s">
        <v>451</v>
      </c>
      <c r="P180" s="286" t="s">
        <v>453</v>
      </c>
      <c r="Q180" s="359" t="s">
        <v>433</v>
      </c>
      <c r="R180" s="533"/>
      <c r="S180" s="534"/>
      <c r="T180" s="535"/>
    </row>
    <row r="181" spans="1:20" ht="15.6" x14ac:dyDescent="0.6">
      <c r="A181" s="212" t="s">
        <v>373</v>
      </c>
      <c r="B181" s="270" t="s">
        <v>712</v>
      </c>
      <c r="C181" s="67">
        <v>5</v>
      </c>
      <c r="D181" s="529">
        <v>5</v>
      </c>
      <c r="E181" s="212" t="s">
        <v>825</v>
      </c>
      <c r="F181" s="106" t="s">
        <v>825</v>
      </c>
      <c r="G181" s="270" t="s">
        <v>825</v>
      </c>
      <c r="H181" s="270" t="s">
        <v>825</v>
      </c>
      <c r="I181" s="270" t="s">
        <v>825</v>
      </c>
      <c r="J181" s="548" t="s">
        <v>825</v>
      </c>
      <c r="K181" s="531" t="s">
        <v>378</v>
      </c>
      <c r="L181" s="549" t="s">
        <v>432</v>
      </c>
      <c r="M181" s="1273" t="s">
        <v>204</v>
      </c>
      <c r="N181" s="1273"/>
      <c r="O181" s="124" t="s">
        <v>451</v>
      </c>
      <c r="P181" s="286" t="s">
        <v>453</v>
      </c>
      <c r="Q181" s="359" t="s">
        <v>433</v>
      </c>
      <c r="R181" s="533"/>
      <c r="S181" s="534"/>
      <c r="T181" s="535"/>
    </row>
    <row r="182" spans="1:20" ht="15.6" x14ac:dyDescent="0.6">
      <c r="A182" s="212" t="s">
        <v>379</v>
      </c>
      <c r="B182" s="270" t="s">
        <v>712</v>
      </c>
      <c r="C182" s="67">
        <v>5</v>
      </c>
      <c r="D182" s="529">
        <v>5</v>
      </c>
      <c r="E182" s="212" t="s">
        <v>825</v>
      </c>
      <c r="F182" s="106" t="s">
        <v>825</v>
      </c>
      <c r="G182" s="270" t="s">
        <v>825</v>
      </c>
      <c r="H182" s="270" t="s">
        <v>825</v>
      </c>
      <c r="I182" s="270" t="s">
        <v>825</v>
      </c>
      <c r="J182" s="548" t="s">
        <v>825</v>
      </c>
      <c r="K182" s="531" t="s">
        <v>384</v>
      </c>
      <c r="L182" s="549" t="s">
        <v>432</v>
      </c>
      <c r="M182" s="1273" t="s">
        <v>204</v>
      </c>
      <c r="N182" s="1273"/>
      <c r="O182" s="124" t="s">
        <v>451</v>
      </c>
      <c r="P182" s="286" t="s">
        <v>453</v>
      </c>
      <c r="Q182" s="359" t="s">
        <v>433</v>
      </c>
      <c r="R182" s="533"/>
      <c r="S182" s="534"/>
      <c r="T182" s="535"/>
    </row>
    <row r="183" spans="1:20" ht="15.6" x14ac:dyDescent="0.6">
      <c r="A183" s="232" t="s">
        <v>385</v>
      </c>
      <c r="B183" s="202" t="s">
        <v>712</v>
      </c>
      <c r="C183" s="203">
        <v>5</v>
      </c>
      <c r="D183" s="568">
        <v>5</v>
      </c>
      <c r="E183" s="232" t="s">
        <v>825</v>
      </c>
      <c r="F183" s="275" t="s">
        <v>825</v>
      </c>
      <c r="G183" s="202" t="s">
        <v>825</v>
      </c>
      <c r="H183" s="202" t="s">
        <v>825</v>
      </c>
      <c r="I183" s="202" t="s">
        <v>825</v>
      </c>
      <c r="J183" s="601" t="s">
        <v>825</v>
      </c>
      <c r="K183" s="540" t="s">
        <v>390</v>
      </c>
      <c r="L183" s="556" t="s">
        <v>432</v>
      </c>
      <c r="M183" s="1274" t="s">
        <v>204</v>
      </c>
      <c r="N183" s="1274"/>
      <c r="O183" s="127" t="s">
        <v>451</v>
      </c>
      <c r="P183" s="288" t="s">
        <v>453</v>
      </c>
      <c r="Q183" s="402" t="s">
        <v>433</v>
      </c>
      <c r="R183" s="557"/>
      <c r="S183" s="558"/>
      <c r="T183" s="559"/>
    </row>
    <row r="184" spans="1:20" ht="15.6" x14ac:dyDescent="0.6">
      <c r="A184" s="618" t="s">
        <v>713</v>
      </c>
      <c r="B184" s="619" t="s">
        <v>707</v>
      </c>
      <c r="C184" s="620">
        <v>2</v>
      </c>
      <c r="D184" s="621">
        <v>2</v>
      </c>
      <c r="E184" s="622" t="s">
        <v>825</v>
      </c>
      <c r="F184" s="623" t="s">
        <v>707</v>
      </c>
      <c r="G184" s="620" t="s">
        <v>707</v>
      </c>
      <c r="H184" s="620" t="s">
        <v>707</v>
      </c>
      <c r="I184" s="620" t="s">
        <v>707</v>
      </c>
      <c r="J184" s="624" t="s">
        <v>707</v>
      </c>
      <c r="K184" s="625" t="s">
        <v>834</v>
      </c>
      <c r="L184" s="579" t="s">
        <v>432</v>
      </c>
      <c r="M184" s="152" t="s">
        <v>202</v>
      </c>
      <c r="N184" s="408" t="s">
        <v>433</v>
      </c>
      <c r="O184" s="526"/>
      <c r="P184" s="344"/>
      <c r="Q184" s="344"/>
      <c r="R184" s="344"/>
      <c r="S184" s="344"/>
      <c r="T184" s="547"/>
    </row>
    <row r="185" spans="1:20" ht="15.6" x14ac:dyDescent="0.6">
      <c r="A185" s="626" t="s">
        <v>517</v>
      </c>
      <c r="B185" s="627" t="s">
        <v>707</v>
      </c>
      <c r="C185" s="628">
        <v>3</v>
      </c>
      <c r="D185" s="629">
        <v>3</v>
      </c>
      <c r="E185" s="630" t="s">
        <v>825</v>
      </c>
      <c r="F185" s="631" t="s">
        <v>707</v>
      </c>
      <c r="G185" s="628" t="s">
        <v>825</v>
      </c>
      <c r="H185" s="628" t="s">
        <v>825</v>
      </c>
      <c r="I185" s="628" t="s">
        <v>707</v>
      </c>
      <c r="J185" s="632" t="s">
        <v>707</v>
      </c>
      <c r="K185" s="633" t="s">
        <v>835</v>
      </c>
      <c r="L185" s="546" t="s">
        <v>432</v>
      </c>
      <c r="M185" s="308" t="s">
        <v>202</v>
      </c>
      <c r="N185" s="123" t="s">
        <v>720</v>
      </c>
      <c r="O185" s="330" t="s">
        <v>433</v>
      </c>
      <c r="P185" s="343"/>
      <c r="Q185" s="343"/>
      <c r="R185" s="343"/>
      <c r="S185" s="344"/>
      <c r="T185" s="547"/>
    </row>
    <row r="186" spans="1:20" ht="15.6" x14ac:dyDescent="0.6">
      <c r="A186" s="634" t="s">
        <v>517</v>
      </c>
      <c r="B186" s="635" t="s">
        <v>707</v>
      </c>
      <c r="C186" s="636">
        <v>4</v>
      </c>
      <c r="D186" s="637">
        <v>4</v>
      </c>
      <c r="E186" s="638" t="s">
        <v>825</v>
      </c>
      <c r="F186" s="639" t="s">
        <v>825</v>
      </c>
      <c r="G186" s="636" t="s">
        <v>825</v>
      </c>
      <c r="H186" s="636" t="s">
        <v>825</v>
      </c>
      <c r="I186" s="636" t="s">
        <v>707</v>
      </c>
      <c r="J186" s="640" t="s">
        <v>707</v>
      </c>
      <c r="K186" s="641" t="s">
        <v>836</v>
      </c>
      <c r="L186" s="549" t="s">
        <v>432</v>
      </c>
      <c r="M186" s="107" t="s">
        <v>195</v>
      </c>
      <c r="N186" s="286" t="s">
        <v>722</v>
      </c>
      <c r="O186" s="354" t="s">
        <v>721</v>
      </c>
      <c r="P186" s="330" t="s">
        <v>433</v>
      </c>
      <c r="Q186" s="347"/>
      <c r="R186" s="347"/>
      <c r="S186" s="347"/>
      <c r="T186" s="535"/>
    </row>
    <row r="187" spans="1:20" ht="15.6" x14ac:dyDescent="0.6">
      <c r="A187" s="634" t="s">
        <v>517</v>
      </c>
      <c r="B187" s="635" t="s">
        <v>707</v>
      </c>
      <c r="C187" s="636">
        <v>5</v>
      </c>
      <c r="D187" s="637">
        <v>5</v>
      </c>
      <c r="E187" s="638" t="s">
        <v>825</v>
      </c>
      <c r="F187" s="639" t="s">
        <v>825</v>
      </c>
      <c r="G187" s="636" t="s">
        <v>825</v>
      </c>
      <c r="H187" s="636" t="s">
        <v>825</v>
      </c>
      <c r="I187" s="636" t="s">
        <v>707</v>
      </c>
      <c r="J187" s="640" t="s">
        <v>707</v>
      </c>
      <c r="K187" s="641" t="s">
        <v>837</v>
      </c>
      <c r="L187" s="549" t="s">
        <v>432</v>
      </c>
      <c r="M187" s="1281" t="s">
        <v>203</v>
      </c>
      <c r="N187" s="1281"/>
      <c r="O187" s="124" t="s">
        <v>722</v>
      </c>
      <c r="P187" s="348" t="s">
        <v>721</v>
      </c>
      <c r="Q187" s="330" t="s">
        <v>433</v>
      </c>
      <c r="R187" s="347"/>
      <c r="S187" s="336"/>
      <c r="T187" s="535"/>
    </row>
    <row r="188" spans="1:20" ht="15.6" x14ac:dyDescent="0.6">
      <c r="A188" s="642" t="s">
        <v>724</v>
      </c>
      <c r="B188" s="643" t="s">
        <v>707</v>
      </c>
      <c r="C188" s="644">
        <v>6</v>
      </c>
      <c r="D188" s="645">
        <v>6</v>
      </c>
      <c r="E188" s="646" t="s">
        <v>825</v>
      </c>
      <c r="F188" s="647" t="s">
        <v>707</v>
      </c>
      <c r="G188" s="644" t="s">
        <v>707</v>
      </c>
      <c r="H188" s="644" t="s">
        <v>825</v>
      </c>
      <c r="I188" s="644" t="s">
        <v>707</v>
      </c>
      <c r="J188" s="648" t="s">
        <v>707</v>
      </c>
      <c r="K188" s="649" t="s">
        <v>838</v>
      </c>
      <c r="L188" s="587" t="s">
        <v>432</v>
      </c>
      <c r="M188" s="1282" t="s">
        <v>718</v>
      </c>
      <c r="N188" s="1282"/>
      <c r="O188" s="351" t="s">
        <v>725</v>
      </c>
      <c r="P188" s="352" t="s">
        <v>726</v>
      </c>
      <c r="Q188" s="348" t="s">
        <v>727</v>
      </c>
      <c r="R188" s="330" t="s">
        <v>433</v>
      </c>
      <c r="S188" s="335"/>
      <c r="T188" s="535"/>
    </row>
    <row r="189" spans="1:20" ht="15.6" x14ac:dyDescent="0.6">
      <c r="A189" s="626" t="s">
        <v>518</v>
      </c>
      <c r="B189" s="627" t="s">
        <v>707</v>
      </c>
      <c r="C189" s="628">
        <v>5</v>
      </c>
      <c r="D189" s="629">
        <v>5</v>
      </c>
      <c r="E189" s="630" t="s">
        <v>825</v>
      </c>
      <c r="F189" s="631" t="s">
        <v>825</v>
      </c>
      <c r="G189" s="628" t="s">
        <v>825</v>
      </c>
      <c r="H189" s="628" t="s">
        <v>825</v>
      </c>
      <c r="I189" s="628" t="s">
        <v>707</v>
      </c>
      <c r="J189" s="632" t="s">
        <v>707</v>
      </c>
      <c r="K189" s="633" t="s">
        <v>839</v>
      </c>
      <c r="L189" s="546" t="s">
        <v>432</v>
      </c>
      <c r="M189" s="122" t="s">
        <v>195</v>
      </c>
      <c r="N189" s="353" t="s">
        <v>728</v>
      </c>
      <c r="O189" s="285" t="s">
        <v>729</v>
      </c>
      <c r="P189" s="285" t="s">
        <v>730</v>
      </c>
      <c r="Q189" s="650" t="s">
        <v>433</v>
      </c>
      <c r="R189" s="651"/>
      <c r="S189" s="652"/>
      <c r="T189" s="535"/>
    </row>
    <row r="190" spans="1:20" ht="15.6" x14ac:dyDescent="0.6">
      <c r="A190" s="642" t="s">
        <v>518</v>
      </c>
      <c r="B190" s="653" t="s">
        <v>707</v>
      </c>
      <c r="C190" s="654">
        <v>6</v>
      </c>
      <c r="D190" s="655">
        <v>6</v>
      </c>
      <c r="E190" s="656" t="s">
        <v>825</v>
      </c>
      <c r="F190" s="657" t="s">
        <v>825</v>
      </c>
      <c r="G190" s="654" t="s">
        <v>825</v>
      </c>
      <c r="H190" s="654" t="s">
        <v>825</v>
      </c>
      <c r="I190" s="654" t="s">
        <v>707</v>
      </c>
      <c r="J190" s="658" t="s">
        <v>707</v>
      </c>
      <c r="K190" s="659" t="s">
        <v>840</v>
      </c>
      <c r="L190" s="556" t="s">
        <v>432</v>
      </c>
      <c r="M190" s="1279" t="s">
        <v>203</v>
      </c>
      <c r="N190" s="1279"/>
      <c r="O190" s="355" t="s">
        <v>728</v>
      </c>
      <c r="P190" s="346" t="s">
        <v>729</v>
      </c>
      <c r="Q190" s="346" t="s">
        <v>730</v>
      </c>
      <c r="R190" s="330" t="s">
        <v>433</v>
      </c>
      <c r="S190" s="347"/>
      <c r="T190" s="368"/>
    </row>
    <row r="191" spans="1:20" ht="15.6" x14ac:dyDescent="0.6">
      <c r="A191" s="626" t="s">
        <v>746</v>
      </c>
      <c r="B191" s="627" t="s">
        <v>707</v>
      </c>
      <c r="C191" s="628">
        <v>1</v>
      </c>
      <c r="D191" s="629">
        <v>1</v>
      </c>
      <c r="E191" s="630" t="s">
        <v>826</v>
      </c>
      <c r="F191" s="631" t="s">
        <v>707</v>
      </c>
      <c r="G191" s="628" t="s">
        <v>707</v>
      </c>
      <c r="H191" s="628" t="s">
        <v>825</v>
      </c>
      <c r="I191" s="628" t="s">
        <v>841</v>
      </c>
      <c r="J191" s="632" t="s">
        <v>825</v>
      </c>
      <c r="K191" s="633" t="s">
        <v>842</v>
      </c>
      <c r="L191" s="546" t="s">
        <v>432</v>
      </c>
      <c r="M191" s="358" t="s">
        <v>433</v>
      </c>
      <c r="N191" s="660"/>
      <c r="O191" s="660"/>
      <c r="P191" s="660"/>
      <c r="Q191" s="661"/>
      <c r="R191" s="661"/>
      <c r="S191" s="661"/>
      <c r="T191" s="662"/>
    </row>
    <row r="192" spans="1:20" ht="15.6" x14ac:dyDescent="0.6">
      <c r="A192" s="634" t="s">
        <v>741</v>
      </c>
      <c r="B192" s="635" t="s">
        <v>707</v>
      </c>
      <c r="C192" s="636">
        <v>1</v>
      </c>
      <c r="D192" s="637">
        <v>1</v>
      </c>
      <c r="E192" s="638" t="s">
        <v>826</v>
      </c>
      <c r="F192" s="639" t="s">
        <v>825</v>
      </c>
      <c r="G192" s="636" t="s">
        <v>707</v>
      </c>
      <c r="H192" s="636" t="s">
        <v>707</v>
      </c>
      <c r="I192" s="636" t="s">
        <v>707</v>
      </c>
      <c r="J192" s="640" t="s">
        <v>707</v>
      </c>
      <c r="K192" s="641" t="s">
        <v>843</v>
      </c>
      <c r="L192" s="549" t="s">
        <v>432</v>
      </c>
      <c r="M192" s="359" t="s">
        <v>433</v>
      </c>
      <c r="N192" s="663"/>
      <c r="O192" s="663"/>
      <c r="P192" s="663"/>
      <c r="Q192" s="664"/>
      <c r="R192" s="664"/>
      <c r="S192" s="664"/>
      <c r="T192" s="665"/>
    </row>
    <row r="193" spans="1:20" ht="15.6" x14ac:dyDescent="0.6">
      <c r="A193" s="634" t="s">
        <v>742</v>
      </c>
      <c r="B193" s="635" t="s">
        <v>707</v>
      </c>
      <c r="C193" s="636">
        <v>1</v>
      </c>
      <c r="D193" s="637">
        <v>1</v>
      </c>
      <c r="E193" s="638" t="s">
        <v>826</v>
      </c>
      <c r="F193" s="639" t="s">
        <v>707</v>
      </c>
      <c r="G193" s="636" t="s">
        <v>825</v>
      </c>
      <c r="H193" s="636" t="s">
        <v>707</v>
      </c>
      <c r="I193" s="636" t="s">
        <v>707</v>
      </c>
      <c r="J193" s="640" t="s">
        <v>707</v>
      </c>
      <c r="K193" s="641" t="s">
        <v>844</v>
      </c>
      <c r="L193" s="549" t="s">
        <v>432</v>
      </c>
      <c r="M193" s="365" t="s">
        <v>433</v>
      </c>
      <c r="N193" s="663"/>
      <c r="O193" s="663"/>
      <c r="P193" s="663"/>
      <c r="Q193" s="664"/>
      <c r="R193" s="664"/>
      <c r="S193" s="664"/>
      <c r="T193" s="665"/>
    </row>
    <row r="194" spans="1:20" ht="15.6" x14ac:dyDescent="0.6">
      <c r="A194" s="634" t="s">
        <v>743</v>
      </c>
      <c r="B194" s="635" t="s">
        <v>707</v>
      </c>
      <c r="C194" s="636">
        <v>1</v>
      </c>
      <c r="D194" s="637">
        <v>1</v>
      </c>
      <c r="E194" s="638" t="s">
        <v>826</v>
      </c>
      <c r="F194" s="639" t="s">
        <v>825</v>
      </c>
      <c r="G194" s="636" t="s">
        <v>825</v>
      </c>
      <c r="H194" s="636" t="s">
        <v>707</v>
      </c>
      <c r="I194" s="636" t="s">
        <v>707</v>
      </c>
      <c r="J194" s="640" t="s">
        <v>707</v>
      </c>
      <c r="K194" s="641" t="s">
        <v>845</v>
      </c>
      <c r="L194" s="549" t="s">
        <v>432</v>
      </c>
      <c r="M194" s="365" t="s">
        <v>433</v>
      </c>
      <c r="N194" s="663"/>
      <c r="O194" s="663"/>
      <c r="P194" s="663"/>
      <c r="Q194" s="664"/>
      <c r="R194" s="664"/>
      <c r="S194" s="664"/>
      <c r="T194" s="665"/>
    </row>
    <row r="195" spans="1:20" ht="15.6" x14ac:dyDescent="0.6">
      <c r="A195" s="634" t="s">
        <v>788</v>
      </c>
      <c r="B195" s="635" t="s">
        <v>707</v>
      </c>
      <c r="C195" s="636">
        <v>1</v>
      </c>
      <c r="D195" s="637">
        <v>1</v>
      </c>
      <c r="E195" s="638" t="s">
        <v>826</v>
      </c>
      <c r="F195" s="639" t="s">
        <v>707</v>
      </c>
      <c r="G195" s="636" t="s">
        <v>825</v>
      </c>
      <c r="H195" s="636" t="s">
        <v>825</v>
      </c>
      <c r="I195" s="636" t="s">
        <v>707</v>
      </c>
      <c r="J195" s="640" t="s">
        <v>707</v>
      </c>
      <c r="K195" s="641" t="s">
        <v>703</v>
      </c>
      <c r="L195" s="549" t="s">
        <v>432</v>
      </c>
      <c r="M195" s="365" t="s">
        <v>433</v>
      </c>
      <c r="N195" s="666"/>
      <c r="O195" s="336"/>
      <c r="P195" s="336"/>
      <c r="Q195" s="336"/>
      <c r="R195" s="336"/>
      <c r="S195" s="336"/>
      <c r="T195" s="535"/>
    </row>
    <row r="196" spans="1:20" ht="15.6" x14ac:dyDescent="0.6">
      <c r="A196" s="634" t="s">
        <v>789</v>
      </c>
      <c r="B196" s="635"/>
      <c r="C196" s="636">
        <v>1</v>
      </c>
      <c r="D196" s="637">
        <v>1</v>
      </c>
      <c r="E196" s="638" t="s">
        <v>826</v>
      </c>
      <c r="F196" s="639" t="s">
        <v>825</v>
      </c>
      <c r="G196" s="636" t="s">
        <v>825</v>
      </c>
      <c r="H196" s="636" t="s">
        <v>825</v>
      </c>
      <c r="I196" s="636" t="s">
        <v>707</v>
      </c>
      <c r="J196" s="640" t="s">
        <v>707</v>
      </c>
      <c r="K196" s="641" t="s">
        <v>701</v>
      </c>
      <c r="L196" s="549" t="s">
        <v>432</v>
      </c>
      <c r="M196" s="365" t="s">
        <v>433</v>
      </c>
      <c r="N196" s="667"/>
      <c r="O196" s="341"/>
      <c r="P196" s="341"/>
      <c r="Q196" s="341"/>
      <c r="R196" s="341"/>
      <c r="S196" s="341"/>
      <c r="T196" s="559"/>
    </row>
    <row r="197" spans="1:20" ht="15.6" x14ac:dyDescent="0.6">
      <c r="A197" s="634" t="s">
        <v>744</v>
      </c>
      <c r="B197" s="635" t="s">
        <v>707</v>
      </c>
      <c r="C197" s="636">
        <v>1</v>
      </c>
      <c r="D197" s="637">
        <v>1</v>
      </c>
      <c r="E197" s="638" t="s">
        <v>826</v>
      </c>
      <c r="F197" s="639" t="s">
        <v>707</v>
      </c>
      <c r="G197" s="636" t="s">
        <v>707</v>
      </c>
      <c r="H197" s="636" t="s">
        <v>841</v>
      </c>
      <c r="I197" s="636" t="s">
        <v>825</v>
      </c>
      <c r="J197" s="640" t="s">
        <v>841</v>
      </c>
      <c r="K197" s="641" t="s">
        <v>846</v>
      </c>
      <c r="L197" s="549" t="s">
        <v>432</v>
      </c>
      <c r="M197" s="365" t="s">
        <v>433</v>
      </c>
      <c r="N197" s="663"/>
      <c r="O197" s="663"/>
      <c r="P197" s="663"/>
      <c r="Q197" s="664"/>
      <c r="R197" s="664"/>
      <c r="S197" s="664"/>
      <c r="T197" s="665"/>
    </row>
    <row r="198" spans="1:20" ht="15.6" x14ac:dyDescent="0.6">
      <c r="A198" s="642" t="s">
        <v>745</v>
      </c>
      <c r="B198" s="653" t="s">
        <v>707</v>
      </c>
      <c r="C198" s="654">
        <v>1</v>
      </c>
      <c r="D198" s="655">
        <v>1</v>
      </c>
      <c r="E198" s="656" t="s">
        <v>826</v>
      </c>
      <c r="F198" s="657" t="s">
        <v>707</v>
      </c>
      <c r="G198" s="654" t="s">
        <v>707</v>
      </c>
      <c r="H198" s="654" t="s">
        <v>825</v>
      </c>
      <c r="I198" s="654" t="s">
        <v>841</v>
      </c>
      <c r="J198" s="658" t="s">
        <v>825</v>
      </c>
      <c r="K198" s="659" t="s">
        <v>847</v>
      </c>
      <c r="L198" s="556" t="s">
        <v>432</v>
      </c>
      <c r="M198" s="367" t="s">
        <v>433</v>
      </c>
      <c r="N198" s="668"/>
      <c r="O198" s="668"/>
      <c r="P198" s="668"/>
      <c r="Q198" s="669"/>
      <c r="R198" s="669"/>
      <c r="S198" s="669"/>
      <c r="T198" s="670"/>
    </row>
    <row r="199" spans="1:20" ht="15.6" x14ac:dyDescent="0.6">
      <c r="A199" s="626" t="s">
        <v>601</v>
      </c>
      <c r="B199" s="627" t="s">
        <v>707</v>
      </c>
      <c r="C199" s="628">
        <v>3</v>
      </c>
      <c r="D199" s="629">
        <v>3</v>
      </c>
      <c r="E199" s="630" t="s">
        <v>825</v>
      </c>
      <c r="F199" s="631" t="s">
        <v>825</v>
      </c>
      <c r="G199" s="628" t="s">
        <v>707</v>
      </c>
      <c r="H199" s="628" t="s">
        <v>825</v>
      </c>
      <c r="I199" s="628" t="s">
        <v>707</v>
      </c>
      <c r="J199" s="632" t="s">
        <v>707</v>
      </c>
      <c r="K199" s="633" t="s">
        <v>848</v>
      </c>
      <c r="L199" s="546" t="s">
        <v>432</v>
      </c>
      <c r="M199" s="123" t="s">
        <v>716</v>
      </c>
      <c r="N199" s="354" t="s">
        <v>715</v>
      </c>
      <c r="O199" s="358" t="s">
        <v>433</v>
      </c>
      <c r="P199" s="660"/>
      <c r="Q199" s="671"/>
      <c r="R199" s="661"/>
      <c r="S199" s="661"/>
      <c r="T199" s="662"/>
    </row>
    <row r="200" spans="1:20" ht="15.6" x14ac:dyDescent="0.6">
      <c r="A200" s="634" t="s">
        <v>750</v>
      </c>
      <c r="B200" s="635" t="s">
        <v>707</v>
      </c>
      <c r="C200" s="636">
        <v>5</v>
      </c>
      <c r="D200" s="637">
        <v>5</v>
      </c>
      <c r="E200" s="638" t="s">
        <v>825</v>
      </c>
      <c r="F200" s="639" t="s">
        <v>825</v>
      </c>
      <c r="G200" s="636" t="s">
        <v>707</v>
      </c>
      <c r="H200" s="636" t="s">
        <v>825</v>
      </c>
      <c r="I200" s="636" t="s">
        <v>707</v>
      </c>
      <c r="J200" s="640" t="s">
        <v>707</v>
      </c>
      <c r="K200" s="641" t="s">
        <v>849</v>
      </c>
      <c r="L200" s="549" t="s">
        <v>432</v>
      </c>
      <c r="M200" s="124" t="s">
        <v>850</v>
      </c>
      <c r="N200" s="124" t="s">
        <v>851</v>
      </c>
      <c r="O200" s="135" t="s">
        <v>716</v>
      </c>
      <c r="P200" s="329" t="s">
        <v>715</v>
      </c>
      <c r="Q200" s="330" t="s">
        <v>433</v>
      </c>
      <c r="R200" s="664"/>
      <c r="S200" s="664"/>
      <c r="T200" s="665"/>
    </row>
    <row r="201" spans="1:20" ht="15.6" x14ac:dyDescent="0.6">
      <c r="A201" s="634" t="s">
        <v>605</v>
      </c>
      <c r="B201" s="635" t="s">
        <v>707</v>
      </c>
      <c r="C201" s="636">
        <v>3</v>
      </c>
      <c r="D201" s="637">
        <v>3</v>
      </c>
      <c r="E201" s="638" t="s">
        <v>825</v>
      </c>
      <c r="F201" s="639" t="s">
        <v>825</v>
      </c>
      <c r="G201" s="636" t="s">
        <v>707</v>
      </c>
      <c r="H201" s="636" t="s">
        <v>825</v>
      </c>
      <c r="I201" s="636" t="s">
        <v>707</v>
      </c>
      <c r="J201" s="640" t="s">
        <v>707</v>
      </c>
      <c r="K201" s="641" t="s">
        <v>852</v>
      </c>
      <c r="L201" s="549" t="s">
        <v>432</v>
      </c>
      <c r="M201" s="124" t="s">
        <v>850</v>
      </c>
      <c r="N201" s="399" t="s">
        <v>851</v>
      </c>
      <c r="O201" s="408" t="s">
        <v>433</v>
      </c>
      <c r="P201" s="672"/>
      <c r="Q201" s="673"/>
      <c r="R201" s="664"/>
      <c r="S201" s="664"/>
      <c r="T201" s="665"/>
    </row>
    <row r="202" spans="1:20" ht="15.6" x14ac:dyDescent="0.6">
      <c r="A202" s="634" t="s">
        <v>606</v>
      </c>
      <c r="B202" s="635" t="s">
        <v>707</v>
      </c>
      <c r="C202" s="636">
        <v>3</v>
      </c>
      <c r="D202" s="637">
        <v>3</v>
      </c>
      <c r="E202" s="638" t="s">
        <v>825</v>
      </c>
      <c r="F202" s="639" t="s">
        <v>825</v>
      </c>
      <c r="G202" s="636" t="s">
        <v>707</v>
      </c>
      <c r="H202" s="636" t="s">
        <v>825</v>
      </c>
      <c r="I202" s="636" t="s">
        <v>707</v>
      </c>
      <c r="J202" s="640" t="s">
        <v>707</v>
      </c>
      <c r="K202" s="641" t="s">
        <v>853</v>
      </c>
      <c r="L202" s="549" t="s">
        <v>432</v>
      </c>
      <c r="M202" s="127" t="s">
        <v>854</v>
      </c>
      <c r="N202" s="366" t="s">
        <v>855</v>
      </c>
      <c r="O202" s="402" t="s">
        <v>433</v>
      </c>
      <c r="P202" s="663"/>
      <c r="Q202" s="664"/>
      <c r="R202" s="664"/>
      <c r="S202" s="664"/>
      <c r="T202" s="665"/>
    </row>
    <row r="203" spans="1:20" ht="15.6" x14ac:dyDescent="0.6">
      <c r="A203" s="642" t="s">
        <v>604</v>
      </c>
      <c r="B203" s="653" t="s">
        <v>707</v>
      </c>
      <c r="C203" s="654">
        <v>1</v>
      </c>
      <c r="D203" s="655">
        <v>1</v>
      </c>
      <c r="E203" s="656" t="s">
        <v>825</v>
      </c>
      <c r="F203" s="657" t="s">
        <v>825</v>
      </c>
      <c r="G203" s="654" t="s">
        <v>707</v>
      </c>
      <c r="H203" s="654" t="s">
        <v>707</v>
      </c>
      <c r="I203" s="654" t="s">
        <v>707</v>
      </c>
      <c r="J203" s="658" t="s">
        <v>707</v>
      </c>
      <c r="K203" s="659" t="s">
        <v>856</v>
      </c>
      <c r="L203" s="556" t="s">
        <v>432</v>
      </c>
      <c r="M203" s="330" t="s">
        <v>433</v>
      </c>
      <c r="N203" s="405"/>
      <c r="O203" s="411"/>
      <c r="P203" s="668"/>
      <c r="Q203" s="669"/>
      <c r="R203" s="669"/>
      <c r="S203" s="669"/>
      <c r="T203" s="670"/>
    </row>
    <row r="204" spans="1:20" ht="15.6" x14ac:dyDescent="0.6">
      <c r="A204" s="626" t="s">
        <v>305</v>
      </c>
      <c r="B204" s="627" t="s">
        <v>707</v>
      </c>
      <c r="C204" s="629">
        <v>3</v>
      </c>
      <c r="D204" s="629">
        <v>3</v>
      </c>
      <c r="E204" s="631" t="s">
        <v>825</v>
      </c>
      <c r="F204" s="628" t="s">
        <v>825</v>
      </c>
      <c r="G204" s="628" t="s">
        <v>825</v>
      </c>
      <c r="H204" s="628" t="s">
        <v>707</v>
      </c>
      <c r="I204" s="628" t="s">
        <v>825</v>
      </c>
      <c r="J204" s="632" t="s">
        <v>825</v>
      </c>
      <c r="K204" s="633" t="s">
        <v>857</v>
      </c>
      <c r="L204" s="546" t="s">
        <v>432</v>
      </c>
      <c r="M204" s="122" t="s">
        <v>751</v>
      </c>
      <c r="N204" s="285" t="s">
        <v>451</v>
      </c>
      <c r="O204" s="358" t="s">
        <v>433</v>
      </c>
      <c r="P204" s="661"/>
      <c r="Q204" s="661"/>
      <c r="R204" s="661"/>
      <c r="S204" s="661"/>
      <c r="T204" s="662"/>
    </row>
    <row r="205" spans="1:20" ht="15.6" x14ac:dyDescent="0.6">
      <c r="A205" s="634" t="s">
        <v>315</v>
      </c>
      <c r="B205" s="635" t="s">
        <v>707</v>
      </c>
      <c r="C205" s="637">
        <v>3</v>
      </c>
      <c r="D205" s="637">
        <v>3</v>
      </c>
      <c r="E205" s="639" t="s">
        <v>825</v>
      </c>
      <c r="F205" s="636" t="s">
        <v>825</v>
      </c>
      <c r="G205" s="636" t="s">
        <v>825</v>
      </c>
      <c r="H205" s="636" t="s">
        <v>707</v>
      </c>
      <c r="I205" s="636" t="s">
        <v>825</v>
      </c>
      <c r="J205" s="640" t="s">
        <v>825</v>
      </c>
      <c r="K205" s="641">
        <v>23</v>
      </c>
      <c r="L205" s="549" t="s">
        <v>432</v>
      </c>
      <c r="M205" s="107" t="s">
        <v>751</v>
      </c>
      <c r="N205" s="286" t="s">
        <v>451</v>
      </c>
      <c r="O205" s="359" t="s">
        <v>433</v>
      </c>
      <c r="P205" s="664"/>
      <c r="Q205" s="664"/>
      <c r="R205" s="664"/>
      <c r="S205" s="664"/>
      <c r="T205" s="665"/>
    </row>
    <row r="206" spans="1:20" ht="15.6" x14ac:dyDescent="0.6">
      <c r="A206" s="634" t="s">
        <v>325</v>
      </c>
      <c r="B206" s="635" t="s">
        <v>707</v>
      </c>
      <c r="C206" s="637">
        <v>3</v>
      </c>
      <c r="D206" s="637">
        <v>3</v>
      </c>
      <c r="E206" s="639" t="s">
        <v>825</v>
      </c>
      <c r="F206" s="636" t="s">
        <v>825</v>
      </c>
      <c r="G206" s="636" t="s">
        <v>825</v>
      </c>
      <c r="H206" s="636" t="s">
        <v>707</v>
      </c>
      <c r="I206" s="636" t="s">
        <v>825</v>
      </c>
      <c r="J206" s="640" t="s">
        <v>825</v>
      </c>
      <c r="K206" s="641">
        <v>43</v>
      </c>
      <c r="L206" s="549" t="s">
        <v>432</v>
      </c>
      <c r="M206" s="107" t="s">
        <v>751</v>
      </c>
      <c r="N206" s="286" t="s">
        <v>451</v>
      </c>
      <c r="O206" s="359" t="s">
        <v>433</v>
      </c>
      <c r="P206" s="664"/>
      <c r="Q206" s="664"/>
      <c r="R206" s="664"/>
      <c r="S206" s="664"/>
      <c r="T206" s="665"/>
    </row>
    <row r="207" spans="1:20" ht="15.6" x14ac:dyDescent="0.6">
      <c r="A207" s="634" t="s">
        <v>335</v>
      </c>
      <c r="B207" s="635" t="s">
        <v>707</v>
      </c>
      <c r="C207" s="637">
        <v>3</v>
      </c>
      <c r="D207" s="637">
        <v>3</v>
      </c>
      <c r="E207" s="639" t="s">
        <v>825</v>
      </c>
      <c r="F207" s="636" t="s">
        <v>825</v>
      </c>
      <c r="G207" s="636" t="s">
        <v>825</v>
      </c>
      <c r="H207" s="636" t="s">
        <v>707</v>
      </c>
      <c r="I207" s="636" t="s">
        <v>825</v>
      </c>
      <c r="J207" s="640" t="s">
        <v>825</v>
      </c>
      <c r="K207" s="641">
        <v>63</v>
      </c>
      <c r="L207" s="549" t="s">
        <v>432</v>
      </c>
      <c r="M207" s="107" t="s">
        <v>751</v>
      </c>
      <c r="N207" s="286" t="s">
        <v>451</v>
      </c>
      <c r="O207" s="359" t="s">
        <v>433</v>
      </c>
      <c r="P207" s="664"/>
      <c r="Q207" s="664"/>
      <c r="R207" s="664"/>
      <c r="S207" s="664"/>
      <c r="T207" s="665"/>
    </row>
    <row r="208" spans="1:20" ht="15.6" x14ac:dyDescent="0.6">
      <c r="A208" s="634" t="s">
        <v>285</v>
      </c>
      <c r="B208" s="674" t="s">
        <v>707</v>
      </c>
      <c r="C208" s="637">
        <v>3</v>
      </c>
      <c r="D208" s="637">
        <v>3</v>
      </c>
      <c r="E208" s="639" t="s">
        <v>825</v>
      </c>
      <c r="F208" s="636" t="s">
        <v>825</v>
      </c>
      <c r="G208" s="636" t="s">
        <v>825</v>
      </c>
      <c r="H208" s="636" t="s">
        <v>707</v>
      </c>
      <c r="I208" s="636" t="s">
        <v>825</v>
      </c>
      <c r="J208" s="640" t="s">
        <v>825</v>
      </c>
      <c r="K208" s="641">
        <v>83</v>
      </c>
      <c r="L208" s="549" t="s">
        <v>432</v>
      </c>
      <c r="M208" s="107" t="s">
        <v>751</v>
      </c>
      <c r="N208" s="286" t="s">
        <v>453</v>
      </c>
      <c r="O208" s="359" t="s">
        <v>433</v>
      </c>
      <c r="P208" s="664"/>
      <c r="Q208" s="664"/>
      <c r="R208" s="664"/>
      <c r="S208" s="664"/>
      <c r="T208" s="665"/>
    </row>
    <row r="209" spans="1:20" ht="15.6" x14ac:dyDescent="0.6">
      <c r="A209" s="634" t="s">
        <v>263</v>
      </c>
      <c r="B209" s="635" t="s">
        <v>707</v>
      </c>
      <c r="C209" s="637">
        <v>3</v>
      </c>
      <c r="D209" s="637">
        <v>3</v>
      </c>
      <c r="E209" s="639" t="s">
        <v>825</v>
      </c>
      <c r="F209" s="636" t="s">
        <v>825</v>
      </c>
      <c r="G209" s="636" t="s">
        <v>825</v>
      </c>
      <c r="H209" s="636" t="s">
        <v>707</v>
      </c>
      <c r="I209" s="636" t="s">
        <v>825</v>
      </c>
      <c r="J209" s="640" t="s">
        <v>825</v>
      </c>
      <c r="K209" s="641" t="s">
        <v>858</v>
      </c>
      <c r="L209" s="549" t="s">
        <v>432</v>
      </c>
      <c r="M209" s="107" t="s">
        <v>751</v>
      </c>
      <c r="N209" s="286" t="s">
        <v>451</v>
      </c>
      <c r="O209" s="359" t="s">
        <v>433</v>
      </c>
      <c r="P209" s="664"/>
      <c r="Q209" s="664"/>
      <c r="R209" s="664"/>
      <c r="S209" s="664"/>
      <c r="T209" s="665"/>
    </row>
    <row r="210" spans="1:20" ht="15.6" x14ac:dyDescent="0.6">
      <c r="A210" s="634" t="s">
        <v>391</v>
      </c>
      <c r="B210" s="635" t="s">
        <v>707</v>
      </c>
      <c r="C210" s="637">
        <v>3</v>
      </c>
      <c r="D210" s="637">
        <v>3</v>
      </c>
      <c r="E210" s="639" t="s">
        <v>825</v>
      </c>
      <c r="F210" s="636" t="s">
        <v>825</v>
      </c>
      <c r="G210" s="636" t="s">
        <v>825</v>
      </c>
      <c r="H210" s="636" t="s">
        <v>707</v>
      </c>
      <c r="I210" s="636" t="s">
        <v>825</v>
      </c>
      <c r="J210" s="640" t="s">
        <v>825</v>
      </c>
      <c r="K210" s="641" t="s">
        <v>859</v>
      </c>
      <c r="L210" s="549" t="s">
        <v>432</v>
      </c>
      <c r="M210" s="107" t="s">
        <v>751</v>
      </c>
      <c r="N210" s="286" t="s">
        <v>451</v>
      </c>
      <c r="O210" s="359" t="s">
        <v>433</v>
      </c>
      <c r="P210" s="664"/>
      <c r="Q210" s="664"/>
      <c r="R210" s="664"/>
      <c r="S210" s="664"/>
      <c r="T210" s="665"/>
    </row>
    <row r="211" spans="1:20" ht="15.6" x14ac:dyDescent="0.6">
      <c r="A211" s="634" t="s">
        <v>345</v>
      </c>
      <c r="B211" s="635" t="s">
        <v>707</v>
      </c>
      <c r="C211" s="637">
        <v>3</v>
      </c>
      <c r="D211" s="637">
        <v>3</v>
      </c>
      <c r="E211" s="639" t="s">
        <v>825</v>
      </c>
      <c r="F211" s="636" t="s">
        <v>825</v>
      </c>
      <c r="G211" s="636" t="s">
        <v>825</v>
      </c>
      <c r="H211" s="636" t="s">
        <v>707</v>
      </c>
      <c r="I211" s="636" t="s">
        <v>825</v>
      </c>
      <c r="J211" s="640" t="s">
        <v>825</v>
      </c>
      <c r="K211" s="641" t="s">
        <v>860</v>
      </c>
      <c r="L211" s="549" t="s">
        <v>432</v>
      </c>
      <c r="M211" s="107" t="s">
        <v>751</v>
      </c>
      <c r="N211" s="286" t="s">
        <v>451</v>
      </c>
      <c r="O211" s="402" t="s">
        <v>433</v>
      </c>
      <c r="P211" s="664"/>
      <c r="Q211" s="664"/>
      <c r="R211" s="664"/>
      <c r="S211" s="664"/>
      <c r="T211" s="665"/>
    </row>
    <row r="212" spans="1:20" ht="15.6" x14ac:dyDescent="0.6">
      <c r="A212" s="626" t="s">
        <v>367</v>
      </c>
      <c r="B212" s="627" t="s">
        <v>707</v>
      </c>
      <c r="C212" s="629">
        <v>4</v>
      </c>
      <c r="D212" s="629">
        <v>4</v>
      </c>
      <c r="E212" s="631" t="s">
        <v>825</v>
      </c>
      <c r="F212" s="628" t="s">
        <v>825</v>
      </c>
      <c r="G212" s="628" t="s">
        <v>825</v>
      </c>
      <c r="H212" s="628" t="s">
        <v>707</v>
      </c>
      <c r="I212" s="628" t="s">
        <v>825</v>
      </c>
      <c r="J212" s="632" t="s">
        <v>825</v>
      </c>
      <c r="K212" s="633">
        <v>13</v>
      </c>
      <c r="L212" s="546" t="s">
        <v>432</v>
      </c>
      <c r="M212" s="122" t="s">
        <v>751</v>
      </c>
      <c r="N212" s="123" t="s">
        <v>451</v>
      </c>
      <c r="O212" s="285" t="s">
        <v>453</v>
      </c>
      <c r="P212" s="358" t="s">
        <v>433</v>
      </c>
      <c r="Q212" s="661"/>
      <c r="R212" s="661"/>
      <c r="S212" s="661"/>
      <c r="T212" s="662"/>
    </row>
    <row r="213" spans="1:20" ht="15.6" x14ac:dyDescent="0.6">
      <c r="A213" s="634" t="s">
        <v>373</v>
      </c>
      <c r="B213" s="635" t="s">
        <v>707</v>
      </c>
      <c r="C213" s="637">
        <v>4</v>
      </c>
      <c r="D213" s="637">
        <v>4</v>
      </c>
      <c r="E213" s="639" t="s">
        <v>825</v>
      </c>
      <c r="F213" s="636" t="s">
        <v>825</v>
      </c>
      <c r="G213" s="636" t="s">
        <v>825</v>
      </c>
      <c r="H213" s="636" t="s">
        <v>707</v>
      </c>
      <c r="I213" s="636" t="s">
        <v>825</v>
      </c>
      <c r="J213" s="640" t="s">
        <v>825</v>
      </c>
      <c r="K213" s="641">
        <v>33</v>
      </c>
      <c r="L213" s="549" t="s">
        <v>432</v>
      </c>
      <c r="M213" s="107" t="s">
        <v>751</v>
      </c>
      <c r="N213" s="124" t="s">
        <v>451</v>
      </c>
      <c r="O213" s="286" t="s">
        <v>453</v>
      </c>
      <c r="P213" s="359" t="s">
        <v>433</v>
      </c>
      <c r="Q213" s="664"/>
      <c r="R213" s="664"/>
      <c r="S213" s="664"/>
      <c r="T213" s="665"/>
    </row>
    <row r="214" spans="1:20" ht="15.6" x14ac:dyDescent="0.6">
      <c r="A214" s="634" t="s">
        <v>379</v>
      </c>
      <c r="B214" s="635" t="s">
        <v>707</v>
      </c>
      <c r="C214" s="637">
        <v>4</v>
      </c>
      <c r="D214" s="637">
        <v>4</v>
      </c>
      <c r="E214" s="639" t="s">
        <v>825</v>
      </c>
      <c r="F214" s="636" t="s">
        <v>825</v>
      </c>
      <c r="G214" s="636" t="s">
        <v>825</v>
      </c>
      <c r="H214" s="636" t="s">
        <v>707</v>
      </c>
      <c r="I214" s="636" t="s">
        <v>825</v>
      </c>
      <c r="J214" s="640" t="s">
        <v>825</v>
      </c>
      <c r="K214" s="641">
        <v>53</v>
      </c>
      <c r="L214" s="549" t="s">
        <v>432</v>
      </c>
      <c r="M214" s="107" t="s">
        <v>751</v>
      </c>
      <c r="N214" s="124" t="s">
        <v>451</v>
      </c>
      <c r="O214" s="286" t="s">
        <v>453</v>
      </c>
      <c r="P214" s="359" t="s">
        <v>433</v>
      </c>
      <c r="Q214" s="664"/>
      <c r="R214" s="664"/>
      <c r="S214" s="664"/>
      <c r="T214" s="665"/>
    </row>
    <row r="215" spans="1:20" ht="15.6" x14ac:dyDescent="0.6">
      <c r="A215" s="634" t="s">
        <v>385</v>
      </c>
      <c r="B215" s="635" t="s">
        <v>707</v>
      </c>
      <c r="C215" s="637">
        <v>4</v>
      </c>
      <c r="D215" s="637">
        <v>4</v>
      </c>
      <c r="E215" s="639" t="s">
        <v>825</v>
      </c>
      <c r="F215" s="636" t="s">
        <v>825</v>
      </c>
      <c r="G215" s="636" t="s">
        <v>825</v>
      </c>
      <c r="H215" s="636" t="s">
        <v>707</v>
      </c>
      <c r="I215" s="636" t="s">
        <v>825</v>
      </c>
      <c r="J215" s="640" t="s">
        <v>825</v>
      </c>
      <c r="K215" s="641">
        <v>73</v>
      </c>
      <c r="L215" s="549" t="s">
        <v>432</v>
      </c>
      <c r="M215" s="107" t="s">
        <v>751</v>
      </c>
      <c r="N215" s="124" t="s">
        <v>451</v>
      </c>
      <c r="O215" s="286" t="s">
        <v>453</v>
      </c>
      <c r="P215" s="359" t="s">
        <v>433</v>
      </c>
      <c r="Q215" s="664"/>
      <c r="R215" s="664"/>
      <c r="S215" s="664"/>
      <c r="T215" s="665"/>
    </row>
    <row r="216" spans="1:20" ht="15.6" x14ac:dyDescent="0.6">
      <c r="A216" s="634" t="s">
        <v>418</v>
      </c>
      <c r="B216" s="635" t="s">
        <v>707</v>
      </c>
      <c r="C216" s="637">
        <v>4</v>
      </c>
      <c r="D216" s="637">
        <v>4</v>
      </c>
      <c r="E216" s="639" t="s">
        <v>825</v>
      </c>
      <c r="F216" s="636" t="s">
        <v>825</v>
      </c>
      <c r="G216" s="636" t="s">
        <v>825</v>
      </c>
      <c r="H216" s="636" t="s">
        <v>707</v>
      </c>
      <c r="I216" s="636" t="s">
        <v>825</v>
      </c>
      <c r="J216" s="640" t="s">
        <v>825</v>
      </c>
      <c r="K216" s="641">
        <v>93</v>
      </c>
      <c r="L216" s="549" t="s">
        <v>432</v>
      </c>
      <c r="M216" s="107" t="s">
        <v>751</v>
      </c>
      <c r="N216" s="124" t="s">
        <v>451</v>
      </c>
      <c r="O216" s="286" t="s">
        <v>453</v>
      </c>
      <c r="P216" s="359" t="s">
        <v>433</v>
      </c>
      <c r="Q216" s="664"/>
      <c r="R216" s="664"/>
      <c r="S216" s="664"/>
      <c r="T216" s="665"/>
    </row>
    <row r="217" spans="1:20" ht="15.6" x14ac:dyDescent="0.6">
      <c r="A217" s="634" t="s">
        <v>415</v>
      </c>
      <c r="B217" s="635" t="s">
        <v>707</v>
      </c>
      <c r="C217" s="637">
        <v>4</v>
      </c>
      <c r="D217" s="637">
        <v>4</v>
      </c>
      <c r="E217" s="639" t="s">
        <v>825</v>
      </c>
      <c r="F217" s="636" t="s">
        <v>825</v>
      </c>
      <c r="G217" s="636" t="s">
        <v>825</v>
      </c>
      <c r="H217" s="636" t="s">
        <v>707</v>
      </c>
      <c r="I217" s="636" t="s">
        <v>825</v>
      </c>
      <c r="J217" s="640" t="s">
        <v>825</v>
      </c>
      <c r="K217" s="641" t="s">
        <v>861</v>
      </c>
      <c r="L217" s="549" t="s">
        <v>432</v>
      </c>
      <c r="M217" s="107" t="s">
        <v>751</v>
      </c>
      <c r="N217" s="124" t="s">
        <v>451</v>
      </c>
      <c r="O217" s="286" t="s">
        <v>453</v>
      </c>
      <c r="P217" s="359" t="s">
        <v>433</v>
      </c>
      <c r="Q217" s="664"/>
      <c r="R217" s="664"/>
      <c r="S217" s="664"/>
      <c r="T217" s="665"/>
    </row>
    <row r="218" spans="1:20" ht="15.6" x14ac:dyDescent="0.6">
      <c r="A218" s="634" t="s">
        <v>361</v>
      </c>
      <c r="B218" s="635" t="s">
        <v>707</v>
      </c>
      <c r="C218" s="637">
        <v>4</v>
      </c>
      <c r="D218" s="637">
        <v>4</v>
      </c>
      <c r="E218" s="639" t="s">
        <v>825</v>
      </c>
      <c r="F218" s="636" t="s">
        <v>825</v>
      </c>
      <c r="G218" s="636" t="s">
        <v>825</v>
      </c>
      <c r="H218" s="636" t="s">
        <v>707</v>
      </c>
      <c r="I218" s="636" t="s">
        <v>825</v>
      </c>
      <c r="J218" s="640" t="s">
        <v>825</v>
      </c>
      <c r="K218" s="641" t="s">
        <v>862</v>
      </c>
      <c r="L218" s="549" t="s">
        <v>432</v>
      </c>
      <c r="M218" s="107" t="s">
        <v>751</v>
      </c>
      <c r="N218" s="124" t="s">
        <v>451</v>
      </c>
      <c r="O218" s="286" t="s">
        <v>453</v>
      </c>
      <c r="P218" s="359" t="s">
        <v>433</v>
      </c>
      <c r="Q218" s="664"/>
      <c r="R218" s="664"/>
      <c r="S218" s="664"/>
      <c r="T218" s="665"/>
    </row>
    <row r="219" spans="1:20" ht="15.6" x14ac:dyDescent="0.6">
      <c r="A219" s="642" t="s">
        <v>355</v>
      </c>
      <c r="B219" s="653" t="s">
        <v>707</v>
      </c>
      <c r="C219" s="655">
        <v>4</v>
      </c>
      <c r="D219" s="655">
        <v>4</v>
      </c>
      <c r="E219" s="657" t="s">
        <v>825</v>
      </c>
      <c r="F219" s="654" t="s">
        <v>825</v>
      </c>
      <c r="G219" s="654" t="s">
        <v>825</v>
      </c>
      <c r="H219" s="654" t="s">
        <v>707</v>
      </c>
      <c r="I219" s="636" t="s">
        <v>825</v>
      </c>
      <c r="J219" s="640" t="s">
        <v>825</v>
      </c>
      <c r="K219" s="659" t="s">
        <v>863</v>
      </c>
      <c r="L219" s="556" t="s">
        <v>432</v>
      </c>
      <c r="M219" s="112" t="s">
        <v>751</v>
      </c>
      <c r="N219" s="127" t="s">
        <v>451</v>
      </c>
      <c r="O219" s="288" t="s">
        <v>453</v>
      </c>
      <c r="P219" s="402" t="s">
        <v>433</v>
      </c>
      <c r="Q219" s="669"/>
      <c r="R219" s="669"/>
      <c r="S219" s="669"/>
      <c r="T219" s="670"/>
    </row>
    <row r="220" spans="1:20" ht="15.6" x14ac:dyDescent="0.6">
      <c r="A220" s="626" t="s">
        <v>747</v>
      </c>
      <c r="B220" s="627" t="s">
        <v>707</v>
      </c>
      <c r="C220" s="628">
        <v>1</v>
      </c>
      <c r="D220" s="629">
        <v>1</v>
      </c>
      <c r="E220" s="630" t="s">
        <v>825</v>
      </c>
      <c r="F220" s="631" t="s">
        <v>825</v>
      </c>
      <c r="G220" s="628" t="s">
        <v>825</v>
      </c>
      <c r="H220" s="628" t="s">
        <v>707</v>
      </c>
      <c r="I220" s="628" t="s">
        <v>825</v>
      </c>
      <c r="J220" s="632" t="s">
        <v>825</v>
      </c>
      <c r="K220" s="633" t="s">
        <v>864</v>
      </c>
      <c r="L220" s="546" t="s">
        <v>432</v>
      </c>
      <c r="M220" s="358" t="s">
        <v>433</v>
      </c>
      <c r="N220" s="660"/>
      <c r="O220" s="660"/>
      <c r="P220" s="675"/>
      <c r="Q220" s="661"/>
      <c r="R220" s="661"/>
      <c r="S220" s="661"/>
      <c r="T220" s="662"/>
    </row>
    <row r="221" spans="1:20" ht="15.6" x14ac:dyDescent="0.6">
      <c r="A221" s="634" t="s">
        <v>748</v>
      </c>
      <c r="B221" s="635" t="s">
        <v>707</v>
      </c>
      <c r="C221" s="636">
        <v>1</v>
      </c>
      <c r="D221" s="637">
        <v>1</v>
      </c>
      <c r="E221" s="638" t="s">
        <v>825</v>
      </c>
      <c r="F221" s="639" t="s">
        <v>825</v>
      </c>
      <c r="G221" s="636" t="s">
        <v>707</v>
      </c>
      <c r="H221" s="636" t="s">
        <v>707</v>
      </c>
      <c r="I221" s="636" t="s">
        <v>825</v>
      </c>
      <c r="J221" s="640" t="s">
        <v>825</v>
      </c>
      <c r="K221" s="641" t="s">
        <v>865</v>
      </c>
      <c r="L221" s="549" t="s">
        <v>432</v>
      </c>
      <c r="M221" s="365" t="s">
        <v>433</v>
      </c>
      <c r="N221" s="663"/>
      <c r="O221" s="663"/>
      <c r="P221" s="663"/>
      <c r="Q221" s="664"/>
      <c r="R221" s="664"/>
      <c r="S221" s="664"/>
      <c r="T221" s="665"/>
    </row>
    <row r="222" spans="1:20" ht="15.6" x14ac:dyDescent="0.6">
      <c r="A222" s="642" t="s">
        <v>749</v>
      </c>
      <c r="B222" s="653" t="s">
        <v>707</v>
      </c>
      <c r="C222" s="654">
        <v>1</v>
      </c>
      <c r="D222" s="655">
        <v>1</v>
      </c>
      <c r="E222" s="656" t="s">
        <v>825</v>
      </c>
      <c r="F222" s="657" t="s">
        <v>825</v>
      </c>
      <c r="G222" s="654" t="s">
        <v>707</v>
      </c>
      <c r="H222" s="654" t="s">
        <v>707</v>
      </c>
      <c r="I222" s="654" t="s">
        <v>825</v>
      </c>
      <c r="J222" s="658" t="s">
        <v>825</v>
      </c>
      <c r="K222" s="659" t="s">
        <v>866</v>
      </c>
      <c r="L222" s="556" t="s">
        <v>432</v>
      </c>
      <c r="M222" s="367" t="s">
        <v>433</v>
      </c>
      <c r="N222" s="668"/>
      <c r="O222" s="668"/>
      <c r="P222" s="668"/>
      <c r="Q222" s="669"/>
      <c r="R222" s="669"/>
      <c r="S222" s="669"/>
      <c r="T222" s="670"/>
    </row>
    <row r="223" spans="1:20" ht="15.6" x14ac:dyDescent="0.6">
      <c r="A223" s="618" t="s">
        <v>867</v>
      </c>
      <c r="B223" s="676" t="s">
        <v>707</v>
      </c>
      <c r="C223" s="677">
        <v>4</v>
      </c>
      <c r="D223" s="678">
        <v>4</v>
      </c>
      <c r="E223" s="679" t="s">
        <v>825</v>
      </c>
      <c r="F223" s="676" t="s">
        <v>825</v>
      </c>
      <c r="G223" s="677" t="s">
        <v>825</v>
      </c>
      <c r="H223" s="677" t="s">
        <v>825</v>
      </c>
      <c r="I223" s="677" t="s">
        <v>825</v>
      </c>
      <c r="J223" s="680" t="s">
        <v>825</v>
      </c>
      <c r="K223" s="681" t="s">
        <v>868</v>
      </c>
      <c r="L223" s="573" t="s">
        <v>432</v>
      </c>
      <c r="M223" s="129" t="s">
        <v>196</v>
      </c>
      <c r="N223" s="130" t="s">
        <v>451</v>
      </c>
      <c r="O223" s="329" t="s">
        <v>453</v>
      </c>
      <c r="P223" s="330" t="s">
        <v>433</v>
      </c>
      <c r="Q223" s="661"/>
      <c r="R223" s="661"/>
      <c r="S223" s="661"/>
      <c r="T223" s="662"/>
    </row>
    <row r="224" spans="1:20" ht="15.6" x14ac:dyDescent="0.6">
      <c r="A224" s="618" t="s">
        <v>869</v>
      </c>
      <c r="B224" s="682" t="s">
        <v>707</v>
      </c>
      <c r="C224" s="683">
        <v>2</v>
      </c>
      <c r="D224" s="684">
        <v>2</v>
      </c>
      <c r="E224" s="685" t="s">
        <v>825</v>
      </c>
      <c r="F224" s="686" t="s">
        <v>707</v>
      </c>
      <c r="G224" s="683" t="s">
        <v>825</v>
      </c>
      <c r="H224" s="683" t="s">
        <v>825</v>
      </c>
      <c r="I224" s="683" t="s">
        <v>707</v>
      </c>
      <c r="J224" s="687"/>
      <c r="K224" s="688" t="s">
        <v>870</v>
      </c>
      <c r="L224" s="689" t="s">
        <v>432</v>
      </c>
      <c r="M224" s="690" t="s">
        <v>202</v>
      </c>
      <c r="N224" s="330" t="s">
        <v>433</v>
      </c>
      <c r="O224" s="691"/>
      <c r="P224" s="692"/>
      <c r="Q224" s="693"/>
      <c r="R224" s="669"/>
      <c r="S224" s="694"/>
      <c r="T224" s="670"/>
    </row>
    <row r="225" spans="1:20" ht="15.6" x14ac:dyDescent="0.6">
      <c r="A225" s="618" t="s">
        <v>871</v>
      </c>
      <c r="B225" s="653" t="s">
        <v>707</v>
      </c>
      <c r="C225" s="654" t="s">
        <v>872</v>
      </c>
      <c r="D225" s="655" t="s">
        <v>872</v>
      </c>
      <c r="E225" s="656" t="s">
        <v>826</v>
      </c>
      <c r="F225" s="657" t="s">
        <v>707</v>
      </c>
      <c r="G225" s="654" t="s">
        <v>707</v>
      </c>
      <c r="H225" s="654" t="s">
        <v>707</v>
      </c>
      <c r="I225" s="654" t="s">
        <v>707</v>
      </c>
      <c r="J225" s="658" t="s">
        <v>707</v>
      </c>
      <c r="K225" s="659" t="s">
        <v>873</v>
      </c>
      <c r="L225" s="695" t="s">
        <v>432</v>
      </c>
      <c r="M225" s="696" t="s">
        <v>874</v>
      </c>
      <c r="N225" s="130" t="s">
        <v>757</v>
      </c>
      <c r="O225" s="697" t="s">
        <v>758</v>
      </c>
      <c r="P225" s="130" t="s">
        <v>757</v>
      </c>
      <c r="Q225" s="697" t="s">
        <v>758</v>
      </c>
      <c r="R225" s="130" t="s">
        <v>757</v>
      </c>
      <c r="S225" s="697" t="s">
        <v>758</v>
      </c>
      <c r="T225" s="698" t="s">
        <v>875</v>
      </c>
    </row>
    <row r="226" spans="1:20" ht="15.6" x14ac:dyDescent="0.6">
      <c r="A226" s="618" t="s">
        <v>876</v>
      </c>
      <c r="B226" s="653" t="s">
        <v>707</v>
      </c>
      <c r="C226" s="654">
        <v>4</v>
      </c>
      <c r="D226" s="655">
        <v>4</v>
      </c>
      <c r="E226" s="656" t="s">
        <v>825</v>
      </c>
      <c r="F226" s="657" t="s">
        <v>707</v>
      </c>
      <c r="G226" s="654" t="s">
        <v>707</v>
      </c>
      <c r="H226" s="654" t="s">
        <v>707</v>
      </c>
      <c r="I226" s="654" t="s">
        <v>707</v>
      </c>
      <c r="J226" s="658" t="s">
        <v>707</v>
      </c>
      <c r="K226" s="659" t="s">
        <v>873</v>
      </c>
      <c r="L226" s="695" t="s">
        <v>432</v>
      </c>
      <c r="M226" s="696" t="s">
        <v>877</v>
      </c>
      <c r="N226" s="130" t="s">
        <v>757</v>
      </c>
      <c r="O226" s="697" t="s">
        <v>758</v>
      </c>
      <c r="P226" s="402" t="s">
        <v>433</v>
      </c>
      <c r="Q226" s="669"/>
      <c r="R226" s="669"/>
      <c r="S226" s="669"/>
      <c r="T226" s="670"/>
    </row>
    <row r="227" spans="1:20" x14ac:dyDescent="0.55000000000000004">
      <c r="K227" s="699">
        <f>(229-2)+(32-4)-3</f>
        <v>252</v>
      </c>
    </row>
  </sheetData>
  <mergeCells count="57">
    <mergeCell ref="M188:N188"/>
    <mergeCell ref="M190:N190"/>
    <mergeCell ref="M180:N180"/>
    <mergeCell ref="M181:N181"/>
    <mergeCell ref="M182:N182"/>
    <mergeCell ref="M183:N183"/>
    <mergeCell ref="M187:N187"/>
    <mergeCell ref="M175:N175"/>
    <mergeCell ref="M176:N176"/>
    <mergeCell ref="M177:N177"/>
    <mergeCell ref="M178:N178"/>
    <mergeCell ref="M179:N179"/>
    <mergeCell ref="M170:N170"/>
    <mergeCell ref="M171:N171"/>
    <mergeCell ref="M172:N172"/>
    <mergeCell ref="M173:N173"/>
    <mergeCell ref="M174:N174"/>
    <mergeCell ref="M149:N149"/>
    <mergeCell ref="M150:N150"/>
    <mergeCell ref="M151:N151"/>
    <mergeCell ref="M152:N152"/>
    <mergeCell ref="M153:N153"/>
    <mergeCell ref="M144:N144"/>
    <mergeCell ref="M145:N145"/>
    <mergeCell ref="M146:N146"/>
    <mergeCell ref="M147:N147"/>
    <mergeCell ref="M148:N148"/>
    <mergeCell ref="M139:N139"/>
    <mergeCell ref="M140:N140"/>
    <mergeCell ref="M141:N141"/>
    <mergeCell ref="M142:N142"/>
    <mergeCell ref="M143:N143"/>
    <mergeCell ref="M134:N134"/>
    <mergeCell ref="M135:N135"/>
    <mergeCell ref="M136:N136"/>
    <mergeCell ref="M137:N137"/>
    <mergeCell ref="M138:N138"/>
    <mergeCell ref="M129:N129"/>
    <mergeCell ref="M130:N130"/>
    <mergeCell ref="M131:N131"/>
    <mergeCell ref="M132:N132"/>
    <mergeCell ref="M133:N133"/>
    <mergeCell ref="M124:N124"/>
    <mergeCell ref="M125:N125"/>
    <mergeCell ref="M126:N126"/>
    <mergeCell ref="M127:N127"/>
    <mergeCell ref="M128:N128"/>
    <mergeCell ref="M119:N119"/>
    <mergeCell ref="M120:N120"/>
    <mergeCell ref="M121:N121"/>
    <mergeCell ref="M122:N122"/>
    <mergeCell ref="M123:N123"/>
    <mergeCell ref="M34:N34"/>
    <mergeCell ref="M38:N38"/>
    <mergeCell ref="M39:N39"/>
    <mergeCell ref="M40:N40"/>
    <mergeCell ref="M118:N118"/>
  </mergeCells>
  <pageMargins left="0.7" right="0.7" top="0.75" bottom="0.75" header="0.51180555555555496" footer="0.51180555555555496"/>
  <pageSetup scale="61" firstPageNumber="0" orientation="landscape" horizontalDpi="300" verticalDpi="300"/>
  <rowBreaks count="6" manualBreakCount="6">
    <brk id="40" max="16383" man="1"/>
    <brk id="63" max="16383" man="1"/>
    <brk id="93" max="16383" man="1"/>
    <brk id="117" max="16383" man="1"/>
    <brk id="153" max="16383" man="1"/>
    <brk id="183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231"/>
  <sheetViews>
    <sheetView zoomScale="75" zoomScaleNormal="75" workbookViewId="0">
      <pane xSplit="1" ySplit="1" topLeftCell="B206" activePane="bottomRight" state="frozen"/>
      <selection pane="topRight" activeCell="B1" sqref="B1"/>
      <selection pane="bottomLeft" activeCell="A200" sqref="A200"/>
      <selection pane="bottomRight" activeCell="M219" sqref="M219"/>
    </sheetView>
  </sheetViews>
  <sheetFormatPr defaultColWidth="8.3125" defaultRowHeight="14.4" x14ac:dyDescent="0.55000000000000004"/>
  <cols>
    <col min="1" max="1" width="6.578125" style="62" customWidth="1"/>
    <col min="2" max="3" width="10" customWidth="1"/>
    <col min="4" max="4" width="10.20703125" customWidth="1"/>
    <col min="5" max="5" width="3.62890625" customWidth="1"/>
    <col min="6" max="6" width="4.578125" customWidth="1"/>
    <col min="7" max="7" width="3.89453125" customWidth="1"/>
    <col min="8" max="8" width="5" customWidth="1"/>
    <col min="9" max="9" width="5.20703125" customWidth="1"/>
    <col min="10" max="10" width="5.1015625" customWidth="1"/>
    <col min="11" max="11" width="6.20703125" style="519" customWidth="1"/>
    <col min="12" max="20" width="14.20703125" customWidth="1"/>
  </cols>
  <sheetData>
    <row r="1" spans="1:20" ht="15.6" x14ac:dyDescent="0.6">
      <c r="A1" s="520"/>
      <c r="B1" s="263" t="s">
        <v>822</v>
      </c>
      <c r="C1" s="97" t="s">
        <v>823</v>
      </c>
      <c r="D1" s="521" t="s">
        <v>878</v>
      </c>
      <c r="E1" s="207" t="s">
        <v>824</v>
      </c>
      <c r="F1" s="96" t="s">
        <v>741</v>
      </c>
      <c r="G1" s="97" t="s">
        <v>742</v>
      </c>
      <c r="H1" s="97" t="s">
        <v>746</v>
      </c>
      <c r="I1" s="97" t="s">
        <v>744</v>
      </c>
      <c r="J1" s="264" t="s">
        <v>745</v>
      </c>
      <c r="K1" s="522" t="s">
        <v>628</v>
      </c>
      <c r="L1" s="263" t="s">
        <v>424</v>
      </c>
      <c r="M1" s="97" t="s">
        <v>425</v>
      </c>
      <c r="N1" s="98" t="s">
        <v>426</v>
      </c>
      <c r="O1" s="98" t="s">
        <v>427</v>
      </c>
      <c r="P1" s="98" t="s">
        <v>428</v>
      </c>
      <c r="Q1" s="98" t="s">
        <v>429</v>
      </c>
      <c r="R1" s="98" t="s">
        <v>430</v>
      </c>
      <c r="S1" s="265" t="s">
        <v>431</v>
      </c>
      <c r="T1" s="264" t="s">
        <v>706</v>
      </c>
    </row>
    <row r="2" spans="1:20" ht="15.6" x14ac:dyDescent="0.6">
      <c r="A2" s="210" t="s">
        <v>145</v>
      </c>
      <c r="B2" s="266">
        <v>2</v>
      </c>
      <c r="C2" s="198">
        <v>1</v>
      </c>
      <c r="D2" s="523">
        <v>1</v>
      </c>
      <c r="E2" s="210" t="s">
        <v>825</v>
      </c>
      <c r="F2" s="100" t="s">
        <v>707</v>
      </c>
      <c r="G2" s="198" t="s">
        <v>707</v>
      </c>
      <c r="H2" s="198" t="s">
        <v>707</v>
      </c>
      <c r="I2" s="198" t="s">
        <v>707</v>
      </c>
      <c r="J2" s="200" t="s">
        <v>707</v>
      </c>
      <c r="K2" s="524" t="s">
        <v>210</v>
      </c>
      <c r="L2" s="525" t="s">
        <v>432</v>
      </c>
      <c r="M2" s="358" t="s">
        <v>433</v>
      </c>
      <c r="N2" s="526"/>
      <c r="O2" s="344"/>
      <c r="P2" s="344"/>
      <c r="Q2" s="344"/>
      <c r="R2" s="344"/>
      <c r="S2" s="527"/>
      <c r="T2" s="528"/>
    </row>
    <row r="3" spans="1:20" ht="15.6" x14ac:dyDescent="0.6">
      <c r="A3" s="212" t="s">
        <v>100</v>
      </c>
      <c r="B3" s="270">
        <v>2</v>
      </c>
      <c r="C3" s="67">
        <v>1</v>
      </c>
      <c r="D3" s="529">
        <v>1</v>
      </c>
      <c r="E3" s="212" t="s">
        <v>825</v>
      </c>
      <c r="F3" s="106" t="s">
        <v>707</v>
      </c>
      <c r="G3" s="67" t="s">
        <v>707</v>
      </c>
      <c r="H3" s="67" t="s">
        <v>707</v>
      </c>
      <c r="I3" s="67" t="s">
        <v>707</v>
      </c>
      <c r="J3" s="530" t="s">
        <v>707</v>
      </c>
      <c r="K3" s="531" t="s">
        <v>211</v>
      </c>
      <c r="L3" s="532" t="s">
        <v>432</v>
      </c>
      <c r="M3" s="359" t="s">
        <v>433</v>
      </c>
      <c r="N3" s="533"/>
      <c r="O3" s="336"/>
      <c r="P3" s="336"/>
      <c r="Q3" s="336"/>
      <c r="R3" s="336"/>
      <c r="S3" s="534"/>
      <c r="T3" s="535"/>
    </row>
    <row r="4" spans="1:20" ht="15.6" x14ac:dyDescent="0.6">
      <c r="A4" s="212" t="s">
        <v>102</v>
      </c>
      <c r="B4" s="270">
        <v>2</v>
      </c>
      <c r="C4" s="67">
        <v>1</v>
      </c>
      <c r="D4" s="529">
        <v>1</v>
      </c>
      <c r="E4" s="212" t="s">
        <v>825</v>
      </c>
      <c r="F4" s="106" t="s">
        <v>707</v>
      </c>
      <c r="G4" s="67" t="s">
        <v>707</v>
      </c>
      <c r="H4" s="67" t="s">
        <v>707</v>
      </c>
      <c r="I4" s="67" t="s">
        <v>707</v>
      </c>
      <c r="J4" s="530" t="s">
        <v>707</v>
      </c>
      <c r="K4" s="531" t="s">
        <v>212</v>
      </c>
      <c r="L4" s="532" t="s">
        <v>432</v>
      </c>
      <c r="M4" s="359" t="s">
        <v>433</v>
      </c>
      <c r="N4" s="533"/>
      <c r="O4" s="336"/>
      <c r="P4" s="336"/>
      <c r="Q4" s="336"/>
      <c r="R4" s="336"/>
      <c r="S4" s="534"/>
      <c r="T4" s="535"/>
    </row>
    <row r="5" spans="1:20" ht="15.6" x14ac:dyDescent="0.6">
      <c r="A5" s="212" t="s">
        <v>110</v>
      </c>
      <c r="B5" s="270">
        <v>2</v>
      </c>
      <c r="C5" s="67">
        <v>1</v>
      </c>
      <c r="D5" s="529">
        <v>1</v>
      </c>
      <c r="E5" s="212" t="s">
        <v>825</v>
      </c>
      <c r="F5" s="106" t="s">
        <v>707</v>
      </c>
      <c r="G5" s="67" t="s">
        <v>707</v>
      </c>
      <c r="H5" s="67" t="s">
        <v>707</v>
      </c>
      <c r="I5" s="67" t="s">
        <v>707</v>
      </c>
      <c r="J5" s="530" t="s">
        <v>707</v>
      </c>
      <c r="K5" s="531" t="s">
        <v>213</v>
      </c>
      <c r="L5" s="532" t="s">
        <v>432</v>
      </c>
      <c r="M5" s="359" t="s">
        <v>433</v>
      </c>
      <c r="N5" s="533"/>
      <c r="O5" s="336"/>
      <c r="P5" s="336"/>
      <c r="Q5" s="336"/>
      <c r="R5" s="336"/>
      <c r="S5" s="534"/>
      <c r="T5" s="535"/>
    </row>
    <row r="6" spans="1:20" ht="15.6" x14ac:dyDescent="0.6">
      <c r="A6" s="212" t="s">
        <v>104</v>
      </c>
      <c r="B6" s="270">
        <v>2</v>
      </c>
      <c r="C6" s="67">
        <v>1</v>
      </c>
      <c r="D6" s="529">
        <v>1</v>
      </c>
      <c r="E6" s="212" t="s">
        <v>826</v>
      </c>
      <c r="F6" s="106" t="s">
        <v>707</v>
      </c>
      <c r="G6" s="67" t="s">
        <v>707</v>
      </c>
      <c r="H6" s="67" t="s">
        <v>707</v>
      </c>
      <c r="I6" s="67" t="s">
        <v>707</v>
      </c>
      <c r="J6" s="530" t="s">
        <v>707</v>
      </c>
      <c r="K6" s="531" t="s">
        <v>214</v>
      </c>
      <c r="L6" s="532" t="s">
        <v>432</v>
      </c>
      <c r="M6" s="359" t="s">
        <v>433</v>
      </c>
      <c r="N6" s="533"/>
      <c r="O6" s="336"/>
      <c r="P6" s="336"/>
      <c r="Q6" s="336"/>
      <c r="R6" s="336"/>
      <c r="S6" s="534"/>
      <c r="T6" s="535"/>
    </row>
    <row r="7" spans="1:20" ht="15.6" x14ac:dyDescent="0.6">
      <c r="A7" s="212" t="s">
        <v>106</v>
      </c>
      <c r="B7" s="270">
        <v>2</v>
      </c>
      <c r="C7" s="67">
        <v>1</v>
      </c>
      <c r="D7" s="529">
        <v>1</v>
      </c>
      <c r="E7" s="212" t="s">
        <v>826</v>
      </c>
      <c r="F7" s="106" t="s">
        <v>707</v>
      </c>
      <c r="G7" s="67" t="s">
        <v>707</v>
      </c>
      <c r="H7" s="67" t="s">
        <v>707</v>
      </c>
      <c r="I7" s="67" t="s">
        <v>707</v>
      </c>
      <c r="J7" s="530" t="s">
        <v>707</v>
      </c>
      <c r="K7" s="531" t="s">
        <v>215</v>
      </c>
      <c r="L7" s="532" t="s">
        <v>432</v>
      </c>
      <c r="M7" s="359" t="s">
        <v>433</v>
      </c>
      <c r="N7" s="533"/>
      <c r="O7" s="336"/>
      <c r="P7" s="336"/>
      <c r="Q7" s="336"/>
      <c r="R7" s="336"/>
      <c r="S7" s="534"/>
      <c r="T7" s="535"/>
    </row>
    <row r="8" spans="1:20" ht="15.6" x14ac:dyDescent="0.6">
      <c r="A8" s="212" t="s">
        <v>112</v>
      </c>
      <c r="B8" s="270">
        <v>2</v>
      </c>
      <c r="C8" s="67">
        <v>1</v>
      </c>
      <c r="D8" s="529">
        <v>1</v>
      </c>
      <c r="E8" s="212" t="s">
        <v>825</v>
      </c>
      <c r="F8" s="106" t="s">
        <v>707</v>
      </c>
      <c r="G8" s="67" t="s">
        <v>707</v>
      </c>
      <c r="H8" s="67" t="s">
        <v>707</v>
      </c>
      <c r="I8" s="67" t="s">
        <v>707</v>
      </c>
      <c r="J8" s="530" t="s">
        <v>707</v>
      </c>
      <c r="K8" s="531" t="s">
        <v>216</v>
      </c>
      <c r="L8" s="532" t="s">
        <v>432</v>
      </c>
      <c r="M8" s="359" t="s">
        <v>433</v>
      </c>
      <c r="N8" s="533"/>
      <c r="O8" s="336"/>
      <c r="P8" s="336"/>
      <c r="Q8" s="336"/>
      <c r="R8" s="336"/>
      <c r="S8" s="534"/>
      <c r="T8" s="535"/>
    </row>
    <row r="9" spans="1:20" ht="15.6" x14ac:dyDescent="0.6">
      <c r="A9" s="212" t="s">
        <v>114</v>
      </c>
      <c r="B9" s="270">
        <v>2</v>
      </c>
      <c r="C9" s="67">
        <v>1</v>
      </c>
      <c r="D9" s="529">
        <v>1</v>
      </c>
      <c r="E9" s="212" t="s">
        <v>825</v>
      </c>
      <c r="F9" s="106" t="s">
        <v>707</v>
      </c>
      <c r="G9" s="67" t="s">
        <v>707</v>
      </c>
      <c r="H9" s="67" t="s">
        <v>707</v>
      </c>
      <c r="I9" s="67" t="s">
        <v>707</v>
      </c>
      <c r="J9" s="530" t="s">
        <v>707</v>
      </c>
      <c r="K9" s="531" t="s">
        <v>217</v>
      </c>
      <c r="L9" s="532" t="s">
        <v>432</v>
      </c>
      <c r="M9" s="359" t="s">
        <v>433</v>
      </c>
      <c r="N9" s="533"/>
      <c r="O9" s="336"/>
      <c r="P9" s="336"/>
      <c r="Q9" s="336"/>
      <c r="R9" s="336"/>
      <c r="S9" s="534"/>
      <c r="T9" s="535"/>
    </row>
    <row r="10" spans="1:20" ht="15.6" x14ac:dyDescent="0.6">
      <c r="A10" s="212" t="s">
        <v>113</v>
      </c>
      <c r="B10" s="270">
        <v>2</v>
      </c>
      <c r="C10" s="67">
        <v>1</v>
      </c>
      <c r="D10" s="529">
        <v>1</v>
      </c>
      <c r="E10" s="212" t="s">
        <v>825</v>
      </c>
      <c r="F10" s="106" t="s">
        <v>707</v>
      </c>
      <c r="G10" s="67" t="s">
        <v>825</v>
      </c>
      <c r="H10" s="67" t="s">
        <v>825</v>
      </c>
      <c r="I10" s="67" t="s">
        <v>825</v>
      </c>
      <c r="J10" s="530" t="s">
        <v>707</v>
      </c>
      <c r="K10" s="531" t="s">
        <v>226</v>
      </c>
      <c r="L10" s="532" t="s">
        <v>432</v>
      </c>
      <c r="M10" s="359" t="s">
        <v>433</v>
      </c>
      <c r="N10" s="533"/>
      <c r="O10" s="336"/>
      <c r="P10" s="336"/>
      <c r="Q10" s="336"/>
      <c r="R10" s="336"/>
      <c r="S10" s="534"/>
      <c r="T10" s="535"/>
    </row>
    <row r="11" spans="1:20" ht="15.6" x14ac:dyDescent="0.6">
      <c r="A11" s="212" t="s">
        <v>111</v>
      </c>
      <c r="B11" s="270">
        <v>2</v>
      </c>
      <c r="C11" s="67">
        <v>1</v>
      </c>
      <c r="D11" s="529">
        <v>1</v>
      </c>
      <c r="E11" s="212" t="s">
        <v>825</v>
      </c>
      <c r="F11" s="106" t="s">
        <v>707</v>
      </c>
      <c r="G11" s="67" t="s">
        <v>825</v>
      </c>
      <c r="H11" s="67" t="s">
        <v>707</v>
      </c>
      <c r="I11" s="67" t="s">
        <v>707</v>
      </c>
      <c r="J11" s="530" t="s">
        <v>825</v>
      </c>
      <c r="K11" s="531" t="s">
        <v>227</v>
      </c>
      <c r="L11" s="532" t="s">
        <v>432</v>
      </c>
      <c r="M11" s="359" t="s">
        <v>433</v>
      </c>
      <c r="N11" s="533"/>
      <c r="O11" s="336"/>
      <c r="P11" s="336"/>
      <c r="Q11" s="336"/>
      <c r="R11" s="336"/>
      <c r="S11" s="534"/>
      <c r="T11" s="535"/>
    </row>
    <row r="12" spans="1:20" ht="15.6" x14ac:dyDescent="0.6">
      <c r="A12" s="212" t="s">
        <v>143</v>
      </c>
      <c r="B12" s="270">
        <v>2</v>
      </c>
      <c r="C12" s="67">
        <v>1</v>
      </c>
      <c r="D12" s="529">
        <v>1</v>
      </c>
      <c r="E12" s="212" t="s">
        <v>825</v>
      </c>
      <c r="F12" s="106" t="s">
        <v>707</v>
      </c>
      <c r="G12" s="67" t="s">
        <v>825</v>
      </c>
      <c r="H12" s="67" t="s">
        <v>825</v>
      </c>
      <c r="I12" s="67" t="s">
        <v>825</v>
      </c>
      <c r="J12" s="530" t="s">
        <v>707</v>
      </c>
      <c r="K12" s="531" t="s">
        <v>228</v>
      </c>
      <c r="L12" s="532" t="s">
        <v>432</v>
      </c>
      <c r="M12" s="359" t="s">
        <v>433</v>
      </c>
      <c r="N12" s="533"/>
      <c r="O12" s="336"/>
      <c r="P12" s="336"/>
      <c r="Q12" s="336"/>
      <c r="R12" s="336"/>
      <c r="S12" s="534"/>
      <c r="T12" s="535"/>
    </row>
    <row r="13" spans="1:20" ht="15.6" x14ac:dyDescent="0.6">
      <c r="A13" s="212" t="s">
        <v>107</v>
      </c>
      <c r="B13" s="270">
        <v>2</v>
      </c>
      <c r="C13" s="67">
        <v>1</v>
      </c>
      <c r="D13" s="529">
        <v>1</v>
      </c>
      <c r="E13" s="212" t="s">
        <v>825</v>
      </c>
      <c r="F13" s="106" t="s">
        <v>707</v>
      </c>
      <c r="G13" s="67" t="s">
        <v>825</v>
      </c>
      <c r="H13" s="67" t="s">
        <v>707</v>
      </c>
      <c r="I13" s="67" t="s">
        <v>707</v>
      </c>
      <c r="J13" s="530" t="s">
        <v>825</v>
      </c>
      <c r="K13" s="531" t="s">
        <v>229</v>
      </c>
      <c r="L13" s="532" t="s">
        <v>432</v>
      </c>
      <c r="M13" s="359" t="s">
        <v>433</v>
      </c>
      <c r="N13" s="533"/>
      <c r="O13" s="336"/>
      <c r="P13" s="336"/>
      <c r="Q13" s="336"/>
      <c r="R13" s="336"/>
      <c r="S13" s="534"/>
      <c r="T13" s="535"/>
    </row>
    <row r="14" spans="1:20" ht="15.6" x14ac:dyDescent="0.6">
      <c r="A14" s="212" t="s">
        <v>141</v>
      </c>
      <c r="B14" s="270">
        <v>2</v>
      </c>
      <c r="C14" s="67">
        <v>1</v>
      </c>
      <c r="D14" s="529">
        <v>1</v>
      </c>
      <c r="E14" s="212" t="s">
        <v>825</v>
      </c>
      <c r="F14" s="106" t="s">
        <v>707</v>
      </c>
      <c r="G14" s="67" t="s">
        <v>825</v>
      </c>
      <c r="H14" s="67" t="s">
        <v>825</v>
      </c>
      <c r="I14" s="67" t="s">
        <v>825</v>
      </c>
      <c r="J14" s="530" t="s">
        <v>707</v>
      </c>
      <c r="K14" s="531" t="s">
        <v>230</v>
      </c>
      <c r="L14" s="532" t="s">
        <v>432</v>
      </c>
      <c r="M14" s="359" t="s">
        <v>433</v>
      </c>
      <c r="N14" s="533"/>
      <c r="O14" s="336"/>
      <c r="P14" s="336"/>
      <c r="Q14" s="336"/>
      <c r="R14" s="336"/>
      <c r="S14" s="534"/>
      <c r="T14" s="535"/>
    </row>
    <row r="15" spans="1:20" ht="15.6" x14ac:dyDescent="0.6">
      <c r="A15" s="212" t="s">
        <v>109</v>
      </c>
      <c r="B15" s="270">
        <v>2</v>
      </c>
      <c r="C15" s="67">
        <v>1</v>
      </c>
      <c r="D15" s="529">
        <v>1</v>
      </c>
      <c r="E15" s="212" t="s">
        <v>825</v>
      </c>
      <c r="F15" s="106" t="s">
        <v>707</v>
      </c>
      <c r="G15" s="67" t="s">
        <v>825</v>
      </c>
      <c r="H15" s="67" t="s">
        <v>707</v>
      </c>
      <c r="I15" s="67" t="s">
        <v>707</v>
      </c>
      <c r="J15" s="530" t="s">
        <v>825</v>
      </c>
      <c r="K15" s="531" t="s">
        <v>231</v>
      </c>
      <c r="L15" s="532" t="s">
        <v>432</v>
      </c>
      <c r="M15" s="359" t="s">
        <v>433</v>
      </c>
      <c r="N15" s="533"/>
      <c r="O15" s="336"/>
      <c r="P15" s="336"/>
      <c r="Q15" s="336"/>
      <c r="R15" s="336"/>
      <c r="S15" s="534"/>
      <c r="T15" s="535"/>
    </row>
    <row r="16" spans="1:20" ht="15.6" x14ac:dyDescent="0.6">
      <c r="A16" s="212" t="s">
        <v>139</v>
      </c>
      <c r="B16" s="270">
        <v>2</v>
      </c>
      <c r="C16" s="67">
        <v>1</v>
      </c>
      <c r="D16" s="529">
        <v>1</v>
      </c>
      <c r="E16" s="212" t="s">
        <v>825</v>
      </c>
      <c r="F16" s="106" t="s">
        <v>707</v>
      </c>
      <c r="G16" s="67" t="s">
        <v>825</v>
      </c>
      <c r="H16" s="67" t="s">
        <v>825</v>
      </c>
      <c r="I16" s="67" t="s">
        <v>825</v>
      </c>
      <c r="J16" s="530" t="s">
        <v>707</v>
      </c>
      <c r="K16" s="531" t="s">
        <v>702</v>
      </c>
      <c r="L16" s="532" t="s">
        <v>432</v>
      </c>
      <c r="M16" s="359" t="s">
        <v>433</v>
      </c>
      <c r="N16" s="533"/>
      <c r="O16" s="336"/>
      <c r="P16" s="336"/>
      <c r="Q16" s="336"/>
      <c r="R16" s="336"/>
      <c r="S16" s="534"/>
      <c r="T16" s="535"/>
    </row>
    <row r="17" spans="1:20" ht="15.6" x14ac:dyDescent="0.6">
      <c r="A17" s="212" t="s">
        <v>108</v>
      </c>
      <c r="B17" s="270">
        <v>2</v>
      </c>
      <c r="C17" s="67">
        <v>1</v>
      </c>
      <c r="D17" s="529">
        <v>1</v>
      </c>
      <c r="E17" s="212" t="s">
        <v>825</v>
      </c>
      <c r="F17" s="106" t="s">
        <v>707</v>
      </c>
      <c r="G17" s="67" t="s">
        <v>825</v>
      </c>
      <c r="H17" s="67" t="s">
        <v>707</v>
      </c>
      <c r="I17" s="67" t="s">
        <v>707</v>
      </c>
      <c r="J17" s="530" t="s">
        <v>825</v>
      </c>
      <c r="K17" s="531" t="s">
        <v>233</v>
      </c>
      <c r="L17" s="532" t="s">
        <v>432</v>
      </c>
      <c r="M17" s="359" t="s">
        <v>433</v>
      </c>
      <c r="N17" s="533"/>
      <c r="O17" s="336"/>
      <c r="P17" s="336"/>
      <c r="Q17" s="336"/>
      <c r="R17" s="336"/>
      <c r="S17" s="534"/>
      <c r="T17" s="535"/>
    </row>
    <row r="18" spans="1:20" ht="15.6" x14ac:dyDescent="0.6">
      <c r="A18" s="212" t="s">
        <v>140</v>
      </c>
      <c r="B18" s="270">
        <v>2</v>
      </c>
      <c r="C18" s="67">
        <v>1</v>
      </c>
      <c r="D18" s="529">
        <v>1</v>
      </c>
      <c r="E18" s="212" t="s">
        <v>825</v>
      </c>
      <c r="F18" s="106" t="s">
        <v>707</v>
      </c>
      <c r="G18" s="67" t="s">
        <v>825</v>
      </c>
      <c r="H18" s="67" t="s">
        <v>825</v>
      </c>
      <c r="I18" s="67" t="s">
        <v>825</v>
      </c>
      <c r="J18" s="530" t="s">
        <v>707</v>
      </c>
      <c r="K18" s="531" t="s">
        <v>232</v>
      </c>
      <c r="L18" s="532" t="s">
        <v>432</v>
      </c>
      <c r="M18" s="359" t="s">
        <v>433</v>
      </c>
      <c r="N18" s="533"/>
      <c r="O18" s="336"/>
      <c r="P18" s="336"/>
      <c r="Q18" s="336"/>
      <c r="R18" s="336"/>
      <c r="S18" s="534"/>
      <c r="T18" s="535"/>
    </row>
    <row r="19" spans="1:20" ht="15.6" x14ac:dyDescent="0.6">
      <c r="A19" s="212" t="s">
        <v>142</v>
      </c>
      <c r="B19" s="270">
        <v>2</v>
      </c>
      <c r="C19" s="67">
        <v>1</v>
      </c>
      <c r="D19" s="529">
        <v>1</v>
      </c>
      <c r="E19" s="212" t="s">
        <v>825</v>
      </c>
      <c r="F19" s="106" t="s">
        <v>707</v>
      </c>
      <c r="G19" s="67" t="s">
        <v>825</v>
      </c>
      <c r="H19" s="67" t="s">
        <v>825</v>
      </c>
      <c r="I19" s="67" t="s">
        <v>825</v>
      </c>
      <c r="J19" s="530" t="s">
        <v>707</v>
      </c>
      <c r="K19" s="531" t="s">
        <v>234</v>
      </c>
      <c r="L19" s="532" t="s">
        <v>432</v>
      </c>
      <c r="M19" s="359" t="s">
        <v>433</v>
      </c>
      <c r="N19" s="533"/>
      <c r="O19" s="336"/>
      <c r="P19" s="336"/>
      <c r="Q19" s="336"/>
      <c r="R19" s="336"/>
      <c r="S19" s="534"/>
      <c r="T19" s="535"/>
    </row>
    <row r="20" spans="1:20" ht="15.6" x14ac:dyDescent="0.6">
      <c r="A20" s="236" t="s">
        <v>355</v>
      </c>
      <c r="B20" s="274">
        <v>2</v>
      </c>
      <c r="C20" s="71">
        <v>1</v>
      </c>
      <c r="D20" s="536">
        <v>1</v>
      </c>
      <c r="E20" s="236" t="s">
        <v>825</v>
      </c>
      <c r="F20" s="125" t="s">
        <v>707</v>
      </c>
      <c r="G20" s="71" t="s">
        <v>825</v>
      </c>
      <c r="H20" s="71" t="s">
        <v>707</v>
      </c>
      <c r="I20" s="71" t="s">
        <v>825</v>
      </c>
      <c r="J20" s="244" t="s">
        <v>825</v>
      </c>
      <c r="K20" s="537" t="s">
        <v>358</v>
      </c>
      <c r="L20" s="532" t="s">
        <v>432</v>
      </c>
      <c r="M20" s="359" t="s">
        <v>433</v>
      </c>
      <c r="N20" s="533"/>
      <c r="O20" s="336"/>
      <c r="P20" s="336"/>
      <c r="Q20" s="336"/>
      <c r="R20" s="336"/>
      <c r="S20" s="534"/>
      <c r="T20" s="535"/>
    </row>
    <row r="21" spans="1:20" ht="15.6" x14ac:dyDescent="0.6">
      <c r="A21" s="236" t="s">
        <v>361</v>
      </c>
      <c r="B21" s="274">
        <v>2</v>
      </c>
      <c r="C21" s="71">
        <v>1</v>
      </c>
      <c r="D21" s="536">
        <v>1</v>
      </c>
      <c r="E21" s="236" t="s">
        <v>825</v>
      </c>
      <c r="F21" s="125" t="s">
        <v>707</v>
      </c>
      <c r="G21" s="71" t="s">
        <v>825</v>
      </c>
      <c r="H21" s="71" t="s">
        <v>707</v>
      </c>
      <c r="I21" s="71" t="s">
        <v>825</v>
      </c>
      <c r="J21" s="244" t="s">
        <v>825</v>
      </c>
      <c r="K21" s="537" t="s">
        <v>364</v>
      </c>
      <c r="L21" s="532" t="s">
        <v>432</v>
      </c>
      <c r="M21" s="359" t="s">
        <v>433</v>
      </c>
      <c r="N21" s="533"/>
      <c r="O21" s="336"/>
      <c r="P21" s="336"/>
      <c r="Q21" s="336"/>
      <c r="R21" s="336"/>
      <c r="S21" s="534"/>
      <c r="T21" s="535"/>
    </row>
    <row r="22" spans="1:20" ht="15.6" x14ac:dyDescent="0.6">
      <c r="A22" s="212" t="s">
        <v>367</v>
      </c>
      <c r="B22" s="270">
        <v>2</v>
      </c>
      <c r="C22" s="67">
        <v>1</v>
      </c>
      <c r="D22" s="529">
        <v>1</v>
      </c>
      <c r="E22" s="212" t="s">
        <v>825</v>
      </c>
      <c r="F22" s="106" t="s">
        <v>707</v>
      </c>
      <c r="G22" s="67" t="s">
        <v>825</v>
      </c>
      <c r="H22" s="67" t="s">
        <v>707</v>
      </c>
      <c r="I22" s="67" t="s">
        <v>825</v>
      </c>
      <c r="J22" s="530" t="s">
        <v>825</v>
      </c>
      <c r="K22" s="531" t="s">
        <v>370</v>
      </c>
      <c r="L22" s="532" t="s">
        <v>432</v>
      </c>
      <c r="M22" s="359" t="s">
        <v>433</v>
      </c>
      <c r="N22" s="533"/>
      <c r="O22" s="336"/>
      <c r="P22" s="336"/>
      <c r="Q22" s="336"/>
      <c r="R22" s="336"/>
      <c r="S22" s="534"/>
      <c r="T22" s="535"/>
    </row>
    <row r="23" spans="1:20" ht="15.6" x14ac:dyDescent="0.6">
      <c r="A23" s="212" t="s">
        <v>373</v>
      </c>
      <c r="B23" s="270">
        <v>2</v>
      </c>
      <c r="C23" s="67">
        <v>1</v>
      </c>
      <c r="D23" s="529">
        <v>1</v>
      </c>
      <c r="E23" s="212" t="s">
        <v>825</v>
      </c>
      <c r="F23" s="106" t="s">
        <v>707</v>
      </c>
      <c r="G23" s="67" t="s">
        <v>825</v>
      </c>
      <c r="H23" s="67" t="s">
        <v>707</v>
      </c>
      <c r="I23" s="67" t="s">
        <v>825</v>
      </c>
      <c r="J23" s="530" t="s">
        <v>825</v>
      </c>
      <c r="K23" s="531" t="s">
        <v>376</v>
      </c>
      <c r="L23" s="532" t="s">
        <v>432</v>
      </c>
      <c r="M23" s="359" t="s">
        <v>433</v>
      </c>
      <c r="N23" s="533"/>
      <c r="O23" s="336"/>
      <c r="P23" s="336"/>
      <c r="Q23" s="336"/>
      <c r="R23" s="336"/>
      <c r="S23" s="534"/>
      <c r="T23" s="535"/>
    </row>
    <row r="24" spans="1:20" ht="15.6" x14ac:dyDescent="0.6">
      <c r="A24" s="212" t="s">
        <v>379</v>
      </c>
      <c r="B24" s="270">
        <v>2</v>
      </c>
      <c r="C24" s="67">
        <v>1</v>
      </c>
      <c r="D24" s="529">
        <v>1</v>
      </c>
      <c r="E24" s="212" t="s">
        <v>825</v>
      </c>
      <c r="F24" s="106" t="s">
        <v>707</v>
      </c>
      <c r="G24" s="67" t="s">
        <v>825</v>
      </c>
      <c r="H24" s="67" t="s">
        <v>707</v>
      </c>
      <c r="I24" s="67" t="s">
        <v>825</v>
      </c>
      <c r="J24" s="530" t="s">
        <v>825</v>
      </c>
      <c r="K24" s="531" t="s">
        <v>382</v>
      </c>
      <c r="L24" s="532" t="s">
        <v>432</v>
      </c>
      <c r="M24" s="359" t="s">
        <v>433</v>
      </c>
      <c r="N24" s="533"/>
      <c r="O24" s="336"/>
      <c r="P24" s="336"/>
      <c r="Q24" s="336"/>
      <c r="R24" s="336"/>
      <c r="S24" s="534"/>
      <c r="T24" s="535"/>
    </row>
    <row r="25" spans="1:20" ht="15.6" x14ac:dyDescent="0.6">
      <c r="A25" s="229" t="s">
        <v>385</v>
      </c>
      <c r="B25" s="310">
        <v>2</v>
      </c>
      <c r="C25" s="350">
        <v>1</v>
      </c>
      <c r="D25" s="538">
        <v>1</v>
      </c>
      <c r="E25" s="229" t="s">
        <v>825</v>
      </c>
      <c r="F25" s="309" t="s">
        <v>707</v>
      </c>
      <c r="G25" s="350" t="s">
        <v>825</v>
      </c>
      <c r="H25" s="350" t="s">
        <v>707</v>
      </c>
      <c r="I25" s="350" t="s">
        <v>825</v>
      </c>
      <c r="J25" s="539" t="s">
        <v>825</v>
      </c>
      <c r="K25" s="540" t="s">
        <v>388</v>
      </c>
      <c r="L25" s="541" t="s">
        <v>432</v>
      </c>
      <c r="M25" s="362" t="s">
        <v>433</v>
      </c>
      <c r="N25" s="542"/>
      <c r="O25" s="347"/>
      <c r="P25" s="363"/>
      <c r="Q25" s="363"/>
      <c r="R25" s="363"/>
      <c r="S25" s="543"/>
      <c r="T25" s="544"/>
    </row>
    <row r="26" spans="1:20" ht="15.6" x14ac:dyDescent="0.6">
      <c r="A26" s="700" t="s">
        <v>147</v>
      </c>
      <c r="B26" s="701">
        <v>2</v>
      </c>
      <c r="C26" s="702">
        <v>2</v>
      </c>
      <c r="D26" s="703">
        <v>2</v>
      </c>
      <c r="E26" s="704" t="s">
        <v>826</v>
      </c>
      <c r="F26" s="705" t="s">
        <v>707</v>
      </c>
      <c r="G26" s="702" t="s">
        <v>707</v>
      </c>
      <c r="H26" s="702" t="s">
        <v>707</v>
      </c>
      <c r="I26" s="702" t="s">
        <v>707</v>
      </c>
      <c r="J26" s="706" t="s">
        <v>707</v>
      </c>
      <c r="K26" s="707" t="s">
        <v>703</v>
      </c>
      <c r="L26" s="546" t="s">
        <v>432</v>
      </c>
      <c r="M26" s="358" t="s">
        <v>433</v>
      </c>
      <c r="N26" s="663"/>
      <c r="O26" s="663"/>
      <c r="P26" s="663"/>
      <c r="Q26" s="664"/>
      <c r="R26" s="664"/>
      <c r="S26" s="664"/>
      <c r="T26" s="665"/>
    </row>
    <row r="27" spans="1:20" ht="15.6" x14ac:dyDescent="0.6">
      <c r="A27" s="708" t="s">
        <v>148</v>
      </c>
      <c r="B27" s="709">
        <v>2</v>
      </c>
      <c r="C27" s="710">
        <v>2</v>
      </c>
      <c r="D27" s="711">
        <v>2</v>
      </c>
      <c r="E27" s="712" t="s">
        <v>826</v>
      </c>
      <c r="F27" s="713" t="s">
        <v>707</v>
      </c>
      <c r="G27" s="710" t="s">
        <v>707</v>
      </c>
      <c r="H27" s="710" t="s">
        <v>707</v>
      </c>
      <c r="I27" s="710" t="s">
        <v>707</v>
      </c>
      <c r="J27" s="714" t="s">
        <v>707</v>
      </c>
      <c r="K27" s="715" t="s">
        <v>701</v>
      </c>
      <c r="L27" s="549" t="s">
        <v>432</v>
      </c>
      <c r="M27" s="365" t="s">
        <v>433</v>
      </c>
      <c r="N27" s="663"/>
      <c r="O27" s="663"/>
      <c r="P27" s="663"/>
      <c r="Q27" s="664"/>
      <c r="R27" s="664"/>
      <c r="S27" s="664"/>
      <c r="T27" s="665"/>
    </row>
    <row r="28" spans="1:20" ht="15.6" x14ac:dyDescent="0.6">
      <c r="A28" s="210" t="s">
        <v>99</v>
      </c>
      <c r="B28" s="266">
        <v>3</v>
      </c>
      <c r="C28" s="198">
        <v>2</v>
      </c>
      <c r="D28" s="523">
        <v>2</v>
      </c>
      <c r="E28" s="210" t="s">
        <v>825</v>
      </c>
      <c r="F28" s="100" t="s">
        <v>707</v>
      </c>
      <c r="G28" s="266" t="s">
        <v>707</v>
      </c>
      <c r="H28" s="266" t="s">
        <v>825</v>
      </c>
      <c r="I28" s="266" t="s">
        <v>707</v>
      </c>
      <c r="J28" s="545" t="s">
        <v>707</v>
      </c>
      <c r="K28" s="524" t="s">
        <v>218</v>
      </c>
      <c r="L28" s="546" t="s">
        <v>432</v>
      </c>
      <c r="M28" s="285" t="s">
        <v>434</v>
      </c>
      <c r="N28" s="358" t="s">
        <v>433</v>
      </c>
      <c r="O28" s="526"/>
      <c r="P28" s="344"/>
      <c r="Q28" s="344"/>
      <c r="R28" s="344"/>
      <c r="S28" s="527"/>
      <c r="T28" s="547"/>
    </row>
    <row r="29" spans="1:20" ht="15.6" x14ac:dyDescent="0.6">
      <c r="A29" s="212" t="s">
        <v>103</v>
      </c>
      <c r="B29" s="270">
        <v>3</v>
      </c>
      <c r="C29" s="67">
        <v>2</v>
      </c>
      <c r="D29" s="529">
        <v>2</v>
      </c>
      <c r="E29" s="212" t="s">
        <v>825</v>
      </c>
      <c r="F29" s="106" t="s">
        <v>707</v>
      </c>
      <c r="G29" s="270" t="s">
        <v>825</v>
      </c>
      <c r="H29" s="270" t="s">
        <v>825</v>
      </c>
      <c r="I29" s="270" t="s">
        <v>707</v>
      </c>
      <c r="J29" s="548" t="s">
        <v>707</v>
      </c>
      <c r="K29" s="531" t="s">
        <v>219</v>
      </c>
      <c r="L29" s="549" t="s">
        <v>432</v>
      </c>
      <c r="M29" s="286" t="s">
        <v>435</v>
      </c>
      <c r="N29" s="359" t="s">
        <v>433</v>
      </c>
      <c r="O29" s="533"/>
      <c r="P29" s="336"/>
      <c r="Q29" s="336"/>
      <c r="R29" s="336"/>
      <c r="S29" s="534"/>
      <c r="T29" s="535"/>
    </row>
    <row r="30" spans="1:20" ht="15.6" x14ac:dyDescent="0.6">
      <c r="A30" s="236" t="s">
        <v>144</v>
      </c>
      <c r="B30" s="274">
        <v>3</v>
      </c>
      <c r="C30" s="71">
        <v>2</v>
      </c>
      <c r="D30" s="536">
        <v>2</v>
      </c>
      <c r="E30" s="236" t="s">
        <v>825</v>
      </c>
      <c r="F30" s="125" t="s">
        <v>707</v>
      </c>
      <c r="G30" s="274" t="s">
        <v>825</v>
      </c>
      <c r="H30" s="274" t="s">
        <v>825</v>
      </c>
      <c r="I30" s="274" t="s">
        <v>707</v>
      </c>
      <c r="J30" s="550" t="s">
        <v>707</v>
      </c>
      <c r="K30" s="537" t="s">
        <v>220</v>
      </c>
      <c r="L30" s="549" t="s">
        <v>432</v>
      </c>
      <c r="M30" s="286" t="s">
        <v>436</v>
      </c>
      <c r="N30" s="359" t="s">
        <v>433</v>
      </c>
      <c r="O30" s="533"/>
      <c r="P30" s="336"/>
      <c r="Q30" s="336"/>
      <c r="R30" s="336"/>
      <c r="S30" s="534"/>
      <c r="T30" s="535"/>
    </row>
    <row r="31" spans="1:20" ht="15.6" x14ac:dyDescent="0.6">
      <c r="A31" s="236" t="s">
        <v>136</v>
      </c>
      <c r="B31" s="274">
        <v>3</v>
      </c>
      <c r="C31" s="71">
        <v>2</v>
      </c>
      <c r="D31" s="536">
        <v>2</v>
      </c>
      <c r="E31" s="236" t="s">
        <v>825</v>
      </c>
      <c r="F31" s="125" t="s">
        <v>707</v>
      </c>
      <c r="G31" s="274" t="s">
        <v>825</v>
      </c>
      <c r="H31" s="274" t="s">
        <v>825</v>
      </c>
      <c r="I31" s="274" t="s">
        <v>707</v>
      </c>
      <c r="J31" s="550" t="s">
        <v>707</v>
      </c>
      <c r="K31" s="537" t="s">
        <v>221</v>
      </c>
      <c r="L31" s="549" t="s">
        <v>432</v>
      </c>
      <c r="M31" s="286" t="s">
        <v>437</v>
      </c>
      <c r="N31" s="359" t="s">
        <v>433</v>
      </c>
      <c r="O31" s="533"/>
      <c r="P31" s="336"/>
      <c r="Q31" s="336"/>
      <c r="R31" s="336"/>
      <c r="S31" s="534"/>
      <c r="T31" s="535"/>
    </row>
    <row r="32" spans="1:20" ht="15.6" x14ac:dyDescent="0.6">
      <c r="A32" s="212" t="s">
        <v>101</v>
      </c>
      <c r="B32" s="270">
        <v>4</v>
      </c>
      <c r="C32" s="67">
        <v>2</v>
      </c>
      <c r="D32" s="529">
        <v>2</v>
      </c>
      <c r="E32" s="212" t="s">
        <v>825</v>
      </c>
      <c r="F32" s="106" t="s">
        <v>707</v>
      </c>
      <c r="G32" s="270" t="s">
        <v>825</v>
      </c>
      <c r="H32" s="270" t="s">
        <v>825</v>
      </c>
      <c r="I32" s="270" t="s">
        <v>707</v>
      </c>
      <c r="J32" s="548" t="s">
        <v>707</v>
      </c>
      <c r="K32" s="531" t="s">
        <v>222</v>
      </c>
      <c r="L32" s="549" t="s">
        <v>432</v>
      </c>
      <c r="M32" s="286" t="s">
        <v>438</v>
      </c>
      <c r="N32" s="359" t="s">
        <v>433</v>
      </c>
      <c r="O32" s="533"/>
      <c r="P32" s="336"/>
      <c r="Q32" s="336"/>
      <c r="R32" s="336"/>
      <c r="S32" s="534"/>
      <c r="T32" s="535"/>
    </row>
    <row r="33" spans="1:20" ht="15.6" x14ac:dyDescent="0.6">
      <c r="A33" s="212" t="s">
        <v>105</v>
      </c>
      <c r="B33" s="270">
        <v>4</v>
      </c>
      <c r="C33" s="67">
        <v>2</v>
      </c>
      <c r="D33" s="529">
        <v>2</v>
      </c>
      <c r="E33" s="212" t="s">
        <v>825</v>
      </c>
      <c r="F33" s="106" t="s">
        <v>707</v>
      </c>
      <c r="G33" s="270" t="s">
        <v>825</v>
      </c>
      <c r="H33" s="270" t="s">
        <v>825</v>
      </c>
      <c r="I33" s="270" t="s">
        <v>707</v>
      </c>
      <c r="J33" s="548" t="s">
        <v>707</v>
      </c>
      <c r="K33" s="531" t="s">
        <v>223</v>
      </c>
      <c r="L33" s="549" t="s">
        <v>432</v>
      </c>
      <c r="M33" s="286" t="s">
        <v>439</v>
      </c>
      <c r="N33" s="359" t="s">
        <v>433</v>
      </c>
      <c r="O33" s="533"/>
      <c r="P33" s="336"/>
      <c r="Q33" s="336"/>
      <c r="R33" s="336"/>
      <c r="S33" s="534"/>
      <c r="T33" s="535"/>
    </row>
    <row r="34" spans="1:20" ht="15.6" x14ac:dyDescent="0.6">
      <c r="A34" s="236" t="s">
        <v>146</v>
      </c>
      <c r="B34" s="274">
        <v>4</v>
      </c>
      <c r="C34" s="71">
        <v>2</v>
      </c>
      <c r="D34" s="536">
        <v>2</v>
      </c>
      <c r="E34" s="236" t="s">
        <v>825</v>
      </c>
      <c r="F34" s="125" t="s">
        <v>707</v>
      </c>
      <c r="G34" s="274" t="s">
        <v>825</v>
      </c>
      <c r="H34" s="274" t="s">
        <v>825</v>
      </c>
      <c r="I34" s="274" t="s">
        <v>707</v>
      </c>
      <c r="J34" s="550" t="s">
        <v>707</v>
      </c>
      <c r="K34" s="537" t="s">
        <v>224</v>
      </c>
      <c r="L34" s="549" t="s">
        <v>432</v>
      </c>
      <c r="M34" s="286" t="s">
        <v>440</v>
      </c>
      <c r="N34" s="359" t="s">
        <v>433</v>
      </c>
      <c r="O34" s="533"/>
      <c r="P34" s="336"/>
      <c r="Q34" s="363"/>
      <c r="R34" s="363"/>
      <c r="S34" s="543"/>
      <c r="T34" s="535"/>
    </row>
    <row r="35" spans="1:20" ht="15.6" x14ac:dyDescent="0.6">
      <c r="A35" s="551" t="s">
        <v>138</v>
      </c>
      <c r="B35" s="287">
        <v>4</v>
      </c>
      <c r="C35" s="76">
        <v>2</v>
      </c>
      <c r="D35" s="552">
        <v>2</v>
      </c>
      <c r="E35" s="553" t="s">
        <v>825</v>
      </c>
      <c r="F35" s="126" t="s">
        <v>707</v>
      </c>
      <c r="G35" s="287" t="s">
        <v>825</v>
      </c>
      <c r="H35" s="287" t="s">
        <v>825</v>
      </c>
      <c r="I35" s="287" t="s">
        <v>707</v>
      </c>
      <c r="J35" s="554" t="s">
        <v>707</v>
      </c>
      <c r="K35" s="555" t="s">
        <v>225</v>
      </c>
      <c r="L35" s="556" t="s">
        <v>432</v>
      </c>
      <c r="M35" s="288" t="s">
        <v>441</v>
      </c>
      <c r="N35" s="402" t="s">
        <v>433</v>
      </c>
      <c r="O35" s="557"/>
      <c r="P35" s="341"/>
      <c r="Q35" s="341"/>
      <c r="R35" s="341"/>
      <c r="S35" s="558"/>
      <c r="T35" s="559"/>
    </row>
    <row r="36" spans="1:20" ht="15.6" x14ac:dyDescent="0.6">
      <c r="A36" s="207" t="s">
        <v>239</v>
      </c>
      <c r="B36" s="291">
        <v>6</v>
      </c>
      <c r="C36" s="414">
        <v>5</v>
      </c>
      <c r="D36" s="560">
        <v>5</v>
      </c>
      <c r="E36" s="561" t="s">
        <v>826</v>
      </c>
      <c r="F36" s="290" t="s">
        <v>825</v>
      </c>
      <c r="G36" s="291" t="s">
        <v>707</v>
      </c>
      <c r="H36" s="291" t="s">
        <v>825</v>
      </c>
      <c r="I36" s="291" t="s">
        <v>707</v>
      </c>
      <c r="J36" s="562" t="s">
        <v>707</v>
      </c>
      <c r="K36" s="522" t="s">
        <v>240</v>
      </c>
      <c r="L36" s="563" t="s">
        <v>432</v>
      </c>
      <c r="M36" s="1277" t="s">
        <v>203</v>
      </c>
      <c r="N36" s="1277"/>
      <c r="O36" s="352" t="s">
        <v>445</v>
      </c>
      <c r="P36" s="564" t="s">
        <v>446</v>
      </c>
      <c r="Q36" s="367" t="s">
        <v>433</v>
      </c>
      <c r="R36" s="565"/>
      <c r="S36" s="566"/>
      <c r="T36" s="528"/>
    </row>
    <row r="37" spans="1:20" ht="15.6" x14ac:dyDescent="0.6">
      <c r="A37" s="210" t="s">
        <v>20</v>
      </c>
      <c r="B37" s="266">
        <v>6</v>
      </c>
      <c r="C37" s="198">
        <v>3</v>
      </c>
      <c r="D37" s="523">
        <v>3</v>
      </c>
      <c r="E37" s="210" t="s">
        <v>826</v>
      </c>
      <c r="F37" s="100" t="s">
        <v>707</v>
      </c>
      <c r="G37" s="198" t="s">
        <v>707</v>
      </c>
      <c r="H37" s="198" t="s">
        <v>825</v>
      </c>
      <c r="I37" s="198" t="s">
        <v>707</v>
      </c>
      <c r="J37" s="200" t="s">
        <v>707</v>
      </c>
      <c r="K37" s="524" t="s">
        <v>238</v>
      </c>
      <c r="L37" s="546" t="s">
        <v>432</v>
      </c>
      <c r="M37" s="123" t="s">
        <v>442</v>
      </c>
      <c r="N37" s="285" t="s">
        <v>443</v>
      </c>
      <c r="O37" s="367" t="s">
        <v>433</v>
      </c>
      <c r="P37" s="567"/>
      <c r="Q37" s="335"/>
      <c r="R37" s="336"/>
      <c r="S37" s="534"/>
      <c r="T37" s="535"/>
    </row>
    <row r="38" spans="1:20" ht="15.6" x14ac:dyDescent="0.6">
      <c r="A38" s="232" t="s">
        <v>18</v>
      </c>
      <c r="B38" s="202">
        <v>6</v>
      </c>
      <c r="C38" s="203">
        <v>4</v>
      </c>
      <c r="D38" s="568">
        <v>4</v>
      </c>
      <c r="E38" s="232" t="s">
        <v>826</v>
      </c>
      <c r="F38" s="275" t="s">
        <v>707</v>
      </c>
      <c r="G38" s="203" t="s">
        <v>707</v>
      </c>
      <c r="H38" s="203" t="s">
        <v>825</v>
      </c>
      <c r="I38" s="203" t="s">
        <v>707</v>
      </c>
      <c r="J38" s="569" t="s">
        <v>707</v>
      </c>
      <c r="K38" s="540" t="s">
        <v>235</v>
      </c>
      <c r="L38" s="556" t="s">
        <v>432</v>
      </c>
      <c r="M38" s="127" t="s">
        <v>438</v>
      </c>
      <c r="N38" s="127" t="s">
        <v>442</v>
      </c>
      <c r="O38" s="297" t="s">
        <v>443</v>
      </c>
      <c r="P38" s="330" t="s">
        <v>433</v>
      </c>
      <c r="Q38" s="570"/>
      <c r="R38" s="409"/>
      <c r="S38" s="571"/>
      <c r="T38" s="535"/>
    </row>
    <row r="39" spans="1:20" ht="15.6" x14ac:dyDescent="0.6">
      <c r="A39" s="207" t="s">
        <v>236</v>
      </c>
      <c r="B39" s="263">
        <v>7</v>
      </c>
      <c r="C39" s="97">
        <v>7</v>
      </c>
      <c r="D39" s="521">
        <v>7</v>
      </c>
      <c r="E39" s="207" t="s">
        <v>826</v>
      </c>
      <c r="F39" s="96" t="s">
        <v>707</v>
      </c>
      <c r="G39" s="263" t="s">
        <v>707</v>
      </c>
      <c r="H39" s="263" t="s">
        <v>707</v>
      </c>
      <c r="I39" s="263" t="s">
        <v>707</v>
      </c>
      <c r="J39" s="572" t="s">
        <v>707</v>
      </c>
      <c r="K39" s="522" t="s">
        <v>237</v>
      </c>
      <c r="L39" s="573" t="s">
        <v>432</v>
      </c>
      <c r="M39" s="129" t="s">
        <v>202</v>
      </c>
      <c r="N39" s="130" t="s">
        <v>445</v>
      </c>
      <c r="O39" s="130" t="s">
        <v>446</v>
      </c>
      <c r="P39" s="135" t="s">
        <v>434</v>
      </c>
      <c r="Q39" s="135" t="s">
        <v>447</v>
      </c>
      <c r="R39" s="574" t="s">
        <v>448</v>
      </c>
      <c r="S39" s="408" t="s">
        <v>433</v>
      </c>
      <c r="T39" s="575"/>
    </row>
    <row r="40" spans="1:20" ht="15.6" x14ac:dyDescent="0.6">
      <c r="A40" s="210" t="s">
        <v>241</v>
      </c>
      <c r="B40" s="302">
        <v>3</v>
      </c>
      <c r="C40" s="98">
        <v>3</v>
      </c>
      <c r="D40" s="576">
        <v>3</v>
      </c>
      <c r="E40" s="201" t="s">
        <v>826</v>
      </c>
      <c r="F40" s="301" t="s">
        <v>825</v>
      </c>
      <c r="G40" s="302" t="s">
        <v>707</v>
      </c>
      <c r="H40" s="302" t="s">
        <v>707</v>
      </c>
      <c r="I40" s="302" t="s">
        <v>707</v>
      </c>
      <c r="J40" s="577" t="s">
        <v>707</v>
      </c>
      <c r="K40" s="578" t="s">
        <v>242</v>
      </c>
      <c r="L40" s="579" t="s">
        <v>432</v>
      </c>
      <c r="M40" s="1278" t="s">
        <v>203</v>
      </c>
      <c r="N40" s="1278"/>
      <c r="O40" s="330" t="s">
        <v>433</v>
      </c>
      <c r="P40" s="404"/>
      <c r="Q40" s="343"/>
      <c r="R40" s="343"/>
      <c r="S40" s="580"/>
      <c r="T40" s="547"/>
    </row>
    <row r="41" spans="1:20" ht="15.6" x14ac:dyDescent="0.6">
      <c r="A41" s="212" t="s">
        <v>241</v>
      </c>
      <c r="B41" s="270">
        <v>6</v>
      </c>
      <c r="C41" s="67">
        <v>5</v>
      </c>
      <c r="D41" s="529">
        <v>5</v>
      </c>
      <c r="E41" s="212" t="s">
        <v>826</v>
      </c>
      <c r="F41" s="106" t="s">
        <v>825</v>
      </c>
      <c r="G41" s="270" t="s">
        <v>707</v>
      </c>
      <c r="H41" s="270" t="s">
        <v>707</v>
      </c>
      <c r="I41" s="270" t="s">
        <v>707</v>
      </c>
      <c r="J41" s="548" t="s">
        <v>707</v>
      </c>
      <c r="K41" s="531" t="s">
        <v>243</v>
      </c>
      <c r="L41" s="549" t="s">
        <v>432</v>
      </c>
      <c r="M41" s="1273" t="s">
        <v>208</v>
      </c>
      <c r="N41" s="1273"/>
      <c r="O41" s="124" t="s">
        <v>454</v>
      </c>
      <c r="P41" s="286" t="s">
        <v>455</v>
      </c>
      <c r="Q41" s="358" t="s">
        <v>433</v>
      </c>
      <c r="R41" s="338"/>
      <c r="S41" s="534"/>
      <c r="T41" s="535"/>
    </row>
    <row r="42" spans="1:20" ht="15.6" x14ac:dyDescent="0.6">
      <c r="A42" s="553" t="s">
        <v>241</v>
      </c>
      <c r="B42" s="287">
        <v>6</v>
      </c>
      <c r="C42" s="76">
        <v>5</v>
      </c>
      <c r="D42" s="552">
        <v>5</v>
      </c>
      <c r="E42" s="553" t="s">
        <v>826</v>
      </c>
      <c r="F42" s="126" t="s">
        <v>825</v>
      </c>
      <c r="G42" s="287" t="s">
        <v>707</v>
      </c>
      <c r="H42" s="287" t="s">
        <v>707</v>
      </c>
      <c r="I42" s="287" t="s">
        <v>707</v>
      </c>
      <c r="J42" s="554" t="s">
        <v>707</v>
      </c>
      <c r="K42" s="555" t="s">
        <v>244</v>
      </c>
      <c r="L42" s="556" t="s">
        <v>432</v>
      </c>
      <c r="M42" s="1274" t="s">
        <v>209</v>
      </c>
      <c r="N42" s="1274"/>
      <c r="O42" s="127" t="s">
        <v>454</v>
      </c>
      <c r="P42" s="288" t="s">
        <v>455</v>
      </c>
      <c r="Q42" s="402" t="s">
        <v>433</v>
      </c>
      <c r="R42" s="557"/>
      <c r="S42" s="558"/>
      <c r="T42" s="559"/>
    </row>
    <row r="43" spans="1:20" ht="15.6" x14ac:dyDescent="0.6">
      <c r="A43" s="581" t="s">
        <v>245</v>
      </c>
      <c r="B43" s="306" t="s">
        <v>708</v>
      </c>
      <c r="C43" s="582">
        <v>2</v>
      </c>
      <c r="D43" s="583">
        <v>2</v>
      </c>
      <c r="E43" s="581" t="s">
        <v>826</v>
      </c>
      <c r="F43" s="305" t="s">
        <v>825</v>
      </c>
      <c r="G43" s="307" t="s">
        <v>707</v>
      </c>
      <c r="H43" s="307" t="s">
        <v>707</v>
      </c>
      <c r="I43" s="307" t="s">
        <v>707</v>
      </c>
      <c r="J43" s="584" t="s">
        <v>707</v>
      </c>
      <c r="K43" s="585" t="s">
        <v>246</v>
      </c>
      <c r="L43" s="546" t="s">
        <v>432</v>
      </c>
      <c r="M43" s="308" t="s">
        <v>206</v>
      </c>
      <c r="N43" s="358" t="s">
        <v>433</v>
      </c>
      <c r="O43" s="526"/>
      <c r="P43" s="344"/>
      <c r="Q43" s="344"/>
      <c r="R43" s="335"/>
      <c r="S43" s="586"/>
      <c r="T43" s="528"/>
    </row>
    <row r="44" spans="1:20" ht="15.6" x14ac:dyDescent="0.6">
      <c r="A44" s="212" t="s">
        <v>247</v>
      </c>
      <c r="B44" s="270" t="s">
        <v>709</v>
      </c>
      <c r="C44" s="67">
        <v>2</v>
      </c>
      <c r="D44" s="529">
        <v>2</v>
      </c>
      <c r="E44" s="212" t="s">
        <v>825</v>
      </c>
      <c r="F44" s="270" t="s">
        <v>825</v>
      </c>
      <c r="G44" s="270" t="s">
        <v>825</v>
      </c>
      <c r="H44" s="270" t="s">
        <v>707</v>
      </c>
      <c r="I44" s="270" t="s">
        <v>707</v>
      </c>
      <c r="J44" s="548" t="s">
        <v>707</v>
      </c>
      <c r="K44" s="531" t="s">
        <v>248</v>
      </c>
      <c r="L44" s="549" t="s">
        <v>432</v>
      </c>
      <c r="M44" s="271" t="s">
        <v>206</v>
      </c>
      <c r="N44" s="359" t="s">
        <v>433</v>
      </c>
      <c r="O44" s="533"/>
      <c r="P44" s="336"/>
      <c r="Q44" s="336"/>
      <c r="R44" s="336"/>
      <c r="S44" s="534"/>
      <c r="T44" s="535"/>
    </row>
    <row r="45" spans="1:20" ht="15.6" x14ac:dyDescent="0.6">
      <c r="A45" s="212" t="s">
        <v>249</v>
      </c>
      <c r="B45" s="270" t="s">
        <v>709</v>
      </c>
      <c r="C45" s="67">
        <v>2</v>
      </c>
      <c r="D45" s="529">
        <v>2</v>
      </c>
      <c r="E45" s="212" t="s">
        <v>825</v>
      </c>
      <c r="F45" s="270" t="s">
        <v>825</v>
      </c>
      <c r="G45" s="270" t="s">
        <v>825</v>
      </c>
      <c r="H45" s="270" t="s">
        <v>707</v>
      </c>
      <c r="I45" s="270" t="s">
        <v>707</v>
      </c>
      <c r="J45" s="548" t="s">
        <v>707</v>
      </c>
      <c r="K45" s="531" t="s">
        <v>250</v>
      </c>
      <c r="L45" s="549" t="s">
        <v>432</v>
      </c>
      <c r="M45" s="271" t="s">
        <v>206</v>
      </c>
      <c r="N45" s="359" t="s">
        <v>433</v>
      </c>
      <c r="O45" s="533"/>
      <c r="P45" s="336"/>
      <c r="Q45" s="336"/>
      <c r="R45" s="336"/>
      <c r="S45" s="534"/>
      <c r="T45" s="535"/>
    </row>
    <row r="46" spans="1:20" ht="15.6" x14ac:dyDescent="0.6">
      <c r="A46" s="212" t="s">
        <v>251</v>
      </c>
      <c r="B46" s="270" t="s">
        <v>709</v>
      </c>
      <c r="C46" s="67">
        <v>2</v>
      </c>
      <c r="D46" s="529">
        <v>2</v>
      </c>
      <c r="E46" s="212" t="s">
        <v>825</v>
      </c>
      <c r="F46" s="270" t="s">
        <v>825</v>
      </c>
      <c r="G46" s="270" t="s">
        <v>825</v>
      </c>
      <c r="H46" s="270" t="s">
        <v>707</v>
      </c>
      <c r="I46" s="270" t="s">
        <v>707</v>
      </c>
      <c r="J46" s="548" t="s">
        <v>707</v>
      </c>
      <c r="K46" s="531" t="s">
        <v>252</v>
      </c>
      <c r="L46" s="549" t="s">
        <v>432</v>
      </c>
      <c r="M46" s="271" t="s">
        <v>206</v>
      </c>
      <c r="N46" s="359" t="s">
        <v>433</v>
      </c>
      <c r="O46" s="533"/>
      <c r="P46" s="336"/>
      <c r="Q46" s="336"/>
      <c r="R46" s="336"/>
      <c r="S46" s="534"/>
      <c r="T46" s="535"/>
    </row>
    <row r="47" spans="1:20" ht="15.6" x14ac:dyDescent="0.6">
      <c r="A47" s="212" t="s">
        <v>253</v>
      </c>
      <c r="B47" s="270" t="s">
        <v>709</v>
      </c>
      <c r="C47" s="67">
        <v>2</v>
      </c>
      <c r="D47" s="529">
        <v>2</v>
      </c>
      <c r="E47" s="212" t="s">
        <v>825</v>
      </c>
      <c r="F47" s="270" t="s">
        <v>825</v>
      </c>
      <c r="G47" s="270" t="s">
        <v>825</v>
      </c>
      <c r="H47" s="270" t="s">
        <v>707</v>
      </c>
      <c r="I47" s="270" t="s">
        <v>707</v>
      </c>
      <c r="J47" s="548" t="s">
        <v>707</v>
      </c>
      <c r="K47" s="531" t="s">
        <v>254</v>
      </c>
      <c r="L47" s="549" t="s">
        <v>432</v>
      </c>
      <c r="M47" s="271" t="s">
        <v>206</v>
      </c>
      <c r="N47" s="359" t="s">
        <v>433</v>
      </c>
      <c r="O47" s="533"/>
      <c r="P47" s="336"/>
      <c r="Q47" s="336"/>
      <c r="R47" s="336"/>
      <c r="S47" s="534"/>
      <c r="T47" s="535"/>
    </row>
    <row r="48" spans="1:20" ht="15.6" x14ac:dyDescent="0.6">
      <c r="A48" s="212" t="s">
        <v>255</v>
      </c>
      <c r="B48" s="270" t="s">
        <v>709</v>
      </c>
      <c r="C48" s="67">
        <v>2</v>
      </c>
      <c r="D48" s="529">
        <v>2</v>
      </c>
      <c r="E48" s="212" t="s">
        <v>825</v>
      </c>
      <c r="F48" s="270" t="s">
        <v>825</v>
      </c>
      <c r="G48" s="270" t="s">
        <v>825</v>
      </c>
      <c r="H48" s="270" t="s">
        <v>707</v>
      </c>
      <c r="I48" s="270" t="s">
        <v>707</v>
      </c>
      <c r="J48" s="548" t="s">
        <v>707</v>
      </c>
      <c r="K48" s="531" t="s">
        <v>256</v>
      </c>
      <c r="L48" s="549" t="s">
        <v>432</v>
      </c>
      <c r="M48" s="271" t="s">
        <v>206</v>
      </c>
      <c r="N48" s="359" t="s">
        <v>433</v>
      </c>
      <c r="O48" s="533"/>
      <c r="P48" s="336"/>
      <c r="Q48" s="336"/>
      <c r="R48" s="336"/>
      <c r="S48" s="534"/>
      <c r="T48" s="535"/>
    </row>
    <row r="49" spans="1:20" ht="15.6" x14ac:dyDescent="0.6">
      <c r="A49" s="212" t="s">
        <v>257</v>
      </c>
      <c r="B49" s="270" t="s">
        <v>709</v>
      </c>
      <c r="C49" s="67">
        <v>2</v>
      </c>
      <c r="D49" s="529">
        <v>2</v>
      </c>
      <c r="E49" s="212" t="s">
        <v>825</v>
      </c>
      <c r="F49" s="270" t="s">
        <v>825</v>
      </c>
      <c r="G49" s="270" t="s">
        <v>825</v>
      </c>
      <c r="H49" s="270" t="s">
        <v>707</v>
      </c>
      <c r="I49" s="270" t="s">
        <v>707</v>
      </c>
      <c r="J49" s="548" t="s">
        <v>707</v>
      </c>
      <c r="K49" s="531" t="s">
        <v>258</v>
      </c>
      <c r="L49" s="549" t="s">
        <v>432</v>
      </c>
      <c r="M49" s="271" t="s">
        <v>206</v>
      </c>
      <c r="N49" s="359" t="s">
        <v>433</v>
      </c>
      <c r="O49" s="533"/>
      <c r="P49" s="336"/>
      <c r="Q49" s="336"/>
      <c r="R49" s="336"/>
      <c r="S49" s="534"/>
      <c r="T49" s="535"/>
    </row>
    <row r="50" spans="1:20" ht="15.6" x14ac:dyDescent="0.6">
      <c r="A50" s="212" t="s">
        <v>259</v>
      </c>
      <c r="B50" s="270" t="s">
        <v>709</v>
      </c>
      <c r="C50" s="67">
        <v>2</v>
      </c>
      <c r="D50" s="529">
        <v>2</v>
      </c>
      <c r="E50" s="212" t="s">
        <v>825</v>
      </c>
      <c r="F50" s="270" t="s">
        <v>825</v>
      </c>
      <c r="G50" s="270" t="s">
        <v>825</v>
      </c>
      <c r="H50" s="270" t="s">
        <v>707</v>
      </c>
      <c r="I50" s="270" t="s">
        <v>707</v>
      </c>
      <c r="J50" s="548" t="s">
        <v>707</v>
      </c>
      <c r="K50" s="531" t="s">
        <v>260</v>
      </c>
      <c r="L50" s="549" t="s">
        <v>432</v>
      </c>
      <c r="M50" s="271" t="s">
        <v>206</v>
      </c>
      <c r="N50" s="359" t="s">
        <v>433</v>
      </c>
      <c r="O50" s="533"/>
      <c r="P50" s="336"/>
      <c r="Q50" s="336"/>
      <c r="R50" s="336"/>
      <c r="S50" s="534"/>
      <c r="T50" s="535"/>
    </row>
    <row r="51" spans="1:20" ht="15.6" x14ac:dyDescent="0.6">
      <c r="A51" s="232" t="s">
        <v>261</v>
      </c>
      <c r="B51" s="310" t="s">
        <v>709</v>
      </c>
      <c r="C51" s="350">
        <v>2</v>
      </c>
      <c r="D51" s="538">
        <v>2</v>
      </c>
      <c r="E51" s="229" t="s">
        <v>825</v>
      </c>
      <c r="F51" s="270" t="s">
        <v>825</v>
      </c>
      <c r="G51" s="270" t="s">
        <v>825</v>
      </c>
      <c r="H51" s="270" t="s">
        <v>707</v>
      </c>
      <c r="I51" s="270" t="s">
        <v>707</v>
      </c>
      <c r="J51" s="548" t="s">
        <v>707</v>
      </c>
      <c r="K51" s="540" t="s">
        <v>262</v>
      </c>
      <c r="L51" s="587" t="s">
        <v>432</v>
      </c>
      <c r="M51" s="281" t="s">
        <v>206</v>
      </c>
      <c r="N51" s="402" t="s">
        <v>433</v>
      </c>
      <c r="O51" s="542"/>
      <c r="P51" s="363"/>
      <c r="Q51" s="363"/>
      <c r="R51" s="363"/>
      <c r="S51" s="543"/>
      <c r="T51" s="544"/>
    </row>
    <row r="52" spans="1:20" ht="15.6" x14ac:dyDescent="0.6">
      <c r="A52" s="224" t="s">
        <v>450</v>
      </c>
      <c r="B52" s="225" t="s">
        <v>827</v>
      </c>
      <c r="C52" s="227">
        <v>4</v>
      </c>
      <c r="D52" s="588">
        <v>4</v>
      </c>
      <c r="E52" s="224" t="s">
        <v>826</v>
      </c>
      <c r="F52" s="311" t="s">
        <v>825</v>
      </c>
      <c r="G52" s="225" t="s">
        <v>707</v>
      </c>
      <c r="H52" s="225" t="s">
        <v>825</v>
      </c>
      <c r="I52" s="225" t="s">
        <v>707</v>
      </c>
      <c r="J52" s="589" t="s">
        <v>707</v>
      </c>
      <c r="K52" s="590" t="s">
        <v>828</v>
      </c>
      <c r="L52" s="546" t="s">
        <v>432</v>
      </c>
      <c r="M52" s="122" t="s">
        <v>195</v>
      </c>
      <c r="N52" s="123" t="s">
        <v>451</v>
      </c>
      <c r="O52" s="308" t="s">
        <v>206</v>
      </c>
      <c r="P52" s="358" t="s">
        <v>433</v>
      </c>
      <c r="Q52" s="526"/>
      <c r="R52" s="344"/>
      <c r="S52" s="527"/>
      <c r="T52" s="547"/>
    </row>
    <row r="53" spans="1:20" ht="15.6" x14ac:dyDescent="0.6">
      <c r="A53" s="220" t="s">
        <v>452</v>
      </c>
      <c r="B53" s="253" t="s">
        <v>827</v>
      </c>
      <c r="C53" s="247">
        <v>4</v>
      </c>
      <c r="D53" s="591">
        <v>4</v>
      </c>
      <c r="E53" s="252" t="s">
        <v>826</v>
      </c>
      <c r="F53" s="324" t="s">
        <v>825</v>
      </c>
      <c r="G53" s="253" t="s">
        <v>707</v>
      </c>
      <c r="H53" s="253" t="s">
        <v>825</v>
      </c>
      <c r="I53" s="253" t="s">
        <v>707</v>
      </c>
      <c r="J53" s="592" t="s">
        <v>707</v>
      </c>
      <c r="K53" s="593" t="s">
        <v>829</v>
      </c>
      <c r="L53" s="587" t="s">
        <v>432</v>
      </c>
      <c r="M53" s="118" t="s">
        <v>195</v>
      </c>
      <c r="N53" s="337" t="s">
        <v>451</v>
      </c>
      <c r="O53" s="281" t="s">
        <v>206</v>
      </c>
      <c r="P53" s="362" t="s">
        <v>433</v>
      </c>
      <c r="Q53" s="542"/>
      <c r="R53" s="363"/>
      <c r="S53" s="543"/>
      <c r="T53" s="544"/>
    </row>
    <row r="54" spans="1:20" s="62" customFormat="1" ht="15.6" x14ac:dyDescent="0.6">
      <c r="A54" s="210" t="s">
        <v>263</v>
      </c>
      <c r="B54" s="266">
        <v>2</v>
      </c>
      <c r="C54" s="198">
        <v>2</v>
      </c>
      <c r="D54" s="523">
        <v>2</v>
      </c>
      <c r="E54" s="210" t="s">
        <v>825</v>
      </c>
      <c r="F54" s="100" t="s">
        <v>707</v>
      </c>
      <c r="G54" s="266" t="s">
        <v>825</v>
      </c>
      <c r="H54" s="266" t="s">
        <v>707</v>
      </c>
      <c r="I54" s="266" t="s">
        <v>825</v>
      </c>
      <c r="J54" s="545" t="s">
        <v>825</v>
      </c>
      <c r="K54" s="524" t="s">
        <v>269</v>
      </c>
      <c r="L54" s="546" t="s">
        <v>432</v>
      </c>
      <c r="M54" s="308" t="s">
        <v>202</v>
      </c>
      <c r="N54" s="358" t="s">
        <v>433</v>
      </c>
      <c r="O54" s="526"/>
      <c r="P54" s="344"/>
      <c r="Q54" s="344"/>
      <c r="R54" s="344"/>
      <c r="S54" s="527"/>
      <c r="T54" s="547"/>
    </row>
    <row r="55" spans="1:20" s="62" customFormat="1" ht="15.6" x14ac:dyDescent="0.6">
      <c r="A55" s="212" t="s">
        <v>273</v>
      </c>
      <c r="B55" s="270">
        <v>2</v>
      </c>
      <c r="C55" s="67">
        <v>2</v>
      </c>
      <c r="D55" s="529">
        <v>2</v>
      </c>
      <c r="E55" s="212" t="s">
        <v>825</v>
      </c>
      <c r="F55" s="106" t="s">
        <v>707</v>
      </c>
      <c r="G55" s="270" t="s">
        <v>825</v>
      </c>
      <c r="H55" s="270" t="s">
        <v>825</v>
      </c>
      <c r="I55" s="270" t="s">
        <v>825</v>
      </c>
      <c r="J55" s="548" t="s">
        <v>825</v>
      </c>
      <c r="K55" s="531" t="s">
        <v>276</v>
      </c>
      <c r="L55" s="549" t="s">
        <v>432</v>
      </c>
      <c r="M55" s="271" t="s">
        <v>202</v>
      </c>
      <c r="N55" s="359" t="s">
        <v>433</v>
      </c>
      <c r="O55" s="533"/>
      <c r="P55" s="336"/>
      <c r="Q55" s="336"/>
      <c r="R55" s="336"/>
      <c r="S55" s="534"/>
      <c r="T55" s="535"/>
    </row>
    <row r="56" spans="1:20" s="62" customFormat="1" ht="15.6" x14ac:dyDescent="0.6">
      <c r="A56" s="212" t="s">
        <v>279</v>
      </c>
      <c r="B56" s="270">
        <v>2</v>
      </c>
      <c r="C56" s="67">
        <v>2</v>
      </c>
      <c r="D56" s="529">
        <v>2</v>
      </c>
      <c r="E56" s="212" t="s">
        <v>825</v>
      </c>
      <c r="F56" s="106" t="s">
        <v>707</v>
      </c>
      <c r="G56" s="270" t="s">
        <v>825</v>
      </c>
      <c r="H56" s="270" t="s">
        <v>707</v>
      </c>
      <c r="I56" s="270" t="s">
        <v>825</v>
      </c>
      <c r="J56" s="548" t="s">
        <v>825</v>
      </c>
      <c r="K56" s="531" t="s">
        <v>282</v>
      </c>
      <c r="L56" s="549" t="s">
        <v>432</v>
      </c>
      <c r="M56" s="271" t="s">
        <v>202</v>
      </c>
      <c r="N56" s="359" t="s">
        <v>433</v>
      </c>
      <c r="O56" s="533"/>
      <c r="P56" s="336"/>
      <c r="Q56" s="336"/>
      <c r="R56" s="336"/>
      <c r="S56" s="534"/>
      <c r="T56" s="535"/>
    </row>
    <row r="57" spans="1:20" s="62" customFormat="1" ht="15.6" x14ac:dyDescent="0.6">
      <c r="A57" s="212" t="s">
        <v>305</v>
      </c>
      <c r="B57" s="270">
        <v>2</v>
      </c>
      <c r="C57" s="67">
        <v>2</v>
      </c>
      <c r="D57" s="529">
        <v>2</v>
      </c>
      <c r="E57" s="212" t="s">
        <v>825</v>
      </c>
      <c r="F57" s="106" t="s">
        <v>707</v>
      </c>
      <c r="G57" s="270" t="s">
        <v>825</v>
      </c>
      <c r="H57" s="270" t="s">
        <v>707</v>
      </c>
      <c r="I57" s="270" t="s">
        <v>825</v>
      </c>
      <c r="J57" s="548" t="s">
        <v>825</v>
      </c>
      <c r="K57" s="531" t="s">
        <v>311</v>
      </c>
      <c r="L57" s="549" t="s">
        <v>432</v>
      </c>
      <c r="M57" s="271" t="s">
        <v>202</v>
      </c>
      <c r="N57" s="359" t="s">
        <v>433</v>
      </c>
      <c r="O57" s="533"/>
      <c r="P57" s="336"/>
      <c r="Q57" s="336"/>
      <c r="R57" s="336"/>
      <c r="S57" s="534"/>
      <c r="T57" s="535"/>
    </row>
    <row r="58" spans="1:20" s="62" customFormat="1" ht="15.6" x14ac:dyDescent="0.6">
      <c r="A58" s="212" t="s">
        <v>315</v>
      </c>
      <c r="B58" s="270">
        <v>2</v>
      </c>
      <c r="C58" s="67">
        <v>2</v>
      </c>
      <c r="D58" s="529">
        <v>2</v>
      </c>
      <c r="E58" s="212" t="s">
        <v>825</v>
      </c>
      <c r="F58" s="106" t="s">
        <v>707</v>
      </c>
      <c r="G58" s="270" t="s">
        <v>825</v>
      </c>
      <c r="H58" s="270" t="s">
        <v>707</v>
      </c>
      <c r="I58" s="270" t="s">
        <v>825</v>
      </c>
      <c r="J58" s="548" t="s">
        <v>825</v>
      </c>
      <c r="K58" s="531" t="s">
        <v>321</v>
      </c>
      <c r="L58" s="549" t="s">
        <v>432</v>
      </c>
      <c r="M58" s="271" t="s">
        <v>202</v>
      </c>
      <c r="N58" s="359" t="s">
        <v>433</v>
      </c>
      <c r="O58" s="533"/>
      <c r="P58" s="336"/>
      <c r="Q58" s="336"/>
      <c r="R58" s="336"/>
      <c r="S58" s="534"/>
      <c r="T58" s="535"/>
    </row>
    <row r="59" spans="1:20" s="62" customFormat="1" ht="15.6" x14ac:dyDescent="0.6">
      <c r="A59" s="212" t="s">
        <v>325</v>
      </c>
      <c r="B59" s="270">
        <v>2</v>
      </c>
      <c r="C59" s="67">
        <v>2</v>
      </c>
      <c r="D59" s="529">
        <v>2</v>
      </c>
      <c r="E59" s="212" t="s">
        <v>825</v>
      </c>
      <c r="F59" s="106" t="s">
        <v>707</v>
      </c>
      <c r="G59" s="270" t="s">
        <v>825</v>
      </c>
      <c r="H59" s="270" t="s">
        <v>707</v>
      </c>
      <c r="I59" s="270" t="s">
        <v>825</v>
      </c>
      <c r="J59" s="548" t="s">
        <v>825</v>
      </c>
      <c r="K59" s="531" t="s">
        <v>331</v>
      </c>
      <c r="L59" s="549" t="s">
        <v>432</v>
      </c>
      <c r="M59" s="271" t="s">
        <v>202</v>
      </c>
      <c r="N59" s="359" t="s">
        <v>433</v>
      </c>
      <c r="O59" s="533"/>
      <c r="P59" s="336"/>
      <c r="Q59" s="336"/>
      <c r="R59" s="336"/>
      <c r="S59" s="534"/>
      <c r="T59" s="535"/>
    </row>
    <row r="60" spans="1:20" s="62" customFormat="1" ht="15.6" x14ac:dyDescent="0.6">
      <c r="A60" s="212" t="s">
        <v>335</v>
      </c>
      <c r="B60" s="270">
        <v>2</v>
      </c>
      <c r="C60" s="67">
        <v>2</v>
      </c>
      <c r="D60" s="529">
        <v>2</v>
      </c>
      <c r="E60" s="212" t="s">
        <v>825</v>
      </c>
      <c r="F60" s="106" t="s">
        <v>707</v>
      </c>
      <c r="G60" s="270" t="s">
        <v>825</v>
      </c>
      <c r="H60" s="270" t="s">
        <v>707</v>
      </c>
      <c r="I60" s="270" t="s">
        <v>825</v>
      </c>
      <c r="J60" s="548" t="s">
        <v>825</v>
      </c>
      <c r="K60" s="531" t="s">
        <v>341</v>
      </c>
      <c r="L60" s="549" t="s">
        <v>432</v>
      </c>
      <c r="M60" s="271" t="s">
        <v>202</v>
      </c>
      <c r="N60" s="359" t="s">
        <v>433</v>
      </c>
      <c r="O60" s="533"/>
      <c r="P60" s="336"/>
      <c r="Q60" s="336"/>
      <c r="R60" s="336"/>
      <c r="S60" s="534"/>
      <c r="T60" s="535"/>
    </row>
    <row r="61" spans="1:20" s="62" customFormat="1" ht="15.6" x14ac:dyDescent="0.6">
      <c r="A61" s="212" t="s">
        <v>345</v>
      </c>
      <c r="B61" s="270">
        <v>2</v>
      </c>
      <c r="C61" s="67">
        <v>2</v>
      </c>
      <c r="D61" s="529">
        <v>2</v>
      </c>
      <c r="E61" s="212" t="s">
        <v>825</v>
      </c>
      <c r="F61" s="106" t="s">
        <v>707</v>
      </c>
      <c r="G61" s="270" t="s">
        <v>825</v>
      </c>
      <c r="H61" s="270" t="s">
        <v>707</v>
      </c>
      <c r="I61" s="270" t="s">
        <v>825</v>
      </c>
      <c r="J61" s="548" t="s">
        <v>825</v>
      </c>
      <c r="K61" s="531" t="s">
        <v>351</v>
      </c>
      <c r="L61" s="549" t="s">
        <v>432</v>
      </c>
      <c r="M61" s="271" t="s">
        <v>202</v>
      </c>
      <c r="N61" s="359" t="s">
        <v>433</v>
      </c>
      <c r="O61" s="533"/>
      <c r="P61" s="336"/>
      <c r="Q61" s="336"/>
      <c r="R61" s="336"/>
      <c r="S61" s="534"/>
      <c r="T61" s="535"/>
    </row>
    <row r="62" spans="1:20" s="62" customFormat="1" ht="15.6" x14ac:dyDescent="0.6">
      <c r="A62" s="212" t="s">
        <v>391</v>
      </c>
      <c r="B62" s="270">
        <v>2</v>
      </c>
      <c r="C62" s="67">
        <v>2</v>
      </c>
      <c r="D62" s="529">
        <v>2</v>
      </c>
      <c r="E62" s="212" t="s">
        <v>825</v>
      </c>
      <c r="F62" s="106" t="s">
        <v>707</v>
      </c>
      <c r="G62" s="270" t="s">
        <v>825</v>
      </c>
      <c r="H62" s="270" t="s">
        <v>707</v>
      </c>
      <c r="I62" s="270" t="s">
        <v>825</v>
      </c>
      <c r="J62" s="548" t="s">
        <v>825</v>
      </c>
      <c r="K62" s="531" t="s">
        <v>397</v>
      </c>
      <c r="L62" s="549" t="s">
        <v>432</v>
      </c>
      <c r="M62" s="271" t="s">
        <v>202</v>
      </c>
      <c r="N62" s="359" t="s">
        <v>433</v>
      </c>
      <c r="O62" s="533"/>
      <c r="P62" s="336"/>
      <c r="Q62" s="336"/>
      <c r="R62" s="336"/>
      <c r="S62" s="534"/>
      <c r="T62" s="535"/>
    </row>
    <row r="63" spans="1:20" s="62" customFormat="1" ht="15.6" x14ac:dyDescent="0.6">
      <c r="A63" s="212" t="s">
        <v>401</v>
      </c>
      <c r="B63" s="270">
        <v>2</v>
      </c>
      <c r="C63" s="67">
        <v>2</v>
      </c>
      <c r="D63" s="529">
        <v>2</v>
      </c>
      <c r="E63" s="212" t="s">
        <v>825</v>
      </c>
      <c r="F63" s="106" t="s">
        <v>707</v>
      </c>
      <c r="G63" s="270" t="s">
        <v>825</v>
      </c>
      <c r="H63" s="270" t="s">
        <v>825</v>
      </c>
      <c r="I63" s="270" t="s">
        <v>825</v>
      </c>
      <c r="J63" s="548" t="s">
        <v>825</v>
      </c>
      <c r="K63" s="531" t="s">
        <v>403</v>
      </c>
      <c r="L63" s="549" t="s">
        <v>432</v>
      </c>
      <c r="M63" s="271" t="s">
        <v>202</v>
      </c>
      <c r="N63" s="359" t="s">
        <v>433</v>
      </c>
      <c r="O63" s="533"/>
      <c r="P63" s="336"/>
      <c r="Q63" s="336"/>
      <c r="R63" s="336"/>
      <c r="S63" s="534"/>
      <c r="T63" s="535"/>
    </row>
    <row r="64" spans="1:20" s="62" customFormat="1" ht="15.6" x14ac:dyDescent="0.6">
      <c r="A64" s="212" t="s">
        <v>405</v>
      </c>
      <c r="B64" s="270">
        <v>2</v>
      </c>
      <c r="C64" s="67">
        <v>2</v>
      </c>
      <c r="D64" s="529">
        <v>2</v>
      </c>
      <c r="E64" s="212" t="s">
        <v>825</v>
      </c>
      <c r="F64" s="106" t="s">
        <v>707</v>
      </c>
      <c r="G64" s="270" t="s">
        <v>825</v>
      </c>
      <c r="H64" s="270" t="s">
        <v>707</v>
      </c>
      <c r="I64" s="270" t="s">
        <v>825</v>
      </c>
      <c r="J64" s="548" t="s">
        <v>825</v>
      </c>
      <c r="K64" s="531" t="s">
        <v>407</v>
      </c>
      <c r="L64" s="549" t="s">
        <v>432</v>
      </c>
      <c r="M64" s="271" t="s">
        <v>202</v>
      </c>
      <c r="N64" s="359" t="s">
        <v>433</v>
      </c>
      <c r="O64" s="533"/>
      <c r="P64" s="336"/>
      <c r="Q64" s="336"/>
      <c r="R64" s="336"/>
      <c r="S64" s="534"/>
      <c r="T64" s="535"/>
    </row>
    <row r="65" spans="1:20" s="62" customFormat="1" ht="15.6" x14ac:dyDescent="0.6">
      <c r="A65" s="553" t="s">
        <v>409</v>
      </c>
      <c r="B65" s="287">
        <v>2</v>
      </c>
      <c r="C65" s="76">
        <v>2</v>
      </c>
      <c r="D65" s="552">
        <v>2</v>
      </c>
      <c r="E65" s="553" t="s">
        <v>825</v>
      </c>
      <c r="F65" s="126" t="s">
        <v>707</v>
      </c>
      <c r="G65" s="287" t="s">
        <v>825</v>
      </c>
      <c r="H65" s="287" t="s">
        <v>707</v>
      </c>
      <c r="I65" s="287" t="s">
        <v>825</v>
      </c>
      <c r="J65" s="554" t="s">
        <v>825</v>
      </c>
      <c r="K65" s="555" t="s">
        <v>412</v>
      </c>
      <c r="L65" s="556" t="s">
        <v>432</v>
      </c>
      <c r="M65" s="276" t="s">
        <v>202</v>
      </c>
      <c r="N65" s="402" t="s">
        <v>433</v>
      </c>
      <c r="O65" s="557"/>
      <c r="P65" s="341"/>
      <c r="Q65" s="341"/>
      <c r="R65" s="341"/>
      <c r="S65" s="558"/>
      <c r="T65" s="559"/>
    </row>
    <row r="66" spans="1:20" s="62" customFormat="1" ht="15.6" x14ac:dyDescent="0.6">
      <c r="A66" s="210" t="s">
        <v>263</v>
      </c>
      <c r="B66" s="314">
        <v>3</v>
      </c>
      <c r="C66" s="357">
        <v>3</v>
      </c>
      <c r="D66" s="594">
        <v>3</v>
      </c>
      <c r="E66" s="234" t="s">
        <v>825</v>
      </c>
      <c r="F66" s="313" t="s">
        <v>825</v>
      </c>
      <c r="G66" s="314" t="s">
        <v>825</v>
      </c>
      <c r="H66" s="314" t="s">
        <v>825</v>
      </c>
      <c r="I66" s="314" t="s">
        <v>825</v>
      </c>
      <c r="J66" s="595" t="s">
        <v>825</v>
      </c>
      <c r="K66" s="596" t="s">
        <v>264</v>
      </c>
      <c r="L66" s="597" t="s">
        <v>432</v>
      </c>
      <c r="M66" s="101" t="s">
        <v>195</v>
      </c>
      <c r="N66" s="346" t="s">
        <v>451</v>
      </c>
      <c r="O66" s="365" t="s">
        <v>433</v>
      </c>
      <c r="P66" s="565"/>
      <c r="Q66" s="335"/>
      <c r="R66" s="335"/>
      <c r="S66" s="586"/>
      <c r="T66" s="528"/>
    </row>
    <row r="67" spans="1:20" s="62" customFormat="1" ht="15.6" x14ac:dyDescent="0.6">
      <c r="A67" s="212" t="s">
        <v>273</v>
      </c>
      <c r="B67" s="270">
        <v>3</v>
      </c>
      <c r="C67" s="67">
        <v>3</v>
      </c>
      <c r="D67" s="529">
        <v>3</v>
      </c>
      <c r="E67" s="212" t="s">
        <v>825</v>
      </c>
      <c r="F67" s="106" t="s">
        <v>825</v>
      </c>
      <c r="G67" s="270" t="s">
        <v>825</v>
      </c>
      <c r="H67" s="270" t="s">
        <v>825</v>
      </c>
      <c r="I67" s="270" t="s">
        <v>825</v>
      </c>
      <c r="J67" s="548" t="s">
        <v>825</v>
      </c>
      <c r="K67" s="531" t="s">
        <v>274</v>
      </c>
      <c r="L67" s="549" t="s">
        <v>432</v>
      </c>
      <c r="M67" s="107" t="s">
        <v>195</v>
      </c>
      <c r="N67" s="286" t="s">
        <v>451</v>
      </c>
      <c r="O67" s="359" t="s">
        <v>433</v>
      </c>
      <c r="P67" s="533"/>
      <c r="Q67" s="336"/>
      <c r="R67" s="336"/>
      <c r="S67" s="534"/>
      <c r="T67" s="535"/>
    </row>
    <row r="68" spans="1:20" s="62" customFormat="1" ht="15.6" x14ac:dyDescent="0.6">
      <c r="A68" s="212" t="s">
        <v>279</v>
      </c>
      <c r="B68" s="270">
        <v>3</v>
      </c>
      <c r="C68" s="67">
        <v>3</v>
      </c>
      <c r="D68" s="529">
        <v>3</v>
      </c>
      <c r="E68" s="212" t="s">
        <v>825</v>
      </c>
      <c r="F68" s="106" t="s">
        <v>825</v>
      </c>
      <c r="G68" s="270" t="s">
        <v>825</v>
      </c>
      <c r="H68" s="270" t="s">
        <v>825</v>
      </c>
      <c r="I68" s="270" t="s">
        <v>825</v>
      </c>
      <c r="J68" s="548" t="s">
        <v>825</v>
      </c>
      <c r="K68" s="531" t="s">
        <v>280</v>
      </c>
      <c r="L68" s="549" t="s">
        <v>432</v>
      </c>
      <c r="M68" s="107" t="s">
        <v>195</v>
      </c>
      <c r="N68" s="286" t="s">
        <v>451</v>
      </c>
      <c r="O68" s="359" t="s">
        <v>433</v>
      </c>
      <c r="P68" s="533"/>
      <c r="Q68" s="336"/>
      <c r="R68" s="336"/>
      <c r="S68" s="534"/>
      <c r="T68" s="535"/>
    </row>
    <row r="69" spans="1:20" s="62" customFormat="1" ht="15.6" x14ac:dyDescent="0.6">
      <c r="A69" s="212" t="s">
        <v>285</v>
      </c>
      <c r="B69" s="270">
        <v>3</v>
      </c>
      <c r="C69" s="67">
        <v>3</v>
      </c>
      <c r="D69" s="529">
        <v>3</v>
      </c>
      <c r="E69" s="212" t="s">
        <v>825</v>
      </c>
      <c r="F69" s="106" t="s">
        <v>825</v>
      </c>
      <c r="G69" s="270" t="s">
        <v>825</v>
      </c>
      <c r="H69" s="270" t="s">
        <v>825</v>
      </c>
      <c r="I69" s="270" t="s">
        <v>825</v>
      </c>
      <c r="J69" s="548" t="s">
        <v>825</v>
      </c>
      <c r="K69" s="531" t="s">
        <v>286</v>
      </c>
      <c r="L69" s="549" t="s">
        <v>432</v>
      </c>
      <c r="M69" s="107" t="s">
        <v>195</v>
      </c>
      <c r="N69" s="286" t="s">
        <v>453</v>
      </c>
      <c r="O69" s="359" t="s">
        <v>433</v>
      </c>
      <c r="P69" s="533"/>
      <c r="Q69" s="336"/>
      <c r="R69" s="336"/>
      <c r="S69" s="534"/>
      <c r="T69" s="535"/>
    </row>
    <row r="70" spans="1:20" s="62" customFormat="1" ht="15.6" x14ac:dyDescent="0.6">
      <c r="A70" s="212" t="s">
        <v>294</v>
      </c>
      <c r="B70" s="270">
        <v>3</v>
      </c>
      <c r="C70" s="67">
        <v>3</v>
      </c>
      <c r="D70" s="529">
        <v>3</v>
      </c>
      <c r="E70" s="212" t="s">
        <v>825</v>
      </c>
      <c r="F70" s="106" t="s">
        <v>825</v>
      </c>
      <c r="G70" s="270" t="s">
        <v>825</v>
      </c>
      <c r="H70" s="270" t="s">
        <v>825</v>
      </c>
      <c r="I70" s="270" t="s">
        <v>825</v>
      </c>
      <c r="J70" s="548" t="s">
        <v>825</v>
      </c>
      <c r="K70" s="531" t="s">
        <v>295</v>
      </c>
      <c r="L70" s="549" t="s">
        <v>432</v>
      </c>
      <c r="M70" s="107" t="s">
        <v>195</v>
      </c>
      <c r="N70" s="286" t="s">
        <v>453</v>
      </c>
      <c r="O70" s="359" t="s">
        <v>433</v>
      </c>
      <c r="P70" s="533"/>
      <c r="Q70" s="336"/>
      <c r="R70" s="336"/>
      <c r="S70" s="534"/>
      <c r="T70" s="535"/>
    </row>
    <row r="71" spans="1:20" s="62" customFormat="1" ht="15.6" x14ac:dyDescent="0.6">
      <c r="A71" s="212" t="s">
        <v>297</v>
      </c>
      <c r="B71" s="270">
        <v>3</v>
      </c>
      <c r="C71" s="67">
        <v>3</v>
      </c>
      <c r="D71" s="529">
        <v>3</v>
      </c>
      <c r="E71" s="212" t="s">
        <v>825</v>
      </c>
      <c r="F71" s="106" t="s">
        <v>825</v>
      </c>
      <c r="G71" s="270" t="s">
        <v>825</v>
      </c>
      <c r="H71" s="270" t="s">
        <v>825</v>
      </c>
      <c r="I71" s="270" t="s">
        <v>825</v>
      </c>
      <c r="J71" s="548" t="s">
        <v>825</v>
      </c>
      <c r="K71" s="531" t="s">
        <v>298</v>
      </c>
      <c r="L71" s="549" t="s">
        <v>432</v>
      </c>
      <c r="M71" s="107" t="s">
        <v>195</v>
      </c>
      <c r="N71" s="286" t="s">
        <v>453</v>
      </c>
      <c r="O71" s="359" t="s">
        <v>433</v>
      </c>
      <c r="P71" s="533"/>
      <c r="Q71" s="336"/>
      <c r="R71" s="336"/>
      <c r="S71" s="534"/>
      <c r="T71" s="535"/>
    </row>
    <row r="72" spans="1:20" s="62" customFormat="1" ht="15.6" x14ac:dyDescent="0.6">
      <c r="A72" s="236" t="s">
        <v>301</v>
      </c>
      <c r="B72" s="274">
        <v>3</v>
      </c>
      <c r="C72" s="71">
        <v>3</v>
      </c>
      <c r="D72" s="536">
        <v>3</v>
      </c>
      <c r="E72" s="236" t="s">
        <v>825</v>
      </c>
      <c r="F72" s="125" t="s">
        <v>825</v>
      </c>
      <c r="G72" s="274" t="s">
        <v>825</v>
      </c>
      <c r="H72" s="274" t="s">
        <v>825</v>
      </c>
      <c r="I72" s="274" t="s">
        <v>825</v>
      </c>
      <c r="J72" s="550" t="s">
        <v>825</v>
      </c>
      <c r="K72" s="537" t="s">
        <v>302</v>
      </c>
      <c r="L72" s="549" t="s">
        <v>432</v>
      </c>
      <c r="M72" s="107" t="s">
        <v>195</v>
      </c>
      <c r="N72" s="286" t="s">
        <v>453</v>
      </c>
      <c r="O72" s="359" t="s">
        <v>433</v>
      </c>
      <c r="P72" s="533"/>
      <c r="Q72" s="336"/>
      <c r="R72" s="336"/>
      <c r="S72" s="534"/>
      <c r="T72" s="535"/>
    </row>
    <row r="73" spans="1:20" s="62" customFormat="1" ht="15.6" x14ac:dyDescent="0.6">
      <c r="A73" s="212" t="s">
        <v>305</v>
      </c>
      <c r="B73" s="270">
        <v>3</v>
      </c>
      <c r="C73" s="67">
        <v>3</v>
      </c>
      <c r="D73" s="529">
        <v>3</v>
      </c>
      <c r="E73" s="212" t="s">
        <v>825</v>
      </c>
      <c r="F73" s="106" t="s">
        <v>825</v>
      </c>
      <c r="G73" s="270" t="s">
        <v>825</v>
      </c>
      <c r="H73" s="270" t="s">
        <v>825</v>
      </c>
      <c r="I73" s="270" t="s">
        <v>825</v>
      </c>
      <c r="J73" s="548" t="s">
        <v>825</v>
      </c>
      <c r="K73" s="531" t="s">
        <v>306</v>
      </c>
      <c r="L73" s="549" t="s">
        <v>432</v>
      </c>
      <c r="M73" s="107" t="s">
        <v>195</v>
      </c>
      <c r="N73" s="286" t="s">
        <v>451</v>
      </c>
      <c r="O73" s="359" t="s">
        <v>433</v>
      </c>
      <c r="P73" s="533"/>
      <c r="Q73" s="336"/>
      <c r="R73" s="336"/>
      <c r="S73" s="534"/>
      <c r="T73" s="535"/>
    </row>
    <row r="74" spans="1:20" s="62" customFormat="1" ht="15.6" x14ac:dyDescent="0.6">
      <c r="A74" s="212" t="s">
        <v>315</v>
      </c>
      <c r="B74" s="270">
        <v>3</v>
      </c>
      <c r="C74" s="67">
        <v>3</v>
      </c>
      <c r="D74" s="529">
        <v>3</v>
      </c>
      <c r="E74" s="212" t="s">
        <v>825</v>
      </c>
      <c r="F74" s="106" t="s">
        <v>825</v>
      </c>
      <c r="G74" s="270" t="s">
        <v>825</v>
      </c>
      <c r="H74" s="270" t="s">
        <v>825</v>
      </c>
      <c r="I74" s="270" t="s">
        <v>825</v>
      </c>
      <c r="J74" s="548" t="s">
        <v>825</v>
      </c>
      <c r="K74" s="531" t="s">
        <v>316</v>
      </c>
      <c r="L74" s="549" t="s">
        <v>432</v>
      </c>
      <c r="M74" s="107" t="s">
        <v>195</v>
      </c>
      <c r="N74" s="286" t="s">
        <v>451</v>
      </c>
      <c r="O74" s="359" t="s">
        <v>433</v>
      </c>
      <c r="P74" s="533"/>
      <c r="Q74" s="336"/>
      <c r="R74" s="336"/>
      <c r="S74" s="534"/>
      <c r="T74" s="535"/>
    </row>
    <row r="75" spans="1:20" s="62" customFormat="1" ht="15.6" x14ac:dyDescent="0.6">
      <c r="A75" s="212" t="s">
        <v>325</v>
      </c>
      <c r="B75" s="270">
        <v>3</v>
      </c>
      <c r="C75" s="67">
        <v>3</v>
      </c>
      <c r="D75" s="529">
        <v>3</v>
      </c>
      <c r="E75" s="212" t="s">
        <v>825</v>
      </c>
      <c r="F75" s="106" t="s">
        <v>825</v>
      </c>
      <c r="G75" s="270" t="s">
        <v>825</v>
      </c>
      <c r="H75" s="270" t="s">
        <v>825</v>
      </c>
      <c r="I75" s="270" t="s">
        <v>825</v>
      </c>
      <c r="J75" s="548" t="s">
        <v>825</v>
      </c>
      <c r="K75" s="531" t="s">
        <v>326</v>
      </c>
      <c r="L75" s="549" t="s">
        <v>432</v>
      </c>
      <c r="M75" s="107" t="s">
        <v>195</v>
      </c>
      <c r="N75" s="286" t="s">
        <v>451</v>
      </c>
      <c r="O75" s="359" t="s">
        <v>433</v>
      </c>
      <c r="P75" s="533"/>
      <c r="Q75" s="336"/>
      <c r="R75" s="336"/>
      <c r="S75" s="534"/>
      <c r="T75" s="535"/>
    </row>
    <row r="76" spans="1:20" s="62" customFormat="1" ht="15.6" x14ac:dyDescent="0.6">
      <c r="A76" s="212" t="s">
        <v>335</v>
      </c>
      <c r="B76" s="270">
        <v>3</v>
      </c>
      <c r="C76" s="67">
        <v>3</v>
      </c>
      <c r="D76" s="529">
        <v>3</v>
      </c>
      <c r="E76" s="212" t="s">
        <v>825</v>
      </c>
      <c r="F76" s="106" t="s">
        <v>825</v>
      </c>
      <c r="G76" s="270" t="s">
        <v>825</v>
      </c>
      <c r="H76" s="270" t="s">
        <v>825</v>
      </c>
      <c r="I76" s="270" t="s">
        <v>825</v>
      </c>
      <c r="J76" s="548" t="s">
        <v>825</v>
      </c>
      <c r="K76" s="531" t="s">
        <v>336</v>
      </c>
      <c r="L76" s="549" t="s">
        <v>432</v>
      </c>
      <c r="M76" s="107" t="s">
        <v>195</v>
      </c>
      <c r="N76" s="286" t="s">
        <v>451</v>
      </c>
      <c r="O76" s="359" t="s">
        <v>433</v>
      </c>
      <c r="P76" s="533"/>
      <c r="Q76" s="336"/>
      <c r="R76" s="336"/>
      <c r="S76" s="534"/>
      <c r="T76" s="535"/>
    </row>
    <row r="77" spans="1:20" s="62" customFormat="1" ht="15.6" x14ac:dyDescent="0.6">
      <c r="A77" s="212" t="s">
        <v>345</v>
      </c>
      <c r="B77" s="270">
        <v>3</v>
      </c>
      <c r="C77" s="67">
        <v>3</v>
      </c>
      <c r="D77" s="529">
        <v>3</v>
      </c>
      <c r="E77" s="212" t="s">
        <v>825</v>
      </c>
      <c r="F77" s="106" t="s">
        <v>825</v>
      </c>
      <c r="G77" s="270" t="s">
        <v>825</v>
      </c>
      <c r="H77" s="270" t="s">
        <v>825</v>
      </c>
      <c r="I77" s="270" t="s">
        <v>825</v>
      </c>
      <c r="J77" s="548" t="s">
        <v>825</v>
      </c>
      <c r="K77" s="531" t="s">
        <v>346</v>
      </c>
      <c r="L77" s="549" t="s">
        <v>432</v>
      </c>
      <c r="M77" s="107" t="s">
        <v>195</v>
      </c>
      <c r="N77" s="286" t="s">
        <v>451</v>
      </c>
      <c r="O77" s="359" t="s">
        <v>433</v>
      </c>
      <c r="P77" s="533"/>
      <c r="Q77" s="336"/>
      <c r="R77" s="336"/>
      <c r="S77" s="534"/>
      <c r="T77" s="535"/>
    </row>
    <row r="78" spans="1:20" s="62" customFormat="1" ht="15.6" x14ac:dyDescent="0.6">
      <c r="A78" s="212" t="s">
        <v>391</v>
      </c>
      <c r="B78" s="270">
        <v>3</v>
      </c>
      <c r="C78" s="67">
        <v>3</v>
      </c>
      <c r="D78" s="529">
        <v>3</v>
      </c>
      <c r="E78" s="212" t="s">
        <v>825</v>
      </c>
      <c r="F78" s="106" t="s">
        <v>825</v>
      </c>
      <c r="G78" s="270" t="s">
        <v>825</v>
      </c>
      <c r="H78" s="270" t="s">
        <v>825</v>
      </c>
      <c r="I78" s="270" t="s">
        <v>825</v>
      </c>
      <c r="J78" s="548" t="s">
        <v>825</v>
      </c>
      <c r="K78" s="531" t="s">
        <v>392</v>
      </c>
      <c r="L78" s="549" t="s">
        <v>432</v>
      </c>
      <c r="M78" s="107" t="s">
        <v>195</v>
      </c>
      <c r="N78" s="286" t="s">
        <v>451</v>
      </c>
      <c r="O78" s="359" t="s">
        <v>433</v>
      </c>
      <c r="P78" s="533"/>
      <c r="Q78" s="336"/>
      <c r="R78" s="336"/>
      <c r="S78" s="534"/>
      <c r="T78" s="535"/>
    </row>
    <row r="79" spans="1:20" s="62" customFormat="1" ht="15.6" x14ac:dyDescent="0.6">
      <c r="A79" s="212" t="s">
        <v>401</v>
      </c>
      <c r="B79" s="270">
        <v>3</v>
      </c>
      <c r="C79" s="67">
        <v>3</v>
      </c>
      <c r="D79" s="529">
        <v>3</v>
      </c>
      <c r="E79" s="212" t="s">
        <v>825</v>
      </c>
      <c r="F79" s="106" t="s">
        <v>825</v>
      </c>
      <c r="G79" s="270" t="s">
        <v>825</v>
      </c>
      <c r="H79" s="270" t="s">
        <v>825</v>
      </c>
      <c r="I79" s="270" t="s">
        <v>825</v>
      </c>
      <c r="J79" s="548" t="s">
        <v>825</v>
      </c>
      <c r="K79" s="531" t="s">
        <v>402</v>
      </c>
      <c r="L79" s="549" t="s">
        <v>432</v>
      </c>
      <c r="M79" s="107" t="s">
        <v>195</v>
      </c>
      <c r="N79" s="286" t="s">
        <v>451</v>
      </c>
      <c r="O79" s="359" t="s">
        <v>433</v>
      </c>
      <c r="P79" s="533"/>
      <c r="Q79" s="336"/>
      <c r="R79" s="336"/>
      <c r="S79" s="534"/>
      <c r="T79" s="535"/>
    </row>
    <row r="80" spans="1:20" s="62" customFormat="1" ht="15.6" x14ac:dyDescent="0.6">
      <c r="A80" s="212" t="s">
        <v>405</v>
      </c>
      <c r="B80" s="270">
        <v>3</v>
      </c>
      <c r="C80" s="67">
        <v>3</v>
      </c>
      <c r="D80" s="529">
        <v>3</v>
      </c>
      <c r="E80" s="212" t="s">
        <v>825</v>
      </c>
      <c r="F80" s="106" t="s">
        <v>825</v>
      </c>
      <c r="G80" s="270" t="s">
        <v>825</v>
      </c>
      <c r="H80" s="270" t="s">
        <v>825</v>
      </c>
      <c r="I80" s="270" t="s">
        <v>825</v>
      </c>
      <c r="J80" s="548" t="s">
        <v>825</v>
      </c>
      <c r="K80" s="531" t="s">
        <v>406</v>
      </c>
      <c r="L80" s="549" t="s">
        <v>432</v>
      </c>
      <c r="M80" s="107" t="s">
        <v>195</v>
      </c>
      <c r="N80" s="286" t="s">
        <v>451</v>
      </c>
      <c r="O80" s="359" t="s">
        <v>433</v>
      </c>
      <c r="P80" s="533"/>
      <c r="Q80" s="336"/>
      <c r="R80" s="336"/>
      <c r="S80" s="534"/>
      <c r="T80" s="535"/>
    </row>
    <row r="81" spans="1:20" s="62" customFormat="1" ht="15.6" x14ac:dyDescent="0.6">
      <c r="A81" s="232" t="s">
        <v>409</v>
      </c>
      <c r="B81" s="310">
        <v>3</v>
      </c>
      <c r="C81" s="350">
        <v>3</v>
      </c>
      <c r="D81" s="538">
        <v>3</v>
      </c>
      <c r="E81" s="229" t="s">
        <v>825</v>
      </c>
      <c r="F81" s="309" t="s">
        <v>825</v>
      </c>
      <c r="G81" s="310" t="s">
        <v>825</v>
      </c>
      <c r="H81" s="310" t="s">
        <v>825</v>
      </c>
      <c r="I81" s="310" t="s">
        <v>825</v>
      </c>
      <c r="J81" s="598" t="s">
        <v>825</v>
      </c>
      <c r="K81" s="599" t="s">
        <v>410</v>
      </c>
      <c r="L81" s="587" t="s">
        <v>432</v>
      </c>
      <c r="M81" s="118" t="s">
        <v>195</v>
      </c>
      <c r="N81" s="361" t="s">
        <v>451</v>
      </c>
      <c r="O81" s="362" t="s">
        <v>433</v>
      </c>
      <c r="P81" s="557"/>
      <c r="Q81" s="341"/>
      <c r="R81" s="341"/>
      <c r="S81" s="558"/>
      <c r="T81" s="559"/>
    </row>
    <row r="82" spans="1:20" s="62" customFormat="1" ht="15.6" x14ac:dyDescent="0.6">
      <c r="A82" s="210" t="s">
        <v>263</v>
      </c>
      <c r="B82" s="266">
        <v>4</v>
      </c>
      <c r="C82" s="198">
        <v>3</v>
      </c>
      <c r="D82" s="523">
        <v>3</v>
      </c>
      <c r="E82" s="210" t="s">
        <v>825</v>
      </c>
      <c r="F82" s="100" t="s">
        <v>825</v>
      </c>
      <c r="G82" s="266" t="s">
        <v>825</v>
      </c>
      <c r="H82" s="266" t="s">
        <v>825</v>
      </c>
      <c r="I82" s="266" t="s">
        <v>825</v>
      </c>
      <c r="J82" s="545" t="s">
        <v>825</v>
      </c>
      <c r="K82" s="524" t="s">
        <v>265</v>
      </c>
      <c r="L82" s="546" t="s">
        <v>432</v>
      </c>
      <c r="M82" s="122" t="s">
        <v>196</v>
      </c>
      <c r="N82" s="285" t="s">
        <v>451</v>
      </c>
      <c r="O82" s="358" t="s">
        <v>433</v>
      </c>
      <c r="P82" s="565"/>
      <c r="Q82" s="335"/>
      <c r="R82" s="335"/>
      <c r="S82" s="586"/>
      <c r="T82" s="528"/>
    </row>
    <row r="83" spans="1:20" s="62" customFormat="1" ht="15.6" x14ac:dyDescent="0.6">
      <c r="A83" s="212" t="s">
        <v>279</v>
      </c>
      <c r="B83" s="270">
        <v>4</v>
      </c>
      <c r="C83" s="67">
        <v>3</v>
      </c>
      <c r="D83" s="529">
        <v>3</v>
      </c>
      <c r="E83" s="212" t="s">
        <v>825</v>
      </c>
      <c r="F83" s="106" t="s">
        <v>825</v>
      </c>
      <c r="G83" s="270" t="s">
        <v>825</v>
      </c>
      <c r="H83" s="270" t="s">
        <v>825</v>
      </c>
      <c r="I83" s="270" t="s">
        <v>825</v>
      </c>
      <c r="J83" s="548" t="s">
        <v>825</v>
      </c>
      <c r="K83" s="531" t="s">
        <v>281</v>
      </c>
      <c r="L83" s="549" t="s">
        <v>432</v>
      </c>
      <c r="M83" s="107" t="s">
        <v>196</v>
      </c>
      <c r="N83" s="286" t="s">
        <v>451</v>
      </c>
      <c r="O83" s="359" t="s">
        <v>433</v>
      </c>
      <c r="P83" s="533"/>
      <c r="Q83" s="336"/>
      <c r="R83" s="336"/>
      <c r="S83" s="534"/>
      <c r="T83" s="535"/>
    </row>
    <row r="84" spans="1:20" s="62" customFormat="1" ht="15.6" x14ac:dyDescent="0.6">
      <c r="A84" s="212" t="s">
        <v>285</v>
      </c>
      <c r="B84" s="270">
        <v>4</v>
      </c>
      <c r="C84" s="67">
        <v>3</v>
      </c>
      <c r="D84" s="529">
        <v>3</v>
      </c>
      <c r="E84" s="212" t="s">
        <v>825</v>
      </c>
      <c r="F84" s="106" t="s">
        <v>825</v>
      </c>
      <c r="G84" s="270" t="s">
        <v>825</v>
      </c>
      <c r="H84" s="270" t="s">
        <v>825</v>
      </c>
      <c r="I84" s="270" t="s">
        <v>825</v>
      </c>
      <c r="J84" s="548" t="s">
        <v>825</v>
      </c>
      <c r="K84" s="531" t="s">
        <v>287</v>
      </c>
      <c r="L84" s="549" t="s">
        <v>432</v>
      </c>
      <c r="M84" s="107" t="s">
        <v>196</v>
      </c>
      <c r="N84" s="286" t="s">
        <v>453</v>
      </c>
      <c r="O84" s="359" t="s">
        <v>433</v>
      </c>
      <c r="P84" s="533"/>
      <c r="Q84" s="336"/>
      <c r="R84" s="336"/>
      <c r="S84" s="534"/>
      <c r="T84" s="535"/>
    </row>
    <row r="85" spans="1:20" s="62" customFormat="1" ht="15.6" x14ac:dyDescent="0.6">
      <c r="A85" s="212" t="s">
        <v>297</v>
      </c>
      <c r="B85" s="270">
        <v>4</v>
      </c>
      <c r="C85" s="67">
        <v>3</v>
      </c>
      <c r="D85" s="529">
        <v>3</v>
      </c>
      <c r="E85" s="212" t="s">
        <v>825</v>
      </c>
      <c r="F85" s="106" t="s">
        <v>825</v>
      </c>
      <c r="G85" s="270" t="s">
        <v>825</v>
      </c>
      <c r="H85" s="270" t="s">
        <v>825</v>
      </c>
      <c r="I85" s="270" t="s">
        <v>825</v>
      </c>
      <c r="J85" s="548" t="s">
        <v>825</v>
      </c>
      <c r="K85" s="531" t="s">
        <v>299</v>
      </c>
      <c r="L85" s="549" t="s">
        <v>432</v>
      </c>
      <c r="M85" s="107" t="s">
        <v>196</v>
      </c>
      <c r="N85" s="286" t="s">
        <v>453</v>
      </c>
      <c r="O85" s="359" t="s">
        <v>433</v>
      </c>
      <c r="P85" s="533"/>
      <c r="Q85" s="336"/>
      <c r="R85" s="336"/>
      <c r="S85" s="534"/>
      <c r="T85" s="535"/>
    </row>
    <row r="86" spans="1:20" s="62" customFormat="1" ht="15.6" x14ac:dyDescent="0.6">
      <c r="A86" s="236" t="s">
        <v>301</v>
      </c>
      <c r="B86" s="274">
        <v>4</v>
      </c>
      <c r="C86" s="71">
        <v>3</v>
      </c>
      <c r="D86" s="536">
        <v>3</v>
      </c>
      <c r="E86" s="236" t="s">
        <v>825</v>
      </c>
      <c r="F86" s="125" t="s">
        <v>825</v>
      </c>
      <c r="G86" s="274" t="s">
        <v>825</v>
      </c>
      <c r="H86" s="274" t="s">
        <v>825</v>
      </c>
      <c r="I86" s="274" t="s">
        <v>825</v>
      </c>
      <c r="J86" s="550" t="s">
        <v>825</v>
      </c>
      <c r="K86" s="537" t="s">
        <v>830</v>
      </c>
      <c r="L86" s="549" t="s">
        <v>432</v>
      </c>
      <c r="M86" s="107" t="s">
        <v>196</v>
      </c>
      <c r="N86" s="286" t="s">
        <v>453</v>
      </c>
      <c r="O86" s="359" t="s">
        <v>433</v>
      </c>
      <c r="P86" s="533"/>
      <c r="Q86" s="336"/>
      <c r="R86" s="336"/>
      <c r="S86" s="534"/>
      <c r="T86" s="535"/>
    </row>
    <row r="87" spans="1:20" s="62" customFormat="1" ht="15.6" x14ac:dyDescent="0.6">
      <c r="A87" s="212" t="s">
        <v>305</v>
      </c>
      <c r="B87" s="270">
        <v>4</v>
      </c>
      <c r="C87" s="67">
        <v>3</v>
      </c>
      <c r="D87" s="529">
        <v>3</v>
      </c>
      <c r="E87" s="212" t="s">
        <v>825</v>
      </c>
      <c r="F87" s="106" t="s">
        <v>825</v>
      </c>
      <c r="G87" s="270" t="s">
        <v>825</v>
      </c>
      <c r="H87" s="270" t="s">
        <v>825</v>
      </c>
      <c r="I87" s="270" t="s">
        <v>825</v>
      </c>
      <c r="J87" s="548" t="s">
        <v>825</v>
      </c>
      <c r="K87" s="531" t="s">
        <v>307</v>
      </c>
      <c r="L87" s="549" t="s">
        <v>432</v>
      </c>
      <c r="M87" s="107" t="s">
        <v>196</v>
      </c>
      <c r="N87" s="286" t="s">
        <v>451</v>
      </c>
      <c r="O87" s="359" t="s">
        <v>433</v>
      </c>
      <c r="P87" s="533"/>
      <c r="Q87" s="336"/>
      <c r="R87" s="336"/>
      <c r="S87" s="534"/>
      <c r="T87" s="535"/>
    </row>
    <row r="88" spans="1:20" s="62" customFormat="1" ht="15.6" x14ac:dyDescent="0.6">
      <c r="A88" s="212" t="s">
        <v>315</v>
      </c>
      <c r="B88" s="270">
        <v>4</v>
      </c>
      <c r="C88" s="67">
        <v>3</v>
      </c>
      <c r="D88" s="529">
        <v>3</v>
      </c>
      <c r="E88" s="212" t="s">
        <v>825</v>
      </c>
      <c r="F88" s="106" t="s">
        <v>825</v>
      </c>
      <c r="G88" s="270" t="s">
        <v>825</v>
      </c>
      <c r="H88" s="270" t="s">
        <v>825</v>
      </c>
      <c r="I88" s="270" t="s">
        <v>825</v>
      </c>
      <c r="J88" s="548" t="s">
        <v>825</v>
      </c>
      <c r="K88" s="531" t="s">
        <v>317</v>
      </c>
      <c r="L88" s="549" t="s">
        <v>432</v>
      </c>
      <c r="M88" s="107" t="s">
        <v>196</v>
      </c>
      <c r="N88" s="286" t="s">
        <v>451</v>
      </c>
      <c r="O88" s="359" t="s">
        <v>433</v>
      </c>
      <c r="P88" s="533"/>
      <c r="Q88" s="336"/>
      <c r="R88" s="336"/>
      <c r="S88" s="534"/>
      <c r="T88" s="535"/>
    </row>
    <row r="89" spans="1:20" s="62" customFormat="1" ht="15.6" x14ac:dyDescent="0.6">
      <c r="A89" s="212" t="s">
        <v>325</v>
      </c>
      <c r="B89" s="270">
        <v>4</v>
      </c>
      <c r="C89" s="67">
        <v>3</v>
      </c>
      <c r="D89" s="529">
        <v>3</v>
      </c>
      <c r="E89" s="212" t="s">
        <v>825</v>
      </c>
      <c r="F89" s="106" t="s">
        <v>825</v>
      </c>
      <c r="G89" s="270" t="s">
        <v>825</v>
      </c>
      <c r="H89" s="270" t="s">
        <v>825</v>
      </c>
      <c r="I89" s="270" t="s">
        <v>825</v>
      </c>
      <c r="J89" s="548" t="s">
        <v>825</v>
      </c>
      <c r="K89" s="531" t="s">
        <v>327</v>
      </c>
      <c r="L89" s="549" t="s">
        <v>432</v>
      </c>
      <c r="M89" s="107" t="s">
        <v>196</v>
      </c>
      <c r="N89" s="286" t="s">
        <v>451</v>
      </c>
      <c r="O89" s="359" t="s">
        <v>433</v>
      </c>
      <c r="P89" s="533"/>
      <c r="Q89" s="336"/>
      <c r="R89" s="336"/>
      <c r="S89" s="534"/>
      <c r="T89" s="535"/>
    </row>
    <row r="90" spans="1:20" s="62" customFormat="1" ht="15.6" x14ac:dyDescent="0.6">
      <c r="A90" s="212" t="s">
        <v>335</v>
      </c>
      <c r="B90" s="270">
        <v>4</v>
      </c>
      <c r="C90" s="67">
        <v>3</v>
      </c>
      <c r="D90" s="529">
        <v>3</v>
      </c>
      <c r="E90" s="212" t="s">
        <v>825</v>
      </c>
      <c r="F90" s="106" t="s">
        <v>825</v>
      </c>
      <c r="G90" s="270" t="s">
        <v>825</v>
      </c>
      <c r="H90" s="270" t="s">
        <v>825</v>
      </c>
      <c r="I90" s="270" t="s">
        <v>825</v>
      </c>
      <c r="J90" s="548" t="s">
        <v>825</v>
      </c>
      <c r="K90" s="531" t="s">
        <v>337</v>
      </c>
      <c r="L90" s="549" t="s">
        <v>432</v>
      </c>
      <c r="M90" s="107" t="s">
        <v>196</v>
      </c>
      <c r="N90" s="286" t="s">
        <v>451</v>
      </c>
      <c r="O90" s="359" t="s">
        <v>433</v>
      </c>
      <c r="P90" s="533"/>
      <c r="Q90" s="336"/>
      <c r="R90" s="336"/>
      <c r="S90" s="534"/>
      <c r="T90" s="535"/>
    </row>
    <row r="91" spans="1:20" s="62" customFormat="1" ht="15.6" x14ac:dyDescent="0.6">
      <c r="A91" s="212" t="s">
        <v>345</v>
      </c>
      <c r="B91" s="270">
        <v>4</v>
      </c>
      <c r="C91" s="67">
        <v>3</v>
      </c>
      <c r="D91" s="529">
        <v>3</v>
      </c>
      <c r="E91" s="212" t="s">
        <v>825</v>
      </c>
      <c r="F91" s="106" t="s">
        <v>825</v>
      </c>
      <c r="G91" s="270" t="s">
        <v>825</v>
      </c>
      <c r="H91" s="270" t="s">
        <v>825</v>
      </c>
      <c r="I91" s="270" t="s">
        <v>825</v>
      </c>
      <c r="J91" s="548" t="s">
        <v>825</v>
      </c>
      <c r="K91" s="531" t="s">
        <v>347</v>
      </c>
      <c r="L91" s="549" t="s">
        <v>432</v>
      </c>
      <c r="M91" s="107" t="s">
        <v>196</v>
      </c>
      <c r="N91" s="286" t="s">
        <v>451</v>
      </c>
      <c r="O91" s="359" t="s">
        <v>433</v>
      </c>
      <c r="P91" s="533"/>
      <c r="Q91" s="336"/>
      <c r="R91" s="336"/>
      <c r="S91" s="534"/>
      <c r="T91" s="535"/>
    </row>
    <row r="92" spans="1:20" s="62" customFormat="1" ht="15.6" x14ac:dyDescent="0.6">
      <c r="A92" s="212" t="s">
        <v>391</v>
      </c>
      <c r="B92" s="270">
        <v>4</v>
      </c>
      <c r="C92" s="67">
        <v>3</v>
      </c>
      <c r="D92" s="529">
        <v>3</v>
      </c>
      <c r="E92" s="212" t="s">
        <v>825</v>
      </c>
      <c r="F92" s="106" t="s">
        <v>825</v>
      </c>
      <c r="G92" s="270" t="s">
        <v>825</v>
      </c>
      <c r="H92" s="270" t="s">
        <v>825</v>
      </c>
      <c r="I92" s="270" t="s">
        <v>825</v>
      </c>
      <c r="J92" s="548" t="s">
        <v>825</v>
      </c>
      <c r="K92" s="531" t="s">
        <v>393</v>
      </c>
      <c r="L92" s="549" t="s">
        <v>432</v>
      </c>
      <c r="M92" s="107" t="s">
        <v>196</v>
      </c>
      <c r="N92" s="286" t="s">
        <v>451</v>
      </c>
      <c r="O92" s="359" t="s">
        <v>433</v>
      </c>
      <c r="P92" s="533"/>
      <c r="Q92" s="336"/>
      <c r="R92" s="336"/>
      <c r="S92" s="534"/>
      <c r="T92" s="535"/>
    </row>
    <row r="93" spans="1:20" s="62" customFormat="1" ht="15.6" x14ac:dyDescent="0.6">
      <c r="A93" s="553" t="s">
        <v>409</v>
      </c>
      <c r="B93" s="287">
        <v>4</v>
      </c>
      <c r="C93" s="76">
        <v>3</v>
      </c>
      <c r="D93" s="552">
        <v>3</v>
      </c>
      <c r="E93" s="553" t="s">
        <v>825</v>
      </c>
      <c r="F93" s="126" t="s">
        <v>825</v>
      </c>
      <c r="G93" s="287" t="s">
        <v>825</v>
      </c>
      <c r="H93" s="287" t="s">
        <v>825</v>
      </c>
      <c r="I93" s="287" t="s">
        <v>825</v>
      </c>
      <c r="J93" s="554" t="s">
        <v>825</v>
      </c>
      <c r="K93" s="555" t="s">
        <v>411</v>
      </c>
      <c r="L93" s="556" t="s">
        <v>432</v>
      </c>
      <c r="M93" s="112" t="s">
        <v>196</v>
      </c>
      <c r="N93" s="288" t="s">
        <v>451</v>
      </c>
      <c r="O93" s="402" t="s">
        <v>433</v>
      </c>
      <c r="P93" s="542"/>
      <c r="Q93" s="363"/>
      <c r="R93" s="363"/>
      <c r="S93" s="543"/>
      <c r="T93" s="544"/>
    </row>
    <row r="94" spans="1:20" s="62" customFormat="1" ht="15.6" x14ac:dyDescent="0.6">
      <c r="A94" s="210" t="s">
        <v>273</v>
      </c>
      <c r="B94" s="266">
        <v>4</v>
      </c>
      <c r="C94" s="198">
        <v>3</v>
      </c>
      <c r="D94" s="523">
        <v>3</v>
      </c>
      <c r="E94" s="210" t="s">
        <v>825</v>
      </c>
      <c r="F94" s="100" t="s">
        <v>825</v>
      </c>
      <c r="G94" s="266" t="s">
        <v>825</v>
      </c>
      <c r="H94" s="266" t="s">
        <v>825</v>
      </c>
      <c r="I94" s="266" t="s">
        <v>825</v>
      </c>
      <c r="J94" s="545" t="s">
        <v>825</v>
      </c>
      <c r="K94" s="524" t="s">
        <v>275</v>
      </c>
      <c r="L94" s="546" t="s">
        <v>432</v>
      </c>
      <c r="M94" s="122" t="s">
        <v>197</v>
      </c>
      <c r="N94" s="285" t="s">
        <v>451</v>
      </c>
      <c r="O94" s="358" t="s">
        <v>433</v>
      </c>
      <c r="P94" s="600"/>
      <c r="Q94" s="411"/>
      <c r="R94" s="411"/>
      <c r="S94" s="580"/>
      <c r="T94" s="547"/>
    </row>
    <row r="95" spans="1:20" s="62" customFormat="1" ht="15.6" x14ac:dyDescent="0.6">
      <c r="A95" s="232" t="s">
        <v>294</v>
      </c>
      <c r="B95" s="202">
        <v>4</v>
      </c>
      <c r="C95" s="203">
        <v>3</v>
      </c>
      <c r="D95" s="568">
        <v>3</v>
      </c>
      <c r="E95" s="232" t="s">
        <v>825</v>
      </c>
      <c r="F95" s="275" t="s">
        <v>825</v>
      </c>
      <c r="G95" s="202" t="s">
        <v>825</v>
      </c>
      <c r="H95" s="202" t="s">
        <v>825</v>
      </c>
      <c r="I95" s="202" t="s">
        <v>825</v>
      </c>
      <c r="J95" s="601" t="s">
        <v>825</v>
      </c>
      <c r="K95" s="540" t="s">
        <v>831</v>
      </c>
      <c r="L95" s="556" t="s">
        <v>432</v>
      </c>
      <c r="M95" s="112" t="s">
        <v>197</v>
      </c>
      <c r="N95" s="288" t="s">
        <v>453</v>
      </c>
      <c r="O95" s="402" t="s">
        <v>433</v>
      </c>
      <c r="P95" s="557"/>
      <c r="Q95" s="341"/>
      <c r="R95" s="341"/>
      <c r="S95" s="558"/>
      <c r="T95" s="559"/>
    </row>
    <row r="96" spans="1:20" ht="15.6" x14ac:dyDescent="0.6">
      <c r="A96" s="602" t="s">
        <v>263</v>
      </c>
      <c r="B96" s="603">
        <v>5</v>
      </c>
      <c r="C96" s="73">
        <v>5</v>
      </c>
      <c r="D96" s="604">
        <v>5</v>
      </c>
      <c r="E96" s="602" t="s">
        <v>825</v>
      </c>
      <c r="F96" s="605" t="s">
        <v>825</v>
      </c>
      <c r="G96" s="603" t="s">
        <v>825</v>
      </c>
      <c r="H96" s="603" t="s">
        <v>825</v>
      </c>
      <c r="I96" s="603" t="s">
        <v>825</v>
      </c>
      <c r="J96" s="606" t="s">
        <v>825</v>
      </c>
      <c r="K96" s="607" t="s">
        <v>266</v>
      </c>
      <c r="L96" s="597" t="s">
        <v>432</v>
      </c>
      <c r="M96" s="101" t="s">
        <v>199</v>
      </c>
      <c r="N96" s="406" t="s">
        <v>454</v>
      </c>
      <c r="O96" s="406" t="s">
        <v>455</v>
      </c>
      <c r="P96" s="346" t="s">
        <v>451</v>
      </c>
      <c r="Q96" s="365" t="s">
        <v>433</v>
      </c>
      <c r="R96" s="565"/>
      <c r="S96" s="586"/>
      <c r="T96" s="528"/>
    </row>
    <row r="97" spans="1:20" ht="15.6" x14ac:dyDescent="0.6">
      <c r="A97" s="236" t="s">
        <v>285</v>
      </c>
      <c r="B97" s="274">
        <v>5</v>
      </c>
      <c r="C97" s="71">
        <v>5</v>
      </c>
      <c r="D97" s="536">
        <v>5</v>
      </c>
      <c r="E97" s="236" t="s">
        <v>825</v>
      </c>
      <c r="F97" s="125" t="s">
        <v>825</v>
      </c>
      <c r="G97" s="274" t="s">
        <v>825</v>
      </c>
      <c r="H97" s="274" t="s">
        <v>825</v>
      </c>
      <c r="I97" s="274" t="s">
        <v>825</v>
      </c>
      <c r="J97" s="550" t="s">
        <v>825</v>
      </c>
      <c r="K97" s="537" t="s">
        <v>288</v>
      </c>
      <c r="L97" s="549" t="s">
        <v>432</v>
      </c>
      <c r="M97" s="107" t="s">
        <v>199</v>
      </c>
      <c r="N97" s="124" t="s">
        <v>454</v>
      </c>
      <c r="O97" s="124" t="s">
        <v>455</v>
      </c>
      <c r="P97" s="286" t="s">
        <v>453</v>
      </c>
      <c r="Q97" s="359" t="s">
        <v>433</v>
      </c>
      <c r="R97" s="338"/>
      <c r="S97" s="534"/>
      <c r="T97" s="535"/>
    </row>
    <row r="98" spans="1:20" ht="15.6" x14ac:dyDescent="0.6">
      <c r="A98" s="236" t="s">
        <v>305</v>
      </c>
      <c r="B98" s="274">
        <v>5</v>
      </c>
      <c r="C98" s="71">
        <v>5</v>
      </c>
      <c r="D98" s="536">
        <v>5</v>
      </c>
      <c r="E98" s="236" t="s">
        <v>825</v>
      </c>
      <c r="F98" s="125" t="s">
        <v>825</v>
      </c>
      <c r="G98" s="274" t="s">
        <v>825</v>
      </c>
      <c r="H98" s="274" t="s">
        <v>825</v>
      </c>
      <c r="I98" s="274" t="s">
        <v>825</v>
      </c>
      <c r="J98" s="550" t="s">
        <v>825</v>
      </c>
      <c r="K98" s="537" t="s">
        <v>308</v>
      </c>
      <c r="L98" s="549" t="s">
        <v>432</v>
      </c>
      <c r="M98" s="107" t="s">
        <v>199</v>
      </c>
      <c r="N98" s="124" t="s">
        <v>454</v>
      </c>
      <c r="O98" s="124" t="s">
        <v>455</v>
      </c>
      <c r="P98" s="286" t="s">
        <v>451</v>
      </c>
      <c r="Q98" s="359" t="s">
        <v>433</v>
      </c>
      <c r="R98" s="338"/>
      <c r="S98" s="534"/>
      <c r="T98" s="535"/>
    </row>
    <row r="99" spans="1:20" ht="15.6" x14ac:dyDescent="0.6">
      <c r="A99" s="236" t="s">
        <v>315</v>
      </c>
      <c r="B99" s="274">
        <v>5</v>
      </c>
      <c r="C99" s="71">
        <v>5</v>
      </c>
      <c r="D99" s="536">
        <v>5</v>
      </c>
      <c r="E99" s="236" t="s">
        <v>825</v>
      </c>
      <c r="F99" s="125" t="s">
        <v>825</v>
      </c>
      <c r="G99" s="274" t="s">
        <v>825</v>
      </c>
      <c r="H99" s="274" t="s">
        <v>825</v>
      </c>
      <c r="I99" s="274" t="s">
        <v>825</v>
      </c>
      <c r="J99" s="550" t="s">
        <v>825</v>
      </c>
      <c r="K99" s="537" t="s">
        <v>318</v>
      </c>
      <c r="L99" s="549" t="s">
        <v>432</v>
      </c>
      <c r="M99" s="107" t="s">
        <v>199</v>
      </c>
      <c r="N99" s="124" t="s">
        <v>454</v>
      </c>
      <c r="O99" s="124" t="s">
        <v>455</v>
      </c>
      <c r="P99" s="286" t="s">
        <v>451</v>
      </c>
      <c r="Q99" s="359" t="s">
        <v>433</v>
      </c>
      <c r="R99" s="338"/>
      <c r="S99" s="534"/>
      <c r="T99" s="535"/>
    </row>
    <row r="100" spans="1:20" ht="15.6" x14ac:dyDescent="0.6">
      <c r="A100" s="236" t="s">
        <v>325</v>
      </c>
      <c r="B100" s="274">
        <v>5</v>
      </c>
      <c r="C100" s="71">
        <v>5</v>
      </c>
      <c r="D100" s="536">
        <v>5</v>
      </c>
      <c r="E100" s="236" t="s">
        <v>825</v>
      </c>
      <c r="F100" s="125" t="s">
        <v>825</v>
      </c>
      <c r="G100" s="274" t="s">
        <v>825</v>
      </c>
      <c r="H100" s="274" t="s">
        <v>825</v>
      </c>
      <c r="I100" s="274" t="s">
        <v>825</v>
      </c>
      <c r="J100" s="550" t="s">
        <v>825</v>
      </c>
      <c r="K100" s="537" t="s">
        <v>328</v>
      </c>
      <c r="L100" s="549" t="s">
        <v>432</v>
      </c>
      <c r="M100" s="107" t="s">
        <v>199</v>
      </c>
      <c r="N100" s="124" t="s">
        <v>454</v>
      </c>
      <c r="O100" s="124" t="s">
        <v>455</v>
      </c>
      <c r="P100" s="286" t="s">
        <v>451</v>
      </c>
      <c r="Q100" s="359" t="s">
        <v>433</v>
      </c>
      <c r="R100" s="338"/>
      <c r="S100" s="534"/>
      <c r="T100" s="535"/>
    </row>
    <row r="101" spans="1:20" ht="15.6" x14ac:dyDescent="0.6">
      <c r="A101" s="236" t="s">
        <v>335</v>
      </c>
      <c r="B101" s="274">
        <v>5</v>
      </c>
      <c r="C101" s="71">
        <v>5</v>
      </c>
      <c r="D101" s="536">
        <v>5</v>
      </c>
      <c r="E101" s="236" t="s">
        <v>825</v>
      </c>
      <c r="F101" s="125" t="s">
        <v>825</v>
      </c>
      <c r="G101" s="274" t="s">
        <v>825</v>
      </c>
      <c r="H101" s="274" t="s">
        <v>825</v>
      </c>
      <c r="I101" s="274" t="s">
        <v>825</v>
      </c>
      <c r="J101" s="550" t="s">
        <v>825</v>
      </c>
      <c r="K101" s="537" t="s">
        <v>338</v>
      </c>
      <c r="L101" s="549" t="s">
        <v>432</v>
      </c>
      <c r="M101" s="107" t="s">
        <v>199</v>
      </c>
      <c r="N101" s="124" t="s">
        <v>454</v>
      </c>
      <c r="O101" s="124" t="s">
        <v>455</v>
      </c>
      <c r="P101" s="286" t="s">
        <v>451</v>
      </c>
      <c r="Q101" s="359" t="s">
        <v>433</v>
      </c>
      <c r="R101" s="338"/>
      <c r="S101" s="534"/>
      <c r="T101" s="535"/>
    </row>
    <row r="102" spans="1:20" ht="15.6" x14ac:dyDescent="0.6">
      <c r="A102" s="236" t="s">
        <v>345</v>
      </c>
      <c r="B102" s="274">
        <v>5</v>
      </c>
      <c r="C102" s="71">
        <v>5</v>
      </c>
      <c r="D102" s="536">
        <v>5</v>
      </c>
      <c r="E102" s="236" t="s">
        <v>825</v>
      </c>
      <c r="F102" s="125" t="s">
        <v>825</v>
      </c>
      <c r="G102" s="274" t="s">
        <v>825</v>
      </c>
      <c r="H102" s="274" t="s">
        <v>825</v>
      </c>
      <c r="I102" s="274" t="s">
        <v>825</v>
      </c>
      <c r="J102" s="550" t="s">
        <v>825</v>
      </c>
      <c r="K102" s="537" t="s">
        <v>348</v>
      </c>
      <c r="L102" s="549" t="s">
        <v>432</v>
      </c>
      <c r="M102" s="107" t="s">
        <v>199</v>
      </c>
      <c r="N102" s="124" t="s">
        <v>454</v>
      </c>
      <c r="O102" s="124" t="s">
        <v>455</v>
      </c>
      <c r="P102" s="286" t="s">
        <v>451</v>
      </c>
      <c r="Q102" s="359" t="s">
        <v>433</v>
      </c>
      <c r="R102" s="338"/>
      <c r="S102" s="534"/>
      <c r="T102" s="535"/>
    </row>
    <row r="103" spans="1:20" ht="15.6" x14ac:dyDescent="0.6">
      <c r="A103" s="553" t="s">
        <v>391</v>
      </c>
      <c r="B103" s="287">
        <v>5</v>
      </c>
      <c r="C103" s="76">
        <v>5</v>
      </c>
      <c r="D103" s="552">
        <v>5</v>
      </c>
      <c r="E103" s="553" t="s">
        <v>825</v>
      </c>
      <c r="F103" s="126" t="s">
        <v>825</v>
      </c>
      <c r="G103" s="287" t="s">
        <v>825</v>
      </c>
      <c r="H103" s="287" t="s">
        <v>825</v>
      </c>
      <c r="I103" s="287" t="s">
        <v>825</v>
      </c>
      <c r="J103" s="554" t="s">
        <v>825</v>
      </c>
      <c r="K103" s="555" t="s">
        <v>394</v>
      </c>
      <c r="L103" s="556" t="s">
        <v>432</v>
      </c>
      <c r="M103" s="112" t="s">
        <v>199</v>
      </c>
      <c r="N103" s="127" t="s">
        <v>454</v>
      </c>
      <c r="O103" s="127" t="s">
        <v>455</v>
      </c>
      <c r="P103" s="288" t="s">
        <v>451</v>
      </c>
      <c r="Q103" s="402" t="s">
        <v>433</v>
      </c>
      <c r="R103" s="557"/>
      <c r="S103" s="558"/>
      <c r="T103" s="559"/>
    </row>
    <row r="104" spans="1:20" ht="15.6" x14ac:dyDescent="0.6">
      <c r="A104" s="210" t="s">
        <v>263</v>
      </c>
      <c r="B104" s="266">
        <v>6</v>
      </c>
      <c r="C104" s="198">
        <v>5</v>
      </c>
      <c r="D104" s="523">
        <v>5</v>
      </c>
      <c r="E104" s="210" t="s">
        <v>825</v>
      </c>
      <c r="F104" s="100" t="s">
        <v>825</v>
      </c>
      <c r="G104" s="266" t="s">
        <v>825</v>
      </c>
      <c r="H104" s="266" t="s">
        <v>825</v>
      </c>
      <c r="I104" s="266" t="s">
        <v>825</v>
      </c>
      <c r="J104" s="545" t="s">
        <v>825</v>
      </c>
      <c r="K104" s="524" t="s">
        <v>267</v>
      </c>
      <c r="L104" s="546" t="s">
        <v>432</v>
      </c>
      <c r="M104" s="122" t="s">
        <v>200</v>
      </c>
      <c r="N104" s="123" t="s">
        <v>454</v>
      </c>
      <c r="O104" s="123" t="s">
        <v>455</v>
      </c>
      <c r="P104" s="285" t="s">
        <v>451</v>
      </c>
      <c r="Q104" s="358" t="s">
        <v>433</v>
      </c>
      <c r="R104" s="608"/>
      <c r="S104" s="586"/>
      <c r="T104" s="528"/>
    </row>
    <row r="105" spans="1:20" ht="15.6" x14ac:dyDescent="0.6">
      <c r="A105" s="212" t="s">
        <v>285</v>
      </c>
      <c r="B105" s="270">
        <v>6</v>
      </c>
      <c r="C105" s="67">
        <v>5</v>
      </c>
      <c r="D105" s="529">
        <v>5</v>
      </c>
      <c r="E105" s="212" t="s">
        <v>825</v>
      </c>
      <c r="F105" s="106" t="s">
        <v>825</v>
      </c>
      <c r="G105" s="270" t="s">
        <v>825</v>
      </c>
      <c r="H105" s="270" t="s">
        <v>825</v>
      </c>
      <c r="I105" s="270" t="s">
        <v>825</v>
      </c>
      <c r="J105" s="548" t="s">
        <v>825</v>
      </c>
      <c r="K105" s="531" t="s">
        <v>289</v>
      </c>
      <c r="L105" s="549" t="s">
        <v>432</v>
      </c>
      <c r="M105" s="107" t="s">
        <v>200</v>
      </c>
      <c r="N105" s="124" t="s">
        <v>454</v>
      </c>
      <c r="O105" s="124" t="s">
        <v>455</v>
      </c>
      <c r="P105" s="286" t="s">
        <v>453</v>
      </c>
      <c r="Q105" s="359" t="s">
        <v>433</v>
      </c>
      <c r="R105" s="338"/>
      <c r="S105" s="534"/>
      <c r="T105" s="535"/>
    </row>
    <row r="106" spans="1:20" ht="15.6" x14ac:dyDescent="0.6">
      <c r="A106" s="212" t="s">
        <v>305</v>
      </c>
      <c r="B106" s="270">
        <v>6</v>
      </c>
      <c r="C106" s="67">
        <v>5</v>
      </c>
      <c r="D106" s="529">
        <v>5</v>
      </c>
      <c r="E106" s="212" t="s">
        <v>825</v>
      </c>
      <c r="F106" s="106" t="s">
        <v>825</v>
      </c>
      <c r="G106" s="270" t="s">
        <v>825</v>
      </c>
      <c r="H106" s="270" t="s">
        <v>825</v>
      </c>
      <c r="I106" s="270" t="s">
        <v>825</v>
      </c>
      <c r="J106" s="548" t="s">
        <v>825</v>
      </c>
      <c r="K106" s="531" t="s">
        <v>309</v>
      </c>
      <c r="L106" s="549" t="s">
        <v>432</v>
      </c>
      <c r="M106" s="107" t="s">
        <v>200</v>
      </c>
      <c r="N106" s="124" t="s">
        <v>454</v>
      </c>
      <c r="O106" s="124" t="s">
        <v>455</v>
      </c>
      <c r="P106" s="286" t="s">
        <v>451</v>
      </c>
      <c r="Q106" s="359" t="s">
        <v>433</v>
      </c>
      <c r="R106" s="338"/>
      <c r="S106" s="534"/>
      <c r="T106" s="535"/>
    </row>
    <row r="107" spans="1:20" ht="15.6" x14ac:dyDescent="0.6">
      <c r="A107" s="212" t="s">
        <v>315</v>
      </c>
      <c r="B107" s="270">
        <v>6</v>
      </c>
      <c r="C107" s="67">
        <v>5</v>
      </c>
      <c r="D107" s="529">
        <v>5</v>
      </c>
      <c r="E107" s="212" t="s">
        <v>825</v>
      </c>
      <c r="F107" s="106" t="s">
        <v>825</v>
      </c>
      <c r="G107" s="270" t="s">
        <v>825</v>
      </c>
      <c r="H107" s="270" t="s">
        <v>825</v>
      </c>
      <c r="I107" s="270" t="s">
        <v>825</v>
      </c>
      <c r="J107" s="548" t="s">
        <v>825</v>
      </c>
      <c r="K107" s="531" t="s">
        <v>319</v>
      </c>
      <c r="L107" s="549" t="s">
        <v>432</v>
      </c>
      <c r="M107" s="107" t="s">
        <v>200</v>
      </c>
      <c r="N107" s="124" t="s">
        <v>454</v>
      </c>
      <c r="O107" s="124" t="s">
        <v>455</v>
      </c>
      <c r="P107" s="286" t="s">
        <v>451</v>
      </c>
      <c r="Q107" s="359" t="s">
        <v>433</v>
      </c>
      <c r="R107" s="338"/>
      <c r="S107" s="534"/>
      <c r="T107" s="535"/>
    </row>
    <row r="108" spans="1:20" ht="15.6" x14ac:dyDescent="0.6">
      <c r="A108" s="212" t="s">
        <v>325</v>
      </c>
      <c r="B108" s="270">
        <v>6</v>
      </c>
      <c r="C108" s="67">
        <v>5</v>
      </c>
      <c r="D108" s="529">
        <v>5</v>
      </c>
      <c r="E108" s="212" t="s">
        <v>825</v>
      </c>
      <c r="F108" s="106" t="s">
        <v>825</v>
      </c>
      <c r="G108" s="270" t="s">
        <v>825</v>
      </c>
      <c r="H108" s="270" t="s">
        <v>825</v>
      </c>
      <c r="I108" s="270" t="s">
        <v>825</v>
      </c>
      <c r="J108" s="548" t="s">
        <v>825</v>
      </c>
      <c r="K108" s="531" t="s">
        <v>329</v>
      </c>
      <c r="L108" s="549" t="s">
        <v>432</v>
      </c>
      <c r="M108" s="107" t="s">
        <v>200</v>
      </c>
      <c r="N108" s="124" t="s">
        <v>454</v>
      </c>
      <c r="O108" s="124" t="s">
        <v>455</v>
      </c>
      <c r="P108" s="286" t="s">
        <v>451</v>
      </c>
      <c r="Q108" s="359" t="s">
        <v>433</v>
      </c>
      <c r="R108" s="338"/>
      <c r="S108" s="534"/>
      <c r="T108" s="535"/>
    </row>
    <row r="109" spans="1:20" ht="15.6" x14ac:dyDescent="0.6">
      <c r="A109" s="212" t="s">
        <v>335</v>
      </c>
      <c r="B109" s="270">
        <v>6</v>
      </c>
      <c r="C109" s="67">
        <v>5</v>
      </c>
      <c r="D109" s="529">
        <v>5</v>
      </c>
      <c r="E109" s="212" t="s">
        <v>825</v>
      </c>
      <c r="F109" s="106" t="s">
        <v>825</v>
      </c>
      <c r="G109" s="270" t="s">
        <v>825</v>
      </c>
      <c r="H109" s="270" t="s">
        <v>825</v>
      </c>
      <c r="I109" s="270" t="s">
        <v>825</v>
      </c>
      <c r="J109" s="548" t="s">
        <v>825</v>
      </c>
      <c r="K109" s="531" t="s">
        <v>339</v>
      </c>
      <c r="L109" s="549" t="s">
        <v>432</v>
      </c>
      <c r="M109" s="107" t="s">
        <v>200</v>
      </c>
      <c r="N109" s="124" t="s">
        <v>454</v>
      </c>
      <c r="O109" s="124" t="s">
        <v>455</v>
      </c>
      <c r="P109" s="286" t="s">
        <v>451</v>
      </c>
      <c r="Q109" s="359" t="s">
        <v>433</v>
      </c>
      <c r="R109" s="338"/>
      <c r="S109" s="534"/>
      <c r="T109" s="535"/>
    </row>
    <row r="110" spans="1:20" ht="15.6" x14ac:dyDescent="0.6">
      <c r="A110" s="212" t="s">
        <v>345</v>
      </c>
      <c r="B110" s="270">
        <v>6</v>
      </c>
      <c r="C110" s="67">
        <v>5</v>
      </c>
      <c r="D110" s="529">
        <v>5</v>
      </c>
      <c r="E110" s="212" t="s">
        <v>825</v>
      </c>
      <c r="F110" s="106" t="s">
        <v>825</v>
      </c>
      <c r="G110" s="270" t="s">
        <v>825</v>
      </c>
      <c r="H110" s="270" t="s">
        <v>825</v>
      </c>
      <c r="I110" s="270" t="s">
        <v>825</v>
      </c>
      <c r="J110" s="548" t="s">
        <v>825</v>
      </c>
      <c r="K110" s="531" t="s">
        <v>349</v>
      </c>
      <c r="L110" s="549" t="s">
        <v>432</v>
      </c>
      <c r="M110" s="107" t="s">
        <v>200</v>
      </c>
      <c r="N110" s="124" t="s">
        <v>454</v>
      </c>
      <c r="O110" s="124" t="s">
        <v>455</v>
      </c>
      <c r="P110" s="286" t="s">
        <v>451</v>
      </c>
      <c r="Q110" s="359" t="s">
        <v>433</v>
      </c>
      <c r="R110" s="338"/>
      <c r="S110" s="534"/>
      <c r="T110" s="535"/>
    </row>
    <row r="111" spans="1:20" ht="15.6" x14ac:dyDescent="0.6">
      <c r="A111" s="232" t="s">
        <v>391</v>
      </c>
      <c r="B111" s="310">
        <v>6</v>
      </c>
      <c r="C111" s="350">
        <v>5</v>
      </c>
      <c r="D111" s="538">
        <v>5</v>
      </c>
      <c r="E111" s="229" t="s">
        <v>825</v>
      </c>
      <c r="F111" s="309" t="s">
        <v>825</v>
      </c>
      <c r="G111" s="310" t="s">
        <v>825</v>
      </c>
      <c r="H111" s="310" t="s">
        <v>825</v>
      </c>
      <c r="I111" s="310" t="s">
        <v>825</v>
      </c>
      <c r="J111" s="598" t="s">
        <v>825</v>
      </c>
      <c r="K111" s="599" t="s">
        <v>395</v>
      </c>
      <c r="L111" s="587" t="s">
        <v>432</v>
      </c>
      <c r="M111" s="118" t="s">
        <v>200</v>
      </c>
      <c r="N111" s="337" t="s">
        <v>454</v>
      </c>
      <c r="O111" s="337" t="s">
        <v>455</v>
      </c>
      <c r="P111" s="361" t="s">
        <v>451</v>
      </c>
      <c r="Q111" s="362" t="s">
        <v>433</v>
      </c>
      <c r="R111" s="557"/>
      <c r="S111" s="558"/>
      <c r="T111" s="559"/>
    </row>
    <row r="112" spans="1:20" ht="15.6" x14ac:dyDescent="0.6">
      <c r="A112" s="210" t="s">
        <v>263</v>
      </c>
      <c r="B112" s="266" t="s">
        <v>710</v>
      </c>
      <c r="C112" s="198">
        <v>5</v>
      </c>
      <c r="D112" s="523">
        <v>5</v>
      </c>
      <c r="E112" s="210" t="s">
        <v>825</v>
      </c>
      <c r="F112" s="100" t="s">
        <v>825</v>
      </c>
      <c r="G112" s="266" t="s">
        <v>825</v>
      </c>
      <c r="H112" s="266" t="s">
        <v>825</v>
      </c>
      <c r="I112" s="266" t="s">
        <v>825</v>
      </c>
      <c r="J112" s="545" t="s">
        <v>825</v>
      </c>
      <c r="K112" s="524" t="s">
        <v>268</v>
      </c>
      <c r="L112" s="546" t="s">
        <v>432</v>
      </c>
      <c r="M112" s="122" t="s">
        <v>201</v>
      </c>
      <c r="N112" s="123" t="s">
        <v>454</v>
      </c>
      <c r="O112" s="123" t="s">
        <v>455</v>
      </c>
      <c r="P112" s="354" t="s">
        <v>451</v>
      </c>
      <c r="Q112" s="358" t="s">
        <v>433</v>
      </c>
      <c r="R112" s="608"/>
      <c r="S112" s="586"/>
      <c r="T112" s="528"/>
    </row>
    <row r="113" spans="1:20" ht="15.6" x14ac:dyDescent="0.6">
      <c r="A113" s="212" t="s">
        <v>285</v>
      </c>
      <c r="B113" s="270" t="s">
        <v>710</v>
      </c>
      <c r="C113" s="67">
        <v>5</v>
      </c>
      <c r="D113" s="529">
        <v>5</v>
      </c>
      <c r="E113" s="212" t="s">
        <v>825</v>
      </c>
      <c r="F113" s="106" t="s">
        <v>825</v>
      </c>
      <c r="G113" s="270" t="s">
        <v>825</v>
      </c>
      <c r="H113" s="270" t="s">
        <v>825</v>
      </c>
      <c r="I113" s="270" t="s">
        <v>825</v>
      </c>
      <c r="J113" s="548" t="s">
        <v>825</v>
      </c>
      <c r="K113" s="531" t="s">
        <v>290</v>
      </c>
      <c r="L113" s="549" t="s">
        <v>432</v>
      </c>
      <c r="M113" s="107" t="s">
        <v>201</v>
      </c>
      <c r="N113" s="124" t="s">
        <v>454</v>
      </c>
      <c r="O113" s="124" t="s">
        <v>455</v>
      </c>
      <c r="P113" s="609" t="s">
        <v>453</v>
      </c>
      <c r="Q113" s="359" t="s">
        <v>433</v>
      </c>
      <c r="R113" s="338"/>
      <c r="S113" s="534"/>
      <c r="T113" s="535"/>
    </row>
    <row r="114" spans="1:20" ht="15.6" x14ac:dyDescent="0.6">
      <c r="A114" s="212" t="s">
        <v>305</v>
      </c>
      <c r="B114" s="270" t="s">
        <v>710</v>
      </c>
      <c r="C114" s="67">
        <v>5</v>
      </c>
      <c r="D114" s="529">
        <v>5</v>
      </c>
      <c r="E114" s="212" t="s">
        <v>825</v>
      </c>
      <c r="F114" s="106" t="s">
        <v>825</v>
      </c>
      <c r="G114" s="270" t="s">
        <v>825</v>
      </c>
      <c r="H114" s="270" t="s">
        <v>825</v>
      </c>
      <c r="I114" s="270" t="s">
        <v>825</v>
      </c>
      <c r="J114" s="548" t="s">
        <v>825</v>
      </c>
      <c r="K114" s="531" t="s">
        <v>310</v>
      </c>
      <c r="L114" s="549" t="s">
        <v>432</v>
      </c>
      <c r="M114" s="107" t="s">
        <v>201</v>
      </c>
      <c r="N114" s="124" t="s">
        <v>454</v>
      </c>
      <c r="O114" s="124" t="s">
        <v>455</v>
      </c>
      <c r="P114" s="609" t="s">
        <v>451</v>
      </c>
      <c r="Q114" s="359" t="s">
        <v>433</v>
      </c>
      <c r="R114" s="338"/>
      <c r="S114" s="534"/>
      <c r="T114" s="535"/>
    </row>
    <row r="115" spans="1:20" ht="15.6" x14ac:dyDescent="0.6">
      <c r="A115" s="212" t="s">
        <v>315</v>
      </c>
      <c r="B115" s="270" t="s">
        <v>710</v>
      </c>
      <c r="C115" s="67">
        <v>5</v>
      </c>
      <c r="D115" s="529">
        <v>5</v>
      </c>
      <c r="E115" s="212" t="s">
        <v>825</v>
      </c>
      <c r="F115" s="106" t="s">
        <v>825</v>
      </c>
      <c r="G115" s="270" t="s">
        <v>825</v>
      </c>
      <c r="H115" s="270" t="s">
        <v>825</v>
      </c>
      <c r="I115" s="270" t="s">
        <v>825</v>
      </c>
      <c r="J115" s="548" t="s">
        <v>825</v>
      </c>
      <c r="K115" s="531" t="s">
        <v>320</v>
      </c>
      <c r="L115" s="549" t="s">
        <v>432</v>
      </c>
      <c r="M115" s="107" t="s">
        <v>201</v>
      </c>
      <c r="N115" s="124" t="s">
        <v>454</v>
      </c>
      <c r="O115" s="124" t="s">
        <v>455</v>
      </c>
      <c r="P115" s="609" t="s">
        <v>451</v>
      </c>
      <c r="Q115" s="359" t="s">
        <v>433</v>
      </c>
      <c r="R115" s="338"/>
      <c r="S115" s="534"/>
      <c r="T115" s="535"/>
    </row>
    <row r="116" spans="1:20" ht="15.6" x14ac:dyDescent="0.6">
      <c r="A116" s="212" t="s">
        <v>325</v>
      </c>
      <c r="B116" s="270" t="s">
        <v>710</v>
      </c>
      <c r="C116" s="67">
        <v>5</v>
      </c>
      <c r="D116" s="529">
        <v>5</v>
      </c>
      <c r="E116" s="212" t="s">
        <v>825</v>
      </c>
      <c r="F116" s="106" t="s">
        <v>825</v>
      </c>
      <c r="G116" s="270" t="s">
        <v>825</v>
      </c>
      <c r="H116" s="270" t="s">
        <v>825</v>
      </c>
      <c r="I116" s="270" t="s">
        <v>825</v>
      </c>
      <c r="J116" s="548" t="s">
        <v>825</v>
      </c>
      <c r="K116" s="531" t="s">
        <v>330</v>
      </c>
      <c r="L116" s="549" t="s">
        <v>432</v>
      </c>
      <c r="M116" s="107" t="s">
        <v>201</v>
      </c>
      <c r="N116" s="124" t="s">
        <v>454</v>
      </c>
      <c r="O116" s="124" t="s">
        <v>455</v>
      </c>
      <c r="P116" s="609" t="s">
        <v>451</v>
      </c>
      <c r="Q116" s="359" t="s">
        <v>433</v>
      </c>
      <c r="R116" s="338"/>
      <c r="S116" s="534"/>
      <c r="T116" s="535"/>
    </row>
    <row r="117" spans="1:20" ht="15.6" x14ac:dyDescent="0.6">
      <c r="A117" s="212" t="s">
        <v>335</v>
      </c>
      <c r="B117" s="270" t="s">
        <v>710</v>
      </c>
      <c r="C117" s="67">
        <v>5</v>
      </c>
      <c r="D117" s="529">
        <v>5</v>
      </c>
      <c r="E117" s="212" t="s">
        <v>825</v>
      </c>
      <c r="F117" s="106" t="s">
        <v>825</v>
      </c>
      <c r="G117" s="270" t="s">
        <v>825</v>
      </c>
      <c r="H117" s="270" t="s">
        <v>825</v>
      </c>
      <c r="I117" s="270" t="s">
        <v>825</v>
      </c>
      <c r="J117" s="548" t="s">
        <v>825</v>
      </c>
      <c r="K117" s="531" t="s">
        <v>340</v>
      </c>
      <c r="L117" s="549" t="s">
        <v>432</v>
      </c>
      <c r="M117" s="107" t="s">
        <v>201</v>
      </c>
      <c r="N117" s="124" t="s">
        <v>454</v>
      </c>
      <c r="O117" s="124" t="s">
        <v>455</v>
      </c>
      <c r="P117" s="609" t="s">
        <v>451</v>
      </c>
      <c r="Q117" s="359" t="s">
        <v>433</v>
      </c>
      <c r="R117" s="338"/>
      <c r="S117" s="534"/>
      <c r="T117" s="535"/>
    </row>
    <row r="118" spans="1:20" ht="15.6" x14ac:dyDescent="0.6">
      <c r="A118" s="212" t="s">
        <v>345</v>
      </c>
      <c r="B118" s="270" t="s">
        <v>710</v>
      </c>
      <c r="C118" s="67">
        <v>5</v>
      </c>
      <c r="D118" s="529">
        <v>5</v>
      </c>
      <c r="E118" s="212" t="s">
        <v>825</v>
      </c>
      <c r="F118" s="106" t="s">
        <v>825</v>
      </c>
      <c r="G118" s="270" t="s">
        <v>825</v>
      </c>
      <c r="H118" s="270" t="s">
        <v>825</v>
      </c>
      <c r="I118" s="270" t="s">
        <v>825</v>
      </c>
      <c r="J118" s="548" t="s">
        <v>825</v>
      </c>
      <c r="K118" s="531" t="s">
        <v>350</v>
      </c>
      <c r="L118" s="549" t="s">
        <v>432</v>
      </c>
      <c r="M118" s="107" t="s">
        <v>201</v>
      </c>
      <c r="N118" s="124" t="s">
        <v>454</v>
      </c>
      <c r="O118" s="124" t="s">
        <v>455</v>
      </c>
      <c r="P118" s="609" t="s">
        <v>451</v>
      </c>
      <c r="Q118" s="359" t="s">
        <v>433</v>
      </c>
      <c r="R118" s="338"/>
      <c r="S118" s="534"/>
      <c r="T118" s="535"/>
    </row>
    <row r="119" spans="1:20" ht="15.6" x14ac:dyDescent="0.6">
      <c r="A119" s="232" t="s">
        <v>391</v>
      </c>
      <c r="B119" s="202" t="s">
        <v>710</v>
      </c>
      <c r="C119" s="203">
        <v>5</v>
      </c>
      <c r="D119" s="568">
        <v>5</v>
      </c>
      <c r="E119" s="232" t="s">
        <v>825</v>
      </c>
      <c r="F119" s="275" t="s">
        <v>825</v>
      </c>
      <c r="G119" s="202" t="s">
        <v>825</v>
      </c>
      <c r="H119" s="202" t="s">
        <v>825</v>
      </c>
      <c r="I119" s="202" t="s">
        <v>825</v>
      </c>
      <c r="J119" s="601" t="s">
        <v>825</v>
      </c>
      <c r="K119" s="540" t="s">
        <v>396</v>
      </c>
      <c r="L119" s="556" t="s">
        <v>432</v>
      </c>
      <c r="M119" s="112" t="s">
        <v>201</v>
      </c>
      <c r="N119" s="127" t="s">
        <v>454</v>
      </c>
      <c r="O119" s="127" t="s">
        <v>455</v>
      </c>
      <c r="P119" s="366" t="s">
        <v>451</v>
      </c>
      <c r="Q119" s="402" t="s">
        <v>433</v>
      </c>
      <c r="R119" s="403"/>
      <c r="S119" s="558"/>
      <c r="T119" s="559"/>
    </row>
    <row r="120" spans="1:20" ht="15.6" x14ac:dyDescent="0.6">
      <c r="A120" s="210" t="s">
        <v>263</v>
      </c>
      <c r="B120" s="266">
        <v>4</v>
      </c>
      <c r="C120" s="198">
        <v>4</v>
      </c>
      <c r="D120" s="523">
        <v>4</v>
      </c>
      <c r="E120" s="210" t="s">
        <v>825</v>
      </c>
      <c r="F120" s="100" t="s">
        <v>825</v>
      </c>
      <c r="G120" s="266" t="s">
        <v>825</v>
      </c>
      <c r="H120" s="266" t="s">
        <v>825</v>
      </c>
      <c r="I120" s="266" t="s">
        <v>825</v>
      </c>
      <c r="J120" s="545" t="s">
        <v>825</v>
      </c>
      <c r="K120" s="524" t="s">
        <v>270</v>
      </c>
      <c r="L120" s="546" t="s">
        <v>432</v>
      </c>
      <c r="M120" s="1272" t="s">
        <v>203</v>
      </c>
      <c r="N120" s="1272"/>
      <c r="O120" s="285" t="s">
        <v>451</v>
      </c>
      <c r="P120" s="358" t="s">
        <v>433</v>
      </c>
      <c r="Q120" s="526"/>
      <c r="R120" s="344"/>
      <c r="S120" s="610"/>
      <c r="T120" s="547"/>
    </row>
    <row r="121" spans="1:20" ht="15.6" x14ac:dyDescent="0.6">
      <c r="A121" s="212" t="s">
        <v>273</v>
      </c>
      <c r="B121" s="270">
        <v>4</v>
      </c>
      <c r="C121" s="67">
        <v>4</v>
      </c>
      <c r="D121" s="529">
        <v>4</v>
      </c>
      <c r="E121" s="212" t="s">
        <v>825</v>
      </c>
      <c r="F121" s="106" t="s">
        <v>825</v>
      </c>
      <c r="G121" s="270" t="s">
        <v>825</v>
      </c>
      <c r="H121" s="270" t="s">
        <v>825</v>
      </c>
      <c r="I121" s="270" t="s">
        <v>825</v>
      </c>
      <c r="J121" s="548" t="s">
        <v>825</v>
      </c>
      <c r="K121" s="531" t="s">
        <v>277</v>
      </c>
      <c r="L121" s="549" t="s">
        <v>432</v>
      </c>
      <c r="M121" s="1273" t="s">
        <v>203</v>
      </c>
      <c r="N121" s="1273"/>
      <c r="O121" s="286" t="s">
        <v>451</v>
      </c>
      <c r="P121" s="359" t="s">
        <v>433</v>
      </c>
      <c r="Q121" s="533"/>
      <c r="R121" s="338"/>
      <c r="S121" s="534"/>
      <c r="T121" s="535"/>
    </row>
    <row r="122" spans="1:20" ht="15.6" x14ac:dyDescent="0.6">
      <c r="A122" s="212" t="s">
        <v>279</v>
      </c>
      <c r="B122" s="270">
        <v>4</v>
      </c>
      <c r="C122" s="67">
        <v>4</v>
      </c>
      <c r="D122" s="529">
        <v>4</v>
      </c>
      <c r="E122" s="212" t="s">
        <v>825</v>
      </c>
      <c r="F122" s="106" t="s">
        <v>825</v>
      </c>
      <c r="G122" s="270" t="s">
        <v>825</v>
      </c>
      <c r="H122" s="270" t="s">
        <v>825</v>
      </c>
      <c r="I122" s="270" t="s">
        <v>825</v>
      </c>
      <c r="J122" s="548" t="s">
        <v>825</v>
      </c>
      <c r="K122" s="531" t="s">
        <v>283</v>
      </c>
      <c r="L122" s="549" t="s">
        <v>432</v>
      </c>
      <c r="M122" s="1273" t="s">
        <v>203</v>
      </c>
      <c r="N122" s="1273"/>
      <c r="O122" s="286" t="s">
        <v>451</v>
      </c>
      <c r="P122" s="359" t="s">
        <v>433</v>
      </c>
      <c r="Q122" s="533"/>
      <c r="R122" s="338"/>
      <c r="S122" s="534"/>
      <c r="T122" s="535"/>
    </row>
    <row r="123" spans="1:20" ht="15.6" x14ac:dyDescent="0.6">
      <c r="A123" s="212" t="s">
        <v>285</v>
      </c>
      <c r="B123" s="270">
        <v>4</v>
      </c>
      <c r="C123" s="67">
        <v>4</v>
      </c>
      <c r="D123" s="529">
        <v>4</v>
      </c>
      <c r="E123" s="212" t="s">
        <v>825</v>
      </c>
      <c r="F123" s="106" t="s">
        <v>825</v>
      </c>
      <c r="G123" s="270" t="s">
        <v>825</v>
      </c>
      <c r="H123" s="270" t="s">
        <v>825</v>
      </c>
      <c r="I123" s="270" t="s">
        <v>825</v>
      </c>
      <c r="J123" s="548" t="s">
        <v>825</v>
      </c>
      <c r="K123" s="531" t="s">
        <v>291</v>
      </c>
      <c r="L123" s="549" t="s">
        <v>432</v>
      </c>
      <c r="M123" s="1273" t="s">
        <v>203</v>
      </c>
      <c r="N123" s="1273"/>
      <c r="O123" s="286" t="s">
        <v>453</v>
      </c>
      <c r="P123" s="359" t="s">
        <v>433</v>
      </c>
      <c r="Q123" s="533"/>
      <c r="R123" s="338"/>
      <c r="S123" s="534"/>
      <c r="T123" s="535"/>
    </row>
    <row r="124" spans="1:20" ht="15.6" x14ac:dyDescent="0.6">
      <c r="A124" s="212" t="s">
        <v>294</v>
      </c>
      <c r="B124" s="270">
        <v>4</v>
      </c>
      <c r="C124" s="67">
        <v>4</v>
      </c>
      <c r="D124" s="529">
        <v>4</v>
      </c>
      <c r="E124" s="212" t="s">
        <v>825</v>
      </c>
      <c r="F124" s="106" t="s">
        <v>825</v>
      </c>
      <c r="G124" s="270" t="s">
        <v>825</v>
      </c>
      <c r="H124" s="270" t="s">
        <v>825</v>
      </c>
      <c r="I124" s="270" t="s">
        <v>825</v>
      </c>
      <c r="J124" s="548" t="s">
        <v>825</v>
      </c>
      <c r="K124" s="531" t="s">
        <v>296</v>
      </c>
      <c r="L124" s="549" t="s">
        <v>432</v>
      </c>
      <c r="M124" s="1273" t="s">
        <v>203</v>
      </c>
      <c r="N124" s="1273"/>
      <c r="O124" s="286" t="s">
        <v>453</v>
      </c>
      <c r="P124" s="359" t="s">
        <v>433</v>
      </c>
      <c r="Q124" s="533"/>
      <c r="R124" s="338"/>
      <c r="S124" s="534"/>
      <c r="T124" s="535"/>
    </row>
    <row r="125" spans="1:20" ht="15.6" x14ac:dyDescent="0.6">
      <c r="A125" s="212" t="s">
        <v>297</v>
      </c>
      <c r="B125" s="270">
        <v>4</v>
      </c>
      <c r="C125" s="67">
        <v>4</v>
      </c>
      <c r="D125" s="529">
        <v>4</v>
      </c>
      <c r="E125" s="212" t="s">
        <v>825</v>
      </c>
      <c r="F125" s="106" t="s">
        <v>825</v>
      </c>
      <c r="G125" s="270" t="s">
        <v>825</v>
      </c>
      <c r="H125" s="270" t="s">
        <v>825</v>
      </c>
      <c r="I125" s="270" t="s">
        <v>825</v>
      </c>
      <c r="J125" s="548" t="s">
        <v>825</v>
      </c>
      <c r="K125" s="531" t="s">
        <v>300</v>
      </c>
      <c r="L125" s="549" t="s">
        <v>432</v>
      </c>
      <c r="M125" s="1273" t="s">
        <v>203</v>
      </c>
      <c r="N125" s="1273"/>
      <c r="O125" s="286" t="s">
        <v>453</v>
      </c>
      <c r="P125" s="359" t="s">
        <v>433</v>
      </c>
      <c r="Q125" s="533"/>
      <c r="R125" s="338"/>
      <c r="S125" s="534"/>
      <c r="T125" s="535"/>
    </row>
    <row r="126" spans="1:20" ht="15.6" x14ac:dyDescent="0.6">
      <c r="A126" s="236" t="s">
        <v>301</v>
      </c>
      <c r="B126" s="274">
        <v>4</v>
      </c>
      <c r="C126" s="71">
        <v>4</v>
      </c>
      <c r="D126" s="536">
        <v>4</v>
      </c>
      <c r="E126" s="236" t="s">
        <v>825</v>
      </c>
      <c r="F126" s="125" t="s">
        <v>825</v>
      </c>
      <c r="G126" s="274" t="s">
        <v>825</v>
      </c>
      <c r="H126" s="274" t="s">
        <v>825</v>
      </c>
      <c r="I126" s="274" t="s">
        <v>825</v>
      </c>
      <c r="J126" s="550" t="s">
        <v>825</v>
      </c>
      <c r="K126" s="537" t="s">
        <v>303</v>
      </c>
      <c r="L126" s="549" t="s">
        <v>432</v>
      </c>
      <c r="M126" s="1273" t="s">
        <v>203</v>
      </c>
      <c r="N126" s="1273"/>
      <c r="O126" s="286" t="s">
        <v>453</v>
      </c>
      <c r="P126" s="359" t="s">
        <v>433</v>
      </c>
      <c r="Q126" s="533"/>
      <c r="R126" s="338"/>
      <c r="S126" s="534"/>
      <c r="T126" s="535"/>
    </row>
    <row r="127" spans="1:20" ht="15.6" x14ac:dyDescent="0.6">
      <c r="A127" s="212" t="s">
        <v>305</v>
      </c>
      <c r="B127" s="270">
        <v>4</v>
      </c>
      <c r="C127" s="67">
        <v>4</v>
      </c>
      <c r="D127" s="529">
        <v>4</v>
      </c>
      <c r="E127" s="212" t="s">
        <v>825</v>
      </c>
      <c r="F127" s="106" t="s">
        <v>825</v>
      </c>
      <c r="G127" s="270" t="s">
        <v>825</v>
      </c>
      <c r="H127" s="270" t="s">
        <v>825</v>
      </c>
      <c r="I127" s="270" t="s">
        <v>825</v>
      </c>
      <c r="J127" s="548" t="s">
        <v>825</v>
      </c>
      <c r="K127" s="531" t="s">
        <v>312</v>
      </c>
      <c r="L127" s="549" t="s">
        <v>432</v>
      </c>
      <c r="M127" s="1273" t="s">
        <v>203</v>
      </c>
      <c r="N127" s="1273"/>
      <c r="O127" s="286" t="s">
        <v>451</v>
      </c>
      <c r="P127" s="359" t="s">
        <v>433</v>
      </c>
      <c r="Q127" s="533"/>
      <c r="R127" s="338"/>
      <c r="S127" s="534"/>
      <c r="T127" s="535"/>
    </row>
    <row r="128" spans="1:20" ht="15.6" x14ac:dyDescent="0.6">
      <c r="A128" s="212" t="s">
        <v>315</v>
      </c>
      <c r="B128" s="270">
        <v>4</v>
      </c>
      <c r="C128" s="67">
        <v>4</v>
      </c>
      <c r="D128" s="529">
        <v>4</v>
      </c>
      <c r="E128" s="212" t="s">
        <v>825</v>
      </c>
      <c r="F128" s="106" t="s">
        <v>825</v>
      </c>
      <c r="G128" s="270" t="s">
        <v>825</v>
      </c>
      <c r="H128" s="270" t="s">
        <v>825</v>
      </c>
      <c r="I128" s="270" t="s">
        <v>825</v>
      </c>
      <c r="J128" s="548" t="s">
        <v>825</v>
      </c>
      <c r="K128" s="531" t="s">
        <v>322</v>
      </c>
      <c r="L128" s="549" t="s">
        <v>432</v>
      </c>
      <c r="M128" s="1273" t="s">
        <v>203</v>
      </c>
      <c r="N128" s="1273"/>
      <c r="O128" s="286" t="s">
        <v>451</v>
      </c>
      <c r="P128" s="359" t="s">
        <v>433</v>
      </c>
      <c r="Q128" s="533"/>
      <c r="R128" s="338"/>
      <c r="S128" s="534"/>
      <c r="T128" s="535"/>
    </row>
    <row r="129" spans="1:22" ht="15.6" x14ac:dyDescent="0.6">
      <c r="A129" s="212" t="s">
        <v>325</v>
      </c>
      <c r="B129" s="270">
        <v>4</v>
      </c>
      <c r="C129" s="67">
        <v>4</v>
      </c>
      <c r="D129" s="529">
        <v>4</v>
      </c>
      <c r="E129" s="212" t="s">
        <v>825</v>
      </c>
      <c r="F129" s="106" t="s">
        <v>825</v>
      </c>
      <c r="G129" s="270" t="s">
        <v>825</v>
      </c>
      <c r="H129" s="270" t="s">
        <v>825</v>
      </c>
      <c r="I129" s="270" t="s">
        <v>825</v>
      </c>
      <c r="J129" s="548" t="s">
        <v>825</v>
      </c>
      <c r="K129" s="531" t="s">
        <v>332</v>
      </c>
      <c r="L129" s="549" t="s">
        <v>432</v>
      </c>
      <c r="M129" s="1273" t="s">
        <v>203</v>
      </c>
      <c r="N129" s="1273"/>
      <c r="O129" s="286" t="s">
        <v>451</v>
      </c>
      <c r="P129" s="359" t="s">
        <v>433</v>
      </c>
      <c r="Q129" s="533"/>
      <c r="R129" s="338"/>
      <c r="S129" s="534"/>
      <c r="T129" s="535"/>
    </row>
    <row r="130" spans="1:22" ht="15.6" x14ac:dyDescent="0.6">
      <c r="A130" s="212" t="s">
        <v>335</v>
      </c>
      <c r="B130" s="270">
        <v>4</v>
      </c>
      <c r="C130" s="67">
        <v>4</v>
      </c>
      <c r="D130" s="529">
        <v>4</v>
      </c>
      <c r="E130" s="212" t="s">
        <v>825</v>
      </c>
      <c r="F130" s="106" t="s">
        <v>825</v>
      </c>
      <c r="G130" s="270" t="s">
        <v>825</v>
      </c>
      <c r="H130" s="270" t="s">
        <v>825</v>
      </c>
      <c r="I130" s="270" t="s">
        <v>825</v>
      </c>
      <c r="J130" s="548" t="s">
        <v>825</v>
      </c>
      <c r="K130" s="531" t="s">
        <v>342</v>
      </c>
      <c r="L130" s="549" t="s">
        <v>432</v>
      </c>
      <c r="M130" s="1273" t="s">
        <v>203</v>
      </c>
      <c r="N130" s="1273"/>
      <c r="O130" s="286" t="s">
        <v>451</v>
      </c>
      <c r="P130" s="359" t="s">
        <v>433</v>
      </c>
      <c r="Q130" s="533"/>
      <c r="R130" s="338"/>
      <c r="S130" s="534"/>
      <c r="T130" s="535"/>
    </row>
    <row r="131" spans="1:22" ht="15.6" x14ac:dyDescent="0.6">
      <c r="A131" s="212" t="s">
        <v>345</v>
      </c>
      <c r="B131" s="270">
        <v>4</v>
      </c>
      <c r="C131" s="67">
        <v>4</v>
      </c>
      <c r="D131" s="529">
        <v>4</v>
      </c>
      <c r="E131" s="212" t="s">
        <v>825</v>
      </c>
      <c r="F131" s="106" t="s">
        <v>825</v>
      </c>
      <c r="G131" s="270" t="s">
        <v>825</v>
      </c>
      <c r="H131" s="270" t="s">
        <v>825</v>
      </c>
      <c r="I131" s="270" t="s">
        <v>825</v>
      </c>
      <c r="J131" s="548" t="s">
        <v>825</v>
      </c>
      <c r="K131" s="531" t="s">
        <v>352</v>
      </c>
      <c r="L131" s="549" t="s">
        <v>432</v>
      </c>
      <c r="M131" s="1273" t="s">
        <v>203</v>
      </c>
      <c r="N131" s="1273"/>
      <c r="O131" s="286" t="s">
        <v>451</v>
      </c>
      <c r="P131" s="359" t="s">
        <v>433</v>
      </c>
      <c r="Q131" s="533"/>
      <c r="R131" s="338"/>
      <c r="S131" s="534"/>
      <c r="T131" s="535"/>
    </row>
    <row r="132" spans="1:22" ht="15.6" x14ac:dyDescent="0.6">
      <c r="A132" s="212" t="s">
        <v>391</v>
      </c>
      <c r="B132" s="270">
        <v>4</v>
      </c>
      <c r="C132" s="67">
        <v>4</v>
      </c>
      <c r="D132" s="529">
        <v>4</v>
      </c>
      <c r="E132" s="212" t="s">
        <v>825</v>
      </c>
      <c r="F132" s="106" t="s">
        <v>825</v>
      </c>
      <c r="G132" s="270" t="s">
        <v>825</v>
      </c>
      <c r="H132" s="270" t="s">
        <v>825</v>
      </c>
      <c r="I132" s="270" t="s">
        <v>825</v>
      </c>
      <c r="J132" s="548" t="s">
        <v>825</v>
      </c>
      <c r="K132" s="531" t="s">
        <v>398</v>
      </c>
      <c r="L132" s="549" t="s">
        <v>432</v>
      </c>
      <c r="M132" s="1273" t="s">
        <v>203</v>
      </c>
      <c r="N132" s="1273"/>
      <c r="O132" s="286" t="s">
        <v>451</v>
      </c>
      <c r="P132" s="359" t="s">
        <v>433</v>
      </c>
      <c r="Q132" s="533"/>
      <c r="R132" s="338"/>
      <c r="S132" s="534"/>
      <c r="T132" s="535"/>
    </row>
    <row r="133" spans="1:22" ht="15.6" x14ac:dyDescent="0.6">
      <c r="A133" s="212" t="s">
        <v>401</v>
      </c>
      <c r="B133" s="270">
        <v>4</v>
      </c>
      <c r="C133" s="67">
        <v>4</v>
      </c>
      <c r="D133" s="529">
        <v>4</v>
      </c>
      <c r="E133" s="212" t="s">
        <v>825</v>
      </c>
      <c r="F133" s="106" t="s">
        <v>825</v>
      </c>
      <c r="G133" s="270" t="s">
        <v>825</v>
      </c>
      <c r="H133" s="270" t="s">
        <v>825</v>
      </c>
      <c r="I133" s="270" t="s">
        <v>825</v>
      </c>
      <c r="J133" s="548" t="s">
        <v>825</v>
      </c>
      <c r="K133" s="531" t="s">
        <v>404</v>
      </c>
      <c r="L133" s="549" t="s">
        <v>432</v>
      </c>
      <c r="M133" s="1273" t="s">
        <v>203</v>
      </c>
      <c r="N133" s="1273"/>
      <c r="O133" s="286" t="s">
        <v>451</v>
      </c>
      <c r="P133" s="359" t="s">
        <v>433</v>
      </c>
      <c r="Q133" s="533"/>
      <c r="R133" s="338"/>
      <c r="S133" s="534"/>
      <c r="T133" s="535"/>
    </row>
    <row r="134" spans="1:22" ht="15.6" x14ac:dyDescent="0.6">
      <c r="A134" s="212" t="s">
        <v>405</v>
      </c>
      <c r="B134" s="270">
        <v>4</v>
      </c>
      <c r="C134" s="67">
        <v>4</v>
      </c>
      <c r="D134" s="529">
        <v>4</v>
      </c>
      <c r="E134" s="212" t="s">
        <v>825</v>
      </c>
      <c r="F134" s="106" t="s">
        <v>825</v>
      </c>
      <c r="G134" s="270" t="s">
        <v>825</v>
      </c>
      <c r="H134" s="270" t="s">
        <v>825</v>
      </c>
      <c r="I134" s="270" t="s">
        <v>825</v>
      </c>
      <c r="J134" s="548" t="s">
        <v>825</v>
      </c>
      <c r="K134" s="531" t="s">
        <v>408</v>
      </c>
      <c r="L134" s="549" t="s">
        <v>432</v>
      </c>
      <c r="M134" s="1273" t="s">
        <v>203</v>
      </c>
      <c r="N134" s="1273"/>
      <c r="O134" s="286" t="s">
        <v>451</v>
      </c>
      <c r="P134" s="359" t="s">
        <v>433</v>
      </c>
      <c r="Q134" s="533"/>
      <c r="R134" s="338"/>
      <c r="S134" s="534"/>
      <c r="T134" s="535"/>
    </row>
    <row r="135" spans="1:22" ht="15.6" x14ac:dyDescent="0.6">
      <c r="A135" s="232" t="s">
        <v>409</v>
      </c>
      <c r="B135" s="202">
        <v>4</v>
      </c>
      <c r="C135" s="203">
        <v>4</v>
      </c>
      <c r="D135" s="568">
        <v>4</v>
      </c>
      <c r="E135" s="232" t="s">
        <v>825</v>
      </c>
      <c r="F135" s="275" t="s">
        <v>825</v>
      </c>
      <c r="G135" s="202" t="s">
        <v>825</v>
      </c>
      <c r="H135" s="202" t="s">
        <v>825</v>
      </c>
      <c r="I135" s="202" t="s">
        <v>825</v>
      </c>
      <c r="J135" s="601" t="s">
        <v>825</v>
      </c>
      <c r="K135" s="540" t="s">
        <v>413</v>
      </c>
      <c r="L135" s="556" t="s">
        <v>432</v>
      </c>
      <c r="M135" s="1274" t="s">
        <v>203</v>
      </c>
      <c r="N135" s="1274"/>
      <c r="O135" s="288" t="s">
        <v>451</v>
      </c>
      <c r="P135" s="402" t="s">
        <v>433</v>
      </c>
      <c r="Q135" s="557"/>
      <c r="R135" s="403"/>
      <c r="S135" s="558"/>
      <c r="T135" s="559"/>
    </row>
    <row r="136" spans="1:22" ht="15.6" x14ac:dyDescent="0.6">
      <c r="A136" s="210" t="s">
        <v>263</v>
      </c>
      <c r="B136" s="266" t="s">
        <v>711</v>
      </c>
      <c r="C136" s="198">
        <v>4</v>
      </c>
      <c r="D136" s="523">
        <v>4</v>
      </c>
      <c r="E136" s="210" t="s">
        <v>825</v>
      </c>
      <c r="F136" s="100" t="s">
        <v>825</v>
      </c>
      <c r="G136" s="266" t="s">
        <v>825</v>
      </c>
      <c r="H136" s="266" t="s">
        <v>825</v>
      </c>
      <c r="I136" s="266" t="s">
        <v>825</v>
      </c>
      <c r="J136" s="545" t="s">
        <v>825</v>
      </c>
      <c r="K136" s="524" t="s">
        <v>271</v>
      </c>
      <c r="L136" s="546" t="s">
        <v>432</v>
      </c>
      <c r="M136" s="1272" t="s">
        <v>204</v>
      </c>
      <c r="N136" s="1272"/>
      <c r="O136" s="285" t="s">
        <v>451</v>
      </c>
      <c r="P136" s="358" t="s">
        <v>433</v>
      </c>
      <c r="Q136" s="565"/>
      <c r="R136" s="608"/>
      <c r="S136" s="586"/>
      <c r="T136" s="528"/>
      <c r="V136" s="62"/>
    </row>
    <row r="137" spans="1:22" ht="15.6" x14ac:dyDescent="0.6">
      <c r="A137" s="212" t="s">
        <v>279</v>
      </c>
      <c r="B137" s="270" t="s">
        <v>711</v>
      </c>
      <c r="C137" s="67">
        <v>4</v>
      </c>
      <c r="D137" s="529">
        <v>4</v>
      </c>
      <c r="E137" s="212" t="s">
        <v>825</v>
      </c>
      <c r="F137" s="106" t="s">
        <v>825</v>
      </c>
      <c r="G137" s="270" t="s">
        <v>825</v>
      </c>
      <c r="H137" s="270" t="s">
        <v>825</v>
      </c>
      <c r="I137" s="270" t="s">
        <v>825</v>
      </c>
      <c r="J137" s="548" t="s">
        <v>825</v>
      </c>
      <c r="K137" s="531" t="s">
        <v>284</v>
      </c>
      <c r="L137" s="549" t="s">
        <v>432</v>
      </c>
      <c r="M137" s="1273" t="s">
        <v>204</v>
      </c>
      <c r="N137" s="1273"/>
      <c r="O137" s="286" t="s">
        <v>451</v>
      </c>
      <c r="P137" s="359" t="s">
        <v>433</v>
      </c>
      <c r="Q137" s="533"/>
      <c r="R137" s="338"/>
      <c r="S137" s="534"/>
      <c r="T137" s="535"/>
      <c r="V137" s="62"/>
    </row>
    <row r="138" spans="1:22" ht="15.6" x14ac:dyDescent="0.6">
      <c r="A138" s="212" t="s">
        <v>285</v>
      </c>
      <c r="B138" s="270" t="s">
        <v>711</v>
      </c>
      <c r="C138" s="67">
        <v>4</v>
      </c>
      <c r="D138" s="529">
        <v>4</v>
      </c>
      <c r="E138" s="212" t="s">
        <v>825</v>
      </c>
      <c r="F138" s="106" t="s">
        <v>825</v>
      </c>
      <c r="G138" s="270" t="s">
        <v>825</v>
      </c>
      <c r="H138" s="270" t="s">
        <v>825</v>
      </c>
      <c r="I138" s="270" t="s">
        <v>825</v>
      </c>
      <c r="J138" s="548" t="s">
        <v>825</v>
      </c>
      <c r="K138" s="531" t="s">
        <v>292</v>
      </c>
      <c r="L138" s="549" t="s">
        <v>432</v>
      </c>
      <c r="M138" s="1273" t="s">
        <v>204</v>
      </c>
      <c r="N138" s="1273"/>
      <c r="O138" s="286" t="s">
        <v>453</v>
      </c>
      <c r="P138" s="359" t="s">
        <v>433</v>
      </c>
      <c r="Q138" s="533"/>
      <c r="R138" s="338"/>
      <c r="S138" s="534"/>
      <c r="T138" s="535"/>
      <c r="V138" s="62"/>
    </row>
    <row r="139" spans="1:22" ht="15.6" x14ac:dyDescent="0.6">
      <c r="A139" s="236" t="s">
        <v>301</v>
      </c>
      <c r="B139" s="274" t="s">
        <v>711</v>
      </c>
      <c r="C139" s="71">
        <v>4</v>
      </c>
      <c r="D139" s="536">
        <v>4</v>
      </c>
      <c r="E139" s="236" t="s">
        <v>825</v>
      </c>
      <c r="F139" s="125" t="s">
        <v>825</v>
      </c>
      <c r="G139" s="274" t="s">
        <v>825</v>
      </c>
      <c r="H139" s="274" t="s">
        <v>825</v>
      </c>
      <c r="I139" s="274" t="s">
        <v>825</v>
      </c>
      <c r="J139" s="550" t="s">
        <v>825</v>
      </c>
      <c r="K139" s="537" t="s">
        <v>304</v>
      </c>
      <c r="L139" s="549" t="s">
        <v>432</v>
      </c>
      <c r="M139" s="1273" t="s">
        <v>204</v>
      </c>
      <c r="N139" s="1273"/>
      <c r="O139" s="286" t="s">
        <v>453</v>
      </c>
      <c r="P139" s="359" t="s">
        <v>433</v>
      </c>
      <c r="Q139" s="533"/>
      <c r="R139" s="338"/>
      <c r="S139" s="534"/>
      <c r="T139" s="535"/>
      <c r="V139" s="62"/>
    </row>
    <row r="140" spans="1:22" ht="15.6" x14ac:dyDescent="0.6">
      <c r="A140" s="212" t="s">
        <v>305</v>
      </c>
      <c r="B140" s="270" t="s">
        <v>711</v>
      </c>
      <c r="C140" s="67">
        <v>4</v>
      </c>
      <c r="D140" s="529">
        <v>4</v>
      </c>
      <c r="E140" s="212" t="s">
        <v>825</v>
      </c>
      <c r="F140" s="106" t="s">
        <v>825</v>
      </c>
      <c r="G140" s="270" t="s">
        <v>825</v>
      </c>
      <c r="H140" s="270" t="s">
        <v>825</v>
      </c>
      <c r="I140" s="270" t="s">
        <v>825</v>
      </c>
      <c r="J140" s="548" t="s">
        <v>825</v>
      </c>
      <c r="K140" s="531" t="s">
        <v>313</v>
      </c>
      <c r="L140" s="549" t="s">
        <v>432</v>
      </c>
      <c r="M140" s="1273" t="s">
        <v>204</v>
      </c>
      <c r="N140" s="1273"/>
      <c r="O140" s="286" t="s">
        <v>451</v>
      </c>
      <c r="P140" s="359" t="s">
        <v>433</v>
      </c>
      <c r="Q140" s="533"/>
      <c r="R140" s="338"/>
      <c r="S140" s="534"/>
      <c r="T140" s="535"/>
    </row>
    <row r="141" spans="1:22" ht="15.6" x14ac:dyDescent="0.6">
      <c r="A141" s="212" t="s">
        <v>315</v>
      </c>
      <c r="B141" s="270" t="s">
        <v>711</v>
      </c>
      <c r="C141" s="67">
        <v>4</v>
      </c>
      <c r="D141" s="529">
        <v>4</v>
      </c>
      <c r="E141" s="212" t="s">
        <v>825</v>
      </c>
      <c r="F141" s="106" t="s">
        <v>825</v>
      </c>
      <c r="G141" s="270" t="s">
        <v>825</v>
      </c>
      <c r="H141" s="270" t="s">
        <v>825</v>
      </c>
      <c r="I141" s="270" t="s">
        <v>825</v>
      </c>
      <c r="J141" s="548" t="s">
        <v>825</v>
      </c>
      <c r="K141" s="531" t="s">
        <v>323</v>
      </c>
      <c r="L141" s="549" t="s">
        <v>432</v>
      </c>
      <c r="M141" s="1273" t="s">
        <v>204</v>
      </c>
      <c r="N141" s="1273"/>
      <c r="O141" s="286" t="s">
        <v>451</v>
      </c>
      <c r="P141" s="359" t="s">
        <v>433</v>
      </c>
      <c r="Q141" s="533"/>
      <c r="R141" s="338"/>
      <c r="S141" s="534"/>
      <c r="T141" s="535"/>
    </row>
    <row r="142" spans="1:22" ht="15.6" x14ac:dyDescent="0.6">
      <c r="A142" s="212" t="s">
        <v>325</v>
      </c>
      <c r="B142" s="270" t="s">
        <v>711</v>
      </c>
      <c r="C142" s="67">
        <v>4</v>
      </c>
      <c r="D142" s="529">
        <v>4</v>
      </c>
      <c r="E142" s="212" t="s">
        <v>825</v>
      </c>
      <c r="F142" s="106" t="s">
        <v>825</v>
      </c>
      <c r="G142" s="270" t="s">
        <v>825</v>
      </c>
      <c r="H142" s="270" t="s">
        <v>825</v>
      </c>
      <c r="I142" s="270" t="s">
        <v>825</v>
      </c>
      <c r="J142" s="548" t="s">
        <v>825</v>
      </c>
      <c r="K142" s="531" t="s">
        <v>333</v>
      </c>
      <c r="L142" s="549" t="s">
        <v>432</v>
      </c>
      <c r="M142" s="1273" t="s">
        <v>204</v>
      </c>
      <c r="N142" s="1273"/>
      <c r="O142" s="286" t="s">
        <v>451</v>
      </c>
      <c r="P142" s="359" t="s">
        <v>433</v>
      </c>
      <c r="Q142" s="533"/>
      <c r="R142" s="338"/>
      <c r="S142" s="534"/>
      <c r="T142" s="535"/>
    </row>
    <row r="143" spans="1:22" ht="15.6" x14ac:dyDescent="0.6">
      <c r="A143" s="212" t="s">
        <v>335</v>
      </c>
      <c r="B143" s="270" t="s">
        <v>711</v>
      </c>
      <c r="C143" s="67">
        <v>4</v>
      </c>
      <c r="D143" s="529">
        <v>4</v>
      </c>
      <c r="E143" s="212" t="s">
        <v>825</v>
      </c>
      <c r="F143" s="106" t="s">
        <v>825</v>
      </c>
      <c r="G143" s="270" t="s">
        <v>825</v>
      </c>
      <c r="H143" s="270" t="s">
        <v>825</v>
      </c>
      <c r="I143" s="270" t="s">
        <v>825</v>
      </c>
      <c r="J143" s="548" t="s">
        <v>825</v>
      </c>
      <c r="K143" s="531" t="s">
        <v>343</v>
      </c>
      <c r="L143" s="549" t="s">
        <v>432</v>
      </c>
      <c r="M143" s="1273" t="s">
        <v>204</v>
      </c>
      <c r="N143" s="1273"/>
      <c r="O143" s="286" t="s">
        <v>451</v>
      </c>
      <c r="P143" s="359" t="s">
        <v>433</v>
      </c>
      <c r="Q143" s="533"/>
      <c r="R143" s="338"/>
      <c r="S143" s="534"/>
      <c r="T143" s="535"/>
    </row>
    <row r="144" spans="1:22" ht="15.6" x14ac:dyDescent="0.6">
      <c r="A144" s="212" t="s">
        <v>345</v>
      </c>
      <c r="B144" s="270" t="s">
        <v>711</v>
      </c>
      <c r="C144" s="67">
        <v>4</v>
      </c>
      <c r="D144" s="529">
        <v>4</v>
      </c>
      <c r="E144" s="212" t="s">
        <v>825</v>
      </c>
      <c r="F144" s="106" t="s">
        <v>825</v>
      </c>
      <c r="G144" s="270" t="s">
        <v>825</v>
      </c>
      <c r="H144" s="270" t="s">
        <v>825</v>
      </c>
      <c r="I144" s="270" t="s">
        <v>825</v>
      </c>
      <c r="J144" s="548" t="s">
        <v>825</v>
      </c>
      <c r="K144" s="531" t="s">
        <v>353</v>
      </c>
      <c r="L144" s="549" t="s">
        <v>432</v>
      </c>
      <c r="M144" s="1273" t="s">
        <v>204</v>
      </c>
      <c r="N144" s="1273"/>
      <c r="O144" s="286" t="s">
        <v>451</v>
      </c>
      <c r="P144" s="359" t="s">
        <v>433</v>
      </c>
      <c r="Q144" s="533"/>
      <c r="R144" s="338"/>
      <c r="S144" s="534"/>
      <c r="T144" s="535"/>
    </row>
    <row r="145" spans="1:20" ht="15.6" x14ac:dyDescent="0.6">
      <c r="A145" s="212" t="s">
        <v>391</v>
      </c>
      <c r="B145" s="270" t="s">
        <v>711</v>
      </c>
      <c r="C145" s="67">
        <v>4</v>
      </c>
      <c r="D145" s="529">
        <v>4</v>
      </c>
      <c r="E145" s="212" t="s">
        <v>825</v>
      </c>
      <c r="F145" s="106" t="s">
        <v>825</v>
      </c>
      <c r="G145" s="270" t="s">
        <v>825</v>
      </c>
      <c r="H145" s="270" t="s">
        <v>825</v>
      </c>
      <c r="I145" s="270" t="s">
        <v>825</v>
      </c>
      <c r="J145" s="548" t="s">
        <v>825</v>
      </c>
      <c r="K145" s="531" t="s">
        <v>399</v>
      </c>
      <c r="L145" s="549" t="s">
        <v>432</v>
      </c>
      <c r="M145" s="1273" t="s">
        <v>204</v>
      </c>
      <c r="N145" s="1273"/>
      <c r="O145" s="286" t="s">
        <v>451</v>
      </c>
      <c r="P145" s="359" t="s">
        <v>433</v>
      </c>
      <c r="Q145" s="533"/>
      <c r="R145" s="338"/>
      <c r="S145" s="534"/>
      <c r="T145" s="535"/>
    </row>
    <row r="146" spans="1:20" ht="15.6" x14ac:dyDescent="0.6">
      <c r="A146" s="553" t="s">
        <v>409</v>
      </c>
      <c r="B146" s="287" t="s">
        <v>711</v>
      </c>
      <c r="C146" s="76">
        <v>4</v>
      </c>
      <c r="D146" s="552">
        <v>4</v>
      </c>
      <c r="E146" s="553" t="s">
        <v>825</v>
      </c>
      <c r="F146" s="126" t="s">
        <v>825</v>
      </c>
      <c r="G146" s="287" t="s">
        <v>825</v>
      </c>
      <c r="H146" s="287" t="s">
        <v>825</v>
      </c>
      <c r="I146" s="287" t="s">
        <v>825</v>
      </c>
      <c r="J146" s="554" t="s">
        <v>825</v>
      </c>
      <c r="K146" s="555" t="s">
        <v>414</v>
      </c>
      <c r="L146" s="556" t="s">
        <v>432</v>
      </c>
      <c r="M146" s="1274" t="s">
        <v>204</v>
      </c>
      <c r="N146" s="1274"/>
      <c r="O146" s="288" t="s">
        <v>451</v>
      </c>
      <c r="P146" s="402" t="s">
        <v>433</v>
      </c>
      <c r="Q146" s="557"/>
      <c r="R146" s="403"/>
      <c r="S146" s="558"/>
      <c r="T146" s="559"/>
    </row>
    <row r="147" spans="1:20" ht="15.6" x14ac:dyDescent="0.6">
      <c r="A147" s="210" t="s">
        <v>263</v>
      </c>
      <c r="B147" s="266" t="s">
        <v>711</v>
      </c>
      <c r="C147" s="198">
        <v>4</v>
      </c>
      <c r="D147" s="523">
        <v>4</v>
      </c>
      <c r="E147" s="210" t="s">
        <v>825</v>
      </c>
      <c r="F147" s="100" t="s">
        <v>825</v>
      </c>
      <c r="G147" s="266" t="s">
        <v>825</v>
      </c>
      <c r="H147" s="266" t="s">
        <v>825</v>
      </c>
      <c r="I147" s="266" t="s">
        <v>825</v>
      </c>
      <c r="J147" s="545" t="s">
        <v>825</v>
      </c>
      <c r="K147" s="524" t="s">
        <v>272</v>
      </c>
      <c r="L147" s="546" t="s">
        <v>432</v>
      </c>
      <c r="M147" s="1272" t="s">
        <v>205</v>
      </c>
      <c r="N147" s="1272"/>
      <c r="O147" s="285" t="s">
        <v>451</v>
      </c>
      <c r="P147" s="358" t="s">
        <v>433</v>
      </c>
      <c r="Q147" s="565"/>
      <c r="R147" s="608"/>
      <c r="S147" s="586"/>
      <c r="T147" s="528"/>
    </row>
    <row r="148" spans="1:20" ht="15.6" x14ac:dyDescent="0.6">
      <c r="A148" s="212" t="s">
        <v>273</v>
      </c>
      <c r="B148" s="270" t="s">
        <v>711</v>
      </c>
      <c r="C148" s="67">
        <v>4</v>
      </c>
      <c r="D148" s="529">
        <v>4</v>
      </c>
      <c r="E148" s="212" t="s">
        <v>825</v>
      </c>
      <c r="F148" s="106" t="s">
        <v>825</v>
      </c>
      <c r="G148" s="270" t="s">
        <v>825</v>
      </c>
      <c r="H148" s="270" t="s">
        <v>825</v>
      </c>
      <c r="I148" s="270" t="s">
        <v>825</v>
      </c>
      <c r="J148" s="548" t="s">
        <v>825</v>
      </c>
      <c r="K148" s="531" t="s">
        <v>278</v>
      </c>
      <c r="L148" s="549" t="s">
        <v>432</v>
      </c>
      <c r="M148" s="1273" t="s">
        <v>205</v>
      </c>
      <c r="N148" s="1273"/>
      <c r="O148" s="286" t="s">
        <v>451</v>
      </c>
      <c r="P148" s="359" t="s">
        <v>433</v>
      </c>
      <c r="Q148" s="533"/>
      <c r="R148" s="338"/>
      <c r="S148" s="534"/>
      <c r="T148" s="535"/>
    </row>
    <row r="149" spans="1:20" ht="15.6" x14ac:dyDescent="0.6">
      <c r="A149" s="212" t="s">
        <v>285</v>
      </c>
      <c r="B149" s="270" t="s">
        <v>711</v>
      </c>
      <c r="C149" s="67">
        <v>4</v>
      </c>
      <c r="D149" s="529">
        <v>4</v>
      </c>
      <c r="E149" s="212" t="s">
        <v>825</v>
      </c>
      <c r="F149" s="106" t="s">
        <v>825</v>
      </c>
      <c r="G149" s="270" t="s">
        <v>825</v>
      </c>
      <c r="H149" s="270" t="s">
        <v>825</v>
      </c>
      <c r="I149" s="270" t="s">
        <v>825</v>
      </c>
      <c r="J149" s="548" t="s">
        <v>825</v>
      </c>
      <c r="K149" s="531" t="s">
        <v>293</v>
      </c>
      <c r="L149" s="549" t="s">
        <v>432</v>
      </c>
      <c r="M149" s="1273" t="s">
        <v>205</v>
      </c>
      <c r="N149" s="1273"/>
      <c r="O149" s="286" t="s">
        <v>453</v>
      </c>
      <c r="P149" s="359" t="s">
        <v>433</v>
      </c>
      <c r="Q149" s="533"/>
      <c r="R149" s="338"/>
      <c r="S149" s="534"/>
      <c r="T149" s="535"/>
    </row>
    <row r="150" spans="1:20" ht="15.6" x14ac:dyDescent="0.6">
      <c r="A150" s="212" t="s">
        <v>305</v>
      </c>
      <c r="B150" s="270" t="s">
        <v>711</v>
      </c>
      <c r="C150" s="67">
        <v>4</v>
      </c>
      <c r="D150" s="529">
        <v>4</v>
      </c>
      <c r="E150" s="212" t="s">
        <v>825</v>
      </c>
      <c r="F150" s="106" t="s">
        <v>825</v>
      </c>
      <c r="G150" s="270" t="s">
        <v>825</v>
      </c>
      <c r="H150" s="270" t="s">
        <v>825</v>
      </c>
      <c r="I150" s="270" t="s">
        <v>825</v>
      </c>
      <c r="J150" s="548" t="s">
        <v>825</v>
      </c>
      <c r="K150" s="531" t="s">
        <v>314</v>
      </c>
      <c r="L150" s="549" t="s">
        <v>432</v>
      </c>
      <c r="M150" s="1273" t="s">
        <v>205</v>
      </c>
      <c r="N150" s="1273"/>
      <c r="O150" s="286" t="s">
        <v>451</v>
      </c>
      <c r="P150" s="359" t="s">
        <v>433</v>
      </c>
      <c r="Q150" s="533"/>
      <c r="R150" s="338"/>
      <c r="S150" s="534"/>
      <c r="T150" s="535"/>
    </row>
    <row r="151" spans="1:20" ht="15.6" x14ac:dyDescent="0.6">
      <c r="A151" s="212" t="s">
        <v>315</v>
      </c>
      <c r="B151" s="270" t="s">
        <v>711</v>
      </c>
      <c r="C151" s="67">
        <v>4</v>
      </c>
      <c r="D151" s="529">
        <v>4</v>
      </c>
      <c r="E151" s="212" t="s">
        <v>825</v>
      </c>
      <c r="F151" s="106" t="s">
        <v>825</v>
      </c>
      <c r="G151" s="270" t="s">
        <v>825</v>
      </c>
      <c r="H151" s="270" t="s">
        <v>825</v>
      </c>
      <c r="I151" s="270" t="s">
        <v>825</v>
      </c>
      <c r="J151" s="548" t="s">
        <v>825</v>
      </c>
      <c r="K151" s="531" t="s">
        <v>324</v>
      </c>
      <c r="L151" s="549" t="s">
        <v>432</v>
      </c>
      <c r="M151" s="1273" t="s">
        <v>205</v>
      </c>
      <c r="N151" s="1273"/>
      <c r="O151" s="286" t="s">
        <v>451</v>
      </c>
      <c r="P151" s="359" t="s">
        <v>433</v>
      </c>
      <c r="Q151" s="533"/>
      <c r="R151" s="338"/>
      <c r="S151" s="534"/>
      <c r="T151" s="535"/>
    </row>
    <row r="152" spans="1:20" ht="15.6" x14ac:dyDescent="0.6">
      <c r="A152" s="212" t="s">
        <v>325</v>
      </c>
      <c r="B152" s="270" t="s">
        <v>711</v>
      </c>
      <c r="C152" s="67">
        <v>4</v>
      </c>
      <c r="D152" s="529">
        <v>4</v>
      </c>
      <c r="E152" s="212" t="s">
        <v>825</v>
      </c>
      <c r="F152" s="106" t="s">
        <v>825</v>
      </c>
      <c r="G152" s="270" t="s">
        <v>825</v>
      </c>
      <c r="H152" s="270" t="s">
        <v>825</v>
      </c>
      <c r="I152" s="270" t="s">
        <v>825</v>
      </c>
      <c r="J152" s="548" t="s">
        <v>825</v>
      </c>
      <c r="K152" s="531" t="s">
        <v>334</v>
      </c>
      <c r="L152" s="549" t="s">
        <v>432</v>
      </c>
      <c r="M152" s="1273" t="s">
        <v>205</v>
      </c>
      <c r="N152" s="1273"/>
      <c r="O152" s="286" t="s">
        <v>451</v>
      </c>
      <c r="P152" s="359" t="s">
        <v>433</v>
      </c>
      <c r="Q152" s="533"/>
      <c r="R152" s="338"/>
      <c r="S152" s="534"/>
      <c r="T152" s="535"/>
    </row>
    <row r="153" spans="1:20" ht="15.6" x14ac:dyDescent="0.6">
      <c r="A153" s="212" t="s">
        <v>335</v>
      </c>
      <c r="B153" s="270" t="s">
        <v>711</v>
      </c>
      <c r="C153" s="67">
        <v>4</v>
      </c>
      <c r="D153" s="529">
        <v>4</v>
      </c>
      <c r="E153" s="212" t="s">
        <v>825</v>
      </c>
      <c r="F153" s="106" t="s">
        <v>825</v>
      </c>
      <c r="G153" s="270" t="s">
        <v>825</v>
      </c>
      <c r="H153" s="270" t="s">
        <v>825</v>
      </c>
      <c r="I153" s="270" t="s">
        <v>825</v>
      </c>
      <c r="J153" s="548" t="s">
        <v>825</v>
      </c>
      <c r="K153" s="531" t="s">
        <v>344</v>
      </c>
      <c r="L153" s="549" t="s">
        <v>432</v>
      </c>
      <c r="M153" s="1273" t="s">
        <v>205</v>
      </c>
      <c r="N153" s="1273"/>
      <c r="O153" s="286" t="s">
        <v>451</v>
      </c>
      <c r="P153" s="359" t="s">
        <v>433</v>
      </c>
      <c r="Q153" s="533"/>
      <c r="R153" s="338"/>
      <c r="S153" s="534"/>
      <c r="T153" s="535"/>
    </row>
    <row r="154" spans="1:20" ht="15.6" x14ac:dyDescent="0.6">
      <c r="A154" s="212" t="s">
        <v>345</v>
      </c>
      <c r="B154" s="270" t="s">
        <v>711</v>
      </c>
      <c r="C154" s="67">
        <v>4</v>
      </c>
      <c r="D154" s="529">
        <v>4</v>
      </c>
      <c r="E154" s="212" t="s">
        <v>825</v>
      </c>
      <c r="F154" s="106" t="s">
        <v>825</v>
      </c>
      <c r="G154" s="270" t="s">
        <v>825</v>
      </c>
      <c r="H154" s="270" t="s">
        <v>825</v>
      </c>
      <c r="I154" s="270" t="s">
        <v>825</v>
      </c>
      <c r="J154" s="548" t="s">
        <v>825</v>
      </c>
      <c r="K154" s="531" t="s">
        <v>354</v>
      </c>
      <c r="L154" s="549" t="s">
        <v>432</v>
      </c>
      <c r="M154" s="1273" t="s">
        <v>205</v>
      </c>
      <c r="N154" s="1273"/>
      <c r="O154" s="286" t="s">
        <v>451</v>
      </c>
      <c r="P154" s="359" t="s">
        <v>433</v>
      </c>
      <c r="Q154" s="533"/>
      <c r="R154" s="338"/>
      <c r="S154" s="534"/>
      <c r="T154" s="535"/>
    </row>
    <row r="155" spans="1:20" ht="15.6" x14ac:dyDescent="0.6">
      <c r="A155" s="232" t="s">
        <v>391</v>
      </c>
      <c r="B155" s="202" t="s">
        <v>711</v>
      </c>
      <c r="C155" s="203">
        <v>4</v>
      </c>
      <c r="D155" s="568">
        <v>4</v>
      </c>
      <c r="E155" s="232" t="s">
        <v>825</v>
      </c>
      <c r="F155" s="275" t="s">
        <v>825</v>
      </c>
      <c r="G155" s="202" t="s">
        <v>825</v>
      </c>
      <c r="H155" s="202" t="s">
        <v>825</v>
      </c>
      <c r="I155" s="202" t="s">
        <v>825</v>
      </c>
      <c r="J155" s="601" t="s">
        <v>825</v>
      </c>
      <c r="K155" s="540" t="s">
        <v>400</v>
      </c>
      <c r="L155" s="556" t="s">
        <v>432</v>
      </c>
      <c r="M155" s="1274" t="s">
        <v>205</v>
      </c>
      <c r="N155" s="1274"/>
      <c r="O155" s="288" t="s">
        <v>451</v>
      </c>
      <c r="P155" s="402" t="s">
        <v>433</v>
      </c>
      <c r="Q155" s="557"/>
      <c r="R155" s="403"/>
      <c r="S155" s="558"/>
      <c r="T155" s="559"/>
    </row>
    <row r="156" spans="1:20" ht="15.6" x14ac:dyDescent="0.6">
      <c r="A156" s="210" t="s">
        <v>355</v>
      </c>
      <c r="B156" s="266">
        <v>5</v>
      </c>
      <c r="C156" s="198">
        <v>4</v>
      </c>
      <c r="D156" s="523">
        <v>4</v>
      </c>
      <c r="E156" s="210" t="s">
        <v>825</v>
      </c>
      <c r="F156" s="100" t="s">
        <v>825</v>
      </c>
      <c r="G156" s="266" t="s">
        <v>825</v>
      </c>
      <c r="H156" s="266" t="s">
        <v>825</v>
      </c>
      <c r="I156" s="266" t="s">
        <v>825</v>
      </c>
      <c r="J156" s="545" t="s">
        <v>825</v>
      </c>
      <c r="K156" s="524" t="s">
        <v>356</v>
      </c>
      <c r="L156" s="546" t="s">
        <v>432</v>
      </c>
      <c r="M156" s="122" t="s">
        <v>195</v>
      </c>
      <c r="N156" s="123" t="s">
        <v>451</v>
      </c>
      <c r="O156" s="285" t="s">
        <v>453</v>
      </c>
      <c r="P156" s="358" t="s">
        <v>433</v>
      </c>
      <c r="Q156" s="526"/>
      <c r="R156" s="331"/>
      <c r="S156" s="610"/>
      <c r="T156" s="547"/>
    </row>
    <row r="157" spans="1:20" ht="15.6" x14ac:dyDescent="0.6">
      <c r="A157" s="212" t="s">
        <v>361</v>
      </c>
      <c r="B157" s="270">
        <v>5</v>
      </c>
      <c r="C157" s="67">
        <v>4</v>
      </c>
      <c r="D157" s="529">
        <v>4</v>
      </c>
      <c r="E157" s="212" t="s">
        <v>825</v>
      </c>
      <c r="F157" s="106" t="s">
        <v>825</v>
      </c>
      <c r="G157" s="270" t="s">
        <v>825</v>
      </c>
      <c r="H157" s="270" t="s">
        <v>825</v>
      </c>
      <c r="I157" s="270" t="s">
        <v>825</v>
      </c>
      <c r="J157" s="548" t="s">
        <v>825</v>
      </c>
      <c r="K157" s="531" t="s">
        <v>362</v>
      </c>
      <c r="L157" s="549" t="s">
        <v>432</v>
      </c>
      <c r="M157" s="107" t="s">
        <v>195</v>
      </c>
      <c r="N157" s="124" t="s">
        <v>451</v>
      </c>
      <c r="O157" s="286" t="s">
        <v>453</v>
      </c>
      <c r="P157" s="359" t="s">
        <v>433</v>
      </c>
      <c r="Q157" s="533"/>
      <c r="R157" s="338"/>
      <c r="S157" s="534"/>
      <c r="T157" s="535"/>
    </row>
    <row r="158" spans="1:20" ht="15.6" x14ac:dyDescent="0.6">
      <c r="A158" s="212" t="s">
        <v>367</v>
      </c>
      <c r="B158" s="270">
        <v>5</v>
      </c>
      <c r="C158" s="67">
        <v>4</v>
      </c>
      <c r="D158" s="529">
        <v>4</v>
      </c>
      <c r="E158" s="212" t="s">
        <v>825</v>
      </c>
      <c r="F158" s="106" t="s">
        <v>825</v>
      </c>
      <c r="G158" s="270" t="s">
        <v>825</v>
      </c>
      <c r="H158" s="270" t="s">
        <v>825</v>
      </c>
      <c r="I158" s="270" t="s">
        <v>825</v>
      </c>
      <c r="J158" s="548" t="s">
        <v>825</v>
      </c>
      <c r="K158" s="531" t="s">
        <v>368</v>
      </c>
      <c r="L158" s="549" t="s">
        <v>432</v>
      </c>
      <c r="M158" s="107" t="s">
        <v>195</v>
      </c>
      <c r="N158" s="124" t="s">
        <v>451</v>
      </c>
      <c r="O158" s="286" t="s">
        <v>453</v>
      </c>
      <c r="P158" s="359" t="s">
        <v>433</v>
      </c>
      <c r="Q158" s="533"/>
      <c r="R158" s="338"/>
      <c r="S158" s="534"/>
      <c r="T158" s="535"/>
    </row>
    <row r="159" spans="1:20" ht="15.6" x14ac:dyDescent="0.6">
      <c r="A159" s="212" t="s">
        <v>373</v>
      </c>
      <c r="B159" s="270">
        <v>5</v>
      </c>
      <c r="C159" s="67">
        <v>4</v>
      </c>
      <c r="D159" s="529">
        <v>4</v>
      </c>
      <c r="E159" s="212" t="s">
        <v>825</v>
      </c>
      <c r="F159" s="106" t="s">
        <v>825</v>
      </c>
      <c r="G159" s="270" t="s">
        <v>825</v>
      </c>
      <c r="H159" s="270" t="s">
        <v>825</v>
      </c>
      <c r="I159" s="270" t="s">
        <v>825</v>
      </c>
      <c r="J159" s="548" t="s">
        <v>825</v>
      </c>
      <c r="K159" s="531" t="s">
        <v>374</v>
      </c>
      <c r="L159" s="549" t="s">
        <v>432</v>
      </c>
      <c r="M159" s="107" t="s">
        <v>195</v>
      </c>
      <c r="N159" s="124" t="s">
        <v>451</v>
      </c>
      <c r="O159" s="286" t="s">
        <v>453</v>
      </c>
      <c r="P159" s="359" t="s">
        <v>433</v>
      </c>
      <c r="Q159" s="533"/>
      <c r="R159" s="338"/>
      <c r="S159" s="534"/>
      <c r="T159" s="535"/>
    </row>
    <row r="160" spans="1:20" ht="15.6" x14ac:dyDescent="0.6">
      <c r="A160" s="212" t="s">
        <v>379</v>
      </c>
      <c r="B160" s="270">
        <v>5</v>
      </c>
      <c r="C160" s="67">
        <v>4</v>
      </c>
      <c r="D160" s="529">
        <v>4</v>
      </c>
      <c r="E160" s="212" t="s">
        <v>825</v>
      </c>
      <c r="F160" s="106" t="s">
        <v>825</v>
      </c>
      <c r="G160" s="270" t="s">
        <v>825</v>
      </c>
      <c r="H160" s="270" t="s">
        <v>825</v>
      </c>
      <c r="I160" s="270" t="s">
        <v>825</v>
      </c>
      <c r="J160" s="548" t="s">
        <v>825</v>
      </c>
      <c r="K160" s="531" t="s">
        <v>380</v>
      </c>
      <c r="L160" s="549" t="s">
        <v>432</v>
      </c>
      <c r="M160" s="107" t="s">
        <v>195</v>
      </c>
      <c r="N160" s="124" t="s">
        <v>451</v>
      </c>
      <c r="O160" s="286" t="s">
        <v>453</v>
      </c>
      <c r="P160" s="359" t="s">
        <v>433</v>
      </c>
      <c r="Q160" s="533"/>
      <c r="R160" s="338"/>
      <c r="S160" s="534"/>
      <c r="T160" s="535"/>
    </row>
    <row r="161" spans="1:20" ht="15.6" x14ac:dyDescent="0.6">
      <c r="A161" s="212" t="s">
        <v>385</v>
      </c>
      <c r="B161" s="270">
        <v>5</v>
      </c>
      <c r="C161" s="67">
        <v>4</v>
      </c>
      <c r="D161" s="529">
        <v>4</v>
      </c>
      <c r="E161" s="212" t="s">
        <v>825</v>
      </c>
      <c r="F161" s="106" t="s">
        <v>825</v>
      </c>
      <c r="G161" s="270" t="s">
        <v>825</v>
      </c>
      <c r="H161" s="270" t="s">
        <v>825</v>
      </c>
      <c r="I161" s="270" t="s">
        <v>825</v>
      </c>
      <c r="J161" s="548" t="s">
        <v>825</v>
      </c>
      <c r="K161" s="531" t="s">
        <v>386</v>
      </c>
      <c r="L161" s="549" t="s">
        <v>432</v>
      </c>
      <c r="M161" s="107" t="s">
        <v>195</v>
      </c>
      <c r="N161" s="124" t="s">
        <v>451</v>
      </c>
      <c r="O161" s="286" t="s">
        <v>453</v>
      </c>
      <c r="P161" s="359" t="s">
        <v>433</v>
      </c>
      <c r="Q161" s="533"/>
      <c r="R161" s="338"/>
      <c r="S161" s="534"/>
      <c r="T161" s="535"/>
    </row>
    <row r="162" spans="1:20" ht="15.6" x14ac:dyDescent="0.6">
      <c r="A162" s="236" t="s">
        <v>415</v>
      </c>
      <c r="B162" s="274">
        <v>5</v>
      </c>
      <c r="C162" s="71">
        <v>4</v>
      </c>
      <c r="D162" s="536">
        <v>4</v>
      </c>
      <c r="E162" s="236" t="s">
        <v>825</v>
      </c>
      <c r="F162" s="125" t="s">
        <v>825</v>
      </c>
      <c r="G162" s="274" t="s">
        <v>825</v>
      </c>
      <c r="H162" s="274" t="s">
        <v>825</v>
      </c>
      <c r="I162" s="274" t="s">
        <v>825</v>
      </c>
      <c r="J162" s="550" t="s">
        <v>825</v>
      </c>
      <c r="K162" s="537" t="s">
        <v>419</v>
      </c>
      <c r="L162" s="549" t="s">
        <v>432</v>
      </c>
      <c r="M162" s="107" t="s">
        <v>195</v>
      </c>
      <c r="N162" s="124" t="s">
        <v>451</v>
      </c>
      <c r="O162" s="286" t="s">
        <v>453</v>
      </c>
      <c r="P162" s="359" t="s">
        <v>433</v>
      </c>
      <c r="Q162" s="533"/>
      <c r="R162" s="338"/>
      <c r="S162" s="534"/>
      <c r="T162" s="535"/>
    </row>
    <row r="163" spans="1:20" ht="15.6" x14ac:dyDescent="0.6">
      <c r="A163" s="553" t="s">
        <v>418</v>
      </c>
      <c r="B163" s="611">
        <v>5</v>
      </c>
      <c r="C163" s="79">
        <v>4</v>
      </c>
      <c r="D163" s="612">
        <v>4</v>
      </c>
      <c r="E163" s="551" t="s">
        <v>825</v>
      </c>
      <c r="F163" s="613" t="s">
        <v>825</v>
      </c>
      <c r="G163" s="611" t="s">
        <v>825</v>
      </c>
      <c r="H163" s="611" t="s">
        <v>825</v>
      </c>
      <c r="I163" s="611" t="s">
        <v>825</v>
      </c>
      <c r="J163" s="614" t="s">
        <v>825</v>
      </c>
      <c r="K163" s="615" t="s">
        <v>416</v>
      </c>
      <c r="L163" s="587" t="s">
        <v>432</v>
      </c>
      <c r="M163" s="118" t="s">
        <v>195</v>
      </c>
      <c r="N163" s="337" t="s">
        <v>451</v>
      </c>
      <c r="O163" s="361" t="s">
        <v>453</v>
      </c>
      <c r="P163" s="362" t="s">
        <v>433</v>
      </c>
      <c r="Q163" s="542"/>
      <c r="R163" s="347"/>
      <c r="S163" s="543"/>
      <c r="T163" s="544"/>
    </row>
    <row r="164" spans="1:20" ht="15.6" x14ac:dyDescent="0.6">
      <c r="A164" s="224" t="s">
        <v>456</v>
      </c>
      <c r="B164" s="225" t="s">
        <v>827</v>
      </c>
      <c r="C164" s="227">
        <v>4</v>
      </c>
      <c r="D164" s="588">
        <v>4</v>
      </c>
      <c r="E164" s="224" t="s">
        <v>825</v>
      </c>
      <c r="F164" s="311" t="s">
        <v>825</v>
      </c>
      <c r="G164" s="225" t="s">
        <v>707</v>
      </c>
      <c r="H164" s="225" t="s">
        <v>825</v>
      </c>
      <c r="I164" s="225" t="s">
        <v>825</v>
      </c>
      <c r="J164" s="589" t="s">
        <v>825</v>
      </c>
      <c r="K164" s="590" t="s">
        <v>832</v>
      </c>
      <c r="L164" s="546" t="s">
        <v>432</v>
      </c>
      <c r="M164" s="122" t="s">
        <v>195</v>
      </c>
      <c r="N164" s="123" t="s">
        <v>451</v>
      </c>
      <c r="O164" s="285" t="s">
        <v>453</v>
      </c>
      <c r="P164" s="358" t="s">
        <v>433</v>
      </c>
      <c r="Q164" s="526"/>
      <c r="R164" s="331"/>
      <c r="S164" s="527"/>
      <c r="T164" s="547"/>
    </row>
    <row r="165" spans="1:20" ht="15.6" x14ac:dyDescent="0.6">
      <c r="A165" s="220" t="s">
        <v>457</v>
      </c>
      <c r="B165" s="221" t="s">
        <v>827</v>
      </c>
      <c r="C165" s="204">
        <v>4</v>
      </c>
      <c r="D165" s="616">
        <v>4</v>
      </c>
      <c r="E165" s="220" t="s">
        <v>825</v>
      </c>
      <c r="F165" s="312" t="s">
        <v>825</v>
      </c>
      <c r="G165" s="221" t="s">
        <v>707</v>
      </c>
      <c r="H165" s="221" t="s">
        <v>825</v>
      </c>
      <c r="I165" s="221" t="s">
        <v>825</v>
      </c>
      <c r="J165" s="617" t="s">
        <v>825</v>
      </c>
      <c r="K165" s="593" t="s">
        <v>833</v>
      </c>
      <c r="L165" s="556" t="s">
        <v>432</v>
      </c>
      <c r="M165" s="112" t="s">
        <v>195</v>
      </c>
      <c r="N165" s="127" t="s">
        <v>451</v>
      </c>
      <c r="O165" s="288" t="s">
        <v>453</v>
      </c>
      <c r="P165" s="402" t="s">
        <v>433</v>
      </c>
      <c r="Q165" s="557"/>
      <c r="R165" s="403"/>
      <c r="S165" s="558"/>
      <c r="T165" s="559"/>
    </row>
    <row r="166" spans="1:20" ht="15.6" x14ac:dyDescent="0.6">
      <c r="A166" s="210" t="s">
        <v>355</v>
      </c>
      <c r="B166" s="266">
        <v>5</v>
      </c>
      <c r="C166" s="198">
        <v>4</v>
      </c>
      <c r="D166" s="523">
        <v>4</v>
      </c>
      <c r="E166" s="210" t="s">
        <v>825</v>
      </c>
      <c r="F166" s="100" t="s">
        <v>825</v>
      </c>
      <c r="G166" s="266" t="s">
        <v>825</v>
      </c>
      <c r="H166" s="266" t="s">
        <v>825</v>
      </c>
      <c r="I166" s="266" t="s">
        <v>825</v>
      </c>
      <c r="J166" s="545" t="s">
        <v>825</v>
      </c>
      <c r="K166" s="524" t="s">
        <v>357</v>
      </c>
      <c r="L166" s="546" t="s">
        <v>432</v>
      </c>
      <c r="M166" s="122" t="s">
        <v>196</v>
      </c>
      <c r="N166" s="123" t="s">
        <v>451</v>
      </c>
      <c r="O166" s="285" t="s">
        <v>453</v>
      </c>
      <c r="P166" s="358" t="s">
        <v>433</v>
      </c>
      <c r="Q166" s="565"/>
      <c r="R166" s="608"/>
      <c r="S166" s="586"/>
      <c r="T166" s="528"/>
    </row>
    <row r="167" spans="1:20" ht="15.6" x14ac:dyDescent="0.6">
      <c r="A167" s="212" t="s">
        <v>361</v>
      </c>
      <c r="B167" s="270">
        <v>5</v>
      </c>
      <c r="C167" s="67">
        <v>4</v>
      </c>
      <c r="D167" s="529">
        <v>4</v>
      </c>
      <c r="E167" s="212" t="s">
        <v>825</v>
      </c>
      <c r="F167" s="106" t="s">
        <v>825</v>
      </c>
      <c r="G167" s="270" t="s">
        <v>825</v>
      </c>
      <c r="H167" s="270" t="s">
        <v>825</v>
      </c>
      <c r="I167" s="270" t="s">
        <v>825</v>
      </c>
      <c r="J167" s="548" t="s">
        <v>825</v>
      </c>
      <c r="K167" s="531" t="s">
        <v>363</v>
      </c>
      <c r="L167" s="549" t="s">
        <v>432</v>
      </c>
      <c r="M167" s="107" t="s">
        <v>196</v>
      </c>
      <c r="N167" s="124" t="s">
        <v>451</v>
      </c>
      <c r="O167" s="286" t="s">
        <v>453</v>
      </c>
      <c r="P167" s="359" t="s">
        <v>433</v>
      </c>
      <c r="Q167" s="533"/>
      <c r="R167" s="338"/>
      <c r="S167" s="534"/>
      <c r="T167" s="535"/>
    </row>
    <row r="168" spans="1:20" ht="15.6" x14ac:dyDescent="0.6">
      <c r="A168" s="212" t="s">
        <v>367</v>
      </c>
      <c r="B168" s="270">
        <v>5</v>
      </c>
      <c r="C168" s="67">
        <v>4</v>
      </c>
      <c r="D168" s="529">
        <v>4</v>
      </c>
      <c r="E168" s="212" t="s">
        <v>825</v>
      </c>
      <c r="F168" s="106" t="s">
        <v>825</v>
      </c>
      <c r="G168" s="270" t="s">
        <v>825</v>
      </c>
      <c r="H168" s="270" t="s">
        <v>825</v>
      </c>
      <c r="I168" s="270" t="s">
        <v>825</v>
      </c>
      <c r="J168" s="548" t="s">
        <v>825</v>
      </c>
      <c r="K168" s="531" t="s">
        <v>369</v>
      </c>
      <c r="L168" s="549" t="s">
        <v>432</v>
      </c>
      <c r="M168" s="107" t="s">
        <v>196</v>
      </c>
      <c r="N168" s="124" t="s">
        <v>451</v>
      </c>
      <c r="O168" s="286" t="s">
        <v>453</v>
      </c>
      <c r="P168" s="359" t="s">
        <v>433</v>
      </c>
      <c r="Q168" s="533"/>
      <c r="R168" s="338"/>
      <c r="S168" s="534"/>
      <c r="T168" s="535"/>
    </row>
    <row r="169" spans="1:20" ht="15.6" x14ac:dyDescent="0.6">
      <c r="A169" s="212" t="s">
        <v>373</v>
      </c>
      <c r="B169" s="270">
        <v>5</v>
      </c>
      <c r="C169" s="67">
        <v>4</v>
      </c>
      <c r="D169" s="529">
        <v>4</v>
      </c>
      <c r="E169" s="212" t="s">
        <v>825</v>
      </c>
      <c r="F169" s="106" t="s">
        <v>825</v>
      </c>
      <c r="G169" s="270" t="s">
        <v>825</v>
      </c>
      <c r="H169" s="270" t="s">
        <v>825</v>
      </c>
      <c r="I169" s="270" t="s">
        <v>825</v>
      </c>
      <c r="J169" s="548" t="s">
        <v>825</v>
      </c>
      <c r="K169" s="531" t="s">
        <v>375</v>
      </c>
      <c r="L169" s="549" t="s">
        <v>432</v>
      </c>
      <c r="M169" s="107" t="s">
        <v>196</v>
      </c>
      <c r="N169" s="124" t="s">
        <v>451</v>
      </c>
      <c r="O169" s="286" t="s">
        <v>453</v>
      </c>
      <c r="P169" s="359" t="s">
        <v>433</v>
      </c>
      <c r="Q169" s="533"/>
      <c r="R169" s="338"/>
      <c r="S169" s="534"/>
      <c r="T169" s="535"/>
    </row>
    <row r="170" spans="1:20" ht="15.6" x14ac:dyDescent="0.6">
      <c r="A170" s="212" t="s">
        <v>379</v>
      </c>
      <c r="B170" s="270">
        <v>5</v>
      </c>
      <c r="C170" s="67">
        <v>4</v>
      </c>
      <c r="D170" s="529">
        <v>4</v>
      </c>
      <c r="E170" s="212" t="s">
        <v>825</v>
      </c>
      <c r="F170" s="106" t="s">
        <v>825</v>
      </c>
      <c r="G170" s="270" t="s">
        <v>825</v>
      </c>
      <c r="H170" s="270" t="s">
        <v>825</v>
      </c>
      <c r="I170" s="270" t="s">
        <v>825</v>
      </c>
      <c r="J170" s="548" t="s">
        <v>825</v>
      </c>
      <c r="K170" s="531" t="s">
        <v>381</v>
      </c>
      <c r="L170" s="549" t="s">
        <v>432</v>
      </c>
      <c r="M170" s="107" t="s">
        <v>196</v>
      </c>
      <c r="N170" s="124" t="s">
        <v>451</v>
      </c>
      <c r="O170" s="286" t="s">
        <v>453</v>
      </c>
      <c r="P170" s="359" t="s">
        <v>433</v>
      </c>
      <c r="Q170" s="533"/>
      <c r="R170" s="338"/>
      <c r="S170" s="534"/>
      <c r="T170" s="535"/>
    </row>
    <row r="171" spans="1:20" ht="15.6" x14ac:dyDescent="0.6">
      <c r="A171" s="232" t="s">
        <v>385</v>
      </c>
      <c r="B171" s="202">
        <v>5</v>
      </c>
      <c r="C171" s="203">
        <v>4</v>
      </c>
      <c r="D171" s="568">
        <v>4</v>
      </c>
      <c r="E171" s="232" t="s">
        <v>825</v>
      </c>
      <c r="F171" s="275" t="s">
        <v>825</v>
      </c>
      <c r="G171" s="202" t="s">
        <v>825</v>
      </c>
      <c r="H171" s="202" t="s">
        <v>825</v>
      </c>
      <c r="I171" s="202" t="s">
        <v>825</v>
      </c>
      <c r="J171" s="601" t="s">
        <v>825</v>
      </c>
      <c r="K171" s="540" t="s">
        <v>387</v>
      </c>
      <c r="L171" s="556" t="s">
        <v>432</v>
      </c>
      <c r="M171" s="112" t="s">
        <v>196</v>
      </c>
      <c r="N171" s="127" t="s">
        <v>451</v>
      </c>
      <c r="O171" s="288" t="s">
        <v>453</v>
      </c>
      <c r="P171" s="402" t="s">
        <v>433</v>
      </c>
      <c r="Q171" s="557"/>
      <c r="R171" s="403"/>
      <c r="S171" s="558"/>
      <c r="T171" s="559"/>
    </row>
    <row r="172" spans="1:20" ht="15.6" x14ac:dyDescent="0.6">
      <c r="A172" s="210" t="s">
        <v>355</v>
      </c>
      <c r="B172" s="266">
        <v>6</v>
      </c>
      <c r="C172" s="198">
        <v>5</v>
      </c>
      <c r="D172" s="523">
        <v>5</v>
      </c>
      <c r="E172" s="210" t="s">
        <v>825</v>
      </c>
      <c r="F172" s="100" t="s">
        <v>825</v>
      </c>
      <c r="G172" s="266" t="s">
        <v>825</v>
      </c>
      <c r="H172" s="266" t="s">
        <v>825</v>
      </c>
      <c r="I172" s="266" t="s">
        <v>825</v>
      </c>
      <c r="J172" s="545" t="s">
        <v>825</v>
      </c>
      <c r="K172" s="524" t="s">
        <v>359</v>
      </c>
      <c r="L172" s="546" t="s">
        <v>432</v>
      </c>
      <c r="M172" s="1272" t="s">
        <v>203</v>
      </c>
      <c r="N172" s="1272"/>
      <c r="O172" s="123" t="s">
        <v>451</v>
      </c>
      <c r="P172" s="285" t="s">
        <v>453</v>
      </c>
      <c r="Q172" s="358" t="s">
        <v>433</v>
      </c>
      <c r="R172" s="526"/>
      <c r="S172" s="527"/>
      <c r="T172" s="547"/>
    </row>
    <row r="173" spans="1:20" ht="15.6" x14ac:dyDescent="0.6">
      <c r="A173" s="212" t="s">
        <v>361</v>
      </c>
      <c r="B173" s="270">
        <v>6</v>
      </c>
      <c r="C173" s="67">
        <v>5</v>
      </c>
      <c r="D173" s="529">
        <v>5</v>
      </c>
      <c r="E173" s="212" t="s">
        <v>825</v>
      </c>
      <c r="F173" s="106" t="s">
        <v>825</v>
      </c>
      <c r="G173" s="270" t="s">
        <v>825</v>
      </c>
      <c r="H173" s="270" t="s">
        <v>825</v>
      </c>
      <c r="I173" s="270" t="s">
        <v>825</v>
      </c>
      <c r="J173" s="548" t="s">
        <v>825</v>
      </c>
      <c r="K173" s="531" t="s">
        <v>365</v>
      </c>
      <c r="L173" s="549" t="s">
        <v>432</v>
      </c>
      <c r="M173" s="1273" t="s">
        <v>203</v>
      </c>
      <c r="N173" s="1273"/>
      <c r="O173" s="124" t="s">
        <v>451</v>
      </c>
      <c r="P173" s="286" t="s">
        <v>453</v>
      </c>
      <c r="Q173" s="359" t="s">
        <v>433</v>
      </c>
      <c r="R173" s="533"/>
      <c r="S173" s="534"/>
      <c r="T173" s="535"/>
    </row>
    <row r="174" spans="1:20" ht="15.6" x14ac:dyDescent="0.6">
      <c r="A174" s="212" t="s">
        <v>367</v>
      </c>
      <c r="B174" s="270">
        <v>6</v>
      </c>
      <c r="C174" s="67">
        <v>5</v>
      </c>
      <c r="D174" s="529">
        <v>5</v>
      </c>
      <c r="E174" s="212" t="s">
        <v>825</v>
      </c>
      <c r="F174" s="106" t="s">
        <v>825</v>
      </c>
      <c r="G174" s="270" t="s">
        <v>825</v>
      </c>
      <c r="H174" s="270" t="s">
        <v>825</v>
      </c>
      <c r="I174" s="270" t="s">
        <v>825</v>
      </c>
      <c r="J174" s="548" t="s">
        <v>825</v>
      </c>
      <c r="K174" s="531" t="s">
        <v>371</v>
      </c>
      <c r="L174" s="549" t="s">
        <v>432</v>
      </c>
      <c r="M174" s="1273" t="s">
        <v>203</v>
      </c>
      <c r="N174" s="1273"/>
      <c r="O174" s="124" t="s">
        <v>451</v>
      </c>
      <c r="P174" s="286" t="s">
        <v>453</v>
      </c>
      <c r="Q174" s="359" t="s">
        <v>433</v>
      </c>
      <c r="R174" s="533"/>
      <c r="S174" s="534"/>
      <c r="T174" s="535"/>
    </row>
    <row r="175" spans="1:20" ht="15.6" x14ac:dyDescent="0.6">
      <c r="A175" s="212" t="s">
        <v>373</v>
      </c>
      <c r="B175" s="270">
        <v>6</v>
      </c>
      <c r="C175" s="67">
        <v>5</v>
      </c>
      <c r="D175" s="529">
        <v>5</v>
      </c>
      <c r="E175" s="212" t="s">
        <v>825</v>
      </c>
      <c r="F175" s="106" t="s">
        <v>825</v>
      </c>
      <c r="G175" s="270" t="s">
        <v>825</v>
      </c>
      <c r="H175" s="270" t="s">
        <v>825</v>
      </c>
      <c r="I175" s="270" t="s">
        <v>825</v>
      </c>
      <c r="J175" s="548" t="s">
        <v>825</v>
      </c>
      <c r="K175" s="531" t="s">
        <v>377</v>
      </c>
      <c r="L175" s="549" t="s">
        <v>432</v>
      </c>
      <c r="M175" s="1273" t="s">
        <v>203</v>
      </c>
      <c r="N175" s="1273"/>
      <c r="O175" s="124" t="s">
        <v>451</v>
      </c>
      <c r="P175" s="286" t="s">
        <v>453</v>
      </c>
      <c r="Q175" s="359" t="s">
        <v>433</v>
      </c>
      <c r="R175" s="533"/>
      <c r="S175" s="534"/>
      <c r="T175" s="535"/>
    </row>
    <row r="176" spans="1:20" ht="15.6" x14ac:dyDescent="0.6">
      <c r="A176" s="212" t="s">
        <v>379</v>
      </c>
      <c r="B176" s="270">
        <v>6</v>
      </c>
      <c r="C176" s="67">
        <v>5</v>
      </c>
      <c r="D176" s="529">
        <v>5</v>
      </c>
      <c r="E176" s="212" t="s">
        <v>825</v>
      </c>
      <c r="F176" s="106" t="s">
        <v>825</v>
      </c>
      <c r="G176" s="270" t="s">
        <v>825</v>
      </c>
      <c r="H176" s="270" t="s">
        <v>825</v>
      </c>
      <c r="I176" s="270" t="s">
        <v>825</v>
      </c>
      <c r="J176" s="548" t="s">
        <v>825</v>
      </c>
      <c r="K176" s="531" t="s">
        <v>383</v>
      </c>
      <c r="L176" s="549" t="s">
        <v>432</v>
      </c>
      <c r="M176" s="1273" t="s">
        <v>203</v>
      </c>
      <c r="N176" s="1273"/>
      <c r="O176" s="124" t="s">
        <v>451</v>
      </c>
      <c r="P176" s="286" t="s">
        <v>453</v>
      </c>
      <c r="Q176" s="359" t="s">
        <v>433</v>
      </c>
      <c r="R176" s="533"/>
      <c r="S176" s="534"/>
      <c r="T176" s="535"/>
    </row>
    <row r="177" spans="1:20" ht="15.6" x14ac:dyDescent="0.6">
      <c r="A177" s="212" t="s">
        <v>385</v>
      </c>
      <c r="B177" s="270">
        <v>6</v>
      </c>
      <c r="C177" s="67">
        <v>5</v>
      </c>
      <c r="D177" s="529">
        <v>5</v>
      </c>
      <c r="E177" s="212" t="s">
        <v>825</v>
      </c>
      <c r="F177" s="106" t="s">
        <v>825</v>
      </c>
      <c r="G177" s="270" t="s">
        <v>825</v>
      </c>
      <c r="H177" s="270" t="s">
        <v>825</v>
      </c>
      <c r="I177" s="270" t="s">
        <v>825</v>
      </c>
      <c r="J177" s="548" t="s">
        <v>825</v>
      </c>
      <c r="K177" s="531" t="s">
        <v>389</v>
      </c>
      <c r="L177" s="549" t="s">
        <v>432</v>
      </c>
      <c r="M177" s="1273" t="s">
        <v>203</v>
      </c>
      <c r="N177" s="1273"/>
      <c r="O177" s="124" t="s">
        <v>451</v>
      </c>
      <c r="P177" s="286" t="s">
        <v>453</v>
      </c>
      <c r="Q177" s="359" t="s">
        <v>433</v>
      </c>
      <c r="R177" s="533"/>
      <c r="S177" s="534"/>
      <c r="T177" s="535"/>
    </row>
    <row r="178" spans="1:20" ht="15.6" x14ac:dyDescent="0.6">
      <c r="A178" s="236" t="s">
        <v>415</v>
      </c>
      <c r="B178" s="274">
        <v>6</v>
      </c>
      <c r="C178" s="71">
        <v>5</v>
      </c>
      <c r="D178" s="536">
        <v>5</v>
      </c>
      <c r="E178" s="236" t="s">
        <v>825</v>
      </c>
      <c r="F178" s="125" t="s">
        <v>825</v>
      </c>
      <c r="G178" s="274" t="s">
        <v>825</v>
      </c>
      <c r="H178" s="274" t="s">
        <v>825</v>
      </c>
      <c r="I178" s="274" t="s">
        <v>825</v>
      </c>
      <c r="J178" s="550" t="s">
        <v>825</v>
      </c>
      <c r="K178" s="537" t="s">
        <v>420</v>
      </c>
      <c r="L178" s="549" t="s">
        <v>432</v>
      </c>
      <c r="M178" s="1273" t="s">
        <v>203</v>
      </c>
      <c r="N178" s="1273"/>
      <c r="O178" s="124" t="s">
        <v>451</v>
      </c>
      <c r="P178" s="286" t="s">
        <v>453</v>
      </c>
      <c r="Q178" s="359" t="s">
        <v>433</v>
      </c>
      <c r="R178" s="533"/>
      <c r="S178" s="534"/>
      <c r="T178" s="535"/>
    </row>
    <row r="179" spans="1:20" ht="15.6" x14ac:dyDescent="0.6">
      <c r="A179" s="553" t="s">
        <v>418</v>
      </c>
      <c r="B179" s="287">
        <v>6</v>
      </c>
      <c r="C179" s="76">
        <v>5</v>
      </c>
      <c r="D179" s="552">
        <v>5</v>
      </c>
      <c r="E179" s="553" t="s">
        <v>825</v>
      </c>
      <c r="F179" s="126" t="s">
        <v>825</v>
      </c>
      <c r="G179" s="287" t="s">
        <v>825</v>
      </c>
      <c r="H179" s="287" t="s">
        <v>825</v>
      </c>
      <c r="I179" s="287" t="s">
        <v>825</v>
      </c>
      <c r="J179" s="554" t="s">
        <v>825</v>
      </c>
      <c r="K179" s="555" t="s">
        <v>417</v>
      </c>
      <c r="L179" s="556" t="s">
        <v>432</v>
      </c>
      <c r="M179" s="1274" t="s">
        <v>203</v>
      </c>
      <c r="N179" s="1274"/>
      <c r="O179" s="127" t="s">
        <v>451</v>
      </c>
      <c r="P179" s="288" t="s">
        <v>453</v>
      </c>
      <c r="Q179" s="402" t="s">
        <v>433</v>
      </c>
      <c r="R179" s="557"/>
      <c r="S179" s="558"/>
      <c r="T179" s="559"/>
    </row>
    <row r="180" spans="1:20" ht="15.6" x14ac:dyDescent="0.6">
      <c r="A180" s="210" t="s">
        <v>355</v>
      </c>
      <c r="B180" s="266" t="s">
        <v>712</v>
      </c>
      <c r="C180" s="198">
        <v>5</v>
      </c>
      <c r="D180" s="523">
        <v>5</v>
      </c>
      <c r="E180" s="210" t="s">
        <v>825</v>
      </c>
      <c r="F180" s="100" t="s">
        <v>825</v>
      </c>
      <c r="G180" s="266" t="s">
        <v>825</v>
      </c>
      <c r="H180" s="266" t="s">
        <v>825</v>
      </c>
      <c r="I180" s="266" t="s">
        <v>825</v>
      </c>
      <c r="J180" s="545" t="s">
        <v>825</v>
      </c>
      <c r="K180" s="524" t="s">
        <v>360</v>
      </c>
      <c r="L180" s="546" t="s">
        <v>432</v>
      </c>
      <c r="M180" s="1272" t="s">
        <v>204</v>
      </c>
      <c r="N180" s="1272"/>
      <c r="O180" s="123" t="s">
        <v>451</v>
      </c>
      <c r="P180" s="285" t="s">
        <v>453</v>
      </c>
      <c r="Q180" s="358" t="s">
        <v>433</v>
      </c>
      <c r="R180" s="565"/>
      <c r="S180" s="586"/>
      <c r="T180" s="528"/>
    </row>
    <row r="181" spans="1:20" ht="15.6" x14ac:dyDescent="0.6">
      <c r="A181" s="212" t="s">
        <v>361</v>
      </c>
      <c r="B181" s="270" t="s">
        <v>712</v>
      </c>
      <c r="C181" s="67">
        <v>5</v>
      </c>
      <c r="D181" s="529">
        <v>5</v>
      </c>
      <c r="E181" s="212" t="s">
        <v>825</v>
      </c>
      <c r="F181" s="106" t="s">
        <v>825</v>
      </c>
      <c r="G181" s="270" t="s">
        <v>825</v>
      </c>
      <c r="H181" s="270" t="s">
        <v>825</v>
      </c>
      <c r="I181" s="270" t="s">
        <v>825</v>
      </c>
      <c r="J181" s="548" t="s">
        <v>825</v>
      </c>
      <c r="K181" s="531" t="s">
        <v>366</v>
      </c>
      <c r="L181" s="549" t="s">
        <v>432</v>
      </c>
      <c r="M181" s="1273" t="s">
        <v>204</v>
      </c>
      <c r="N181" s="1273"/>
      <c r="O181" s="124" t="s">
        <v>451</v>
      </c>
      <c r="P181" s="286" t="s">
        <v>453</v>
      </c>
      <c r="Q181" s="359" t="s">
        <v>433</v>
      </c>
      <c r="R181" s="533"/>
      <c r="S181" s="534"/>
      <c r="T181" s="535"/>
    </row>
    <row r="182" spans="1:20" ht="15.6" x14ac:dyDescent="0.6">
      <c r="A182" s="212" t="s">
        <v>367</v>
      </c>
      <c r="B182" s="270" t="s">
        <v>712</v>
      </c>
      <c r="C182" s="67">
        <v>5</v>
      </c>
      <c r="D182" s="529">
        <v>5</v>
      </c>
      <c r="E182" s="212" t="s">
        <v>825</v>
      </c>
      <c r="F182" s="106" t="s">
        <v>825</v>
      </c>
      <c r="G182" s="270" t="s">
        <v>825</v>
      </c>
      <c r="H182" s="270" t="s">
        <v>825</v>
      </c>
      <c r="I182" s="270" t="s">
        <v>825</v>
      </c>
      <c r="J182" s="548" t="s">
        <v>825</v>
      </c>
      <c r="K182" s="531" t="s">
        <v>372</v>
      </c>
      <c r="L182" s="549" t="s">
        <v>432</v>
      </c>
      <c r="M182" s="1273" t="s">
        <v>204</v>
      </c>
      <c r="N182" s="1273"/>
      <c r="O182" s="124" t="s">
        <v>451</v>
      </c>
      <c r="P182" s="286" t="s">
        <v>453</v>
      </c>
      <c r="Q182" s="359" t="s">
        <v>433</v>
      </c>
      <c r="R182" s="533"/>
      <c r="S182" s="534"/>
      <c r="T182" s="535"/>
    </row>
    <row r="183" spans="1:20" ht="15.6" x14ac:dyDescent="0.6">
      <c r="A183" s="212" t="s">
        <v>373</v>
      </c>
      <c r="B183" s="270" t="s">
        <v>712</v>
      </c>
      <c r="C183" s="67">
        <v>5</v>
      </c>
      <c r="D183" s="529">
        <v>5</v>
      </c>
      <c r="E183" s="212" t="s">
        <v>825</v>
      </c>
      <c r="F183" s="106" t="s">
        <v>825</v>
      </c>
      <c r="G183" s="270" t="s">
        <v>825</v>
      </c>
      <c r="H183" s="270" t="s">
        <v>825</v>
      </c>
      <c r="I183" s="270" t="s">
        <v>825</v>
      </c>
      <c r="J183" s="548" t="s">
        <v>825</v>
      </c>
      <c r="K183" s="531" t="s">
        <v>378</v>
      </c>
      <c r="L183" s="549" t="s">
        <v>432</v>
      </c>
      <c r="M183" s="1273" t="s">
        <v>204</v>
      </c>
      <c r="N183" s="1273"/>
      <c r="O183" s="124" t="s">
        <v>451</v>
      </c>
      <c r="P183" s="286" t="s">
        <v>453</v>
      </c>
      <c r="Q183" s="359" t="s">
        <v>433</v>
      </c>
      <c r="R183" s="533"/>
      <c r="S183" s="534"/>
      <c r="T183" s="535"/>
    </row>
    <row r="184" spans="1:20" ht="15.6" x14ac:dyDescent="0.6">
      <c r="A184" s="212" t="s">
        <v>379</v>
      </c>
      <c r="B184" s="270" t="s">
        <v>712</v>
      </c>
      <c r="C184" s="67">
        <v>5</v>
      </c>
      <c r="D184" s="529">
        <v>5</v>
      </c>
      <c r="E184" s="212" t="s">
        <v>825</v>
      </c>
      <c r="F184" s="106" t="s">
        <v>825</v>
      </c>
      <c r="G184" s="270" t="s">
        <v>825</v>
      </c>
      <c r="H184" s="270" t="s">
        <v>825</v>
      </c>
      <c r="I184" s="270" t="s">
        <v>825</v>
      </c>
      <c r="J184" s="548" t="s">
        <v>825</v>
      </c>
      <c r="K184" s="531" t="s">
        <v>384</v>
      </c>
      <c r="L184" s="549" t="s">
        <v>432</v>
      </c>
      <c r="M184" s="1273" t="s">
        <v>204</v>
      </c>
      <c r="N184" s="1273"/>
      <c r="O184" s="124" t="s">
        <v>451</v>
      </c>
      <c r="P184" s="286" t="s">
        <v>453</v>
      </c>
      <c r="Q184" s="359" t="s">
        <v>433</v>
      </c>
      <c r="R184" s="533"/>
      <c r="S184" s="534"/>
      <c r="T184" s="535"/>
    </row>
    <row r="185" spans="1:20" ht="15.6" x14ac:dyDescent="0.6">
      <c r="A185" s="232" t="s">
        <v>385</v>
      </c>
      <c r="B185" s="202" t="s">
        <v>712</v>
      </c>
      <c r="C185" s="203">
        <v>5</v>
      </c>
      <c r="D185" s="568">
        <v>5</v>
      </c>
      <c r="E185" s="232" t="s">
        <v>825</v>
      </c>
      <c r="F185" s="275" t="s">
        <v>825</v>
      </c>
      <c r="G185" s="202" t="s">
        <v>825</v>
      </c>
      <c r="H185" s="202" t="s">
        <v>825</v>
      </c>
      <c r="I185" s="202" t="s">
        <v>825</v>
      </c>
      <c r="J185" s="601" t="s">
        <v>825</v>
      </c>
      <c r="K185" s="540" t="s">
        <v>390</v>
      </c>
      <c r="L185" s="556" t="s">
        <v>432</v>
      </c>
      <c r="M185" s="1274" t="s">
        <v>204</v>
      </c>
      <c r="N185" s="1274"/>
      <c r="O185" s="127" t="s">
        <v>451</v>
      </c>
      <c r="P185" s="288" t="s">
        <v>453</v>
      </c>
      <c r="Q185" s="402" t="s">
        <v>433</v>
      </c>
      <c r="R185" s="557"/>
      <c r="S185" s="558"/>
      <c r="T185" s="559"/>
    </row>
    <row r="186" spans="1:20" ht="15.6" x14ac:dyDescent="0.6">
      <c r="A186" s="626" t="s">
        <v>713</v>
      </c>
      <c r="B186" s="619" t="s">
        <v>707</v>
      </c>
      <c r="C186" s="620">
        <v>2</v>
      </c>
      <c r="D186" s="621">
        <v>2</v>
      </c>
      <c r="E186" s="622" t="s">
        <v>825</v>
      </c>
      <c r="F186" s="623" t="s">
        <v>707</v>
      </c>
      <c r="G186" s="620" t="s">
        <v>707</v>
      </c>
      <c r="H186" s="620" t="s">
        <v>707</v>
      </c>
      <c r="I186" s="620" t="s">
        <v>707</v>
      </c>
      <c r="J186" s="624" t="s">
        <v>707</v>
      </c>
      <c r="K186" s="625" t="s">
        <v>834</v>
      </c>
      <c r="L186" s="579" t="s">
        <v>432</v>
      </c>
      <c r="M186" s="152" t="s">
        <v>202</v>
      </c>
      <c r="N186" s="408" t="s">
        <v>433</v>
      </c>
      <c r="O186" s="526"/>
      <c r="P186" s="344"/>
      <c r="Q186" s="344"/>
      <c r="R186" s="344"/>
      <c r="S186" s="344"/>
      <c r="T186" s="547"/>
    </row>
    <row r="187" spans="1:20" ht="15.6" x14ac:dyDescent="0.6">
      <c r="A187" s="634" t="s">
        <v>879</v>
      </c>
      <c r="B187" s="635" t="s">
        <v>707</v>
      </c>
      <c r="C187" s="636" t="s">
        <v>707</v>
      </c>
      <c r="D187" s="637">
        <v>1</v>
      </c>
      <c r="E187" s="638" t="s">
        <v>825</v>
      </c>
      <c r="F187" s="639" t="s">
        <v>707</v>
      </c>
      <c r="G187" s="636" t="s">
        <v>707</v>
      </c>
      <c r="H187" s="636" t="s">
        <v>707</v>
      </c>
      <c r="I187" s="636" t="s">
        <v>707</v>
      </c>
      <c r="J187" s="640" t="s">
        <v>707</v>
      </c>
      <c r="K187" s="641" t="s">
        <v>880</v>
      </c>
      <c r="L187" s="549" t="s">
        <v>432</v>
      </c>
      <c r="M187" s="358" t="s">
        <v>433</v>
      </c>
      <c r="N187" s="716"/>
      <c r="O187" s="336"/>
      <c r="P187" s="336"/>
      <c r="Q187" s="336"/>
      <c r="R187" s="336"/>
      <c r="S187" s="336"/>
      <c r="T187" s="535"/>
    </row>
    <row r="188" spans="1:20" ht="15.6" x14ac:dyDescent="0.6">
      <c r="A188" s="634" t="s">
        <v>788</v>
      </c>
      <c r="B188" s="635" t="s">
        <v>707</v>
      </c>
      <c r="C188" s="636" t="s">
        <v>707</v>
      </c>
      <c r="D188" s="637">
        <v>1</v>
      </c>
      <c r="E188" s="638" t="s">
        <v>826</v>
      </c>
      <c r="F188" s="639" t="s">
        <v>707</v>
      </c>
      <c r="G188" s="636" t="s">
        <v>825</v>
      </c>
      <c r="H188" s="636" t="s">
        <v>825</v>
      </c>
      <c r="I188" s="636" t="s">
        <v>707</v>
      </c>
      <c r="J188" s="640" t="s">
        <v>707</v>
      </c>
      <c r="K188" s="641" t="s">
        <v>881</v>
      </c>
      <c r="L188" s="549" t="s">
        <v>432</v>
      </c>
      <c r="M188" s="359" t="s">
        <v>433</v>
      </c>
      <c r="N188" s="666"/>
      <c r="O188" s="336"/>
      <c r="P188" s="336"/>
      <c r="Q188" s="336"/>
      <c r="R188" s="336"/>
      <c r="S188" s="336"/>
      <c r="T188" s="535"/>
    </row>
    <row r="189" spans="1:20" ht="15.6" x14ac:dyDescent="0.6">
      <c r="A189" s="642" t="s">
        <v>789</v>
      </c>
      <c r="B189" s="635"/>
      <c r="C189" s="636" t="s">
        <v>707</v>
      </c>
      <c r="D189" s="637">
        <v>1</v>
      </c>
      <c r="E189" s="638" t="s">
        <v>826</v>
      </c>
      <c r="F189" s="639" t="s">
        <v>825</v>
      </c>
      <c r="G189" s="636" t="s">
        <v>825</v>
      </c>
      <c r="H189" s="636" t="s">
        <v>825</v>
      </c>
      <c r="I189" s="636" t="s">
        <v>707</v>
      </c>
      <c r="J189" s="640" t="s">
        <v>707</v>
      </c>
      <c r="K189" s="641" t="s">
        <v>882</v>
      </c>
      <c r="L189" s="549" t="s">
        <v>432</v>
      </c>
      <c r="M189" s="362" t="s">
        <v>433</v>
      </c>
      <c r="N189" s="667"/>
      <c r="O189" s="341"/>
      <c r="P189" s="341"/>
      <c r="Q189" s="341"/>
      <c r="R189" s="341"/>
      <c r="S189" s="341"/>
      <c r="T189" s="559"/>
    </row>
    <row r="190" spans="1:20" ht="15.6" x14ac:dyDescent="0.6">
      <c r="A190" s="626" t="s">
        <v>517</v>
      </c>
      <c r="B190" s="627" t="s">
        <v>707</v>
      </c>
      <c r="C190" s="628">
        <v>3</v>
      </c>
      <c r="D190" s="629">
        <v>3</v>
      </c>
      <c r="E190" s="630" t="s">
        <v>825</v>
      </c>
      <c r="F190" s="631" t="s">
        <v>707</v>
      </c>
      <c r="G190" s="628" t="s">
        <v>825</v>
      </c>
      <c r="H190" s="628" t="s">
        <v>825</v>
      </c>
      <c r="I190" s="628" t="s">
        <v>707</v>
      </c>
      <c r="J190" s="632" t="s">
        <v>707</v>
      </c>
      <c r="K190" s="633" t="s">
        <v>835</v>
      </c>
      <c r="L190" s="546" t="s">
        <v>432</v>
      </c>
      <c r="M190" s="308" t="s">
        <v>202</v>
      </c>
      <c r="N190" s="123" t="s">
        <v>720</v>
      </c>
      <c r="O190" s="330" t="s">
        <v>433</v>
      </c>
      <c r="P190" s="343"/>
      <c r="Q190" s="343"/>
      <c r="R190" s="343"/>
      <c r="S190" s="344"/>
      <c r="T190" s="547"/>
    </row>
    <row r="191" spans="1:20" ht="15.6" x14ac:dyDescent="0.6">
      <c r="A191" s="634" t="s">
        <v>517</v>
      </c>
      <c r="B191" s="635" t="s">
        <v>707</v>
      </c>
      <c r="C191" s="636">
        <v>4</v>
      </c>
      <c r="D191" s="637">
        <v>4</v>
      </c>
      <c r="E191" s="638" t="s">
        <v>825</v>
      </c>
      <c r="F191" s="639" t="s">
        <v>825</v>
      </c>
      <c r="G191" s="636" t="s">
        <v>825</v>
      </c>
      <c r="H191" s="636" t="s">
        <v>825</v>
      </c>
      <c r="I191" s="636" t="s">
        <v>707</v>
      </c>
      <c r="J191" s="640" t="s">
        <v>707</v>
      </c>
      <c r="K191" s="641" t="s">
        <v>836</v>
      </c>
      <c r="L191" s="549" t="s">
        <v>432</v>
      </c>
      <c r="M191" s="107" t="s">
        <v>195</v>
      </c>
      <c r="N191" s="286" t="s">
        <v>722</v>
      </c>
      <c r="O191" s="354" t="s">
        <v>721</v>
      </c>
      <c r="P191" s="330" t="s">
        <v>433</v>
      </c>
      <c r="Q191" s="347"/>
      <c r="R191" s="347"/>
      <c r="S191" s="347"/>
      <c r="T191" s="535"/>
    </row>
    <row r="192" spans="1:20" ht="15.6" x14ac:dyDescent="0.6">
      <c r="A192" s="634" t="s">
        <v>517</v>
      </c>
      <c r="B192" s="635" t="s">
        <v>707</v>
      </c>
      <c r="C192" s="636">
        <v>5</v>
      </c>
      <c r="D192" s="637">
        <v>5</v>
      </c>
      <c r="E192" s="638" t="s">
        <v>825</v>
      </c>
      <c r="F192" s="639" t="s">
        <v>825</v>
      </c>
      <c r="G192" s="636" t="s">
        <v>825</v>
      </c>
      <c r="H192" s="636" t="s">
        <v>825</v>
      </c>
      <c r="I192" s="636" t="s">
        <v>707</v>
      </c>
      <c r="J192" s="640" t="s">
        <v>707</v>
      </c>
      <c r="K192" s="641" t="s">
        <v>837</v>
      </c>
      <c r="L192" s="549" t="s">
        <v>432</v>
      </c>
      <c r="M192" s="1281" t="s">
        <v>203</v>
      </c>
      <c r="N192" s="1281"/>
      <c r="O192" s="124" t="s">
        <v>722</v>
      </c>
      <c r="P192" s="348" t="s">
        <v>721</v>
      </c>
      <c r="Q192" s="330" t="s">
        <v>433</v>
      </c>
      <c r="R192" s="347"/>
      <c r="S192" s="336"/>
      <c r="T192" s="535"/>
    </row>
    <row r="193" spans="1:20" ht="15.6" x14ac:dyDescent="0.6">
      <c r="A193" s="642" t="s">
        <v>724</v>
      </c>
      <c r="B193" s="643" t="s">
        <v>707</v>
      </c>
      <c r="C193" s="644">
        <v>6</v>
      </c>
      <c r="D193" s="645">
        <v>6</v>
      </c>
      <c r="E193" s="646" t="s">
        <v>825</v>
      </c>
      <c r="F193" s="647" t="s">
        <v>707</v>
      </c>
      <c r="G193" s="644" t="s">
        <v>707</v>
      </c>
      <c r="H193" s="644" t="s">
        <v>825</v>
      </c>
      <c r="I193" s="644" t="s">
        <v>707</v>
      </c>
      <c r="J193" s="648" t="s">
        <v>707</v>
      </c>
      <c r="K193" s="649" t="s">
        <v>838</v>
      </c>
      <c r="L193" s="587" t="s">
        <v>432</v>
      </c>
      <c r="M193" s="1282" t="s">
        <v>718</v>
      </c>
      <c r="N193" s="1282"/>
      <c r="O193" s="351" t="s">
        <v>725</v>
      </c>
      <c r="P193" s="352" t="s">
        <v>726</v>
      </c>
      <c r="Q193" s="348" t="s">
        <v>727</v>
      </c>
      <c r="R193" s="330" t="s">
        <v>433</v>
      </c>
      <c r="S193" s="335"/>
      <c r="T193" s="535"/>
    </row>
    <row r="194" spans="1:20" ht="15.6" x14ac:dyDescent="0.6">
      <c r="A194" s="626" t="s">
        <v>518</v>
      </c>
      <c r="B194" s="627" t="s">
        <v>707</v>
      </c>
      <c r="C194" s="628">
        <v>5</v>
      </c>
      <c r="D194" s="629">
        <v>5</v>
      </c>
      <c r="E194" s="630" t="s">
        <v>825</v>
      </c>
      <c r="F194" s="631" t="s">
        <v>825</v>
      </c>
      <c r="G194" s="628" t="s">
        <v>825</v>
      </c>
      <c r="H194" s="628" t="s">
        <v>825</v>
      </c>
      <c r="I194" s="628" t="s">
        <v>707</v>
      </c>
      <c r="J194" s="632" t="s">
        <v>707</v>
      </c>
      <c r="K194" s="633" t="s">
        <v>839</v>
      </c>
      <c r="L194" s="546" t="s">
        <v>432</v>
      </c>
      <c r="M194" s="122" t="s">
        <v>195</v>
      </c>
      <c r="N194" s="353" t="s">
        <v>728</v>
      </c>
      <c r="O194" s="285" t="s">
        <v>729</v>
      </c>
      <c r="P194" s="285" t="s">
        <v>730</v>
      </c>
      <c r="Q194" s="650" t="s">
        <v>433</v>
      </c>
      <c r="R194" s="651"/>
      <c r="S194" s="652"/>
      <c r="T194" s="535"/>
    </row>
    <row r="195" spans="1:20" ht="15.6" x14ac:dyDescent="0.6">
      <c r="A195" s="642" t="s">
        <v>518</v>
      </c>
      <c r="B195" s="653" t="s">
        <v>707</v>
      </c>
      <c r="C195" s="654">
        <v>6</v>
      </c>
      <c r="D195" s="655">
        <v>6</v>
      </c>
      <c r="E195" s="656" t="s">
        <v>825</v>
      </c>
      <c r="F195" s="657" t="s">
        <v>825</v>
      </c>
      <c r="G195" s="654" t="s">
        <v>825</v>
      </c>
      <c r="H195" s="654" t="s">
        <v>825</v>
      </c>
      <c r="I195" s="654" t="s">
        <v>707</v>
      </c>
      <c r="J195" s="658" t="s">
        <v>707</v>
      </c>
      <c r="K195" s="659" t="s">
        <v>840</v>
      </c>
      <c r="L195" s="556" t="s">
        <v>432</v>
      </c>
      <c r="M195" s="1279" t="s">
        <v>203</v>
      </c>
      <c r="N195" s="1279"/>
      <c r="O195" s="355" t="s">
        <v>728</v>
      </c>
      <c r="P195" s="346" t="s">
        <v>729</v>
      </c>
      <c r="Q195" s="346" t="s">
        <v>730</v>
      </c>
      <c r="R195" s="330" t="s">
        <v>433</v>
      </c>
      <c r="S195" s="347"/>
      <c r="T195" s="368"/>
    </row>
    <row r="196" spans="1:20" ht="15.6" x14ac:dyDescent="0.6">
      <c r="A196" s="626" t="s">
        <v>746</v>
      </c>
      <c r="B196" s="627" t="s">
        <v>707</v>
      </c>
      <c r="C196" s="628">
        <v>1</v>
      </c>
      <c r="D196" s="629">
        <v>1</v>
      </c>
      <c r="E196" s="630" t="s">
        <v>826</v>
      </c>
      <c r="F196" s="631" t="s">
        <v>707</v>
      </c>
      <c r="G196" s="628" t="s">
        <v>707</v>
      </c>
      <c r="H196" s="628" t="s">
        <v>825</v>
      </c>
      <c r="I196" s="628" t="s">
        <v>841</v>
      </c>
      <c r="J196" s="632" t="s">
        <v>825</v>
      </c>
      <c r="K196" s="633" t="s">
        <v>842</v>
      </c>
      <c r="L196" s="546" t="s">
        <v>432</v>
      </c>
      <c r="M196" s="358" t="s">
        <v>433</v>
      </c>
      <c r="N196" s="660"/>
      <c r="O196" s="660"/>
      <c r="P196" s="660"/>
      <c r="Q196" s="661"/>
      <c r="R196" s="661"/>
      <c r="S196" s="661"/>
      <c r="T196" s="662"/>
    </row>
    <row r="197" spans="1:20" ht="15.6" x14ac:dyDescent="0.6">
      <c r="A197" s="634" t="s">
        <v>741</v>
      </c>
      <c r="B197" s="635" t="s">
        <v>707</v>
      </c>
      <c r="C197" s="636">
        <v>1</v>
      </c>
      <c r="D197" s="637">
        <v>1</v>
      </c>
      <c r="E197" s="638" t="s">
        <v>826</v>
      </c>
      <c r="F197" s="639" t="s">
        <v>825</v>
      </c>
      <c r="G197" s="636" t="s">
        <v>707</v>
      </c>
      <c r="H197" s="636" t="s">
        <v>707</v>
      </c>
      <c r="I197" s="636" t="s">
        <v>707</v>
      </c>
      <c r="J197" s="640" t="s">
        <v>707</v>
      </c>
      <c r="K197" s="641" t="s">
        <v>843</v>
      </c>
      <c r="L197" s="549" t="s">
        <v>432</v>
      </c>
      <c r="M197" s="359" t="s">
        <v>433</v>
      </c>
      <c r="N197" s="663"/>
      <c r="O197" s="663"/>
      <c r="P197" s="663"/>
      <c r="Q197" s="664"/>
      <c r="R197" s="664"/>
      <c r="S197" s="664"/>
      <c r="T197" s="665"/>
    </row>
    <row r="198" spans="1:20" ht="15.6" x14ac:dyDescent="0.6">
      <c r="A198" s="634" t="s">
        <v>742</v>
      </c>
      <c r="B198" s="635" t="s">
        <v>707</v>
      </c>
      <c r="C198" s="636">
        <v>1</v>
      </c>
      <c r="D198" s="637">
        <v>1</v>
      </c>
      <c r="E198" s="638" t="s">
        <v>826</v>
      </c>
      <c r="F198" s="639" t="s">
        <v>707</v>
      </c>
      <c r="G198" s="636" t="s">
        <v>825</v>
      </c>
      <c r="H198" s="636" t="s">
        <v>707</v>
      </c>
      <c r="I198" s="636" t="s">
        <v>707</v>
      </c>
      <c r="J198" s="640" t="s">
        <v>707</v>
      </c>
      <c r="K198" s="641" t="s">
        <v>844</v>
      </c>
      <c r="L198" s="549" t="s">
        <v>432</v>
      </c>
      <c r="M198" s="365" t="s">
        <v>433</v>
      </c>
      <c r="N198" s="663"/>
      <c r="O198" s="663"/>
      <c r="P198" s="663"/>
      <c r="Q198" s="664"/>
      <c r="R198" s="664"/>
      <c r="S198" s="664"/>
      <c r="T198" s="665"/>
    </row>
    <row r="199" spans="1:20" ht="15.6" x14ac:dyDescent="0.6">
      <c r="A199" s="634" t="s">
        <v>743</v>
      </c>
      <c r="B199" s="635" t="s">
        <v>707</v>
      </c>
      <c r="C199" s="636">
        <v>1</v>
      </c>
      <c r="D199" s="637">
        <v>1</v>
      </c>
      <c r="E199" s="638" t="s">
        <v>826</v>
      </c>
      <c r="F199" s="639" t="s">
        <v>825</v>
      </c>
      <c r="G199" s="636" t="s">
        <v>825</v>
      </c>
      <c r="H199" s="636" t="s">
        <v>707</v>
      </c>
      <c r="I199" s="636" t="s">
        <v>707</v>
      </c>
      <c r="J199" s="640" t="s">
        <v>707</v>
      </c>
      <c r="K199" s="641" t="s">
        <v>845</v>
      </c>
      <c r="L199" s="549" t="s">
        <v>432</v>
      </c>
      <c r="M199" s="365" t="s">
        <v>433</v>
      </c>
      <c r="N199" s="663"/>
      <c r="O199" s="663"/>
      <c r="P199" s="663"/>
      <c r="Q199" s="664"/>
      <c r="R199" s="664"/>
      <c r="S199" s="664"/>
      <c r="T199" s="665"/>
    </row>
    <row r="200" spans="1:20" ht="15.6" x14ac:dyDescent="0.6">
      <c r="A200" s="634" t="s">
        <v>744</v>
      </c>
      <c r="B200" s="635" t="s">
        <v>707</v>
      </c>
      <c r="C200" s="636">
        <v>1</v>
      </c>
      <c r="D200" s="637">
        <v>1</v>
      </c>
      <c r="E200" s="638" t="s">
        <v>826</v>
      </c>
      <c r="F200" s="639" t="s">
        <v>707</v>
      </c>
      <c r="G200" s="636" t="s">
        <v>707</v>
      </c>
      <c r="H200" s="636" t="s">
        <v>841</v>
      </c>
      <c r="I200" s="636" t="s">
        <v>825</v>
      </c>
      <c r="J200" s="640" t="s">
        <v>841</v>
      </c>
      <c r="K200" s="641" t="s">
        <v>846</v>
      </c>
      <c r="L200" s="549" t="s">
        <v>432</v>
      </c>
      <c r="M200" s="365" t="s">
        <v>433</v>
      </c>
      <c r="N200" s="663"/>
      <c r="O200" s="663"/>
      <c r="P200" s="663"/>
      <c r="Q200" s="664"/>
      <c r="R200" s="664"/>
      <c r="S200" s="664"/>
      <c r="T200" s="665"/>
    </row>
    <row r="201" spans="1:20" ht="15.6" x14ac:dyDescent="0.6">
      <c r="A201" s="642" t="s">
        <v>745</v>
      </c>
      <c r="B201" s="653" t="s">
        <v>707</v>
      </c>
      <c r="C201" s="654">
        <v>1</v>
      </c>
      <c r="D201" s="655">
        <v>1</v>
      </c>
      <c r="E201" s="656" t="s">
        <v>826</v>
      </c>
      <c r="F201" s="657" t="s">
        <v>707</v>
      </c>
      <c r="G201" s="654" t="s">
        <v>707</v>
      </c>
      <c r="H201" s="654" t="s">
        <v>825</v>
      </c>
      <c r="I201" s="654" t="s">
        <v>841</v>
      </c>
      <c r="J201" s="658" t="s">
        <v>825</v>
      </c>
      <c r="K201" s="659" t="s">
        <v>847</v>
      </c>
      <c r="L201" s="556" t="s">
        <v>432</v>
      </c>
      <c r="M201" s="367" t="s">
        <v>433</v>
      </c>
      <c r="N201" s="668"/>
      <c r="O201" s="668"/>
      <c r="P201" s="668"/>
      <c r="Q201" s="669"/>
      <c r="R201" s="669"/>
      <c r="S201" s="669"/>
      <c r="T201" s="670"/>
    </row>
    <row r="202" spans="1:20" ht="15.6" x14ac:dyDescent="0.6">
      <c r="A202" s="626" t="s">
        <v>601</v>
      </c>
      <c r="B202" s="627" t="s">
        <v>707</v>
      </c>
      <c r="C202" s="628">
        <v>3</v>
      </c>
      <c r="D202" s="629">
        <v>3</v>
      </c>
      <c r="E202" s="630" t="s">
        <v>825</v>
      </c>
      <c r="F202" s="631" t="s">
        <v>825</v>
      </c>
      <c r="G202" s="628" t="s">
        <v>707</v>
      </c>
      <c r="H202" s="628" t="s">
        <v>825</v>
      </c>
      <c r="I202" s="628" t="s">
        <v>707</v>
      </c>
      <c r="J202" s="632" t="s">
        <v>707</v>
      </c>
      <c r="K202" s="633" t="s">
        <v>848</v>
      </c>
      <c r="L202" s="546" t="s">
        <v>432</v>
      </c>
      <c r="M202" s="123" t="s">
        <v>716</v>
      </c>
      <c r="N202" s="354" t="s">
        <v>715</v>
      </c>
      <c r="O202" s="358" t="s">
        <v>433</v>
      </c>
      <c r="P202" s="660"/>
      <c r="Q202" s="671"/>
      <c r="R202" s="661"/>
      <c r="S202" s="661"/>
      <c r="T202" s="662"/>
    </row>
    <row r="203" spans="1:20" ht="15.6" x14ac:dyDescent="0.6">
      <c r="A203" s="634" t="s">
        <v>750</v>
      </c>
      <c r="B203" s="635" t="s">
        <v>707</v>
      </c>
      <c r="C203" s="636">
        <v>5</v>
      </c>
      <c r="D203" s="637">
        <v>5</v>
      </c>
      <c r="E203" s="638" t="s">
        <v>825</v>
      </c>
      <c r="F203" s="639" t="s">
        <v>825</v>
      </c>
      <c r="G203" s="636" t="s">
        <v>707</v>
      </c>
      <c r="H203" s="636" t="s">
        <v>825</v>
      </c>
      <c r="I203" s="636" t="s">
        <v>707</v>
      </c>
      <c r="J203" s="640" t="s">
        <v>707</v>
      </c>
      <c r="K203" s="641" t="s">
        <v>849</v>
      </c>
      <c r="L203" s="549" t="s">
        <v>432</v>
      </c>
      <c r="M203" s="124" t="s">
        <v>850</v>
      </c>
      <c r="N203" s="124" t="s">
        <v>851</v>
      </c>
      <c r="O203" s="135" t="s">
        <v>716</v>
      </c>
      <c r="P203" s="329" t="s">
        <v>715</v>
      </c>
      <c r="Q203" s="330" t="s">
        <v>433</v>
      </c>
      <c r="R203" s="664"/>
      <c r="S203" s="664"/>
      <c r="T203" s="665"/>
    </row>
    <row r="204" spans="1:20" ht="15.6" x14ac:dyDescent="0.6">
      <c r="A204" s="634" t="s">
        <v>605</v>
      </c>
      <c r="B204" s="635" t="s">
        <v>707</v>
      </c>
      <c r="C204" s="636">
        <v>3</v>
      </c>
      <c r="D204" s="637">
        <v>3</v>
      </c>
      <c r="E204" s="638" t="s">
        <v>825</v>
      </c>
      <c r="F204" s="639" t="s">
        <v>825</v>
      </c>
      <c r="G204" s="636" t="s">
        <v>707</v>
      </c>
      <c r="H204" s="636" t="s">
        <v>825</v>
      </c>
      <c r="I204" s="636" t="s">
        <v>707</v>
      </c>
      <c r="J204" s="640" t="s">
        <v>707</v>
      </c>
      <c r="K204" s="641" t="s">
        <v>852</v>
      </c>
      <c r="L204" s="549" t="s">
        <v>432</v>
      </c>
      <c r="M204" s="124" t="s">
        <v>850</v>
      </c>
      <c r="N204" s="399" t="s">
        <v>851</v>
      </c>
      <c r="O204" s="408" t="s">
        <v>433</v>
      </c>
      <c r="P204" s="672"/>
      <c r="Q204" s="673"/>
      <c r="R204" s="664"/>
      <c r="S204" s="664"/>
      <c r="T204" s="665"/>
    </row>
    <row r="205" spans="1:20" ht="15.6" x14ac:dyDescent="0.6">
      <c r="A205" s="634" t="s">
        <v>606</v>
      </c>
      <c r="B205" s="635" t="s">
        <v>707</v>
      </c>
      <c r="C205" s="636">
        <v>3</v>
      </c>
      <c r="D205" s="637">
        <v>3</v>
      </c>
      <c r="E205" s="638" t="s">
        <v>825</v>
      </c>
      <c r="F205" s="639" t="s">
        <v>825</v>
      </c>
      <c r="G205" s="636" t="s">
        <v>707</v>
      </c>
      <c r="H205" s="636" t="s">
        <v>825</v>
      </c>
      <c r="I205" s="636" t="s">
        <v>707</v>
      </c>
      <c r="J205" s="640" t="s">
        <v>707</v>
      </c>
      <c r="K205" s="641" t="s">
        <v>853</v>
      </c>
      <c r="L205" s="549" t="s">
        <v>432</v>
      </c>
      <c r="M205" s="127" t="s">
        <v>854</v>
      </c>
      <c r="N205" s="366" t="s">
        <v>855</v>
      </c>
      <c r="O205" s="402" t="s">
        <v>433</v>
      </c>
      <c r="P205" s="663"/>
      <c r="Q205" s="664"/>
      <c r="R205" s="664"/>
      <c r="S205" s="664"/>
      <c r="T205" s="665"/>
    </row>
    <row r="206" spans="1:20" ht="15.6" x14ac:dyDescent="0.6">
      <c r="A206" s="642" t="s">
        <v>604</v>
      </c>
      <c r="B206" s="653" t="s">
        <v>707</v>
      </c>
      <c r="C206" s="654">
        <v>1</v>
      </c>
      <c r="D206" s="655">
        <v>1</v>
      </c>
      <c r="E206" s="656" t="s">
        <v>825</v>
      </c>
      <c r="F206" s="657" t="s">
        <v>825</v>
      </c>
      <c r="G206" s="654" t="s">
        <v>707</v>
      </c>
      <c r="H206" s="654" t="s">
        <v>707</v>
      </c>
      <c r="I206" s="654" t="s">
        <v>707</v>
      </c>
      <c r="J206" s="658" t="s">
        <v>707</v>
      </c>
      <c r="K206" s="659" t="s">
        <v>856</v>
      </c>
      <c r="L206" s="556" t="s">
        <v>432</v>
      </c>
      <c r="M206" s="330" t="s">
        <v>433</v>
      </c>
      <c r="N206" s="405"/>
      <c r="O206" s="411"/>
      <c r="P206" s="668"/>
      <c r="Q206" s="669"/>
      <c r="R206" s="669"/>
      <c r="S206" s="669"/>
      <c r="T206" s="670"/>
    </row>
    <row r="207" spans="1:20" ht="15.6" x14ac:dyDescent="0.6">
      <c r="A207" s="626" t="s">
        <v>305</v>
      </c>
      <c r="B207" s="627" t="s">
        <v>707</v>
      </c>
      <c r="C207" s="628" t="s">
        <v>707</v>
      </c>
      <c r="D207" s="629">
        <v>3</v>
      </c>
      <c r="E207" s="631" t="s">
        <v>825</v>
      </c>
      <c r="F207" s="628" t="s">
        <v>825</v>
      </c>
      <c r="G207" s="628" t="s">
        <v>825</v>
      </c>
      <c r="H207" s="628" t="s">
        <v>707</v>
      </c>
      <c r="I207" s="628" t="s">
        <v>825</v>
      </c>
      <c r="J207" s="632" t="s">
        <v>825</v>
      </c>
      <c r="K207" s="633" t="s">
        <v>857</v>
      </c>
      <c r="L207" s="546" t="s">
        <v>432</v>
      </c>
      <c r="M207" s="122" t="s">
        <v>883</v>
      </c>
      <c r="N207" s="285" t="s">
        <v>451</v>
      </c>
      <c r="O207" s="358" t="s">
        <v>433</v>
      </c>
      <c r="P207" s="717"/>
      <c r="Q207" s="661"/>
      <c r="R207" s="661"/>
      <c r="S207" s="661"/>
      <c r="T207" s="662"/>
    </row>
    <row r="208" spans="1:20" ht="15.6" x14ac:dyDescent="0.6">
      <c r="A208" s="634" t="s">
        <v>315</v>
      </c>
      <c r="B208" s="635" t="s">
        <v>707</v>
      </c>
      <c r="C208" s="636" t="s">
        <v>707</v>
      </c>
      <c r="D208" s="637">
        <v>3</v>
      </c>
      <c r="E208" s="639" t="s">
        <v>825</v>
      </c>
      <c r="F208" s="636" t="s">
        <v>825</v>
      </c>
      <c r="G208" s="636" t="s">
        <v>825</v>
      </c>
      <c r="H208" s="636" t="s">
        <v>707</v>
      </c>
      <c r="I208" s="636" t="s">
        <v>825</v>
      </c>
      <c r="J208" s="640" t="s">
        <v>825</v>
      </c>
      <c r="K208" s="641">
        <v>23</v>
      </c>
      <c r="L208" s="549" t="s">
        <v>432</v>
      </c>
      <c r="M208" s="107" t="s">
        <v>883</v>
      </c>
      <c r="N208" s="286" t="s">
        <v>451</v>
      </c>
      <c r="O208" s="359" t="s">
        <v>433</v>
      </c>
      <c r="P208" s="718"/>
      <c r="Q208" s="664"/>
      <c r="R208" s="664"/>
      <c r="S208" s="664"/>
      <c r="T208" s="665"/>
    </row>
    <row r="209" spans="1:20" ht="15.6" x14ac:dyDescent="0.6">
      <c r="A209" s="634" t="s">
        <v>325</v>
      </c>
      <c r="B209" s="635" t="s">
        <v>707</v>
      </c>
      <c r="C209" s="636" t="s">
        <v>707</v>
      </c>
      <c r="D209" s="637">
        <v>3</v>
      </c>
      <c r="E209" s="639" t="s">
        <v>825</v>
      </c>
      <c r="F209" s="636" t="s">
        <v>825</v>
      </c>
      <c r="G209" s="636" t="s">
        <v>825</v>
      </c>
      <c r="H209" s="636" t="s">
        <v>707</v>
      </c>
      <c r="I209" s="636" t="s">
        <v>825</v>
      </c>
      <c r="J209" s="640" t="s">
        <v>825</v>
      </c>
      <c r="K209" s="641">
        <v>43</v>
      </c>
      <c r="L209" s="549" t="s">
        <v>432</v>
      </c>
      <c r="M209" s="107" t="s">
        <v>883</v>
      </c>
      <c r="N209" s="286" t="s">
        <v>451</v>
      </c>
      <c r="O209" s="359" t="s">
        <v>433</v>
      </c>
      <c r="P209" s="718"/>
      <c r="Q209" s="664"/>
      <c r="R209" s="664"/>
      <c r="S209" s="664"/>
      <c r="T209" s="665"/>
    </row>
    <row r="210" spans="1:20" ht="15.6" x14ac:dyDescent="0.6">
      <c r="A210" s="634" t="s">
        <v>335</v>
      </c>
      <c r="B210" s="635" t="s">
        <v>707</v>
      </c>
      <c r="C210" s="636" t="s">
        <v>707</v>
      </c>
      <c r="D210" s="637">
        <v>3</v>
      </c>
      <c r="E210" s="639" t="s">
        <v>825</v>
      </c>
      <c r="F210" s="636" t="s">
        <v>825</v>
      </c>
      <c r="G210" s="636" t="s">
        <v>825</v>
      </c>
      <c r="H210" s="636" t="s">
        <v>707</v>
      </c>
      <c r="I210" s="636" t="s">
        <v>825</v>
      </c>
      <c r="J210" s="640" t="s">
        <v>825</v>
      </c>
      <c r="K210" s="641">
        <v>63</v>
      </c>
      <c r="L210" s="549" t="s">
        <v>432</v>
      </c>
      <c r="M210" s="107" t="s">
        <v>883</v>
      </c>
      <c r="N210" s="286" t="s">
        <v>451</v>
      </c>
      <c r="O210" s="359" t="s">
        <v>433</v>
      </c>
      <c r="P210" s="718"/>
      <c r="Q210" s="664"/>
      <c r="R210" s="664"/>
      <c r="S210" s="664"/>
      <c r="T210" s="665"/>
    </row>
    <row r="211" spans="1:20" ht="15.6" x14ac:dyDescent="0.6">
      <c r="A211" s="634" t="s">
        <v>285</v>
      </c>
      <c r="B211" s="674" t="s">
        <v>707</v>
      </c>
      <c r="C211" s="719" t="s">
        <v>707</v>
      </c>
      <c r="D211" s="637">
        <v>3</v>
      </c>
      <c r="E211" s="639" t="s">
        <v>825</v>
      </c>
      <c r="F211" s="636" t="s">
        <v>825</v>
      </c>
      <c r="G211" s="636" t="s">
        <v>825</v>
      </c>
      <c r="H211" s="636" t="s">
        <v>707</v>
      </c>
      <c r="I211" s="636" t="s">
        <v>825</v>
      </c>
      <c r="J211" s="640" t="s">
        <v>825</v>
      </c>
      <c r="K211" s="641">
        <v>83</v>
      </c>
      <c r="L211" s="549" t="s">
        <v>432</v>
      </c>
      <c r="M211" s="107" t="s">
        <v>883</v>
      </c>
      <c r="N211" s="286" t="s">
        <v>453</v>
      </c>
      <c r="O211" s="359" t="s">
        <v>433</v>
      </c>
      <c r="P211" s="718"/>
      <c r="Q211" s="664"/>
      <c r="R211" s="664"/>
      <c r="S211" s="664"/>
      <c r="T211" s="665"/>
    </row>
    <row r="212" spans="1:20" ht="15.6" x14ac:dyDescent="0.6">
      <c r="A212" s="634" t="s">
        <v>263</v>
      </c>
      <c r="B212" s="635" t="s">
        <v>707</v>
      </c>
      <c r="C212" s="636" t="s">
        <v>707</v>
      </c>
      <c r="D212" s="637">
        <v>3</v>
      </c>
      <c r="E212" s="639" t="s">
        <v>825</v>
      </c>
      <c r="F212" s="636" t="s">
        <v>825</v>
      </c>
      <c r="G212" s="636" t="s">
        <v>825</v>
      </c>
      <c r="H212" s="636" t="s">
        <v>707</v>
      </c>
      <c r="I212" s="636" t="s">
        <v>825</v>
      </c>
      <c r="J212" s="640" t="s">
        <v>825</v>
      </c>
      <c r="K212" s="641" t="s">
        <v>858</v>
      </c>
      <c r="L212" s="549" t="s">
        <v>432</v>
      </c>
      <c r="M212" s="107" t="s">
        <v>883</v>
      </c>
      <c r="N212" s="286" t="s">
        <v>451</v>
      </c>
      <c r="O212" s="359" t="s">
        <v>433</v>
      </c>
      <c r="P212" s="718" t="s">
        <v>884</v>
      </c>
      <c r="Q212" s="664"/>
      <c r="R212" s="664"/>
      <c r="S212" s="664"/>
      <c r="T212" s="665"/>
    </row>
    <row r="213" spans="1:20" ht="15.6" x14ac:dyDescent="0.6">
      <c r="A213" s="634" t="s">
        <v>391</v>
      </c>
      <c r="B213" s="635" t="s">
        <v>707</v>
      </c>
      <c r="C213" s="636" t="s">
        <v>707</v>
      </c>
      <c r="D213" s="637">
        <v>3</v>
      </c>
      <c r="E213" s="639" t="s">
        <v>825</v>
      </c>
      <c r="F213" s="636" t="s">
        <v>825</v>
      </c>
      <c r="G213" s="636" t="s">
        <v>825</v>
      </c>
      <c r="H213" s="636" t="s">
        <v>707</v>
      </c>
      <c r="I213" s="636" t="s">
        <v>825</v>
      </c>
      <c r="J213" s="640" t="s">
        <v>825</v>
      </c>
      <c r="K213" s="641" t="s">
        <v>859</v>
      </c>
      <c r="L213" s="549" t="s">
        <v>432</v>
      </c>
      <c r="M213" s="107" t="s">
        <v>883</v>
      </c>
      <c r="N213" s="286" t="s">
        <v>451</v>
      </c>
      <c r="O213" s="359" t="s">
        <v>433</v>
      </c>
      <c r="P213" s="718"/>
      <c r="Q213" s="664"/>
      <c r="R213" s="664"/>
      <c r="S213" s="664"/>
      <c r="T213" s="665"/>
    </row>
    <row r="214" spans="1:20" ht="15.6" x14ac:dyDescent="0.6">
      <c r="A214" s="634" t="s">
        <v>345</v>
      </c>
      <c r="B214" s="635" t="s">
        <v>707</v>
      </c>
      <c r="C214" s="636" t="s">
        <v>707</v>
      </c>
      <c r="D214" s="637">
        <v>3</v>
      </c>
      <c r="E214" s="639" t="s">
        <v>825</v>
      </c>
      <c r="F214" s="636" t="s">
        <v>825</v>
      </c>
      <c r="G214" s="636" t="s">
        <v>825</v>
      </c>
      <c r="H214" s="636" t="s">
        <v>707</v>
      </c>
      <c r="I214" s="636" t="s">
        <v>825</v>
      </c>
      <c r="J214" s="640" t="s">
        <v>825</v>
      </c>
      <c r="K214" s="641" t="s">
        <v>860</v>
      </c>
      <c r="L214" s="549" t="s">
        <v>432</v>
      </c>
      <c r="M214" s="107" t="s">
        <v>883</v>
      </c>
      <c r="N214" s="286" t="s">
        <v>451</v>
      </c>
      <c r="O214" s="402" t="s">
        <v>433</v>
      </c>
      <c r="P214" s="720"/>
      <c r="Q214" s="664"/>
      <c r="R214" s="664"/>
      <c r="S214" s="664"/>
      <c r="T214" s="665"/>
    </row>
    <row r="215" spans="1:20" ht="15.6" x14ac:dyDescent="0.6">
      <c r="A215" s="626" t="s">
        <v>247</v>
      </c>
      <c r="B215" s="627" t="s">
        <v>707</v>
      </c>
      <c r="C215" s="628" t="s">
        <v>707</v>
      </c>
      <c r="D215" s="629">
        <v>2</v>
      </c>
      <c r="E215" s="631" t="s">
        <v>825</v>
      </c>
      <c r="F215" s="628" t="s">
        <v>825</v>
      </c>
      <c r="G215" s="628" t="s">
        <v>825</v>
      </c>
      <c r="H215" s="628" t="s">
        <v>707</v>
      </c>
      <c r="I215" s="628" t="s">
        <v>707</v>
      </c>
      <c r="J215" s="628" t="s">
        <v>707</v>
      </c>
      <c r="K215" s="633">
        <v>13</v>
      </c>
      <c r="L215" s="546" t="s">
        <v>432</v>
      </c>
      <c r="M215" s="122" t="s">
        <v>885</v>
      </c>
      <c r="N215" s="358" t="s">
        <v>433</v>
      </c>
      <c r="O215" s="661"/>
      <c r="P215" s="661"/>
      <c r="Q215" s="661"/>
      <c r="R215" s="661"/>
      <c r="S215" s="661"/>
      <c r="T215" s="662"/>
    </row>
    <row r="216" spans="1:20" ht="15.6" x14ac:dyDescent="0.6">
      <c r="A216" s="634" t="s">
        <v>249</v>
      </c>
      <c r="B216" s="635" t="s">
        <v>707</v>
      </c>
      <c r="C216" s="636" t="s">
        <v>707</v>
      </c>
      <c r="D216" s="637">
        <v>2</v>
      </c>
      <c r="E216" s="639" t="s">
        <v>825</v>
      </c>
      <c r="F216" s="636" t="s">
        <v>825</v>
      </c>
      <c r="G216" s="636" t="s">
        <v>825</v>
      </c>
      <c r="H216" s="636" t="s">
        <v>707</v>
      </c>
      <c r="I216" s="636" t="s">
        <v>707</v>
      </c>
      <c r="J216" s="636" t="s">
        <v>707</v>
      </c>
      <c r="K216" s="641">
        <v>33</v>
      </c>
      <c r="L216" s="549" t="s">
        <v>432</v>
      </c>
      <c r="M216" s="107" t="s">
        <v>885</v>
      </c>
      <c r="N216" s="359" t="s">
        <v>433</v>
      </c>
      <c r="O216" s="664"/>
      <c r="P216" s="664"/>
      <c r="Q216" s="664"/>
      <c r="R216" s="664"/>
      <c r="S216" s="664"/>
      <c r="T216" s="665"/>
    </row>
    <row r="217" spans="1:20" ht="15.6" x14ac:dyDescent="0.6">
      <c r="A217" s="634" t="s">
        <v>251</v>
      </c>
      <c r="B217" s="635" t="s">
        <v>707</v>
      </c>
      <c r="C217" s="636" t="s">
        <v>707</v>
      </c>
      <c r="D217" s="637">
        <v>2</v>
      </c>
      <c r="E217" s="639" t="s">
        <v>825</v>
      </c>
      <c r="F217" s="636" t="s">
        <v>825</v>
      </c>
      <c r="G217" s="636" t="s">
        <v>825</v>
      </c>
      <c r="H217" s="636" t="s">
        <v>707</v>
      </c>
      <c r="I217" s="636" t="s">
        <v>707</v>
      </c>
      <c r="J217" s="636" t="s">
        <v>707</v>
      </c>
      <c r="K217" s="641">
        <v>53</v>
      </c>
      <c r="L217" s="549" t="s">
        <v>432</v>
      </c>
      <c r="M217" s="107" t="s">
        <v>885</v>
      </c>
      <c r="N217" s="359" t="s">
        <v>433</v>
      </c>
      <c r="O217" s="664"/>
      <c r="P217" s="664"/>
      <c r="Q217" s="664"/>
      <c r="R217" s="664"/>
      <c r="S217" s="664"/>
      <c r="T217" s="665"/>
    </row>
    <row r="218" spans="1:20" ht="15.6" x14ac:dyDescent="0.6">
      <c r="A218" s="634" t="s">
        <v>253</v>
      </c>
      <c r="B218" s="635" t="s">
        <v>707</v>
      </c>
      <c r="C218" s="636" t="s">
        <v>707</v>
      </c>
      <c r="D218" s="637">
        <v>2</v>
      </c>
      <c r="E218" s="639" t="s">
        <v>825</v>
      </c>
      <c r="F218" s="636" t="s">
        <v>825</v>
      </c>
      <c r="G218" s="636" t="s">
        <v>825</v>
      </c>
      <c r="H218" s="636" t="s">
        <v>707</v>
      </c>
      <c r="I218" s="636" t="s">
        <v>707</v>
      </c>
      <c r="J218" s="636" t="s">
        <v>707</v>
      </c>
      <c r="K218" s="641">
        <v>73</v>
      </c>
      <c r="L218" s="549" t="s">
        <v>432</v>
      </c>
      <c r="M218" s="107" t="s">
        <v>885</v>
      </c>
      <c r="N218" s="359" t="s">
        <v>433</v>
      </c>
      <c r="O218" s="664"/>
      <c r="P218" s="664"/>
      <c r="Q218" s="664"/>
      <c r="R218" s="664"/>
      <c r="S218" s="664"/>
      <c r="T218" s="665"/>
    </row>
    <row r="219" spans="1:20" ht="15.6" x14ac:dyDescent="0.6">
      <c r="A219" s="634" t="s">
        <v>245</v>
      </c>
      <c r="B219" s="635" t="s">
        <v>707</v>
      </c>
      <c r="C219" s="636" t="s">
        <v>707</v>
      </c>
      <c r="D219" s="637">
        <v>2</v>
      </c>
      <c r="E219" s="639" t="s">
        <v>825</v>
      </c>
      <c r="F219" s="636" t="s">
        <v>825</v>
      </c>
      <c r="G219" s="636" t="s">
        <v>707</v>
      </c>
      <c r="H219" s="636" t="s">
        <v>707</v>
      </c>
      <c r="I219" s="636" t="s">
        <v>707</v>
      </c>
      <c r="J219" s="636" t="s">
        <v>707</v>
      </c>
      <c r="K219" s="641" t="s">
        <v>886</v>
      </c>
      <c r="L219" s="549" t="s">
        <v>432</v>
      </c>
      <c r="M219" s="107" t="s">
        <v>885</v>
      </c>
      <c r="N219" s="359" t="s">
        <v>433</v>
      </c>
      <c r="O219" s="664"/>
      <c r="P219" s="664"/>
      <c r="Q219" s="664"/>
      <c r="R219" s="664"/>
      <c r="S219" s="664"/>
      <c r="T219" s="665"/>
    </row>
    <row r="220" spans="1:20" ht="15.6" x14ac:dyDescent="0.6">
      <c r="A220" s="634" t="s">
        <v>255</v>
      </c>
      <c r="B220" s="635" t="s">
        <v>707</v>
      </c>
      <c r="C220" s="636" t="s">
        <v>707</v>
      </c>
      <c r="D220" s="637">
        <v>2</v>
      </c>
      <c r="E220" s="639" t="s">
        <v>825</v>
      </c>
      <c r="F220" s="636" t="s">
        <v>825</v>
      </c>
      <c r="G220" s="636" t="s">
        <v>825</v>
      </c>
      <c r="H220" s="636" t="s">
        <v>707</v>
      </c>
      <c r="I220" s="636" t="s">
        <v>707</v>
      </c>
      <c r="J220" s="636" t="s">
        <v>707</v>
      </c>
      <c r="K220" s="641">
        <v>93</v>
      </c>
      <c r="L220" s="549" t="s">
        <v>432</v>
      </c>
      <c r="M220" s="107" t="s">
        <v>885</v>
      </c>
      <c r="N220" s="359" t="s">
        <v>433</v>
      </c>
      <c r="O220" s="664"/>
      <c r="P220" s="664"/>
      <c r="Q220" s="664"/>
      <c r="R220" s="664"/>
      <c r="S220" s="664"/>
      <c r="T220" s="665"/>
    </row>
    <row r="221" spans="1:20" ht="15.6" x14ac:dyDescent="0.6">
      <c r="A221" s="634" t="s">
        <v>257</v>
      </c>
      <c r="B221" s="635" t="s">
        <v>707</v>
      </c>
      <c r="C221" s="636" t="s">
        <v>707</v>
      </c>
      <c r="D221" s="637">
        <v>2</v>
      </c>
      <c r="E221" s="639" t="s">
        <v>825</v>
      </c>
      <c r="F221" s="636" t="s">
        <v>825</v>
      </c>
      <c r="G221" s="636" t="s">
        <v>825</v>
      </c>
      <c r="H221" s="636" t="s">
        <v>707</v>
      </c>
      <c r="I221" s="636" t="s">
        <v>707</v>
      </c>
      <c r="J221" s="636" t="s">
        <v>707</v>
      </c>
      <c r="K221" s="641" t="s">
        <v>861</v>
      </c>
      <c r="L221" s="549" t="s">
        <v>432</v>
      </c>
      <c r="M221" s="107" t="s">
        <v>885</v>
      </c>
      <c r="N221" s="359" t="s">
        <v>433</v>
      </c>
      <c r="O221" s="664"/>
      <c r="P221" s="664"/>
      <c r="Q221" s="664"/>
      <c r="R221" s="664"/>
      <c r="S221" s="664"/>
      <c r="T221" s="665"/>
    </row>
    <row r="222" spans="1:20" ht="15.6" x14ac:dyDescent="0.6">
      <c r="A222" s="634" t="s">
        <v>259</v>
      </c>
      <c r="B222" s="635" t="s">
        <v>707</v>
      </c>
      <c r="C222" s="636" t="s">
        <v>707</v>
      </c>
      <c r="D222" s="637">
        <v>2</v>
      </c>
      <c r="E222" s="639" t="s">
        <v>825</v>
      </c>
      <c r="F222" s="636" t="s">
        <v>825</v>
      </c>
      <c r="G222" s="636" t="s">
        <v>825</v>
      </c>
      <c r="H222" s="636" t="s">
        <v>707</v>
      </c>
      <c r="I222" s="636" t="s">
        <v>707</v>
      </c>
      <c r="J222" s="636" t="s">
        <v>707</v>
      </c>
      <c r="K222" s="641" t="s">
        <v>862</v>
      </c>
      <c r="L222" s="549" t="s">
        <v>432</v>
      </c>
      <c r="M222" s="107" t="s">
        <v>885</v>
      </c>
      <c r="N222" s="359" t="s">
        <v>433</v>
      </c>
      <c r="O222" s="664"/>
      <c r="P222" s="664"/>
      <c r="Q222" s="664"/>
      <c r="R222" s="664"/>
      <c r="S222" s="664"/>
      <c r="T222" s="665"/>
    </row>
    <row r="223" spans="1:20" ht="15.6" x14ac:dyDescent="0.6">
      <c r="A223" s="642" t="s">
        <v>261</v>
      </c>
      <c r="B223" s="653" t="s">
        <v>707</v>
      </c>
      <c r="C223" s="654" t="s">
        <v>707</v>
      </c>
      <c r="D223" s="655">
        <v>2</v>
      </c>
      <c r="E223" s="657" t="s">
        <v>825</v>
      </c>
      <c r="F223" s="654" t="s">
        <v>825</v>
      </c>
      <c r="G223" s="654" t="s">
        <v>825</v>
      </c>
      <c r="H223" s="654" t="s">
        <v>707</v>
      </c>
      <c r="I223" s="636" t="s">
        <v>707</v>
      </c>
      <c r="J223" s="636" t="s">
        <v>707</v>
      </c>
      <c r="K223" s="659" t="s">
        <v>863</v>
      </c>
      <c r="L223" s="556" t="s">
        <v>432</v>
      </c>
      <c r="M223" s="112" t="s">
        <v>885</v>
      </c>
      <c r="N223" s="402" t="s">
        <v>433</v>
      </c>
      <c r="O223" s="664"/>
      <c r="P223" s="664"/>
      <c r="Q223" s="669"/>
      <c r="R223" s="669"/>
      <c r="S223" s="669"/>
      <c r="T223" s="670"/>
    </row>
    <row r="224" spans="1:20" ht="15.6" x14ac:dyDescent="0.6">
      <c r="A224" s="626" t="s">
        <v>747</v>
      </c>
      <c r="B224" s="627" t="s">
        <v>707</v>
      </c>
      <c r="C224" s="628">
        <v>1</v>
      </c>
      <c r="D224" s="629">
        <v>1</v>
      </c>
      <c r="E224" s="630" t="s">
        <v>825</v>
      </c>
      <c r="F224" s="631" t="s">
        <v>825</v>
      </c>
      <c r="G224" s="628" t="s">
        <v>825</v>
      </c>
      <c r="H224" s="628" t="s">
        <v>707</v>
      </c>
      <c r="I224" s="628" t="s">
        <v>825</v>
      </c>
      <c r="J224" s="632" t="s">
        <v>825</v>
      </c>
      <c r="K224" s="633" t="s">
        <v>864</v>
      </c>
      <c r="L224" s="546" t="s">
        <v>432</v>
      </c>
      <c r="M224" s="358" t="s">
        <v>433</v>
      </c>
      <c r="N224" s="660"/>
      <c r="O224" s="660"/>
      <c r="P224" s="675"/>
      <c r="Q224" s="661"/>
      <c r="R224" s="661"/>
      <c r="S224" s="661"/>
      <c r="T224" s="662"/>
    </row>
    <row r="225" spans="1:20" ht="15.6" x14ac:dyDescent="0.6">
      <c r="A225" s="634" t="s">
        <v>748</v>
      </c>
      <c r="B225" s="635" t="s">
        <v>707</v>
      </c>
      <c r="C225" s="636">
        <v>1</v>
      </c>
      <c r="D225" s="637">
        <v>1</v>
      </c>
      <c r="E225" s="638" t="s">
        <v>825</v>
      </c>
      <c r="F225" s="639" t="s">
        <v>825</v>
      </c>
      <c r="G225" s="636" t="s">
        <v>707</v>
      </c>
      <c r="H225" s="636" t="s">
        <v>707</v>
      </c>
      <c r="I225" s="636" t="s">
        <v>825</v>
      </c>
      <c r="J225" s="640" t="s">
        <v>825</v>
      </c>
      <c r="K225" s="641" t="s">
        <v>865</v>
      </c>
      <c r="L225" s="549" t="s">
        <v>432</v>
      </c>
      <c r="M225" s="365" t="s">
        <v>433</v>
      </c>
      <c r="N225" s="663"/>
      <c r="O225" s="663"/>
      <c r="P225" s="663"/>
      <c r="Q225" s="664"/>
      <c r="R225" s="664"/>
      <c r="S225" s="664"/>
      <c r="T225" s="665"/>
    </row>
    <row r="226" spans="1:20" ht="15.6" x14ac:dyDescent="0.6">
      <c r="A226" s="642" t="s">
        <v>749</v>
      </c>
      <c r="B226" s="653" t="s">
        <v>707</v>
      </c>
      <c r="C226" s="654">
        <v>1</v>
      </c>
      <c r="D226" s="655">
        <v>1</v>
      </c>
      <c r="E226" s="656" t="s">
        <v>825</v>
      </c>
      <c r="F226" s="657" t="s">
        <v>825</v>
      </c>
      <c r="G226" s="654" t="s">
        <v>707</v>
      </c>
      <c r="H226" s="654" t="s">
        <v>707</v>
      </c>
      <c r="I226" s="654" t="s">
        <v>825</v>
      </c>
      <c r="J226" s="658" t="s">
        <v>825</v>
      </c>
      <c r="K226" s="659" t="s">
        <v>866</v>
      </c>
      <c r="L226" s="556" t="s">
        <v>432</v>
      </c>
      <c r="M226" s="367" t="s">
        <v>433</v>
      </c>
      <c r="N226" s="668"/>
      <c r="O226" s="668"/>
      <c r="P226" s="668"/>
      <c r="Q226" s="669"/>
      <c r="R226" s="669"/>
      <c r="S226" s="669"/>
      <c r="T226" s="670"/>
    </row>
    <row r="227" spans="1:20" ht="15.6" x14ac:dyDescent="0.6">
      <c r="A227" s="618" t="s">
        <v>867</v>
      </c>
      <c r="B227" s="676" t="s">
        <v>707</v>
      </c>
      <c r="C227" s="677">
        <v>4</v>
      </c>
      <c r="D227" s="678">
        <v>4</v>
      </c>
      <c r="E227" s="679" t="s">
        <v>825</v>
      </c>
      <c r="F227" s="676" t="s">
        <v>825</v>
      </c>
      <c r="G227" s="677" t="s">
        <v>825</v>
      </c>
      <c r="H227" s="677" t="s">
        <v>825</v>
      </c>
      <c r="I227" s="677" t="s">
        <v>825</v>
      </c>
      <c r="J227" s="680" t="s">
        <v>825</v>
      </c>
      <c r="K227" s="681" t="s">
        <v>868</v>
      </c>
      <c r="L227" s="573" t="s">
        <v>432</v>
      </c>
      <c r="M227" s="129" t="s">
        <v>196</v>
      </c>
      <c r="N227" s="130" t="s">
        <v>451</v>
      </c>
      <c r="O227" s="329" t="s">
        <v>453</v>
      </c>
      <c r="P227" s="330" t="s">
        <v>433</v>
      </c>
      <c r="Q227" s="661"/>
      <c r="R227" s="661"/>
      <c r="S227" s="661"/>
      <c r="T227" s="662"/>
    </row>
    <row r="228" spans="1:20" ht="15.6" x14ac:dyDescent="0.6">
      <c r="A228" s="618" t="s">
        <v>869</v>
      </c>
      <c r="B228" s="682" t="s">
        <v>707</v>
      </c>
      <c r="C228" s="683">
        <v>2</v>
      </c>
      <c r="D228" s="684">
        <v>2</v>
      </c>
      <c r="E228" s="685" t="s">
        <v>825</v>
      </c>
      <c r="F228" s="686" t="s">
        <v>707</v>
      </c>
      <c r="G228" s="683" t="s">
        <v>825</v>
      </c>
      <c r="H228" s="683" t="s">
        <v>825</v>
      </c>
      <c r="I228" s="683" t="s">
        <v>707</v>
      </c>
      <c r="J228" s="687"/>
      <c r="K228" s="688" t="s">
        <v>870</v>
      </c>
      <c r="L228" s="689" t="s">
        <v>432</v>
      </c>
      <c r="M228" s="690" t="s">
        <v>202</v>
      </c>
      <c r="N228" s="330" t="s">
        <v>433</v>
      </c>
      <c r="O228" s="691"/>
      <c r="P228" s="692"/>
      <c r="Q228" s="693"/>
      <c r="R228" s="669"/>
      <c r="S228" s="694"/>
      <c r="T228" s="670"/>
    </row>
    <row r="229" spans="1:20" ht="15.6" x14ac:dyDescent="0.6">
      <c r="A229" s="618" t="s">
        <v>871</v>
      </c>
      <c r="B229" s="653" t="s">
        <v>707</v>
      </c>
      <c r="C229" s="654" t="s">
        <v>872</v>
      </c>
      <c r="D229" s="655" t="s">
        <v>872</v>
      </c>
      <c r="E229" s="656" t="s">
        <v>826</v>
      </c>
      <c r="F229" s="657" t="s">
        <v>707</v>
      </c>
      <c r="G229" s="654" t="s">
        <v>707</v>
      </c>
      <c r="H229" s="654" t="s">
        <v>707</v>
      </c>
      <c r="I229" s="654" t="s">
        <v>707</v>
      </c>
      <c r="J229" s="658" t="s">
        <v>707</v>
      </c>
      <c r="K229" s="659" t="s">
        <v>873</v>
      </c>
      <c r="L229" s="695" t="s">
        <v>432</v>
      </c>
      <c r="M229" s="696" t="s">
        <v>874</v>
      </c>
      <c r="N229" s="130" t="s">
        <v>757</v>
      </c>
      <c r="O229" s="697" t="s">
        <v>758</v>
      </c>
      <c r="P229" s="130" t="s">
        <v>757</v>
      </c>
      <c r="Q229" s="697" t="s">
        <v>758</v>
      </c>
      <c r="R229" s="130" t="s">
        <v>757</v>
      </c>
      <c r="S229" s="697" t="s">
        <v>758</v>
      </c>
      <c r="T229" s="698" t="s">
        <v>875</v>
      </c>
    </row>
    <row r="230" spans="1:20" ht="15.6" x14ac:dyDescent="0.6">
      <c r="A230" s="618" t="s">
        <v>876</v>
      </c>
      <c r="B230" s="653" t="s">
        <v>707</v>
      </c>
      <c r="C230" s="654">
        <v>4</v>
      </c>
      <c r="D230" s="655">
        <v>4</v>
      </c>
      <c r="E230" s="656" t="s">
        <v>825</v>
      </c>
      <c r="F230" s="657" t="s">
        <v>707</v>
      </c>
      <c r="G230" s="654" t="s">
        <v>707</v>
      </c>
      <c r="H230" s="654" t="s">
        <v>707</v>
      </c>
      <c r="I230" s="654" t="s">
        <v>707</v>
      </c>
      <c r="J230" s="658" t="s">
        <v>707</v>
      </c>
      <c r="K230" s="659" t="s">
        <v>873</v>
      </c>
      <c r="L230" s="695" t="s">
        <v>432</v>
      </c>
      <c r="M230" s="696" t="s">
        <v>877</v>
      </c>
      <c r="N230" s="130" t="s">
        <v>757</v>
      </c>
      <c r="O230" s="697" t="s">
        <v>758</v>
      </c>
      <c r="P230" s="402" t="s">
        <v>433</v>
      </c>
      <c r="Q230" s="669"/>
      <c r="R230" s="669"/>
      <c r="S230" s="669"/>
      <c r="T230" s="670"/>
    </row>
    <row r="231" spans="1:20" x14ac:dyDescent="0.55000000000000004">
      <c r="K231" s="699">
        <f>(229-1)+(32-4)</f>
        <v>256</v>
      </c>
    </row>
  </sheetData>
  <mergeCells count="57">
    <mergeCell ref="M193:N193"/>
    <mergeCell ref="M195:N195"/>
    <mergeCell ref="M182:N182"/>
    <mergeCell ref="M183:N183"/>
    <mergeCell ref="M184:N184"/>
    <mergeCell ref="M185:N185"/>
    <mergeCell ref="M192:N192"/>
    <mergeCell ref="M177:N177"/>
    <mergeCell ref="M178:N178"/>
    <mergeCell ref="M179:N179"/>
    <mergeCell ref="M180:N180"/>
    <mergeCell ref="M181:N181"/>
    <mergeCell ref="M172:N172"/>
    <mergeCell ref="M173:N173"/>
    <mergeCell ref="M174:N174"/>
    <mergeCell ref="M175:N175"/>
    <mergeCell ref="M176:N176"/>
    <mergeCell ref="M151:N151"/>
    <mergeCell ref="M152:N152"/>
    <mergeCell ref="M153:N153"/>
    <mergeCell ref="M154:N154"/>
    <mergeCell ref="M155:N155"/>
    <mergeCell ref="M146:N146"/>
    <mergeCell ref="M147:N147"/>
    <mergeCell ref="M148:N148"/>
    <mergeCell ref="M149:N149"/>
    <mergeCell ref="M150:N150"/>
    <mergeCell ref="M141:N141"/>
    <mergeCell ref="M142:N142"/>
    <mergeCell ref="M143:N143"/>
    <mergeCell ref="M144:N144"/>
    <mergeCell ref="M145:N145"/>
    <mergeCell ref="M136:N136"/>
    <mergeCell ref="M137:N137"/>
    <mergeCell ref="M138:N138"/>
    <mergeCell ref="M139:N139"/>
    <mergeCell ref="M140:N140"/>
    <mergeCell ref="M131:N131"/>
    <mergeCell ref="M132:N132"/>
    <mergeCell ref="M133:N133"/>
    <mergeCell ref="M134:N134"/>
    <mergeCell ref="M135:N135"/>
    <mergeCell ref="M126:N126"/>
    <mergeCell ref="M127:N127"/>
    <mergeCell ref="M128:N128"/>
    <mergeCell ref="M129:N129"/>
    <mergeCell ref="M130:N130"/>
    <mergeCell ref="M121:N121"/>
    <mergeCell ref="M122:N122"/>
    <mergeCell ref="M123:N123"/>
    <mergeCell ref="M124:N124"/>
    <mergeCell ref="M125:N125"/>
    <mergeCell ref="M36:N36"/>
    <mergeCell ref="M40:N40"/>
    <mergeCell ref="M41:N41"/>
    <mergeCell ref="M42:N42"/>
    <mergeCell ref="M120:N120"/>
  </mergeCells>
  <pageMargins left="0.7" right="0.7" top="0.75" bottom="0.75" header="0.51180555555555496" footer="0.51180555555555496"/>
  <pageSetup scale="61" firstPageNumber="0" orientation="landscape" horizontalDpi="300" verticalDpi="300"/>
  <rowBreaks count="6" manualBreakCount="6">
    <brk id="42" max="16383" man="1"/>
    <brk id="65" max="16383" man="1"/>
    <brk id="95" max="16383" man="1"/>
    <brk id="119" max="16383" man="1"/>
    <brk id="155" max="16383" man="1"/>
    <brk id="185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H36"/>
  <sheetViews>
    <sheetView zoomScale="75" zoomScaleNormal="75" workbookViewId="0">
      <selection activeCell="F17" sqref="F17:H17"/>
    </sheetView>
  </sheetViews>
  <sheetFormatPr defaultColWidth="8.3125" defaultRowHeight="14.4" x14ac:dyDescent="0.55000000000000004"/>
  <cols>
    <col min="1" max="1" width="40.7890625" customWidth="1"/>
    <col min="2" max="2" width="45.62890625" customWidth="1"/>
    <col min="3" max="3" width="25.7890625" customWidth="1"/>
    <col min="4" max="5" width="10.7890625" customWidth="1"/>
    <col min="6" max="6" width="25.7890625" customWidth="1"/>
    <col min="7" max="8" width="10.7890625" customWidth="1"/>
  </cols>
  <sheetData>
    <row r="1" spans="1:8" x14ac:dyDescent="0.55000000000000004">
      <c r="A1" s="1293" t="s">
        <v>887</v>
      </c>
      <c r="B1" s="1293"/>
      <c r="C1" s="1293"/>
      <c r="D1" s="1293"/>
      <c r="E1" s="1293"/>
      <c r="F1" s="1293"/>
      <c r="G1" s="1293"/>
      <c r="H1" s="1293"/>
    </row>
    <row r="2" spans="1:8" x14ac:dyDescent="0.55000000000000004">
      <c r="A2" s="721" t="s">
        <v>888</v>
      </c>
      <c r="B2" s="721" t="s">
        <v>889</v>
      </c>
      <c r="C2" s="1294" t="s">
        <v>890</v>
      </c>
      <c r="D2" s="1294"/>
      <c r="E2" s="1294"/>
      <c r="F2" s="1294" t="s">
        <v>891</v>
      </c>
      <c r="G2" s="1294"/>
      <c r="H2" s="1294"/>
    </row>
    <row r="3" spans="1:8" ht="14.25" customHeight="1" x14ac:dyDescent="0.55000000000000004">
      <c r="A3" s="722" t="s">
        <v>892</v>
      </c>
      <c r="B3" s="723" t="s">
        <v>893</v>
      </c>
      <c r="C3" s="1295" t="s">
        <v>894</v>
      </c>
      <c r="D3" s="1295"/>
      <c r="E3" s="1295"/>
      <c r="F3" s="1295" t="s">
        <v>895</v>
      </c>
      <c r="G3" s="1295"/>
      <c r="H3" s="1295"/>
    </row>
    <row r="4" spans="1:8" ht="14.25" customHeight="1" x14ac:dyDescent="0.55000000000000004">
      <c r="A4" s="1296" t="s">
        <v>896</v>
      </c>
      <c r="B4" s="1296" t="s">
        <v>897</v>
      </c>
      <c r="C4" s="1296" t="s">
        <v>898</v>
      </c>
      <c r="D4" s="1296"/>
      <c r="E4" s="1296"/>
      <c r="F4" s="1297" t="s">
        <v>899</v>
      </c>
      <c r="G4" s="1297"/>
      <c r="H4" s="1297"/>
    </row>
    <row r="5" spans="1:8" x14ac:dyDescent="0.55000000000000004">
      <c r="A5" s="1296"/>
      <c r="B5" s="1296"/>
      <c r="C5" s="725" t="s">
        <v>900</v>
      </c>
      <c r="D5" s="726" t="s">
        <v>901</v>
      </c>
      <c r="E5" s="727" t="s">
        <v>902</v>
      </c>
      <c r="F5" s="728"/>
      <c r="G5" s="729"/>
      <c r="H5" s="730"/>
    </row>
    <row r="6" spans="1:8" x14ac:dyDescent="0.55000000000000004">
      <c r="A6" s="1296"/>
      <c r="B6" s="1296"/>
      <c r="C6" s="731" t="s">
        <v>903</v>
      </c>
      <c r="D6" s="732">
        <v>2</v>
      </c>
      <c r="E6" s="733">
        <v>2</v>
      </c>
      <c r="F6" s="728"/>
      <c r="G6" s="729"/>
      <c r="H6" s="730"/>
    </row>
    <row r="7" spans="1:8" x14ac:dyDescent="0.55000000000000004">
      <c r="A7" s="1296"/>
      <c r="B7" s="1296"/>
      <c r="C7" s="731" t="s">
        <v>904</v>
      </c>
      <c r="D7" s="732">
        <v>1</v>
      </c>
      <c r="E7" s="733">
        <v>1</v>
      </c>
      <c r="F7" s="728"/>
      <c r="G7" s="729"/>
      <c r="H7" s="730"/>
    </row>
    <row r="8" spans="1:8" x14ac:dyDescent="0.55000000000000004">
      <c r="A8" s="1296"/>
      <c r="B8" s="1296"/>
      <c r="C8" s="731">
        <v>44</v>
      </c>
      <c r="D8" s="732">
        <v>2</v>
      </c>
      <c r="E8" s="733">
        <v>3</v>
      </c>
      <c r="F8" s="728"/>
      <c r="G8" s="729"/>
      <c r="H8" s="730"/>
    </row>
    <row r="9" spans="1:8" x14ac:dyDescent="0.55000000000000004">
      <c r="A9" s="1296"/>
      <c r="B9" s="1296"/>
      <c r="C9" s="731" t="s">
        <v>905</v>
      </c>
      <c r="D9" s="732">
        <v>2</v>
      </c>
      <c r="E9" s="733">
        <v>4</v>
      </c>
      <c r="F9" s="728"/>
      <c r="G9" s="729"/>
      <c r="H9" s="730"/>
    </row>
    <row r="10" spans="1:8" x14ac:dyDescent="0.55000000000000004">
      <c r="A10" s="1296"/>
      <c r="B10" s="1296"/>
      <c r="C10" s="731" t="s">
        <v>838</v>
      </c>
      <c r="D10" s="732">
        <v>3</v>
      </c>
      <c r="E10" s="733">
        <v>8</v>
      </c>
      <c r="F10" s="728"/>
      <c r="G10" s="729"/>
      <c r="H10" s="730"/>
    </row>
    <row r="11" spans="1:8" x14ac:dyDescent="0.55000000000000004">
      <c r="A11" s="1296"/>
      <c r="B11" s="1296"/>
      <c r="C11" s="731" t="s">
        <v>906</v>
      </c>
      <c r="D11" s="732">
        <v>3</v>
      </c>
      <c r="E11" s="733">
        <v>4</v>
      </c>
      <c r="F11" s="734"/>
      <c r="G11" s="735"/>
      <c r="H11" s="736"/>
    </row>
    <row r="12" spans="1:8" ht="14.25" customHeight="1" x14ac:dyDescent="0.55000000000000004">
      <c r="A12" s="724" t="s">
        <v>907</v>
      </c>
      <c r="B12" s="724" t="s">
        <v>908</v>
      </c>
      <c r="C12" s="1296" t="s">
        <v>909</v>
      </c>
      <c r="D12" s="1296"/>
      <c r="E12" s="1296"/>
      <c r="F12" s="1298" t="s">
        <v>910</v>
      </c>
      <c r="G12" s="1298"/>
      <c r="H12" s="1298"/>
    </row>
    <row r="13" spans="1:8" ht="28.5" customHeight="1" x14ac:dyDescent="0.55000000000000004">
      <c r="A13" s="724" t="s">
        <v>911</v>
      </c>
      <c r="B13" s="724" t="s">
        <v>912</v>
      </c>
      <c r="C13" s="1296" t="s">
        <v>913</v>
      </c>
      <c r="D13" s="1296"/>
      <c r="E13" s="1296"/>
      <c r="F13" s="1296" t="s">
        <v>914</v>
      </c>
      <c r="G13" s="1296"/>
      <c r="H13" s="1296"/>
    </row>
    <row r="14" spans="1:8" ht="30" customHeight="1" x14ac:dyDescent="0.55000000000000004">
      <c r="A14" s="724" t="s">
        <v>915</v>
      </c>
      <c r="B14" s="724" t="s">
        <v>916</v>
      </c>
      <c r="C14" s="1296" t="s">
        <v>917</v>
      </c>
      <c r="D14" s="1296"/>
      <c r="E14" s="1296"/>
      <c r="F14" s="1296" t="s">
        <v>917</v>
      </c>
      <c r="G14" s="1296"/>
      <c r="H14" s="1296"/>
    </row>
    <row r="15" spans="1:8" ht="14.25" customHeight="1" x14ac:dyDescent="0.55000000000000004">
      <c r="A15" s="724" t="s">
        <v>918</v>
      </c>
      <c r="B15" s="724" t="s">
        <v>919</v>
      </c>
      <c r="C15" s="1296" t="s">
        <v>920</v>
      </c>
      <c r="D15" s="1296"/>
      <c r="E15" s="1296"/>
      <c r="F15" s="1296" t="s">
        <v>921</v>
      </c>
      <c r="G15" s="1296"/>
      <c r="H15" s="1296"/>
    </row>
    <row r="16" spans="1:8" ht="14.25" customHeight="1" x14ac:dyDescent="0.55000000000000004">
      <c r="A16" s="724" t="s">
        <v>922</v>
      </c>
      <c r="B16" s="724" t="s">
        <v>923</v>
      </c>
      <c r="C16" s="1296" t="s">
        <v>924</v>
      </c>
      <c r="D16" s="1296"/>
      <c r="E16" s="1296"/>
      <c r="F16" s="1296" t="s">
        <v>924</v>
      </c>
      <c r="G16" s="1296"/>
      <c r="H16" s="1296"/>
    </row>
    <row r="17" spans="1:8" ht="14.25" customHeight="1" x14ac:dyDescent="0.55000000000000004">
      <c r="A17" s="724" t="s">
        <v>925</v>
      </c>
      <c r="B17" s="724" t="s">
        <v>926</v>
      </c>
      <c r="C17" s="1299" t="s">
        <v>927</v>
      </c>
      <c r="D17" s="1300"/>
      <c r="E17" s="1301"/>
      <c r="F17" s="1299" t="s">
        <v>926</v>
      </c>
      <c r="G17" s="1300"/>
      <c r="H17" s="1301"/>
    </row>
    <row r="18" spans="1:8" ht="28.95" customHeight="1" x14ac:dyDescent="0.55000000000000004">
      <c r="A18" s="737" t="s">
        <v>928</v>
      </c>
      <c r="B18" s="737" t="s">
        <v>929</v>
      </c>
      <c r="C18" s="1302" t="s">
        <v>930</v>
      </c>
      <c r="D18" s="1302"/>
      <c r="E18" s="1302"/>
      <c r="F18" s="1302" t="s">
        <v>931</v>
      </c>
      <c r="G18" s="1302"/>
      <c r="H18" s="1302"/>
    </row>
    <row r="19" spans="1:8" x14ac:dyDescent="0.55000000000000004">
      <c r="A19" s="738"/>
      <c r="B19" s="738"/>
      <c r="C19" s="738"/>
      <c r="D19" s="738"/>
      <c r="E19" s="738"/>
      <c r="F19" s="738"/>
      <c r="G19" s="738"/>
      <c r="H19" s="738"/>
    </row>
    <row r="20" spans="1:8" x14ac:dyDescent="0.55000000000000004">
      <c r="A20" s="738"/>
      <c r="B20" s="738"/>
      <c r="C20" s="738"/>
      <c r="D20" s="738"/>
      <c r="E20" s="738"/>
      <c r="F20" s="738"/>
      <c r="G20" s="738"/>
      <c r="H20" s="738"/>
    </row>
    <row r="21" spans="1:8" x14ac:dyDescent="0.55000000000000004">
      <c r="A21" s="738"/>
      <c r="B21" s="738"/>
      <c r="C21" s="738"/>
      <c r="D21" s="738"/>
      <c r="E21" s="738"/>
      <c r="F21" s="738"/>
      <c r="G21" s="738"/>
      <c r="H21" s="738"/>
    </row>
    <row r="22" spans="1:8" x14ac:dyDescent="0.55000000000000004">
      <c r="A22" s="738"/>
      <c r="B22" s="738"/>
      <c r="C22" s="738"/>
      <c r="D22" s="738"/>
      <c r="E22" s="738"/>
      <c r="F22" s="738"/>
      <c r="G22" s="738"/>
      <c r="H22" s="738"/>
    </row>
    <row r="23" spans="1:8" x14ac:dyDescent="0.55000000000000004">
      <c r="A23" s="738"/>
      <c r="B23" s="738"/>
      <c r="C23" s="738"/>
      <c r="D23" s="738"/>
      <c r="E23" s="738"/>
      <c r="F23" s="738"/>
      <c r="G23" s="738"/>
      <c r="H23" s="738"/>
    </row>
    <row r="24" spans="1:8" x14ac:dyDescent="0.55000000000000004">
      <c r="A24" s="738"/>
      <c r="B24" s="738"/>
      <c r="C24" s="738"/>
      <c r="D24" s="738"/>
      <c r="E24" s="738"/>
      <c r="F24" s="738"/>
      <c r="G24" s="738"/>
      <c r="H24" s="738"/>
    </row>
    <row r="25" spans="1:8" x14ac:dyDescent="0.55000000000000004">
      <c r="A25" s="738"/>
      <c r="B25" s="738"/>
      <c r="C25" s="738"/>
      <c r="D25" s="738"/>
      <c r="E25" s="738"/>
      <c r="F25" s="738"/>
      <c r="G25" s="738"/>
      <c r="H25" s="738"/>
    </row>
    <row r="26" spans="1:8" x14ac:dyDescent="0.55000000000000004">
      <c r="A26" s="738"/>
      <c r="B26" s="738"/>
      <c r="C26" s="738"/>
      <c r="D26" s="738"/>
      <c r="E26" s="738"/>
      <c r="F26" s="738"/>
      <c r="G26" s="738"/>
      <c r="H26" s="738"/>
    </row>
    <row r="27" spans="1:8" x14ac:dyDescent="0.55000000000000004">
      <c r="A27" s="738"/>
      <c r="B27" s="738"/>
      <c r="C27" s="738"/>
      <c r="D27" s="738"/>
      <c r="E27" s="738"/>
      <c r="F27" s="738"/>
      <c r="G27" s="738"/>
      <c r="H27" s="738"/>
    </row>
    <row r="28" spans="1:8" x14ac:dyDescent="0.55000000000000004">
      <c r="A28" s="738"/>
      <c r="B28" s="738"/>
      <c r="C28" s="738"/>
      <c r="D28" s="738"/>
      <c r="E28" s="738"/>
      <c r="F28" s="738"/>
      <c r="G28" s="738"/>
      <c r="H28" s="738"/>
    </row>
    <row r="29" spans="1:8" x14ac:dyDescent="0.55000000000000004">
      <c r="A29" s="738"/>
      <c r="B29" s="738"/>
      <c r="C29" s="738"/>
      <c r="D29" s="738"/>
      <c r="E29" s="738"/>
      <c r="F29" s="738"/>
      <c r="G29" s="738"/>
      <c r="H29" s="738"/>
    </row>
    <row r="30" spans="1:8" x14ac:dyDescent="0.55000000000000004">
      <c r="A30" s="738"/>
      <c r="B30" s="738"/>
      <c r="C30" s="738"/>
      <c r="D30" s="738"/>
      <c r="E30" s="738"/>
      <c r="F30" s="738"/>
      <c r="G30" s="738"/>
      <c r="H30" s="738"/>
    </row>
    <row r="31" spans="1:8" x14ac:dyDescent="0.55000000000000004">
      <c r="A31" s="739"/>
      <c r="B31" s="739"/>
      <c r="C31" s="739"/>
      <c r="D31" s="739"/>
      <c r="E31" s="739"/>
      <c r="F31" s="739"/>
      <c r="G31" s="739"/>
      <c r="H31" s="739"/>
    </row>
    <row r="32" spans="1:8" x14ac:dyDescent="0.55000000000000004">
      <c r="A32" s="739"/>
      <c r="B32" s="739"/>
      <c r="C32" s="739"/>
      <c r="D32" s="739"/>
      <c r="E32" s="739"/>
      <c r="F32" s="739"/>
      <c r="G32" s="739"/>
      <c r="H32" s="739"/>
    </row>
    <row r="33" spans="1:8" x14ac:dyDescent="0.55000000000000004">
      <c r="A33" s="739"/>
      <c r="B33" s="739"/>
      <c r="C33" s="739"/>
      <c r="D33" s="739"/>
      <c r="E33" s="739"/>
      <c r="F33" s="739"/>
      <c r="G33" s="739"/>
      <c r="H33" s="739"/>
    </row>
    <row r="34" spans="1:8" x14ac:dyDescent="0.55000000000000004">
      <c r="A34" s="739"/>
      <c r="B34" s="739"/>
      <c r="C34" s="739"/>
      <c r="D34" s="739"/>
      <c r="E34" s="739"/>
      <c r="F34" s="739"/>
      <c r="G34" s="739"/>
      <c r="H34" s="739"/>
    </row>
    <row r="35" spans="1:8" x14ac:dyDescent="0.55000000000000004">
      <c r="A35" s="739"/>
      <c r="B35" s="739"/>
      <c r="C35" s="739"/>
      <c r="D35" s="739"/>
      <c r="E35" s="739"/>
      <c r="F35" s="739"/>
      <c r="G35" s="739"/>
      <c r="H35" s="739"/>
    </row>
    <row r="36" spans="1:8" x14ac:dyDescent="0.55000000000000004">
      <c r="A36" s="739"/>
      <c r="B36" s="739"/>
      <c r="C36" s="739"/>
      <c r="D36" s="739"/>
      <c r="E36" s="739"/>
      <c r="F36" s="739"/>
      <c r="G36" s="739"/>
      <c r="H36" s="739"/>
    </row>
  </sheetData>
  <mergeCells count="23">
    <mergeCell ref="C16:E16"/>
    <mergeCell ref="F16:H16"/>
    <mergeCell ref="C17:E17"/>
    <mergeCell ref="F17:H17"/>
    <mergeCell ref="C18:E18"/>
    <mergeCell ref="F18:H18"/>
    <mergeCell ref="C13:E13"/>
    <mergeCell ref="F13:H13"/>
    <mergeCell ref="C14:E14"/>
    <mergeCell ref="F14:H14"/>
    <mergeCell ref="C15:E15"/>
    <mergeCell ref="F15:H15"/>
    <mergeCell ref="A4:A11"/>
    <mergeCell ref="B4:B11"/>
    <mergeCell ref="C4:E4"/>
    <mergeCell ref="F4:H4"/>
    <mergeCell ref="C12:E12"/>
    <mergeCell ref="F12:H12"/>
    <mergeCell ref="A1:H1"/>
    <mergeCell ref="C2:E2"/>
    <mergeCell ref="F2:H2"/>
    <mergeCell ref="C3:E3"/>
    <mergeCell ref="F3:H3"/>
  </mergeCells>
  <printOptions horizontalCentered="1" verticalCentered="1"/>
  <pageMargins left="0.7" right="0.7" top="0.75" bottom="0.75" header="0.51180555555555496" footer="0.51180555555555496"/>
  <pageSetup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H36"/>
  <sheetViews>
    <sheetView zoomScale="75" zoomScaleNormal="75" workbookViewId="0">
      <selection sqref="A1:H1"/>
    </sheetView>
  </sheetViews>
  <sheetFormatPr defaultColWidth="8.3125" defaultRowHeight="14.4" x14ac:dyDescent="0.55000000000000004"/>
  <cols>
    <col min="1" max="2" width="40.7890625" customWidth="1"/>
    <col min="3" max="4" width="13.7890625" customWidth="1"/>
    <col min="5" max="5" width="14.7890625" customWidth="1"/>
    <col min="6" max="7" width="13.7890625" customWidth="1"/>
    <col min="8" max="8" width="14.7890625" customWidth="1"/>
  </cols>
  <sheetData>
    <row r="1" spans="1:8" x14ac:dyDescent="0.55000000000000004">
      <c r="A1" s="1293" t="s">
        <v>887</v>
      </c>
      <c r="B1" s="1293"/>
      <c r="C1" s="1293"/>
      <c r="D1" s="1293"/>
      <c r="E1" s="1293"/>
      <c r="F1" s="1293"/>
      <c r="G1" s="1293"/>
      <c r="H1" s="1293"/>
    </row>
    <row r="2" spans="1:8" x14ac:dyDescent="0.55000000000000004">
      <c r="A2" s="721" t="s">
        <v>888</v>
      </c>
      <c r="B2" s="721" t="s">
        <v>889</v>
      </c>
      <c r="C2" s="1294" t="s">
        <v>890</v>
      </c>
      <c r="D2" s="1294"/>
      <c r="E2" s="1294"/>
      <c r="F2" s="1294" t="s">
        <v>932</v>
      </c>
      <c r="G2" s="1294"/>
      <c r="H2" s="1294"/>
    </row>
    <row r="3" spans="1:8" ht="14.25" customHeight="1" x14ac:dyDescent="0.55000000000000004">
      <c r="A3" s="722" t="s">
        <v>892</v>
      </c>
      <c r="B3" s="723" t="s">
        <v>893</v>
      </c>
      <c r="C3" s="1295" t="s">
        <v>894</v>
      </c>
      <c r="D3" s="1295"/>
      <c r="E3" s="1295"/>
      <c r="F3" s="1295" t="s">
        <v>895</v>
      </c>
      <c r="G3" s="1295"/>
      <c r="H3" s="1295"/>
    </row>
    <row r="4" spans="1:8" ht="14.25" customHeight="1" x14ac:dyDescent="0.55000000000000004">
      <c r="A4" s="1296" t="s">
        <v>896</v>
      </c>
      <c r="B4" s="1296" t="s">
        <v>897</v>
      </c>
      <c r="C4" s="1296" t="s">
        <v>898</v>
      </c>
      <c r="D4" s="1296"/>
      <c r="E4" s="1296"/>
      <c r="F4" s="1297" t="s">
        <v>933</v>
      </c>
      <c r="G4" s="1297"/>
      <c r="H4" s="1297"/>
    </row>
    <row r="5" spans="1:8" x14ac:dyDescent="0.55000000000000004">
      <c r="A5" s="1296"/>
      <c r="B5" s="1296"/>
      <c r="C5" s="725" t="s">
        <v>900</v>
      </c>
      <c r="D5" s="726" t="s">
        <v>901</v>
      </c>
      <c r="E5" s="727" t="s">
        <v>902</v>
      </c>
      <c r="F5" s="728"/>
      <c r="G5" s="729"/>
      <c r="H5" s="730"/>
    </row>
    <row r="6" spans="1:8" x14ac:dyDescent="0.55000000000000004">
      <c r="A6" s="1296"/>
      <c r="B6" s="1296"/>
      <c r="C6" s="731" t="s">
        <v>903</v>
      </c>
      <c r="D6" s="732">
        <v>2</v>
      </c>
      <c r="E6" s="733">
        <v>2</v>
      </c>
      <c r="F6" s="728"/>
      <c r="G6" s="729"/>
      <c r="H6" s="730"/>
    </row>
    <row r="7" spans="1:8" x14ac:dyDescent="0.55000000000000004">
      <c r="A7" s="1296"/>
      <c r="B7" s="1296"/>
      <c r="C7" s="731" t="s">
        <v>904</v>
      </c>
      <c r="D7" s="732">
        <v>1</v>
      </c>
      <c r="E7" s="733">
        <v>1</v>
      </c>
      <c r="F7" s="728"/>
      <c r="G7" s="729"/>
      <c r="H7" s="730"/>
    </row>
    <row r="8" spans="1:8" x14ac:dyDescent="0.55000000000000004">
      <c r="A8" s="1296"/>
      <c r="B8" s="1296"/>
      <c r="C8" s="731">
        <v>44</v>
      </c>
      <c r="D8" s="732">
        <v>2</v>
      </c>
      <c r="E8" s="733">
        <v>3</v>
      </c>
      <c r="F8" s="728"/>
      <c r="G8" s="729"/>
      <c r="H8" s="730"/>
    </row>
    <row r="9" spans="1:8" x14ac:dyDescent="0.55000000000000004">
      <c r="A9" s="1296"/>
      <c r="B9" s="1296"/>
      <c r="C9" s="731" t="s">
        <v>905</v>
      </c>
      <c r="D9" s="732">
        <v>2</v>
      </c>
      <c r="E9" s="733">
        <v>4</v>
      </c>
      <c r="F9" s="728"/>
      <c r="G9" s="729"/>
      <c r="H9" s="730"/>
    </row>
    <row r="10" spans="1:8" x14ac:dyDescent="0.55000000000000004">
      <c r="A10" s="1296"/>
      <c r="B10" s="1296"/>
      <c r="C10" s="731" t="s">
        <v>838</v>
      </c>
      <c r="D10" s="732">
        <v>3</v>
      </c>
      <c r="E10" s="733">
        <v>8</v>
      </c>
      <c r="F10" s="728"/>
      <c r="G10" s="729"/>
      <c r="H10" s="730"/>
    </row>
    <row r="11" spans="1:8" x14ac:dyDescent="0.55000000000000004">
      <c r="A11" s="1296"/>
      <c r="B11" s="1296"/>
      <c r="C11" s="731" t="s">
        <v>906</v>
      </c>
      <c r="D11" s="732">
        <v>3</v>
      </c>
      <c r="E11" s="733">
        <v>4</v>
      </c>
      <c r="F11" s="734"/>
      <c r="G11" s="735"/>
      <c r="H11" s="736"/>
    </row>
    <row r="12" spans="1:8" ht="30.75" customHeight="1" x14ac:dyDescent="0.55000000000000004">
      <c r="A12" s="724" t="s">
        <v>907</v>
      </c>
      <c r="B12" s="724" t="s">
        <v>908</v>
      </c>
      <c r="C12" s="1296" t="s">
        <v>909</v>
      </c>
      <c r="D12" s="1296"/>
      <c r="E12" s="1296"/>
      <c r="F12" s="1296" t="s">
        <v>910</v>
      </c>
      <c r="G12" s="1296"/>
      <c r="H12" s="1296"/>
    </row>
    <row r="13" spans="1:8" ht="28.5" customHeight="1" x14ac:dyDescent="0.55000000000000004">
      <c r="A13" s="724" t="s">
        <v>911</v>
      </c>
      <c r="B13" s="724" t="s">
        <v>912</v>
      </c>
      <c r="C13" s="1296" t="s">
        <v>913</v>
      </c>
      <c r="D13" s="1296"/>
      <c r="E13" s="1296"/>
      <c r="F13" s="1296" t="s">
        <v>914</v>
      </c>
      <c r="G13" s="1296"/>
      <c r="H13" s="1296"/>
    </row>
    <row r="14" spans="1:8" ht="30" customHeight="1" x14ac:dyDescent="0.55000000000000004">
      <c r="A14" s="724" t="s">
        <v>915</v>
      </c>
      <c r="B14" s="724" t="s">
        <v>916</v>
      </c>
      <c r="C14" s="1296" t="s">
        <v>917</v>
      </c>
      <c r="D14" s="1296"/>
      <c r="E14" s="1296"/>
      <c r="F14" s="1296" t="s">
        <v>917</v>
      </c>
      <c r="G14" s="1296"/>
      <c r="H14" s="1296"/>
    </row>
    <row r="15" spans="1:8" ht="14.25" customHeight="1" x14ac:dyDescent="0.55000000000000004">
      <c r="A15" s="724" t="s">
        <v>918</v>
      </c>
      <c r="B15" s="724" t="s">
        <v>919</v>
      </c>
      <c r="C15" s="1296" t="s">
        <v>920</v>
      </c>
      <c r="D15" s="1296"/>
      <c r="E15" s="1296"/>
      <c r="F15" s="1296" t="s">
        <v>921</v>
      </c>
      <c r="G15" s="1296"/>
      <c r="H15" s="1296"/>
    </row>
    <row r="16" spans="1:8" ht="14.25" customHeight="1" x14ac:dyDescent="0.55000000000000004">
      <c r="A16" s="724" t="s">
        <v>922</v>
      </c>
      <c r="B16" s="724" t="s">
        <v>923</v>
      </c>
      <c r="C16" s="1296" t="s">
        <v>924</v>
      </c>
      <c r="D16" s="1296"/>
      <c r="E16" s="1296"/>
      <c r="F16" s="1296" t="s">
        <v>924</v>
      </c>
      <c r="G16" s="1296"/>
      <c r="H16" s="1296"/>
    </row>
    <row r="17" spans="1:8" s="1" customFormat="1" ht="32.25" customHeight="1" x14ac:dyDescent="0.55000000000000004">
      <c r="A17" s="724" t="s">
        <v>925</v>
      </c>
      <c r="B17" s="724" t="s">
        <v>926</v>
      </c>
      <c r="C17" s="1296" t="s">
        <v>927</v>
      </c>
      <c r="D17" s="1296"/>
      <c r="E17" s="1296"/>
      <c r="F17" s="1303" t="s">
        <v>934</v>
      </c>
      <c r="G17" s="1303"/>
      <c r="H17" s="1303"/>
    </row>
    <row r="18" spans="1:8" ht="28.95" customHeight="1" x14ac:dyDescent="0.55000000000000004">
      <c r="A18" s="737" t="s">
        <v>928</v>
      </c>
      <c r="B18" s="737" t="s">
        <v>929</v>
      </c>
      <c r="C18" s="1302" t="s">
        <v>930</v>
      </c>
      <c r="D18" s="1302"/>
      <c r="E18" s="1302"/>
      <c r="F18" s="1302" t="s">
        <v>931</v>
      </c>
      <c r="G18" s="1302"/>
      <c r="H18" s="1302"/>
    </row>
    <row r="19" spans="1:8" x14ac:dyDescent="0.55000000000000004">
      <c r="A19" s="738"/>
      <c r="B19" s="738"/>
      <c r="C19" s="738"/>
      <c r="D19" s="738"/>
      <c r="E19" s="738"/>
      <c r="F19" s="738"/>
      <c r="G19" s="738"/>
      <c r="H19" s="738"/>
    </row>
    <row r="20" spans="1:8" x14ac:dyDescent="0.55000000000000004">
      <c r="A20" s="738"/>
      <c r="B20" s="738"/>
      <c r="C20" s="738"/>
      <c r="D20" s="738"/>
      <c r="E20" s="738"/>
      <c r="F20" s="738"/>
      <c r="G20" s="738"/>
      <c r="H20" s="738"/>
    </row>
    <row r="21" spans="1:8" x14ac:dyDescent="0.55000000000000004">
      <c r="A21" s="738"/>
      <c r="B21" s="738"/>
      <c r="C21" s="738"/>
      <c r="D21" s="738"/>
      <c r="E21" s="738"/>
      <c r="F21" s="738"/>
      <c r="G21" s="738"/>
      <c r="H21" s="738"/>
    </row>
    <row r="22" spans="1:8" x14ac:dyDescent="0.55000000000000004">
      <c r="A22" s="738"/>
      <c r="B22" s="738"/>
      <c r="C22" s="738"/>
      <c r="D22" s="738"/>
      <c r="E22" s="738"/>
      <c r="F22" s="738"/>
      <c r="G22" s="738"/>
      <c r="H22" s="738"/>
    </row>
    <row r="23" spans="1:8" x14ac:dyDescent="0.55000000000000004">
      <c r="A23" s="738"/>
      <c r="B23" s="738"/>
      <c r="C23" s="738"/>
      <c r="D23" s="738"/>
      <c r="E23" s="738"/>
      <c r="F23" s="738"/>
      <c r="G23" s="738"/>
      <c r="H23" s="738"/>
    </row>
    <row r="24" spans="1:8" x14ac:dyDescent="0.55000000000000004">
      <c r="A24" s="738"/>
      <c r="B24" s="738"/>
      <c r="C24" s="738"/>
      <c r="D24" s="738"/>
      <c r="E24" s="738"/>
      <c r="F24" s="738"/>
      <c r="G24" s="738"/>
      <c r="H24" s="738"/>
    </row>
    <row r="25" spans="1:8" x14ac:dyDescent="0.55000000000000004">
      <c r="A25" s="738"/>
      <c r="B25" s="738"/>
      <c r="C25" s="738"/>
      <c r="D25" s="738"/>
      <c r="E25" s="738"/>
      <c r="F25" s="738"/>
      <c r="G25" s="738"/>
      <c r="H25" s="738"/>
    </row>
    <row r="26" spans="1:8" x14ac:dyDescent="0.55000000000000004">
      <c r="A26" s="738"/>
      <c r="B26" s="738"/>
      <c r="C26" s="738"/>
      <c r="D26" s="738"/>
      <c r="E26" s="738"/>
      <c r="F26" s="738"/>
      <c r="G26" s="738"/>
      <c r="H26" s="738"/>
    </row>
    <row r="27" spans="1:8" x14ac:dyDescent="0.55000000000000004">
      <c r="A27" s="738"/>
      <c r="B27" s="738"/>
      <c r="C27" s="738"/>
      <c r="D27" s="738"/>
      <c r="E27" s="738"/>
      <c r="F27" s="738"/>
      <c r="G27" s="738"/>
      <c r="H27" s="738"/>
    </row>
    <row r="28" spans="1:8" x14ac:dyDescent="0.55000000000000004">
      <c r="A28" s="738"/>
      <c r="B28" s="738"/>
      <c r="C28" s="738"/>
      <c r="D28" s="738"/>
      <c r="E28" s="738"/>
      <c r="F28" s="738"/>
      <c r="G28" s="738"/>
      <c r="H28" s="738"/>
    </row>
    <row r="29" spans="1:8" x14ac:dyDescent="0.55000000000000004">
      <c r="A29" s="738"/>
      <c r="B29" s="738"/>
      <c r="C29" s="738"/>
      <c r="D29" s="738"/>
      <c r="E29" s="738"/>
      <c r="F29" s="738"/>
      <c r="G29" s="738"/>
      <c r="H29" s="738"/>
    </row>
    <row r="30" spans="1:8" x14ac:dyDescent="0.55000000000000004">
      <c r="A30" s="738"/>
      <c r="B30" s="738"/>
      <c r="C30" s="738"/>
      <c r="D30" s="738"/>
      <c r="E30" s="738"/>
      <c r="F30" s="738"/>
      <c r="G30" s="738"/>
      <c r="H30" s="738"/>
    </row>
    <row r="31" spans="1:8" x14ac:dyDescent="0.55000000000000004">
      <c r="A31" s="739"/>
      <c r="B31" s="739"/>
      <c r="C31" s="739"/>
      <c r="D31" s="739"/>
      <c r="E31" s="739"/>
      <c r="F31" s="739"/>
      <c r="G31" s="739"/>
      <c r="H31" s="739"/>
    </row>
    <row r="32" spans="1:8" x14ac:dyDescent="0.55000000000000004">
      <c r="A32" s="739"/>
      <c r="B32" s="739"/>
      <c r="C32" s="739"/>
      <c r="D32" s="739"/>
      <c r="E32" s="739"/>
      <c r="F32" s="739"/>
      <c r="G32" s="739"/>
      <c r="H32" s="739"/>
    </row>
    <row r="33" spans="1:8" x14ac:dyDescent="0.55000000000000004">
      <c r="A33" s="739"/>
      <c r="B33" s="739"/>
      <c r="C33" s="739"/>
      <c r="D33" s="739"/>
      <c r="E33" s="739"/>
      <c r="F33" s="739"/>
      <c r="G33" s="739"/>
      <c r="H33" s="739"/>
    </row>
    <row r="34" spans="1:8" x14ac:dyDescent="0.55000000000000004">
      <c r="A34" s="739"/>
      <c r="B34" s="739"/>
      <c r="C34" s="739"/>
      <c r="D34" s="739"/>
      <c r="E34" s="739"/>
      <c r="F34" s="739"/>
      <c r="G34" s="739"/>
      <c r="H34" s="739"/>
    </row>
    <row r="35" spans="1:8" x14ac:dyDescent="0.55000000000000004">
      <c r="A35" s="739"/>
      <c r="B35" s="739"/>
      <c r="C35" s="739"/>
      <c r="D35" s="739"/>
      <c r="E35" s="739"/>
      <c r="F35" s="739"/>
      <c r="G35" s="739"/>
      <c r="H35" s="739"/>
    </row>
    <row r="36" spans="1:8" x14ac:dyDescent="0.55000000000000004">
      <c r="A36" s="739"/>
      <c r="B36" s="739"/>
      <c r="C36" s="739"/>
      <c r="D36" s="739"/>
      <c r="E36" s="739"/>
      <c r="F36" s="739"/>
      <c r="G36" s="739"/>
      <c r="H36" s="739"/>
    </row>
  </sheetData>
  <mergeCells count="23">
    <mergeCell ref="C16:E16"/>
    <mergeCell ref="F16:H16"/>
    <mergeCell ref="C17:E17"/>
    <mergeCell ref="F17:H17"/>
    <mergeCell ref="C18:E18"/>
    <mergeCell ref="F18:H18"/>
    <mergeCell ref="C13:E13"/>
    <mergeCell ref="F13:H13"/>
    <mergeCell ref="C14:E14"/>
    <mergeCell ref="F14:H14"/>
    <mergeCell ref="C15:E15"/>
    <mergeCell ref="F15:H15"/>
    <mergeCell ref="A4:A11"/>
    <mergeCell ref="B4:B11"/>
    <mergeCell ref="C4:E4"/>
    <mergeCell ref="F4:H4"/>
    <mergeCell ref="C12:E12"/>
    <mergeCell ref="F12:H12"/>
    <mergeCell ref="A1:H1"/>
    <mergeCell ref="C2:E2"/>
    <mergeCell ref="F2:H2"/>
    <mergeCell ref="C3:E3"/>
    <mergeCell ref="F3:H3"/>
  </mergeCells>
  <printOptions horizontalCentered="1" verticalCentered="1"/>
  <pageMargins left="0.7" right="0.7" top="0.75" bottom="0.75" header="0.51180555555555496" footer="0.51180555555555496"/>
  <pageSetup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K46"/>
  <sheetViews>
    <sheetView zoomScale="75" zoomScaleNormal="75" workbookViewId="0">
      <selection activeCell="A46" sqref="A46"/>
    </sheetView>
  </sheetViews>
  <sheetFormatPr defaultColWidth="8.3125" defaultRowHeight="14.4" x14ac:dyDescent="0.55000000000000004"/>
  <cols>
    <col min="1" max="1" width="26" style="740" customWidth="1"/>
    <col min="2" max="2" width="17.578125" style="741" customWidth="1"/>
    <col min="3" max="3" width="6.1015625" style="740" customWidth="1"/>
    <col min="4" max="4" width="12.62890625" style="742" customWidth="1"/>
    <col min="5" max="11" width="12.62890625" customWidth="1"/>
    <col min="12" max="12" width="2.1015625" customWidth="1"/>
  </cols>
  <sheetData>
    <row r="1" spans="1:11" x14ac:dyDescent="0.55000000000000004">
      <c r="A1" s="1304" t="s">
        <v>935</v>
      </c>
      <c r="B1" s="1304"/>
      <c r="C1" s="1304"/>
      <c r="D1" s="1304"/>
      <c r="E1" s="1304"/>
      <c r="F1" s="1304"/>
      <c r="G1" s="1304"/>
      <c r="H1" s="1304"/>
      <c r="I1" s="1304"/>
      <c r="J1" s="1304"/>
      <c r="K1" s="1304"/>
    </row>
    <row r="2" spans="1:11" x14ac:dyDescent="0.55000000000000004">
      <c r="A2" s="743" t="s">
        <v>936</v>
      </c>
      <c r="B2" s="744">
        <v>14.7456</v>
      </c>
      <c r="C2" s="745" t="s">
        <v>937</v>
      </c>
      <c r="D2" s="746"/>
      <c r="E2" s="747" t="s">
        <v>938</v>
      </c>
      <c r="F2" s="748">
        <f>F3/B2</f>
        <v>5</v>
      </c>
      <c r="G2" s="749"/>
      <c r="H2" s="750"/>
      <c r="I2" s="750"/>
      <c r="J2" s="750"/>
      <c r="K2" s="751"/>
    </row>
    <row r="3" spans="1:11" x14ac:dyDescent="0.55000000000000004">
      <c r="A3" s="752" t="s">
        <v>939</v>
      </c>
      <c r="B3" s="753">
        <v>18.431999999999999</v>
      </c>
      <c r="C3" s="754" t="s">
        <v>937</v>
      </c>
      <c r="D3" s="755"/>
      <c r="E3" s="756" t="s">
        <v>940</v>
      </c>
      <c r="F3" s="757">
        <f>B3*4</f>
        <v>73.727999999999994</v>
      </c>
      <c r="G3" s="754" t="s">
        <v>937</v>
      </c>
      <c r="H3" s="758"/>
      <c r="I3" s="758"/>
      <c r="J3" s="758"/>
      <c r="K3" s="759"/>
    </row>
    <row r="4" spans="1:11" x14ac:dyDescent="0.55000000000000004">
      <c r="A4" s="760" t="s">
        <v>941</v>
      </c>
      <c r="B4" s="761" t="s">
        <v>942</v>
      </c>
      <c r="C4" s="762" t="s">
        <v>943</v>
      </c>
      <c r="D4" s="1305" t="s">
        <v>944</v>
      </c>
      <c r="E4" s="1305"/>
      <c r="F4" s="1305"/>
      <c r="G4" s="1305"/>
      <c r="H4" s="1305"/>
      <c r="I4" s="1305"/>
      <c r="J4" s="1305"/>
      <c r="K4" s="1305"/>
    </row>
    <row r="5" spans="1:11" x14ac:dyDescent="0.55000000000000004">
      <c r="A5" s="763">
        <v>1</v>
      </c>
      <c r="B5" s="764">
        <v>2.1500999999999998E-3</v>
      </c>
      <c r="C5" s="765" t="s">
        <v>825</v>
      </c>
      <c r="D5" s="1306" t="s">
        <v>945</v>
      </c>
      <c r="E5" s="1306"/>
      <c r="F5" s="1306"/>
      <c r="G5" s="1306"/>
      <c r="H5" s="1306"/>
      <c r="I5" s="1306"/>
      <c r="J5" s="1306"/>
      <c r="K5" s="1306"/>
    </row>
    <row r="6" spans="1:11" x14ac:dyDescent="0.55000000000000004">
      <c r="A6" s="766">
        <v>2</v>
      </c>
      <c r="B6" s="767">
        <v>3.5999999999999998E-6</v>
      </c>
      <c r="C6" s="768" t="s">
        <v>825</v>
      </c>
      <c r="D6" s="1307" t="s">
        <v>946</v>
      </c>
      <c r="E6" s="1307"/>
      <c r="F6" s="1307"/>
      <c r="G6" s="1307"/>
      <c r="H6" s="1307"/>
      <c r="I6" s="1307"/>
      <c r="J6" s="1307"/>
      <c r="K6" s="1307"/>
    </row>
    <row r="7" spans="1:11" x14ac:dyDescent="0.55000000000000004">
      <c r="A7" s="766">
        <v>3</v>
      </c>
      <c r="B7" s="767">
        <v>3.3000000000000002E-6</v>
      </c>
      <c r="C7" s="768" t="s">
        <v>825</v>
      </c>
      <c r="D7" s="1308" t="s">
        <v>947</v>
      </c>
      <c r="E7" s="1308"/>
      <c r="F7" s="1308"/>
      <c r="G7" s="1308"/>
      <c r="H7" s="1308"/>
      <c r="I7" s="1308"/>
      <c r="J7" s="1308"/>
      <c r="K7" s="1308"/>
    </row>
    <row r="8" spans="1:11" x14ac:dyDescent="0.55000000000000004">
      <c r="A8" s="766">
        <v>4</v>
      </c>
      <c r="B8" s="767">
        <v>8.4999999999999999E-6</v>
      </c>
      <c r="C8" s="768" t="s">
        <v>825</v>
      </c>
      <c r="D8" s="1308" t="s">
        <v>948</v>
      </c>
      <c r="E8" s="1308"/>
      <c r="F8" s="1308"/>
      <c r="G8" s="1308"/>
      <c r="H8" s="1308"/>
      <c r="I8" s="1308"/>
      <c r="J8" s="1308"/>
      <c r="K8" s="1308"/>
    </row>
    <row r="9" spans="1:11" x14ac:dyDescent="0.55000000000000004">
      <c r="A9" s="766">
        <v>5</v>
      </c>
      <c r="B9" s="767">
        <v>1.8300000000000001E-5</v>
      </c>
      <c r="C9" s="768" t="s">
        <v>825</v>
      </c>
      <c r="D9" s="1308" t="s">
        <v>949</v>
      </c>
      <c r="E9" s="1308"/>
      <c r="F9" s="1308"/>
      <c r="G9" s="1308"/>
      <c r="H9" s="1308"/>
      <c r="I9" s="1308"/>
      <c r="J9" s="1308"/>
      <c r="K9" s="1308"/>
    </row>
    <row r="10" spans="1:11" x14ac:dyDescent="0.55000000000000004">
      <c r="A10" s="766">
        <v>6</v>
      </c>
      <c r="B10" s="767">
        <v>3.5999999999999998E-6</v>
      </c>
      <c r="C10" s="768" t="s">
        <v>825</v>
      </c>
      <c r="D10" s="1308" t="s">
        <v>950</v>
      </c>
      <c r="E10" s="1308"/>
      <c r="F10" s="1308"/>
      <c r="G10" s="1308"/>
      <c r="H10" s="1308"/>
      <c r="I10" s="1308"/>
      <c r="J10" s="1308"/>
      <c r="K10" s="1308"/>
    </row>
    <row r="11" spans="1:11" x14ac:dyDescent="0.55000000000000004">
      <c r="A11" s="766">
        <v>7</v>
      </c>
      <c r="B11" s="767">
        <v>4.7999999999999998E-6</v>
      </c>
      <c r="C11" s="768" t="s">
        <v>825</v>
      </c>
      <c r="D11" s="1308" t="s">
        <v>951</v>
      </c>
      <c r="E11" s="1308"/>
      <c r="F11" s="1308"/>
      <c r="G11" s="1308"/>
      <c r="H11" s="1308"/>
      <c r="I11" s="1308"/>
      <c r="J11" s="1308"/>
      <c r="K11" s="1308"/>
    </row>
    <row r="12" spans="1:11" x14ac:dyDescent="0.55000000000000004">
      <c r="A12" s="766">
        <v>8</v>
      </c>
      <c r="B12" s="767">
        <v>7.1999999999999997E-6</v>
      </c>
      <c r="C12" s="768" t="s">
        <v>825</v>
      </c>
      <c r="D12" s="1308" t="s">
        <v>952</v>
      </c>
      <c r="E12" s="1308"/>
      <c r="F12" s="1308"/>
      <c r="G12" s="1308"/>
      <c r="H12" s="1308"/>
      <c r="I12" s="1308"/>
      <c r="J12" s="1308"/>
      <c r="K12" s="1308"/>
    </row>
    <row r="13" spans="1:11" x14ac:dyDescent="0.55000000000000004">
      <c r="A13" s="766">
        <v>9</v>
      </c>
      <c r="B13" s="767">
        <v>6.4999999999999996E-6</v>
      </c>
      <c r="C13" s="768" t="s">
        <v>825</v>
      </c>
      <c r="D13" s="1308" t="s">
        <v>953</v>
      </c>
      <c r="E13" s="1308"/>
      <c r="F13" s="1308"/>
      <c r="G13" s="1308"/>
      <c r="H13" s="1308"/>
      <c r="I13" s="1308"/>
      <c r="J13" s="1308"/>
      <c r="K13" s="1308"/>
    </row>
    <row r="14" spans="1:11" x14ac:dyDescent="0.55000000000000004">
      <c r="A14" s="766">
        <v>10</v>
      </c>
      <c r="B14" s="767">
        <v>7.1999999999999997E-6</v>
      </c>
      <c r="C14" s="768" t="s">
        <v>825</v>
      </c>
      <c r="D14" s="1308" t="s">
        <v>954</v>
      </c>
      <c r="E14" s="1308"/>
      <c r="F14" s="1308"/>
      <c r="G14" s="1308"/>
      <c r="H14" s="1308"/>
      <c r="I14" s="1308"/>
      <c r="J14" s="1308"/>
      <c r="K14" s="1308"/>
    </row>
    <row r="15" spans="1:11" x14ac:dyDescent="0.55000000000000004">
      <c r="A15" s="766">
        <v>11</v>
      </c>
      <c r="B15" s="767">
        <v>7.5000000000000002E-6</v>
      </c>
      <c r="C15" s="768" t="s">
        <v>955</v>
      </c>
      <c r="D15" s="1308" t="s">
        <v>956</v>
      </c>
      <c r="E15" s="1308"/>
      <c r="F15" s="1308"/>
      <c r="G15" s="1308"/>
      <c r="H15" s="1308"/>
      <c r="I15" s="1308"/>
      <c r="J15" s="1308"/>
      <c r="K15" s="1308"/>
    </row>
    <row r="16" spans="1:11" x14ac:dyDescent="0.55000000000000004">
      <c r="A16" s="766">
        <v>12</v>
      </c>
      <c r="B16" s="767">
        <v>1.29E-5</v>
      </c>
      <c r="C16" s="768" t="s">
        <v>825</v>
      </c>
      <c r="D16" s="1308" t="s">
        <v>957</v>
      </c>
      <c r="E16" s="1308"/>
      <c r="F16" s="1308"/>
      <c r="G16" s="1308"/>
      <c r="H16" s="1308"/>
      <c r="I16" s="1308"/>
      <c r="J16" s="1308"/>
      <c r="K16" s="1308"/>
    </row>
    <row r="17" spans="1:11" x14ac:dyDescent="0.55000000000000004">
      <c r="A17" s="766">
        <v>13</v>
      </c>
      <c r="B17" s="767">
        <v>5.1199999999999998E-5</v>
      </c>
      <c r="C17" s="768" t="s">
        <v>825</v>
      </c>
      <c r="D17" s="1308" t="s">
        <v>958</v>
      </c>
      <c r="E17" s="1308"/>
      <c r="F17" s="1308"/>
      <c r="G17" s="1308"/>
      <c r="H17" s="1308"/>
      <c r="I17" s="1308"/>
      <c r="J17" s="1308"/>
      <c r="K17" s="1308"/>
    </row>
    <row r="18" spans="1:11" x14ac:dyDescent="0.55000000000000004">
      <c r="A18" s="766">
        <v>14</v>
      </c>
      <c r="B18" s="767">
        <v>1.3699999999999999E-5</v>
      </c>
      <c r="C18" s="768" t="s">
        <v>825</v>
      </c>
      <c r="D18" s="1308" t="s">
        <v>959</v>
      </c>
      <c r="E18" s="1308"/>
      <c r="F18" s="1308"/>
      <c r="G18" s="1308"/>
      <c r="H18" s="1308"/>
      <c r="I18" s="1308"/>
      <c r="J18" s="1308"/>
      <c r="K18" s="1308"/>
    </row>
    <row r="19" spans="1:11" x14ac:dyDescent="0.55000000000000004">
      <c r="A19" s="766">
        <v>15</v>
      </c>
      <c r="B19" s="767">
        <v>4.6799999999999999E-5</v>
      </c>
      <c r="C19" s="768" t="s">
        <v>825</v>
      </c>
      <c r="D19" s="1308" t="s">
        <v>960</v>
      </c>
      <c r="E19" s="1308"/>
      <c r="F19" s="1308"/>
      <c r="G19" s="1308"/>
      <c r="H19" s="1308"/>
      <c r="I19" s="1308"/>
      <c r="J19" s="1308"/>
      <c r="K19" s="1308"/>
    </row>
    <row r="20" spans="1:11" x14ac:dyDescent="0.55000000000000004">
      <c r="A20" s="766">
        <v>16</v>
      </c>
      <c r="B20" s="767">
        <v>1.33E-5</v>
      </c>
      <c r="C20" s="768" t="s">
        <v>825</v>
      </c>
      <c r="D20" s="1308" t="s">
        <v>961</v>
      </c>
      <c r="E20" s="1308"/>
      <c r="F20" s="1308"/>
      <c r="G20" s="1308"/>
      <c r="H20" s="1308"/>
      <c r="I20" s="1308"/>
      <c r="J20" s="1308"/>
      <c r="K20" s="1308"/>
    </row>
    <row r="21" spans="1:11" x14ac:dyDescent="0.55000000000000004">
      <c r="A21" s="766">
        <v>17</v>
      </c>
      <c r="B21" s="767">
        <v>4.5899999999999998E-5</v>
      </c>
      <c r="C21" s="768" t="s">
        <v>825</v>
      </c>
      <c r="D21" s="1308" t="s">
        <v>962</v>
      </c>
      <c r="E21" s="1308"/>
      <c r="F21" s="1308"/>
      <c r="G21" s="1308"/>
      <c r="H21" s="1308"/>
      <c r="I21" s="1308"/>
      <c r="J21" s="1308"/>
      <c r="K21" s="1308"/>
    </row>
    <row r="22" spans="1:11" x14ac:dyDescent="0.55000000000000004">
      <c r="A22" s="766">
        <v>18</v>
      </c>
      <c r="B22" s="767">
        <v>1.29E-5</v>
      </c>
      <c r="C22" s="768" t="s">
        <v>825</v>
      </c>
      <c r="D22" s="1308" t="s">
        <v>961</v>
      </c>
      <c r="E22" s="1308"/>
      <c r="F22" s="1308"/>
      <c r="G22" s="1308"/>
      <c r="H22" s="1308"/>
      <c r="I22" s="1308"/>
      <c r="J22" s="1308"/>
      <c r="K22" s="1308"/>
    </row>
    <row r="23" spans="1:11" x14ac:dyDescent="0.55000000000000004">
      <c r="A23" s="766">
        <v>19</v>
      </c>
      <c r="B23" s="767">
        <v>5.3399999999999997E-5</v>
      </c>
      <c r="C23" s="768" t="s">
        <v>825</v>
      </c>
      <c r="D23" s="1308" t="s">
        <v>963</v>
      </c>
      <c r="E23" s="1308"/>
      <c r="F23" s="1308"/>
      <c r="G23" s="1308"/>
      <c r="H23" s="1308"/>
      <c r="I23" s="1308"/>
      <c r="J23" s="1308"/>
      <c r="K23" s="1308"/>
    </row>
    <row r="24" spans="1:11" x14ac:dyDescent="0.55000000000000004">
      <c r="A24" s="766">
        <v>20</v>
      </c>
      <c r="B24" s="767">
        <v>5.3600000000000002E-5</v>
      </c>
      <c r="C24" s="768" t="s">
        <v>825</v>
      </c>
      <c r="D24" s="1308" t="s">
        <v>964</v>
      </c>
      <c r="E24" s="1308"/>
      <c r="F24" s="1308"/>
      <c r="G24" s="1308"/>
      <c r="H24" s="1308"/>
      <c r="I24" s="1308"/>
      <c r="J24" s="1308"/>
      <c r="K24" s="1308"/>
    </row>
    <row r="25" spans="1:11" x14ac:dyDescent="0.55000000000000004">
      <c r="A25" s="766">
        <v>21</v>
      </c>
      <c r="B25" s="767">
        <v>4.46E-5</v>
      </c>
      <c r="C25" s="768" t="s">
        <v>825</v>
      </c>
      <c r="D25" s="1308" t="s">
        <v>965</v>
      </c>
      <c r="E25" s="1308"/>
      <c r="F25" s="1308"/>
      <c r="G25" s="1308"/>
      <c r="H25" s="1308"/>
      <c r="I25" s="1308"/>
      <c r="J25" s="1308"/>
      <c r="K25" s="1308"/>
    </row>
    <row r="26" spans="1:11" x14ac:dyDescent="0.55000000000000004">
      <c r="A26" s="766">
        <v>22</v>
      </c>
      <c r="B26" s="767">
        <v>7.4300000000000004E-5</v>
      </c>
      <c r="C26" s="768" t="s">
        <v>825</v>
      </c>
      <c r="D26" s="1308" t="s">
        <v>966</v>
      </c>
      <c r="E26" s="1308"/>
      <c r="F26" s="1308"/>
      <c r="G26" s="1308"/>
      <c r="H26" s="1308"/>
      <c r="I26" s="1308"/>
      <c r="J26" s="1308"/>
      <c r="K26" s="1308"/>
    </row>
    <row r="27" spans="1:11" x14ac:dyDescent="0.55000000000000004">
      <c r="A27" s="766">
        <v>23</v>
      </c>
      <c r="B27" s="767">
        <v>3.5800000000000003E-5</v>
      </c>
      <c r="C27" s="768" t="s">
        <v>825</v>
      </c>
      <c r="D27" s="1308" t="s">
        <v>961</v>
      </c>
      <c r="E27" s="1308"/>
      <c r="F27" s="1308"/>
      <c r="G27" s="1308"/>
      <c r="H27" s="1308"/>
      <c r="I27" s="1308"/>
      <c r="J27" s="1308"/>
      <c r="K27" s="1308"/>
    </row>
    <row r="28" spans="1:11" x14ac:dyDescent="0.55000000000000004">
      <c r="A28" s="766">
        <v>24</v>
      </c>
      <c r="B28" s="767">
        <v>5.1E-5</v>
      </c>
      <c r="C28" s="768" t="s">
        <v>825</v>
      </c>
      <c r="D28" s="1308" t="s">
        <v>967</v>
      </c>
      <c r="E28" s="1308"/>
      <c r="F28" s="1308"/>
      <c r="G28" s="1308"/>
      <c r="H28" s="1308"/>
      <c r="I28" s="1308"/>
      <c r="J28" s="1308"/>
      <c r="K28" s="1308"/>
    </row>
    <row r="29" spans="1:11" x14ac:dyDescent="0.55000000000000004">
      <c r="A29" s="766">
        <v>25</v>
      </c>
      <c r="B29" s="767">
        <v>2.4600000000000002E-5</v>
      </c>
      <c r="C29" s="768" t="s">
        <v>825</v>
      </c>
      <c r="D29" s="1308" t="s">
        <v>968</v>
      </c>
      <c r="E29" s="1308"/>
      <c r="F29" s="1308"/>
      <c r="G29" s="1308"/>
      <c r="H29" s="1308"/>
      <c r="I29" s="1308"/>
      <c r="J29" s="1308"/>
      <c r="K29" s="1308"/>
    </row>
    <row r="30" spans="1:11" x14ac:dyDescent="0.55000000000000004">
      <c r="A30" s="766">
        <v>26</v>
      </c>
      <c r="B30" s="767">
        <v>2.0000000000000002E-5</v>
      </c>
      <c r="C30" s="768" t="s">
        <v>825</v>
      </c>
      <c r="D30" s="1308" t="s">
        <v>969</v>
      </c>
      <c r="E30" s="1308"/>
      <c r="F30" s="1308"/>
      <c r="G30" s="1308"/>
      <c r="H30" s="1308"/>
      <c r="I30" s="1308"/>
      <c r="J30" s="1308"/>
      <c r="K30" s="1308"/>
    </row>
    <row r="31" spans="1:11" x14ac:dyDescent="0.55000000000000004">
      <c r="A31" s="766">
        <v>27</v>
      </c>
      <c r="B31" s="767">
        <v>2.0000000000000002E-5</v>
      </c>
      <c r="C31" s="768" t="s">
        <v>825</v>
      </c>
      <c r="D31" s="1308" t="s">
        <v>970</v>
      </c>
      <c r="E31" s="1308"/>
      <c r="F31" s="1308"/>
      <c r="G31" s="1308"/>
      <c r="H31" s="1308"/>
      <c r="I31" s="1308"/>
      <c r="J31" s="1308"/>
      <c r="K31" s="1308"/>
    </row>
    <row r="32" spans="1:11" x14ac:dyDescent="0.55000000000000004">
      <c r="A32" s="766">
        <v>28</v>
      </c>
      <c r="B32" s="767">
        <v>7.3300000000000006E-5</v>
      </c>
      <c r="C32" s="768" t="s">
        <v>825</v>
      </c>
      <c r="D32" s="1308" t="s">
        <v>971</v>
      </c>
      <c r="E32" s="1308"/>
      <c r="F32" s="1308"/>
      <c r="G32" s="1308"/>
      <c r="H32" s="1308"/>
      <c r="I32" s="1308"/>
      <c r="J32" s="1308"/>
      <c r="K32" s="1308"/>
    </row>
    <row r="33" spans="1:11" x14ac:dyDescent="0.55000000000000004">
      <c r="A33" s="766">
        <v>29</v>
      </c>
      <c r="B33" s="767">
        <v>8.2799999999999993E-5</v>
      </c>
      <c r="C33" s="768" t="s">
        <v>825</v>
      </c>
      <c r="D33" s="1308" t="s">
        <v>972</v>
      </c>
      <c r="E33" s="1308"/>
      <c r="F33" s="1308"/>
      <c r="G33" s="1308"/>
      <c r="H33" s="1308"/>
      <c r="I33" s="1308"/>
      <c r="J33" s="1308"/>
      <c r="K33" s="1308"/>
    </row>
    <row r="34" spans="1:11" x14ac:dyDescent="0.55000000000000004">
      <c r="A34" s="766">
        <v>30</v>
      </c>
      <c r="B34" s="767">
        <v>1.0620000000000001E-4</v>
      </c>
      <c r="C34" s="768" t="s">
        <v>825</v>
      </c>
      <c r="D34" s="1308" t="s">
        <v>973</v>
      </c>
      <c r="E34" s="1308"/>
      <c r="F34" s="1308"/>
      <c r="G34" s="1308"/>
      <c r="H34" s="1308"/>
      <c r="I34" s="1308"/>
      <c r="J34" s="1308"/>
      <c r="K34" s="1308"/>
    </row>
    <row r="35" spans="1:11" x14ac:dyDescent="0.55000000000000004">
      <c r="A35" s="766">
        <v>31</v>
      </c>
      <c r="B35" s="767">
        <v>1.1400000000000001E-4</v>
      </c>
      <c r="C35" s="768" t="s">
        <v>825</v>
      </c>
      <c r="D35" s="1308" t="s">
        <v>974</v>
      </c>
      <c r="E35" s="1308"/>
      <c r="F35" s="1308"/>
      <c r="G35" s="1308"/>
      <c r="H35" s="1308"/>
      <c r="I35" s="1308"/>
      <c r="J35" s="1308"/>
      <c r="K35" s="1308"/>
    </row>
    <row r="36" spans="1:11" x14ac:dyDescent="0.55000000000000004">
      <c r="A36" s="766">
        <v>32</v>
      </c>
      <c r="B36" s="767">
        <v>1.0620000000000001E-4</v>
      </c>
      <c r="C36" s="768" t="s">
        <v>825</v>
      </c>
      <c r="D36" s="1308" t="s">
        <v>975</v>
      </c>
      <c r="E36" s="1308"/>
      <c r="F36" s="1308"/>
      <c r="G36" s="1308"/>
      <c r="H36" s="1308"/>
      <c r="I36" s="1308"/>
      <c r="J36" s="1308"/>
      <c r="K36" s="1308"/>
    </row>
    <row r="37" spans="1:11" x14ac:dyDescent="0.55000000000000004">
      <c r="A37" s="766">
        <v>33</v>
      </c>
      <c r="B37" s="767">
        <v>1.1400000000000001E-4</v>
      </c>
      <c r="C37" s="768" t="s">
        <v>825</v>
      </c>
      <c r="D37" s="1308" t="s">
        <v>976</v>
      </c>
      <c r="E37" s="1308"/>
      <c r="F37" s="1308"/>
      <c r="G37" s="1308"/>
      <c r="H37" s="1308"/>
      <c r="I37" s="1308"/>
      <c r="J37" s="1308"/>
      <c r="K37" s="1308"/>
    </row>
    <row r="38" spans="1:11" x14ac:dyDescent="0.55000000000000004">
      <c r="A38" s="766">
        <v>34</v>
      </c>
      <c r="B38" s="767">
        <v>4.5200000000000001E-5</v>
      </c>
      <c r="C38" s="768" t="s">
        <v>825</v>
      </c>
      <c r="D38" s="1308" t="s">
        <v>977</v>
      </c>
      <c r="E38" s="1308"/>
      <c r="F38" s="1308"/>
      <c r="G38" s="1308"/>
      <c r="H38" s="1308"/>
      <c r="I38" s="1308"/>
      <c r="J38" s="1308"/>
      <c r="K38" s="1308"/>
    </row>
    <row r="39" spans="1:11" x14ac:dyDescent="0.55000000000000004">
      <c r="A39" s="766">
        <v>35</v>
      </c>
      <c r="B39" s="767">
        <v>4.7899999999999999E-5</v>
      </c>
      <c r="C39" s="768" t="s">
        <v>825</v>
      </c>
      <c r="D39" s="1308" t="s">
        <v>978</v>
      </c>
      <c r="E39" s="1308"/>
      <c r="F39" s="1308"/>
      <c r="G39" s="1308"/>
      <c r="H39" s="1308"/>
      <c r="I39" s="1308"/>
      <c r="J39" s="1308"/>
      <c r="K39" s="1308"/>
    </row>
    <row r="40" spans="1:11" x14ac:dyDescent="0.55000000000000004">
      <c r="A40" s="766">
        <v>36</v>
      </c>
      <c r="B40" s="767">
        <v>5.0599999999999997E-5</v>
      </c>
      <c r="C40" s="768" t="s">
        <v>825</v>
      </c>
      <c r="D40" s="1308" t="s">
        <v>979</v>
      </c>
      <c r="E40" s="1308"/>
      <c r="F40" s="1308"/>
      <c r="G40" s="1308"/>
      <c r="H40" s="1308"/>
      <c r="I40" s="1308"/>
      <c r="J40" s="1308"/>
      <c r="K40" s="1308"/>
    </row>
    <row r="41" spans="1:11" x14ac:dyDescent="0.55000000000000004">
      <c r="A41" s="766">
        <v>37</v>
      </c>
      <c r="B41" s="767">
        <v>5.49E-5</v>
      </c>
      <c r="C41" s="768" t="s">
        <v>825</v>
      </c>
      <c r="D41" s="1308" t="s">
        <v>980</v>
      </c>
      <c r="E41" s="1308"/>
      <c r="F41" s="1308"/>
      <c r="G41" s="1308"/>
      <c r="H41" s="1308"/>
      <c r="I41" s="1308"/>
      <c r="J41" s="1308"/>
      <c r="K41" s="1308"/>
    </row>
    <row r="42" spans="1:11" x14ac:dyDescent="0.55000000000000004">
      <c r="A42" s="766">
        <v>38</v>
      </c>
      <c r="B42" s="767">
        <v>1.2410000000000001E-4</v>
      </c>
      <c r="C42" s="768" t="s">
        <v>825</v>
      </c>
      <c r="D42" s="1308" t="s">
        <v>981</v>
      </c>
      <c r="E42" s="1308"/>
      <c r="F42" s="1308"/>
      <c r="G42" s="1308"/>
      <c r="H42" s="1308"/>
      <c r="I42" s="1308"/>
      <c r="J42" s="1308"/>
      <c r="K42" s="1308"/>
    </row>
    <row r="43" spans="1:11" x14ac:dyDescent="0.55000000000000004">
      <c r="A43" s="766">
        <v>39</v>
      </c>
      <c r="B43" s="767">
        <v>1.2410000000000001E-4</v>
      </c>
      <c r="C43" s="768" t="s">
        <v>825</v>
      </c>
      <c r="D43" s="1308" t="s">
        <v>982</v>
      </c>
      <c r="E43" s="1308"/>
      <c r="F43" s="1308"/>
      <c r="G43" s="1308"/>
      <c r="H43" s="1308"/>
      <c r="I43" s="1308"/>
      <c r="J43" s="1308"/>
      <c r="K43" s="1308"/>
    </row>
    <row r="44" spans="1:11" x14ac:dyDescent="0.55000000000000004">
      <c r="A44" s="766">
        <v>40</v>
      </c>
      <c r="B44" s="767">
        <v>1.2430000000000001E-4</v>
      </c>
      <c r="C44" s="768" t="s">
        <v>825</v>
      </c>
      <c r="D44" s="1308" t="s">
        <v>983</v>
      </c>
      <c r="E44" s="1308"/>
      <c r="F44" s="1308"/>
      <c r="G44" s="1308"/>
      <c r="H44" s="1308"/>
      <c r="I44" s="1308"/>
      <c r="J44" s="1308"/>
      <c r="K44" s="1308"/>
    </row>
    <row r="45" spans="1:11" x14ac:dyDescent="0.55000000000000004">
      <c r="A45" s="766">
        <v>41</v>
      </c>
      <c r="B45" s="767"/>
      <c r="C45" s="768"/>
      <c r="D45" s="1308" t="s">
        <v>984</v>
      </c>
      <c r="E45" s="1308"/>
      <c r="F45" s="1308"/>
      <c r="G45" s="1308"/>
      <c r="H45" s="1308"/>
      <c r="I45" s="1308"/>
      <c r="J45" s="1308"/>
      <c r="K45" s="1308"/>
    </row>
    <row r="46" spans="1:11" x14ac:dyDescent="0.55000000000000004">
      <c r="A46" s="769">
        <v>42</v>
      </c>
      <c r="B46" s="770">
        <v>0.51200619999999997</v>
      </c>
      <c r="C46" s="771" t="s">
        <v>825</v>
      </c>
      <c r="D46" s="1309" t="s">
        <v>985</v>
      </c>
      <c r="E46" s="1309"/>
      <c r="F46" s="1309"/>
      <c r="G46" s="1309"/>
      <c r="H46" s="1309"/>
      <c r="I46" s="1309"/>
      <c r="J46" s="1309"/>
      <c r="K46" s="1309"/>
    </row>
  </sheetData>
  <mergeCells count="44">
    <mergeCell ref="D43:K43"/>
    <mergeCell ref="D44:K44"/>
    <mergeCell ref="D45:K45"/>
    <mergeCell ref="D46:K46"/>
    <mergeCell ref="D38:K38"/>
    <mergeCell ref="D39:K39"/>
    <mergeCell ref="D40:K40"/>
    <mergeCell ref="D41:K41"/>
    <mergeCell ref="D42:K42"/>
    <mergeCell ref="D33:K33"/>
    <mergeCell ref="D34:K34"/>
    <mergeCell ref="D35:K35"/>
    <mergeCell ref="D36:K36"/>
    <mergeCell ref="D37:K37"/>
    <mergeCell ref="D28:K28"/>
    <mergeCell ref="D29:K29"/>
    <mergeCell ref="D30:K30"/>
    <mergeCell ref="D31:K31"/>
    <mergeCell ref="D32:K32"/>
    <mergeCell ref="D23:K23"/>
    <mergeCell ref="D24:K24"/>
    <mergeCell ref="D25:K25"/>
    <mergeCell ref="D26:K26"/>
    <mergeCell ref="D27:K27"/>
    <mergeCell ref="D18:K18"/>
    <mergeCell ref="D19:K19"/>
    <mergeCell ref="D20:K20"/>
    <mergeCell ref="D21:K21"/>
    <mergeCell ref="D22:K22"/>
    <mergeCell ref="D13:K13"/>
    <mergeCell ref="D14:K14"/>
    <mergeCell ref="D15:K15"/>
    <mergeCell ref="D16:K16"/>
    <mergeCell ref="D17:K17"/>
    <mergeCell ref="D8:K8"/>
    <mergeCell ref="D9:K9"/>
    <mergeCell ref="D10:K10"/>
    <mergeCell ref="D11:K11"/>
    <mergeCell ref="D12:K12"/>
    <mergeCell ref="A1:K1"/>
    <mergeCell ref="D4:K4"/>
    <mergeCell ref="D5:K5"/>
    <mergeCell ref="D6:K6"/>
    <mergeCell ref="D7:K7"/>
  </mergeCells>
  <printOptions horizontalCentered="1" verticalCentered="1"/>
  <pageMargins left="0.7" right="0.7" top="0.75" bottom="0.75" header="0.3" footer="0.3"/>
  <pageSetup firstPageNumber="0" orientation="landscape" horizontalDpi="300" verticalDpi="300"/>
  <headerFooter>
    <oddHeader>&amp;L&amp;F/&amp;A&amp;CFunctional Test Results&amp;R&amp;D</oddHeader>
    <oddFooter>&amp;CM65C02 Testing&amp;RPage &amp;P of &amp;N Pages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0"/>
  <sheetViews>
    <sheetView zoomScale="75" zoomScaleNormal="75" workbookViewId="0">
      <selection activeCell="C21" sqref="C21"/>
    </sheetView>
  </sheetViews>
  <sheetFormatPr defaultColWidth="8.3125" defaultRowHeight="14.4" x14ac:dyDescent="0.55000000000000004"/>
  <cols>
    <col min="1" max="1" width="17.1015625" customWidth="1"/>
    <col min="2" max="4" width="9.62890625" customWidth="1"/>
  </cols>
  <sheetData>
    <row r="1" spans="1:4" x14ac:dyDescent="0.55000000000000004">
      <c r="A1" s="515" t="s">
        <v>798</v>
      </c>
      <c r="B1" s="515" t="s">
        <v>741</v>
      </c>
      <c r="C1" s="515" t="s">
        <v>746</v>
      </c>
      <c r="D1" s="515" t="s">
        <v>799</v>
      </c>
    </row>
    <row r="2" spans="1:4" x14ac:dyDescent="0.55000000000000004">
      <c r="A2" s="516" t="s">
        <v>629</v>
      </c>
      <c r="B2" s="517" t="s">
        <v>629</v>
      </c>
      <c r="C2" s="517" t="s">
        <v>629</v>
      </c>
      <c r="D2" s="517" t="s">
        <v>629</v>
      </c>
    </row>
    <row r="3" spans="1:4" x14ac:dyDescent="0.55000000000000004">
      <c r="A3" s="516" t="s">
        <v>195</v>
      </c>
      <c r="B3" s="517" t="s">
        <v>199</v>
      </c>
      <c r="C3" s="517" t="s">
        <v>733</v>
      </c>
      <c r="D3" s="517" t="s">
        <v>800</v>
      </c>
    </row>
    <row r="4" spans="1:4" x14ac:dyDescent="0.55000000000000004">
      <c r="A4" s="516" t="s">
        <v>196</v>
      </c>
      <c r="B4" s="517" t="s">
        <v>200</v>
      </c>
      <c r="C4" s="517" t="s">
        <v>733</v>
      </c>
      <c r="D4" s="517" t="s">
        <v>800</v>
      </c>
    </row>
    <row r="5" spans="1:4" x14ac:dyDescent="0.55000000000000004">
      <c r="A5" s="516" t="s">
        <v>197</v>
      </c>
      <c r="B5" s="517" t="s">
        <v>201</v>
      </c>
      <c r="C5" s="518" t="s">
        <v>197</v>
      </c>
      <c r="D5" s="517" t="s">
        <v>714</v>
      </c>
    </row>
    <row r="6" spans="1:4" x14ac:dyDescent="0.55000000000000004">
      <c r="A6" s="516" t="s">
        <v>206</v>
      </c>
      <c r="B6" s="517" t="s">
        <v>718</v>
      </c>
      <c r="C6" s="517" t="s">
        <v>206</v>
      </c>
      <c r="D6" s="517" t="s">
        <v>718</v>
      </c>
    </row>
    <row r="7" spans="1:4" x14ac:dyDescent="0.55000000000000004">
      <c r="A7" s="516" t="s">
        <v>207</v>
      </c>
      <c r="B7" s="517" t="s">
        <v>801</v>
      </c>
      <c r="C7" s="517" t="s">
        <v>802</v>
      </c>
      <c r="D7" s="517" t="s">
        <v>803</v>
      </c>
    </row>
    <row r="8" spans="1:4" x14ac:dyDescent="0.55000000000000004">
      <c r="A8" s="516" t="s">
        <v>199</v>
      </c>
      <c r="B8" s="517" t="s">
        <v>804</v>
      </c>
      <c r="C8" s="517" t="s">
        <v>805</v>
      </c>
      <c r="D8" s="517" t="s">
        <v>805</v>
      </c>
    </row>
    <row r="9" spans="1:4" x14ac:dyDescent="0.55000000000000004">
      <c r="A9" s="516" t="s">
        <v>200</v>
      </c>
      <c r="B9" s="517" t="s">
        <v>806</v>
      </c>
      <c r="C9" s="517" t="s">
        <v>800</v>
      </c>
      <c r="D9" s="517" t="s">
        <v>805</v>
      </c>
    </row>
    <row r="10" spans="1:4" x14ac:dyDescent="0.55000000000000004">
      <c r="A10" s="516" t="s">
        <v>201</v>
      </c>
      <c r="B10" s="517" t="s">
        <v>807</v>
      </c>
      <c r="C10" s="517" t="s">
        <v>714</v>
      </c>
      <c r="D10" s="517" t="s">
        <v>808</v>
      </c>
    </row>
    <row r="11" spans="1:4" x14ac:dyDescent="0.55000000000000004">
      <c r="A11" s="516" t="s">
        <v>202</v>
      </c>
      <c r="B11" s="517" t="s">
        <v>202</v>
      </c>
      <c r="C11" s="517" t="s">
        <v>202</v>
      </c>
      <c r="D11" s="517" t="s">
        <v>202</v>
      </c>
    </row>
    <row r="12" spans="1:4" x14ac:dyDescent="0.55000000000000004">
      <c r="A12" s="516" t="s">
        <v>203</v>
      </c>
      <c r="B12" s="517" t="s">
        <v>208</v>
      </c>
      <c r="C12" s="517" t="s">
        <v>809</v>
      </c>
      <c r="D12" s="517" t="s">
        <v>810</v>
      </c>
    </row>
    <row r="13" spans="1:4" x14ac:dyDescent="0.55000000000000004">
      <c r="A13" s="516" t="s">
        <v>204</v>
      </c>
      <c r="B13" s="517" t="s">
        <v>209</v>
      </c>
      <c r="C13" s="517" t="s">
        <v>809</v>
      </c>
      <c r="D13" s="517" t="s">
        <v>810</v>
      </c>
    </row>
    <row r="14" spans="1:4" x14ac:dyDescent="0.55000000000000004">
      <c r="A14" s="516" t="s">
        <v>205</v>
      </c>
      <c r="B14" s="517" t="s">
        <v>811</v>
      </c>
      <c r="C14" s="518" t="s">
        <v>205</v>
      </c>
      <c r="D14" s="517" t="s">
        <v>812</v>
      </c>
    </row>
    <row r="15" spans="1:4" x14ac:dyDescent="0.55000000000000004">
      <c r="A15" s="516" t="s">
        <v>208</v>
      </c>
      <c r="B15" s="517" t="s">
        <v>813</v>
      </c>
      <c r="C15" s="517" t="s">
        <v>810</v>
      </c>
      <c r="D15" s="517" t="s">
        <v>814</v>
      </c>
    </row>
    <row r="16" spans="1:4" x14ac:dyDescent="0.55000000000000004">
      <c r="A16" s="516" t="s">
        <v>209</v>
      </c>
      <c r="B16" s="517" t="s">
        <v>815</v>
      </c>
      <c r="C16" s="517" t="s">
        <v>810</v>
      </c>
      <c r="D16" s="517" t="s">
        <v>814</v>
      </c>
    </row>
    <row r="19" spans="1:4" x14ac:dyDescent="0.55000000000000004">
      <c r="A19" t="s">
        <v>816</v>
      </c>
      <c r="B19" t="s">
        <v>817</v>
      </c>
      <c r="D19" t="s">
        <v>818</v>
      </c>
    </row>
    <row r="20" spans="1:4" x14ac:dyDescent="0.55000000000000004">
      <c r="A20" t="s">
        <v>819</v>
      </c>
      <c r="B20" t="s">
        <v>820</v>
      </c>
      <c r="D20" t="s">
        <v>821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328"/>
  <sheetViews>
    <sheetView zoomScale="70" zoomScaleNormal="70" workbookViewId="0">
      <selection activeCell="L21" sqref="L21"/>
    </sheetView>
  </sheetViews>
  <sheetFormatPr defaultColWidth="8.3125" defaultRowHeight="14.4" x14ac:dyDescent="0.55000000000000004"/>
  <cols>
    <col min="1" max="1" width="6.578125" style="2" customWidth="1"/>
    <col min="2" max="17" width="16.5781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55000000000000004">
      <c r="A2" s="7">
        <v>0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10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11" t="s">
        <v>29</v>
      </c>
    </row>
    <row r="3" spans="1:17" x14ac:dyDescent="0.55000000000000004">
      <c r="A3" s="12">
        <v>1</v>
      </c>
      <c r="B3" s="13" t="s">
        <v>30</v>
      </c>
      <c r="C3" s="14" t="s">
        <v>31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5" t="s">
        <v>45</v>
      </c>
    </row>
    <row r="4" spans="1:17" x14ac:dyDescent="0.55000000000000004">
      <c r="A4" s="12">
        <v>2</v>
      </c>
      <c r="B4" s="16"/>
      <c r="C4" s="17" t="s">
        <v>46</v>
      </c>
      <c r="D4" s="18"/>
      <c r="E4" s="17" t="s">
        <v>47</v>
      </c>
      <c r="F4" s="18"/>
      <c r="G4" s="17" t="s">
        <v>48</v>
      </c>
      <c r="H4" s="18"/>
      <c r="I4" s="17" t="s">
        <v>49</v>
      </c>
      <c r="J4" s="18"/>
      <c r="K4" s="17" t="s">
        <v>50</v>
      </c>
      <c r="L4" s="14" t="s">
        <v>51</v>
      </c>
      <c r="M4" s="17" t="s">
        <v>52</v>
      </c>
      <c r="N4" s="18"/>
      <c r="O4" s="17" t="s">
        <v>53</v>
      </c>
      <c r="P4" s="18"/>
      <c r="Q4" s="19" t="s">
        <v>54</v>
      </c>
    </row>
    <row r="5" spans="1:17" x14ac:dyDescent="0.55000000000000004">
      <c r="A5" s="12">
        <v>3</v>
      </c>
      <c r="B5" s="16"/>
      <c r="C5" s="18"/>
      <c r="D5" s="18"/>
      <c r="E5" s="18"/>
      <c r="F5" s="18"/>
      <c r="G5" s="18"/>
      <c r="H5" s="18"/>
      <c r="I5" s="18"/>
      <c r="J5" s="18"/>
      <c r="K5" s="20"/>
      <c r="L5" s="18"/>
      <c r="M5" s="18"/>
      <c r="N5" s="18"/>
      <c r="O5" s="18"/>
      <c r="P5" s="18"/>
      <c r="Q5" s="21"/>
    </row>
    <row r="6" spans="1:17" x14ac:dyDescent="0.55000000000000004">
      <c r="A6" s="12">
        <v>4</v>
      </c>
      <c r="B6" s="22" t="s">
        <v>55</v>
      </c>
      <c r="C6" s="17" t="s">
        <v>56</v>
      </c>
      <c r="D6" s="14" t="s">
        <v>57</v>
      </c>
      <c r="E6" s="17" t="s">
        <v>58</v>
      </c>
      <c r="F6" s="18"/>
      <c r="G6" s="18"/>
      <c r="H6" s="17" t="s">
        <v>59</v>
      </c>
      <c r="I6" s="17" t="s">
        <v>60</v>
      </c>
      <c r="J6" s="14" t="s">
        <v>61</v>
      </c>
      <c r="K6" s="14" t="s">
        <v>62</v>
      </c>
      <c r="L6" s="14" t="s">
        <v>63</v>
      </c>
      <c r="M6" s="14" t="s">
        <v>64</v>
      </c>
      <c r="N6" s="14" t="s">
        <v>65</v>
      </c>
      <c r="O6" s="18"/>
      <c r="P6" s="14" t="s">
        <v>66</v>
      </c>
      <c r="Q6" s="21"/>
    </row>
    <row r="7" spans="1:17" x14ac:dyDescent="0.55000000000000004">
      <c r="A7" s="12">
        <v>5</v>
      </c>
      <c r="B7" s="13" t="s">
        <v>67</v>
      </c>
      <c r="C7" s="14" t="s">
        <v>68</v>
      </c>
      <c r="D7" s="14" t="s">
        <v>69</v>
      </c>
      <c r="E7" s="14" t="s">
        <v>70</v>
      </c>
      <c r="F7" s="14" t="s">
        <v>71</v>
      </c>
      <c r="G7" s="14" t="s">
        <v>72</v>
      </c>
      <c r="H7" s="14" t="s">
        <v>73</v>
      </c>
      <c r="I7" s="14" t="s">
        <v>74</v>
      </c>
      <c r="J7" s="14" t="s">
        <v>75</v>
      </c>
      <c r="K7" s="14" t="s">
        <v>76</v>
      </c>
      <c r="L7" s="23" t="s">
        <v>77</v>
      </c>
      <c r="M7" s="14" t="s">
        <v>78</v>
      </c>
      <c r="N7" s="14" t="s">
        <v>79</v>
      </c>
      <c r="O7" s="14" t="s">
        <v>80</v>
      </c>
      <c r="P7" s="14" t="s">
        <v>81</v>
      </c>
      <c r="Q7" s="15" t="s">
        <v>82</v>
      </c>
    </row>
    <row r="8" spans="1:17" x14ac:dyDescent="0.55000000000000004">
      <c r="A8" s="12">
        <v>6</v>
      </c>
      <c r="B8" s="13" t="s">
        <v>83</v>
      </c>
      <c r="C8" s="14" t="s">
        <v>84</v>
      </c>
      <c r="D8" s="14" t="s">
        <v>85</v>
      </c>
      <c r="E8" s="14" t="s">
        <v>86</v>
      </c>
      <c r="F8" s="14" t="s">
        <v>87</v>
      </c>
      <c r="G8" s="14" t="s">
        <v>88</v>
      </c>
      <c r="H8" s="14" t="s">
        <v>89</v>
      </c>
      <c r="I8" s="14" t="s">
        <v>90</v>
      </c>
      <c r="J8" s="14" t="s">
        <v>91</v>
      </c>
      <c r="K8" s="14" t="s">
        <v>92</v>
      </c>
      <c r="L8" s="14" t="s">
        <v>93</v>
      </c>
      <c r="M8" s="14" t="s">
        <v>94</v>
      </c>
      <c r="N8" s="14" t="s">
        <v>95</v>
      </c>
      <c r="O8" s="14" t="s">
        <v>96</v>
      </c>
      <c r="P8" s="14" t="s">
        <v>97</v>
      </c>
      <c r="Q8" s="15" t="s">
        <v>98</v>
      </c>
    </row>
    <row r="9" spans="1:17" x14ac:dyDescent="0.55000000000000004">
      <c r="A9" s="12">
        <v>7</v>
      </c>
      <c r="B9" s="24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6"/>
    </row>
    <row r="10" spans="1:17" x14ac:dyDescent="0.55000000000000004">
      <c r="A10" s="12">
        <v>8</v>
      </c>
      <c r="B10" s="13" t="s">
        <v>99</v>
      </c>
      <c r="C10" s="14" t="s">
        <v>100</v>
      </c>
      <c r="D10" s="14" t="s">
        <v>101</v>
      </c>
      <c r="E10" s="14" t="s">
        <v>102</v>
      </c>
      <c r="F10" s="14" t="s">
        <v>103</v>
      </c>
      <c r="G10" s="14" t="s">
        <v>104</v>
      </c>
      <c r="H10" s="14" t="s">
        <v>105</v>
      </c>
      <c r="I10" s="14" t="s">
        <v>106</v>
      </c>
      <c r="J10" s="14" t="s">
        <v>107</v>
      </c>
      <c r="K10" s="14" t="s">
        <v>108</v>
      </c>
      <c r="L10" s="14" t="s">
        <v>109</v>
      </c>
      <c r="M10" s="14" t="s">
        <v>110</v>
      </c>
      <c r="N10" s="14" t="s">
        <v>111</v>
      </c>
      <c r="O10" s="14" t="s">
        <v>112</v>
      </c>
      <c r="P10" s="14" t="s">
        <v>113</v>
      </c>
      <c r="Q10" s="15" t="s">
        <v>114</v>
      </c>
    </row>
    <row r="11" spans="1:17" x14ac:dyDescent="0.55000000000000004">
      <c r="A11" s="12">
        <v>9</v>
      </c>
      <c r="B11" s="13" t="s">
        <v>115</v>
      </c>
      <c r="C11" s="14" t="s">
        <v>116</v>
      </c>
      <c r="D11" s="14" t="s">
        <v>117</v>
      </c>
      <c r="E11" s="14" t="s">
        <v>118</v>
      </c>
      <c r="F11" s="14" t="s">
        <v>119</v>
      </c>
      <c r="G11" s="14" t="s">
        <v>120</v>
      </c>
      <c r="H11" s="14" t="s">
        <v>121</v>
      </c>
      <c r="I11" s="14" t="s">
        <v>122</v>
      </c>
      <c r="J11" s="17" t="s">
        <v>123</v>
      </c>
      <c r="K11" s="14" t="s">
        <v>124</v>
      </c>
      <c r="L11" s="14" t="s">
        <v>125</v>
      </c>
      <c r="M11" s="14" t="s">
        <v>126</v>
      </c>
      <c r="N11" s="14" t="s">
        <v>127</v>
      </c>
      <c r="O11" s="14" t="s">
        <v>128</v>
      </c>
      <c r="P11" s="14" t="s">
        <v>129</v>
      </c>
      <c r="Q11" s="15" t="s">
        <v>130</v>
      </c>
    </row>
    <row r="12" spans="1:17" x14ac:dyDescent="0.55000000000000004">
      <c r="A12" s="12" t="s">
        <v>8</v>
      </c>
      <c r="B12" s="13" t="s">
        <v>131</v>
      </c>
      <c r="C12" s="17" t="s">
        <v>132</v>
      </c>
      <c r="D12" s="14" t="s">
        <v>133</v>
      </c>
      <c r="E12" s="17" t="s">
        <v>134</v>
      </c>
      <c r="F12" s="14" t="s">
        <v>135</v>
      </c>
      <c r="G12" s="17" t="s">
        <v>136</v>
      </c>
      <c r="H12" s="14" t="s">
        <v>137</v>
      </c>
      <c r="I12" s="17" t="s">
        <v>138</v>
      </c>
      <c r="J12" s="14" t="s">
        <v>139</v>
      </c>
      <c r="K12" s="14" t="s">
        <v>140</v>
      </c>
      <c r="L12" s="14" t="s">
        <v>141</v>
      </c>
      <c r="M12" s="14" t="s">
        <v>142</v>
      </c>
      <c r="N12" s="14" t="s">
        <v>143</v>
      </c>
      <c r="O12" s="17" t="s">
        <v>144</v>
      </c>
      <c r="P12" s="27" t="s">
        <v>145</v>
      </c>
      <c r="Q12" s="19" t="s">
        <v>146</v>
      </c>
    </row>
    <row r="13" spans="1:17" x14ac:dyDescent="0.55000000000000004">
      <c r="A13" s="12" t="s">
        <v>9</v>
      </c>
      <c r="B13" s="1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28" t="s">
        <v>147</v>
      </c>
      <c r="O13" s="28" t="s">
        <v>148</v>
      </c>
      <c r="P13" s="18"/>
      <c r="Q13" s="21"/>
    </row>
    <row r="14" spans="1:17" x14ac:dyDescent="0.55000000000000004">
      <c r="A14" s="12" t="s">
        <v>10</v>
      </c>
      <c r="B14" s="22" t="s">
        <v>149</v>
      </c>
      <c r="C14" s="17" t="s">
        <v>150</v>
      </c>
      <c r="D14" s="14" t="s">
        <v>151</v>
      </c>
      <c r="E14" s="17" t="s">
        <v>152</v>
      </c>
      <c r="F14" s="14" t="s">
        <v>153</v>
      </c>
      <c r="G14" s="18"/>
      <c r="H14" s="14" t="s">
        <v>154</v>
      </c>
      <c r="I14" s="17" t="s">
        <v>155</v>
      </c>
      <c r="J14" s="14" t="s">
        <v>156</v>
      </c>
      <c r="K14" s="17" t="s">
        <v>157</v>
      </c>
      <c r="L14" s="14" t="s">
        <v>158</v>
      </c>
      <c r="M14" s="14" t="s">
        <v>159</v>
      </c>
      <c r="N14" s="14" t="s">
        <v>160</v>
      </c>
      <c r="O14" s="18"/>
      <c r="P14" s="14" t="s">
        <v>161</v>
      </c>
      <c r="Q14" s="29"/>
    </row>
    <row r="15" spans="1:17" x14ac:dyDescent="0.55000000000000004">
      <c r="A15" s="12" t="s">
        <v>11</v>
      </c>
      <c r="B15" s="13" t="s">
        <v>162</v>
      </c>
      <c r="C15" s="14" t="s">
        <v>163</v>
      </c>
      <c r="D15" s="14" t="s">
        <v>164</v>
      </c>
      <c r="E15" s="14" t="s">
        <v>165</v>
      </c>
      <c r="F15" s="14" t="s">
        <v>166</v>
      </c>
      <c r="G15" s="14" t="s">
        <v>167</v>
      </c>
      <c r="H15" s="14" t="s">
        <v>168</v>
      </c>
      <c r="I15" s="14" t="s">
        <v>169</v>
      </c>
      <c r="J15" s="14" t="s">
        <v>170</v>
      </c>
      <c r="K15" s="14" t="s">
        <v>171</v>
      </c>
      <c r="L15" s="14" t="s">
        <v>172</v>
      </c>
      <c r="M15" s="14" t="s">
        <v>173</v>
      </c>
      <c r="N15" s="14" t="s">
        <v>174</v>
      </c>
      <c r="O15" s="14" t="s">
        <v>175</v>
      </c>
      <c r="P15" s="14" t="s">
        <v>176</v>
      </c>
      <c r="Q15" s="15" t="s">
        <v>177</v>
      </c>
    </row>
    <row r="16" spans="1:17" x14ac:dyDescent="0.55000000000000004">
      <c r="A16" s="12" t="s">
        <v>12</v>
      </c>
      <c r="B16" s="13" t="s">
        <v>178</v>
      </c>
      <c r="C16" s="14" t="s">
        <v>179</v>
      </c>
      <c r="D16" s="14" t="s">
        <v>180</v>
      </c>
      <c r="E16" s="14" t="s">
        <v>181</v>
      </c>
      <c r="F16" s="14" t="s">
        <v>182</v>
      </c>
      <c r="G16" s="14" t="s">
        <v>183</v>
      </c>
      <c r="H16" s="14" t="s">
        <v>184</v>
      </c>
      <c r="I16" s="14" t="s">
        <v>185</v>
      </c>
      <c r="J16" s="14" t="s">
        <v>186</v>
      </c>
      <c r="K16" s="17" t="s">
        <v>187</v>
      </c>
      <c r="L16" s="14" t="s">
        <v>188</v>
      </c>
      <c r="M16" s="14" t="s">
        <v>189</v>
      </c>
      <c r="N16" s="14" t="s">
        <v>190</v>
      </c>
      <c r="O16" s="14" t="s">
        <v>191</v>
      </c>
      <c r="P16" s="14" t="s">
        <v>192</v>
      </c>
      <c r="Q16" s="15" t="s">
        <v>193</v>
      </c>
    </row>
    <row r="17" spans="1:17" x14ac:dyDescent="0.55000000000000004">
      <c r="A17" s="30" t="s">
        <v>13</v>
      </c>
      <c r="B17" s="31"/>
      <c r="C17" s="32"/>
      <c r="D17" s="32"/>
      <c r="E17" s="32"/>
      <c r="F17" s="32"/>
      <c r="G17" s="32"/>
      <c r="H17" s="32"/>
      <c r="I17" s="33"/>
      <c r="J17" s="32"/>
      <c r="K17" s="34"/>
      <c r="L17" s="32"/>
      <c r="M17" s="32"/>
      <c r="N17" s="32"/>
      <c r="O17" s="32"/>
      <c r="P17" s="32"/>
      <c r="Q17" s="35"/>
    </row>
    <row r="18" spans="1:17" ht="15.6" x14ac:dyDescent="0.6">
      <c r="B18" s="36">
        <v>0</v>
      </c>
      <c r="C18" s="36">
        <v>1</v>
      </c>
      <c r="D18" s="36">
        <v>1</v>
      </c>
      <c r="E18" s="36">
        <v>1</v>
      </c>
      <c r="F18" s="36">
        <v>0</v>
      </c>
      <c r="G18" s="36">
        <v>1</v>
      </c>
      <c r="H18" s="36">
        <v>1</v>
      </c>
      <c r="I18" s="36">
        <v>1</v>
      </c>
      <c r="J18" s="36">
        <v>1</v>
      </c>
      <c r="K18" s="36">
        <v>2</v>
      </c>
      <c r="L18" s="36">
        <v>2</v>
      </c>
      <c r="M18" s="36">
        <v>2</v>
      </c>
      <c r="N18" s="36">
        <v>1</v>
      </c>
      <c r="O18" s="36">
        <v>2</v>
      </c>
      <c r="P18" s="36">
        <v>2</v>
      </c>
      <c r="Q18" s="36">
        <v>2</v>
      </c>
    </row>
    <row r="19" spans="1:17" ht="15.6" x14ac:dyDescent="0.6">
      <c r="A19" s="37"/>
      <c r="B19" s="36" t="s">
        <v>194</v>
      </c>
      <c r="C19" s="36" t="s">
        <v>195</v>
      </c>
      <c r="D19" s="36" t="s">
        <v>196</v>
      </c>
      <c r="E19" s="36" t="s">
        <v>197</v>
      </c>
      <c r="F19" s="36" t="s">
        <v>198</v>
      </c>
      <c r="G19" s="38" t="s">
        <v>199</v>
      </c>
      <c r="H19" s="36" t="s">
        <v>200</v>
      </c>
      <c r="I19" s="36" t="s">
        <v>201</v>
      </c>
      <c r="J19" s="36" t="s">
        <v>202</v>
      </c>
      <c r="K19" s="36" t="s">
        <v>203</v>
      </c>
      <c r="L19" s="36" t="s">
        <v>204</v>
      </c>
      <c r="M19" s="36" t="s">
        <v>205</v>
      </c>
      <c r="N19" s="36" t="s">
        <v>206</v>
      </c>
      <c r="O19" s="39" t="s">
        <v>207</v>
      </c>
      <c r="P19" s="36" t="s">
        <v>208</v>
      </c>
      <c r="Q19" s="38" t="s">
        <v>209</v>
      </c>
    </row>
    <row r="20" spans="1:17" ht="15.6" x14ac:dyDescent="0.6">
      <c r="A20" s="40" t="s">
        <v>145</v>
      </c>
      <c r="B20" s="41" t="s">
        <v>210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spans="1:17" ht="15.6" x14ac:dyDescent="0.6">
      <c r="A21" s="44" t="s">
        <v>100</v>
      </c>
      <c r="B21" s="45" t="s">
        <v>211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spans="1:17" ht="15.6" x14ac:dyDescent="0.6">
      <c r="A22" s="48" t="s">
        <v>102</v>
      </c>
      <c r="B22" s="49" t="s">
        <v>212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</row>
    <row r="23" spans="1:17" ht="15.6" x14ac:dyDescent="0.6">
      <c r="A23" s="48" t="s">
        <v>110</v>
      </c>
      <c r="B23" s="49" t="s">
        <v>213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1"/>
    </row>
    <row r="24" spans="1:17" ht="15.6" x14ac:dyDescent="0.6">
      <c r="A24" s="48" t="s">
        <v>104</v>
      </c>
      <c r="B24" s="49" t="s">
        <v>214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spans="1:17" ht="15.6" x14ac:dyDescent="0.6">
      <c r="A25" s="48" t="s">
        <v>106</v>
      </c>
      <c r="B25" s="49" t="s">
        <v>215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</row>
    <row r="26" spans="1:17" ht="15.6" x14ac:dyDescent="0.6">
      <c r="A26" s="48" t="s">
        <v>112</v>
      </c>
      <c r="B26" s="49" t="s">
        <v>216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1:17" ht="15.6" x14ac:dyDescent="0.6">
      <c r="A27" s="52" t="s">
        <v>114</v>
      </c>
      <c r="B27" s="53" t="s">
        <v>217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ht="15.6" x14ac:dyDescent="0.6">
      <c r="A28" s="44" t="s">
        <v>99</v>
      </c>
      <c r="B28" s="45" t="s">
        <v>218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</row>
    <row r="29" spans="1:17" ht="15.6" x14ac:dyDescent="0.6">
      <c r="A29" s="48" t="s">
        <v>103</v>
      </c>
      <c r="B29" s="49" t="s">
        <v>219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</row>
    <row r="30" spans="1:17" ht="15.6" x14ac:dyDescent="0.6">
      <c r="A30" s="56" t="s">
        <v>144</v>
      </c>
      <c r="B30" s="57" t="s">
        <v>220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</row>
    <row r="31" spans="1:17" ht="15.6" x14ac:dyDescent="0.6">
      <c r="A31" s="56" t="s">
        <v>136</v>
      </c>
      <c r="B31" s="57" t="s">
        <v>221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spans="1:17" ht="15.6" x14ac:dyDescent="0.6">
      <c r="A32" s="48" t="s">
        <v>101</v>
      </c>
      <c r="B32" s="49" t="s">
        <v>222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1"/>
    </row>
    <row r="33" spans="1:17" ht="15.6" x14ac:dyDescent="0.6">
      <c r="A33" s="48" t="s">
        <v>105</v>
      </c>
      <c r="B33" s="49" t="s">
        <v>223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1"/>
    </row>
    <row r="34" spans="1:17" ht="15.6" x14ac:dyDescent="0.6">
      <c r="A34" s="56" t="s">
        <v>146</v>
      </c>
      <c r="B34" s="57" t="s">
        <v>224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1"/>
    </row>
    <row r="35" spans="1:17" ht="15.6" x14ac:dyDescent="0.6">
      <c r="A35" s="58" t="s">
        <v>138</v>
      </c>
      <c r="B35" s="59" t="s">
        <v>225</v>
      </c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1"/>
    </row>
    <row r="36" spans="1:17" s="62" customFormat="1" ht="15.6" x14ac:dyDescent="0.6">
      <c r="A36" s="44" t="s">
        <v>113</v>
      </c>
      <c r="B36" s="45" t="s">
        <v>226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7"/>
    </row>
    <row r="37" spans="1:17" s="62" customFormat="1" ht="15.6" x14ac:dyDescent="0.6">
      <c r="A37" s="48" t="s">
        <v>111</v>
      </c>
      <c r="B37" s="49" t="s">
        <v>227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1"/>
    </row>
    <row r="38" spans="1:17" s="62" customFormat="1" ht="15.6" x14ac:dyDescent="0.6">
      <c r="A38" s="48" t="s">
        <v>143</v>
      </c>
      <c r="B38" s="49" t="s">
        <v>228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/>
    </row>
    <row r="39" spans="1:17" s="62" customFormat="1" ht="15.6" x14ac:dyDescent="0.6">
      <c r="A39" s="52" t="s">
        <v>107</v>
      </c>
      <c r="B39" s="53" t="s">
        <v>229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spans="1:17" ht="15.6" x14ac:dyDescent="0.6">
      <c r="A40" s="63" t="s">
        <v>141</v>
      </c>
      <c r="B40" s="64" t="s">
        <v>230</v>
      </c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6"/>
    </row>
    <row r="41" spans="1:17" ht="15.6" x14ac:dyDescent="0.6">
      <c r="A41" s="48" t="s">
        <v>109</v>
      </c>
      <c r="B41" s="49" t="s">
        <v>231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/>
    </row>
    <row r="42" spans="1:17" ht="15.6" x14ac:dyDescent="0.6">
      <c r="A42" s="48" t="s">
        <v>139</v>
      </c>
      <c r="B42" s="49" t="s">
        <v>232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/>
    </row>
    <row r="43" spans="1:17" ht="15.6" x14ac:dyDescent="0.6">
      <c r="A43" s="48" t="s">
        <v>108</v>
      </c>
      <c r="B43" s="49" t="s">
        <v>233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1"/>
    </row>
    <row r="44" spans="1:17" ht="15.6" x14ac:dyDescent="0.6">
      <c r="A44" s="48" t="s">
        <v>140</v>
      </c>
      <c r="B44" s="49" t="s">
        <v>232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</row>
    <row r="45" spans="1:17" ht="15.6" x14ac:dyDescent="0.6">
      <c r="A45" s="52" t="s">
        <v>142</v>
      </c>
      <c r="B45" s="53" t="s">
        <v>234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spans="1:17" ht="15.6" x14ac:dyDescent="0.6">
      <c r="A46" s="44" t="s">
        <v>18</v>
      </c>
      <c r="B46" s="46" t="s">
        <v>235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7"/>
    </row>
    <row r="47" spans="1:17" ht="15.6" x14ac:dyDescent="0.6">
      <c r="A47" s="48" t="s">
        <v>236</v>
      </c>
      <c r="B47" s="50" t="s">
        <v>237</v>
      </c>
      <c r="C47" s="50"/>
      <c r="D47" s="67"/>
      <c r="E47" s="50"/>
      <c r="F47" s="50"/>
      <c r="G47" s="50"/>
      <c r="H47" s="50"/>
      <c r="I47" s="67"/>
      <c r="J47" s="50"/>
      <c r="K47" s="50"/>
      <c r="L47" s="50"/>
      <c r="M47" s="50"/>
      <c r="N47" s="50"/>
      <c r="O47" s="50"/>
      <c r="P47" s="50"/>
      <c r="Q47" s="51"/>
    </row>
    <row r="48" spans="1:17" ht="15.6" x14ac:dyDescent="0.6">
      <c r="A48" s="48" t="s">
        <v>20</v>
      </c>
      <c r="B48" s="50" t="s">
        <v>238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1"/>
    </row>
    <row r="49" spans="1:17" ht="15.6" x14ac:dyDescent="0.6">
      <c r="A49" s="52" t="s">
        <v>239</v>
      </c>
      <c r="B49" s="54"/>
      <c r="C49" s="54"/>
      <c r="D49" s="54"/>
      <c r="E49" s="54"/>
      <c r="F49" s="54"/>
      <c r="G49" s="54"/>
      <c r="H49" s="54"/>
      <c r="I49" s="54"/>
      <c r="J49" s="54"/>
      <c r="K49" s="54" t="s">
        <v>240</v>
      </c>
      <c r="L49" s="54"/>
      <c r="M49" s="54"/>
      <c r="N49" s="54"/>
      <c r="O49" s="54"/>
      <c r="P49" s="54"/>
      <c r="Q49" s="55"/>
    </row>
    <row r="50" spans="1:17" ht="15.6" x14ac:dyDescent="0.6">
      <c r="A50" s="68" t="s">
        <v>241</v>
      </c>
      <c r="B50" s="69"/>
      <c r="C50" s="69"/>
      <c r="D50" s="69"/>
      <c r="E50" s="69"/>
      <c r="F50" s="69"/>
      <c r="G50" s="69"/>
      <c r="H50" s="69"/>
      <c r="I50" s="69"/>
      <c r="J50" s="69"/>
      <c r="K50" s="46" t="s">
        <v>242</v>
      </c>
      <c r="L50" s="69"/>
      <c r="M50" s="69"/>
      <c r="N50" s="69"/>
      <c r="O50" s="69"/>
      <c r="P50" s="69" t="s">
        <v>243</v>
      </c>
      <c r="Q50" s="70" t="s">
        <v>244</v>
      </c>
    </row>
    <row r="51" spans="1:17" s="62" customFormat="1" ht="15.6" x14ac:dyDescent="0.6">
      <c r="A51" s="56" t="s">
        <v>245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71" t="s">
        <v>246</v>
      </c>
      <c r="O51" s="50"/>
      <c r="P51" s="50"/>
      <c r="Q51" s="51"/>
    </row>
    <row r="52" spans="1:17" s="62" customFormat="1" ht="15.6" x14ac:dyDescent="0.6">
      <c r="A52" s="48" t="s">
        <v>247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 t="s">
        <v>248</v>
      </c>
      <c r="O52" s="50"/>
      <c r="P52" s="50"/>
      <c r="Q52" s="51"/>
    </row>
    <row r="53" spans="1:17" s="62" customFormat="1" ht="15.6" x14ac:dyDescent="0.6">
      <c r="A53" s="48" t="s">
        <v>249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 t="s">
        <v>250</v>
      </c>
      <c r="O53" s="50"/>
      <c r="P53" s="50"/>
      <c r="Q53" s="51"/>
    </row>
    <row r="54" spans="1:17" s="62" customFormat="1" ht="15.6" x14ac:dyDescent="0.6">
      <c r="A54" s="48" t="s">
        <v>251</v>
      </c>
      <c r="B54" s="50"/>
      <c r="C54" s="50"/>
      <c r="D54" s="72"/>
      <c r="E54" s="71"/>
      <c r="F54" s="50"/>
      <c r="G54" s="50"/>
      <c r="H54" s="50"/>
      <c r="I54" s="50"/>
      <c r="J54" s="50"/>
      <c r="K54" s="50"/>
      <c r="L54" s="50"/>
      <c r="M54" s="50"/>
      <c r="N54" s="50" t="s">
        <v>252</v>
      </c>
      <c r="O54" s="50"/>
      <c r="P54" s="50"/>
      <c r="Q54" s="51"/>
    </row>
    <row r="55" spans="1:17" s="62" customFormat="1" ht="15.6" x14ac:dyDescent="0.6">
      <c r="A55" s="48" t="s">
        <v>253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 t="s">
        <v>254</v>
      </c>
      <c r="O55" s="50"/>
      <c r="P55" s="50"/>
      <c r="Q55" s="51"/>
    </row>
    <row r="56" spans="1:17" s="62" customFormat="1" ht="15.6" x14ac:dyDescent="0.6">
      <c r="A56" s="48" t="s">
        <v>255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 t="s">
        <v>256</v>
      </c>
      <c r="O56" s="50"/>
      <c r="P56" s="50"/>
      <c r="Q56" s="51"/>
    </row>
    <row r="57" spans="1:17" s="62" customFormat="1" ht="15.6" x14ac:dyDescent="0.6">
      <c r="A57" s="48" t="s">
        <v>257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 t="s">
        <v>258</v>
      </c>
      <c r="O57" s="50"/>
      <c r="P57" s="50"/>
      <c r="Q57" s="51"/>
    </row>
    <row r="58" spans="1:17" s="62" customFormat="1" ht="15.6" x14ac:dyDescent="0.6">
      <c r="A58" s="48" t="s">
        <v>259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 t="s">
        <v>260</v>
      </c>
      <c r="O58" s="50"/>
      <c r="P58" s="50"/>
      <c r="Q58" s="51"/>
    </row>
    <row r="59" spans="1:17" s="62" customFormat="1" ht="15.6" x14ac:dyDescent="0.6">
      <c r="A59" s="52" t="s">
        <v>261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 t="s">
        <v>262</v>
      </c>
      <c r="O59" s="54"/>
      <c r="P59" s="54"/>
      <c r="Q59" s="55"/>
    </row>
    <row r="60" spans="1:17" ht="15.6" x14ac:dyDescent="0.6">
      <c r="A60" s="63" t="s">
        <v>263</v>
      </c>
      <c r="B60" s="65"/>
      <c r="C60" s="46" t="s">
        <v>264</v>
      </c>
      <c r="D60" s="65" t="s">
        <v>265</v>
      </c>
      <c r="E60" s="65"/>
      <c r="F60" s="65"/>
      <c r="G60" s="73" t="s">
        <v>266</v>
      </c>
      <c r="H60" s="65" t="s">
        <v>267</v>
      </c>
      <c r="I60" s="65" t="s">
        <v>268</v>
      </c>
      <c r="J60" s="46" t="s">
        <v>269</v>
      </c>
      <c r="K60" s="65" t="s">
        <v>270</v>
      </c>
      <c r="L60" s="65" t="s">
        <v>271</v>
      </c>
      <c r="M60" s="65" t="s">
        <v>272</v>
      </c>
      <c r="N60" s="65"/>
      <c r="O60" s="65"/>
      <c r="P60" s="65"/>
      <c r="Q60" s="66"/>
    </row>
    <row r="61" spans="1:17" ht="15.6" x14ac:dyDescent="0.6">
      <c r="A61" s="48" t="s">
        <v>273</v>
      </c>
      <c r="B61" s="50"/>
      <c r="C61" s="50" t="s">
        <v>274</v>
      </c>
      <c r="D61" s="50"/>
      <c r="E61" s="50" t="s">
        <v>275</v>
      </c>
      <c r="F61" s="50"/>
      <c r="G61" s="50"/>
      <c r="H61" s="50"/>
      <c r="I61" s="50"/>
      <c r="J61" s="50" t="s">
        <v>276</v>
      </c>
      <c r="K61" s="50" t="s">
        <v>277</v>
      </c>
      <c r="L61" s="50"/>
      <c r="M61" s="50" t="s">
        <v>278</v>
      </c>
      <c r="N61" s="50"/>
      <c r="O61" s="50"/>
      <c r="P61" s="50"/>
      <c r="Q61" s="51"/>
    </row>
    <row r="62" spans="1:17" ht="15.6" x14ac:dyDescent="0.6">
      <c r="A62" s="48" t="s">
        <v>279</v>
      </c>
      <c r="B62" s="50"/>
      <c r="C62" s="50" t="s">
        <v>280</v>
      </c>
      <c r="D62" s="50" t="s">
        <v>281</v>
      </c>
      <c r="E62" s="50"/>
      <c r="F62" s="50"/>
      <c r="G62" s="50"/>
      <c r="H62" s="50"/>
      <c r="I62" s="50"/>
      <c r="J62" s="50" t="s">
        <v>282</v>
      </c>
      <c r="K62" s="50" t="s">
        <v>283</v>
      </c>
      <c r="L62" s="50" t="s">
        <v>284</v>
      </c>
      <c r="M62" s="50"/>
      <c r="N62" s="50"/>
      <c r="O62" s="50"/>
      <c r="P62" s="50"/>
      <c r="Q62" s="51"/>
    </row>
    <row r="63" spans="1:17" ht="15.6" x14ac:dyDescent="0.6">
      <c r="A63" s="48" t="s">
        <v>285</v>
      </c>
      <c r="B63" s="50"/>
      <c r="C63" s="50" t="s">
        <v>286</v>
      </c>
      <c r="D63" s="50" t="s">
        <v>287</v>
      </c>
      <c r="E63" s="50"/>
      <c r="F63" s="50"/>
      <c r="G63" s="71" t="s">
        <v>288</v>
      </c>
      <c r="H63" s="50" t="s">
        <v>289</v>
      </c>
      <c r="I63" s="50" t="s">
        <v>290</v>
      </c>
      <c r="J63" s="50"/>
      <c r="K63" s="50" t="s">
        <v>291</v>
      </c>
      <c r="L63" s="50" t="s">
        <v>292</v>
      </c>
      <c r="M63" s="50" t="s">
        <v>293</v>
      </c>
      <c r="N63" s="50"/>
      <c r="O63" s="50"/>
      <c r="P63" s="50"/>
      <c r="Q63" s="51"/>
    </row>
    <row r="64" spans="1:17" ht="15.6" x14ac:dyDescent="0.6">
      <c r="A64" s="48" t="s">
        <v>294</v>
      </c>
      <c r="B64" s="50"/>
      <c r="C64" s="50" t="s">
        <v>295</v>
      </c>
      <c r="D64" s="50"/>
      <c r="E64" s="50">
        <v>96</v>
      </c>
      <c r="F64" s="50"/>
      <c r="G64" s="50"/>
      <c r="H64" s="50"/>
      <c r="I64" s="50"/>
      <c r="J64" s="50"/>
      <c r="K64" s="50" t="s">
        <v>296</v>
      </c>
      <c r="L64" s="74"/>
      <c r="M64" s="50"/>
      <c r="N64" s="50"/>
      <c r="O64" s="50"/>
      <c r="P64" s="50"/>
      <c r="Q64" s="51"/>
    </row>
    <row r="65" spans="1:17" ht="15.6" x14ac:dyDescent="0.6">
      <c r="A65" s="48" t="s">
        <v>297</v>
      </c>
      <c r="B65" s="50"/>
      <c r="C65" s="50" t="s">
        <v>298</v>
      </c>
      <c r="D65" s="50" t="s">
        <v>299</v>
      </c>
      <c r="E65" s="50"/>
      <c r="F65" s="50"/>
      <c r="G65" s="50"/>
      <c r="H65" s="50"/>
      <c r="I65" s="50"/>
      <c r="J65" s="50"/>
      <c r="K65" s="50" t="s">
        <v>300</v>
      </c>
      <c r="L65" s="50"/>
      <c r="M65" s="50"/>
      <c r="N65" s="50"/>
      <c r="O65" s="50"/>
      <c r="P65" s="50"/>
      <c r="Q65" s="51"/>
    </row>
    <row r="66" spans="1:17" ht="15.6" x14ac:dyDescent="0.6">
      <c r="A66" s="75" t="s">
        <v>301</v>
      </c>
      <c r="B66" s="54"/>
      <c r="C66" s="76" t="s">
        <v>302</v>
      </c>
      <c r="D66" s="76">
        <v>74</v>
      </c>
      <c r="E66" s="54"/>
      <c r="F66" s="54"/>
      <c r="G66" s="54"/>
      <c r="H66" s="54"/>
      <c r="I66" s="54"/>
      <c r="J66" s="54"/>
      <c r="K66" s="76" t="s">
        <v>303</v>
      </c>
      <c r="L66" s="76" t="s">
        <v>304</v>
      </c>
      <c r="M66" s="54"/>
      <c r="N66" s="54"/>
      <c r="O66" s="54"/>
      <c r="P66" s="54"/>
      <c r="Q66" s="55"/>
    </row>
    <row r="67" spans="1:17" ht="15.6" x14ac:dyDescent="0.6">
      <c r="A67" s="44" t="s">
        <v>305</v>
      </c>
      <c r="B67" s="46"/>
      <c r="C67" s="46" t="s">
        <v>306</v>
      </c>
      <c r="D67" s="46" t="s">
        <v>307</v>
      </c>
      <c r="E67" s="46"/>
      <c r="F67" s="46"/>
      <c r="G67" s="77" t="s">
        <v>308</v>
      </c>
      <c r="H67" s="46" t="s">
        <v>309</v>
      </c>
      <c r="I67" s="46" t="s">
        <v>310</v>
      </c>
      <c r="J67" s="46" t="s">
        <v>311</v>
      </c>
      <c r="K67" s="46" t="s">
        <v>312</v>
      </c>
      <c r="L67" s="46" t="s">
        <v>313</v>
      </c>
      <c r="M67" s="46" t="s">
        <v>314</v>
      </c>
      <c r="N67" s="46"/>
      <c r="O67" s="46"/>
      <c r="P67" s="46"/>
      <c r="Q67" s="47"/>
    </row>
    <row r="68" spans="1:17" ht="15.6" x14ac:dyDescent="0.6">
      <c r="A68" s="48" t="s">
        <v>315</v>
      </c>
      <c r="B68" s="50"/>
      <c r="C68" s="50" t="s">
        <v>316</v>
      </c>
      <c r="D68" s="50" t="s">
        <v>317</v>
      </c>
      <c r="E68" s="50"/>
      <c r="F68" s="50"/>
      <c r="G68" s="71" t="s">
        <v>318</v>
      </c>
      <c r="H68" s="50" t="s">
        <v>319</v>
      </c>
      <c r="I68" s="50" t="s">
        <v>320</v>
      </c>
      <c r="J68" s="50" t="s">
        <v>321</v>
      </c>
      <c r="K68" s="50" t="s">
        <v>322</v>
      </c>
      <c r="L68" s="50" t="s">
        <v>323</v>
      </c>
      <c r="M68" s="50" t="s">
        <v>324</v>
      </c>
      <c r="N68" s="50"/>
      <c r="O68" s="50"/>
      <c r="P68" s="50"/>
      <c r="Q68" s="51"/>
    </row>
    <row r="69" spans="1:17" ht="15.6" x14ac:dyDescent="0.6">
      <c r="A69" s="48" t="s">
        <v>325</v>
      </c>
      <c r="B69" s="50"/>
      <c r="C69" s="50" t="s">
        <v>326</v>
      </c>
      <c r="D69" s="50" t="s">
        <v>327</v>
      </c>
      <c r="E69" s="50"/>
      <c r="F69" s="50"/>
      <c r="G69" s="71" t="s">
        <v>328</v>
      </c>
      <c r="H69" s="50" t="s">
        <v>329</v>
      </c>
      <c r="I69" s="50" t="s">
        <v>330</v>
      </c>
      <c r="J69" s="50" t="s">
        <v>331</v>
      </c>
      <c r="K69" s="50" t="s">
        <v>332</v>
      </c>
      <c r="L69" s="50" t="s">
        <v>333</v>
      </c>
      <c r="M69" s="50" t="s">
        <v>334</v>
      </c>
      <c r="N69" s="50"/>
      <c r="O69" s="50"/>
      <c r="P69" s="50"/>
      <c r="Q69" s="51"/>
    </row>
    <row r="70" spans="1:17" ht="15.6" x14ac:dyDescent="0.6">
      <c r="A70" s="48" t="s">
        <v>335</v>
      </c>
      <c r="B70" s="50"/>
      <c r="C70" s="50" t="s">
        <v>336</v>
      </c>
      <c r="D70" s="50" t="s">
        <v>337</v>
      </c>
      <c r="E70" s="50"/>
      <c r="F70" s="50"/>
      <c r="G70" s="71" t="s">
        <v>338</v>
      </c>
      <c r="H70" s="50" t="s">
        <v>339</v>
      </c>
      <c r="I70" s="50" t="s">
        <v>340</v>
      </c>
      <c r="J70" s="50" t="s">
        <v>341</v>
      </c>
      <c r="K70" s="50" t="s">
        <v>342</v>
      </c>
      <c r="L70" s="50" t="s">
        <v>343</v>
      </c>
      <c r="M70" s="50" t="s">
        <v>344</v>
      </c>
      <c r="N70" s="50"/>
      <c r="O70" s="50"/>
      <c r="P70" s="50"/>
      <c r="Q70" s="51"/>
    </row>
    <row r="71" spans="1:17" ht="15.6" x14ac:dyDescent="0.6">
      <c r="A71" s="78" t="s">
        <v>345</v>
      </c>
      <c r="B71" s="60"/>
      <c r="C71" s="54" t="s">
        <v>346</v>
      </c>
      <c r="D71" s="60" t="s">
        <v>347</v>
      </c>
      <c r="E71" s="60"/>
      <c r="F71" s="60"/>
      <c r="G71" s="79" t="s">
        <v>348</v>
      </c>
      <c r="H71" s="60" t="s">
        <v>349</v>
      </c>
      <c r="I71" s="60" t="s">
        <v>350</v>
      </c>
      <c r="J71" s="60" t="s">
        <v>351</v>
      </c>
      <c r="K71" s="60" t="s">
        <v>352</v>
      </c>
      <c r="L71" s="60" t="s">
        <v>353</v>
      </c>
      <c r="M71" s="60" t="s">
        <v>354</v>
      </c>
      <c r="N71" s="60"/>
      <c r="O71" s="60"/>
      <c r="P71" s="60"/>
      <c r="Q71" s="61"/>
    </row>
    <row r="72" spans="1:17" ht="15.6" x14ac:dyDescent="0.6">
      <c r="A72" s="80" t="s">
        <v>355</v>
      </c>
      <c r="B72" s="46"/>
      <c r="C72" s="81" t="s">
        <v>356</v>
      </c>
      <c r="D72" s="81" t="s">
        <v>357</v>
      </c>
      <c r="E72" s="46"/>
      <c r="F72" s="77" t="s">
        <v>358</v>
      </c>
      <c r="G72" s="46"/>
      <c r="H72" s="46"/>
      <c r="I72" s="46"/>
      <c r="J72" s="46"/>
      <c r="K72" s="81" t="s">
        <v>359</v>
      </c>
      <c r="L72" s="81" t="s">
        <v>360</v>
      </c>
      <c r="M72" s="46"/>
      <c r="N72" s="46"/>
      <c r="O72" s="46"/>
      <c r="P72" s="46"/>
      <c r="Q72" s="47"/>
    </row>
    <row r="73" spans="1:17" ht="15.6" x14ac:dyDescent="0.6">
      <c r="A73" s="82" t="s">
        <v>361</v>
      </c>
      <c r="B73" s="50"/>
      <c r="C73" s="83" t="s">
        <v>362</v>
      </c>
      <c r="D73" s="83" t="s">
        <v>363</v>
      </c>
      <c r="E73" s="50"/>
      <c r="F73" s="71" t="s">
        <v>364</v>
      </c>
      <c r="G73" s="50"/>
      <c r="H73" s="50"/>
      <c r="I73" s="50"/>
      <c r="J73" s="50"/>
      <c r="K73" s="83" t="s">
        <v>365</v>
      </c>
      <c r="L73" s="83" t="s">
        <v>366</v>
      </c>
      <c r="M73" s="50"/>
      <c r="N73" s="50"/>
      <c r="O73" s="50"/>
      <c r="P73" s="50"/>
      <c r="Q73" s="51"/>
    </row>
    <row r="74" spans="1:17" ht="15.6" x14ac:dyDescent="0.6">
      <c r="A74" s="82" t="s">
        <v>367</v>
      </c>
      <c r="B74" s="50"/>
      <c r="C74" s="83" t="s">
        <v>368</v>
      </c>
      <c r="D74" s="83" t="s">
        <v>369</v>
      </c>
      <c r="E74" s="50"/>
      <c r="F74" s="50" t="s">
        <v>370</v>
      </c>
      <c r="G74" s="50"/>
      <c r="H74" s="50"/>
      <c r="I74" s="50"/>
      <c r="J74" s="50"/>
      <c r="K74" s="83" t="s">
        <v>371</v>
      </c>
      <c r="L74" s="83" t="s">
        <v>372</v>
      </c>
      <c r="M74" s="50"/>
      <c r="N74" s="50"/>
      <c r="O74" s="50"/>
      <c r="P74" s="50"/>
      <c r="Q74" s="51"/>
    </row>
    <row r="75" spans="1:17" ht="15.6" x14ac:dyDescent="0.6">
      <c r="A75" s="82" t="s">
        <v>373</v>
      </c>
      <c r="B75" s="50"/>
      <c r="C75" s="83" t="s">
        <v>374</v>
      </c>
      <c r="D75" s="83" t="s">
        <v>375</v>
      </c>
      <c r="E75" s="50"/>
      <c r="F75" s="50" t="s">
        <v>376</v>
      </c>
      <c r="G75" s="50"/>
      <c r="H75" s="50"/>
      <c r="I75" s="50"/>
      <c r="J75" s="50"/>
      <c r="K75" s="83" t="s">
        <v>377</v>
      </c>
      <c r="L75" s="83" t="s">
        <v>378</v>
      </c>
      <c r="M75" s="50"/>
      <c r="N75" s="50"/>
      <c r="O75" s="50"/>
      <c r="P75" s="50"/>
      <c r="Q75" s="51"/>
    </row>
    <row r="76" spans="1:17" ht="15.6" x14ac:dyDescent="0.6">
      <c r="A76" s="82" t="s">
        <v>379</v>
      </c>
      <c r="B76" s="50"/>
      <c r="C76" s="83" t="s">
        <v>380</v>
      </c>
      <c r="D76" s="83" t="s">
        <v>381</v>
      </c>
      <c r="E76" s="50"/>
      <c r="F76" s="50" t="s">
        <v>382</v>
      </c>
      <c r="G76" s="50"/>
      <c r="H76" s="50"/>
      <c r="I76" s="50"/>
      <c r="J76" s="50"/>
      <c r="K76" s="83" t="s">
        <v>383</v>
      </c>
      <c r="L76" s="83" t="s">
        <v>384</v>
      </c>
      <c r="M76" s="50"/>
      <c r="N76" s="50"/>
      <c r="O76" s="50"/>
      <c r="P76" s="50"/>
      <c r="Q76" s="51"/>
    </row>
    <row r="77" spans="1:17" ht="15.6" x14ac:dyDescent="0.6">
      <c r="A77" s="84" t="s">
        <v>385</v>
      </c>
      <c r="B77" s="54"/>
      <c r="C77" s="85" t="s">
        <v>386</v>
      </c>
      <c r="D77" s="85" t="s">
        <v>387</v>
      </c>
      <c r="E77" s="54"/>
      <c r="F77" s="54" t="s">
        <v>388</v>
      </c>
      <c r="G77" s="54"/>
      <c r="H77" s="54"/>
      <c r="I77" s="54"/>
      <c r="J77" s="54"/>
      <c r="K77" s="85" t="s">
        <v>389</v>
      </c>
      <c r="L77" s="85" t="s">
        <v>390</v>
      </c>
      <c r="M77" s="54"/>
      <c r="N77" s="54"/>
      <c r="O77" s="54"/>
      <c r="P77" s="54"/>
      <c r="Q77" s="55"/>
    </row>
    <row r="78" spans="1:17" ht="15.6" x14ac:dyDescent="0.6">
      <c r="A78" s="44" t="s">
        <v>391</v>
      </c>
      <c r="B78" s="46"/>
      <c r="C78" s="46" t="s">
        <v>392</v>
      </c>
      <c r="D78" s="46" t="s">
        <v>393</v>
      </c>
      <c r="E78" s="46"/>
      <c r="F78" s="46"/>
      <c r="G78" s="77" t="s">
        <v>394</v>
      </c>
      <c r="H78" s="46" t="s">
        <v>395</v>
      </c>
      <c r="I78" s="46" t="s">
        <v>396</v>
      </c>
      <c r="J78" s="46" t="s">
        <v>397</v>
      </c>
      <c r="K78" s="46" t="s">
        <v>398</v>
      </c>
      <c r="L78" s="46" t="s">
        <v>399</v>
      </c>
      <c r="M78" s="46" t="s">
        <v>400</v>
      </c>
      <c r="N78" s="46"/>
      <c r="O78" s="46"/>
      <c r="P78" s="46"/>
      <c r="Q78" s="47"/>
    </row>
    <row r="79" spans="1:17" ht="15.6" x14ac:dyDescent="0.6">
      <c r="A79" s="48" t="s">
        <v>401</v>
      </c>
      <c r="B79" s="50"/>
      <c r="C79" s="50" t="s">
        <v>402</v>
      </c>
      <c r="D79" s="50"/>
      <c r="E79" s="50"/>
      <c r="F79" s="50"/>
      <c r="G79" s="50"/>
      <c r="H79" s="50"/>
      <c r="I79" s="50"/>
      <c r="J79" s="50" t="s">
        <v>403</v>
      </c>
      <c r="K79" s="50" t="s">
        <v>404</v>
      </c>
      <c r="L79" s="50"/>
      <c r="M79" s="50"/>
      <c r="N79" s="50"/>
      <c r="O79" s="50"/>
      <c r="P79" s="50"/>
      <c r="Q79" s="51"/>
    </row>
    <row r="80" spans="1:17" ht="15.6" x14ac:dyDescent="0.6">
      <c r="A80" s="52" t="s">
        <v>405</v>
      </c>
      <c r="B80" s="54"/>
      <c r="C80" s="54" t="s">
        <v>406</v>
      </c>
      <c r="D80" s="54"/>
      <c r="E80" s="54"/>
      <c r="F80" s="54"/>
      <c r="G80" s="54"/>
      <c r="H80" s="54"/>
      <c r="I80" s="54"/>
      <c r="J80" s="54" t="s">
        <v>407</v>
      </c>
      <c r="K80" s="54" t="s">
        <v>408</v>
      </c>
      <c r="L80" s="54"/>
      <c r="M80" s="54"/>
      <c r="N80" s="54"/>
      <c r="O80" s="54"/>
      <c r="P80" s="54"/>
      <c r="Q80" s="55"/>
    </row>
    <row r="81" spans="1:20" ht="15.6" x14ac:dyDescent="0.6">
      <c r="A81" s="68" t="s">
        <v>409</v>
      </c>
      <c r="B81" s="69"/>
      <c r="C81" s="42" t="s">
        <v>410</v>
      </c>
      <c r="D81" s="86" t="s">
        <v>411</v>
      </c>
      <c r="E81" s="69"/>
      <c r="F81" s="69"/>
      <c r="G81" s="69"/>
      <c r="H81" s="69"/>
      <c r="I81" s="69"/>
      <c r="J81" s="86" t="s">
        <v>412</v>
      </c>
      <c r="K81" s="69" t="s">
        <v>413</v>
      </c>
      <c r="L81" s="86" t="s">
        <v>414</v>
      </c>
      <c r="M81" s="69"/>
      <c r="N81" s="69"/>
      <c r="O81" s="69"/>
      <c r="P81" s="69"/>
      <c r="Q81" s="87"/>
    </row>
    <row r="82" spans="1:20" ht="15.6" x14ac:dyDescent="0.6">
      <c r="A82" s="88" t="s">
        <v>415</v>
      </c>
      <c r="B82" s="46"/>
      <c r="C82" s="89" t="s">
        <v>416</v>
      </c>
      <c r="D82" s="46"/>
      <c r="E82" s="46"/>
      <c r="F82" s="46"/>
      <c r="G82" s="46"/>
      <c r="H82" s="46"/>
      <c r="I82" s="46"/>
      <c r="J82" s="46"/>
      <c r="K82" s="89" t="s">
        <v>417</v>
      </c>
      <c r="L82" s="46"/>
      <c r="M82" s="46"/>
      <c r="N82" s="46"/>
      <c r="O82" s="46"/>
      <c r="P82" s="46"/>
      <c r="Q82" s="47"/>
    </row>
    <row r="83" spans="1:20" ht="15.6" x14ac:dyDescent="0.6">
      <c r="A83" s="90" t="s">
        <v>418</v>
      </c>
      <c r="B83" s="54"/>
      <c r="C83" s="91" t="s">
        <v>419</v>
      </c>
      <c r="D83" s="54"/>
      <c r="E83" s="54"/>
      <c r="F83" s="54"/>
      <c r="G83" s="54"/>
      <c r="H83" s="54"/>
      <c r="I83" s="54"/>
      <c r="J83" s="54"/>
      <c r="K83" s="91" t="s">
        <v>420</v>
      </c>
      <c r="L83" s="54"/>
      <c r="M83" s="54"/>
      <c r="N83" s="54"/>
      <c r="O83" s="54"/>
      <c r="P83" s="54"/>
      <c r="Q83" s="55"/>
    </row>
    <row r="84" spans="1:20" s="37" customFormat="1" ht="15.6" x14ac:dyDescent="0.6">
      <c r="A84" s="37">
        <f>SUM(B84:Q84)</f>
        <v>178</v>
      </c>
      <c r="B84" s="37">
        <v>29</v>
      </c>
      <c r="C84" s="37">
        <v>26</v>
      </c>
      <c r="D84" s="37">
        <v>18</v>
      </c>
      <c r="E84" s="37">
        <v>2</v>
      </c>
      <c r="F84" s="37">
        <v>6</v>
      </c>
      <c r="G84" s="37">
        <v>8</v>
      </c>
      <c r="H84" s="37">
        <v>8</v>
      </c>
      <c r="I84" s="37">
        <v>8</v>
      </c>
      <c r="J84" s="37">
        <v>12</v>
      </c>
      <c r="K84" s="37">
        <v>24</v>
      </c>
      <c r="L84" s="37">
        <v>17</v>
      </c>
      <c r="M84" s="37">
        <v>9</v>
      </c>
      <c r="N84" s="37">
        <v>9</v>
      </c>
      <c r="O84" s="92">
        <v>0</v>
      </c>
      <c r="P84" s="37">
        <v>1</v>
      </c>
      <c r="Q84" s="37">
        <v>1</v>
      </c>
      <c r="R84" s="93"/>
      <c r="S84" s="93"/>
      <c r="T84" s="93"/>
    </row>
    <row r="85" spans="1:20" s="37" customFormat="1" ht="15.6" x14ac:dyDescent="0.6">
      <c r="A85" s="37">
        <f>B84+F84</f>
        <v>35</v>
      </c>
      <c r="B85" s="37" t="s">
        <v>421</v>
      </c>
      <c r="C85" s="94">
        <f>A85/A84</f>
        <v>0.19662921348314608</v>
      </c>
    </row>
    <row r="86" spans="1:20" s="37" customFormat="1" ht="15.6" x14ac:dyDescent="0.6">
      <c r="A86" s="37">
        <f>C84+D84+E84+G84+H84+I84+J84+N84</f>
        <v>91</v>
      </c>
      <c r="B86" s="37" t="s">
        <v>422</v>
      </c>
      <c r="C86" s="94">
        <f>A86/A84</f>
        <v>0.5112359550561798</v>
      </c>
    </row>
    <row r="87" spans="1:20" s="37" customFormat="1" ht="15.6" x14ac:dyDescent="0.6">
      <c r="A87" s="37">
        <f>+K84+L84+M84+O84+P84+Q84</f>
        <v>52</v>
      </c>
      <c r="B87" s="37" t="s">
        <v>423</v>
      </c>
      <c r="C87" s="94">
        <f>A87/A84</f>
        <v>0.29213483146067415</v>
      </c>
    </row>
    <row r="88" spans="1:20" s="37" customFormat="1" ht="15.6" x14ac:dyDescent="0.6">
      <c r="B88" s="95">
        <f t="shared" ref="B88:G88" si="0">B89/$A$89</f>
        <v>0.13559322033898305</v>
      </c>
      <c r="C88" s="95">
        <f t="shared" si="0"/>
        <v>0.16384180790960451</v>
      </c>
      <c r="D88" s="95">
        <f t="shared" si="0"/>
        <v>0.1751412429378531</v>
      </c>
      <c r="E88" s="95">
        <f t="shared" si="0"/>
        <v>0.20903954802259886</v>
      </c>
      <c r="F88" s="95">
        <f t="shared" si="0"/>
        <v>0.23728813559322035</v>
      </c>
      <c r="G88" s="95">
        <f t="shared" si="0"/>
        <v>7.909604519774012E-2</v>
      </c>
    </row>
    <row r="89" spans="1:20" s="37" customFormat="1" ht="15.6" x14ac:dyDescent="0.6">
      <c r="A89" s="37">
        <f>SUM(B89:I89)</f>
        <v>177</v>
      </c>
      <c r="B89" s="93">
        <v>24</v>
      </c>
      <c r="C89" s="93">
        <v>29</v>
      </c>
      <c r="D89" s="93">
        <v>31</v>
      </c>
      <c r="E89" s="93">
        <v>37</v>
      </c>
      <c r="F89" s="93">
        <v>42</v>
      </c>
      <c r="G89" s="93">
        <v>14</v>
      </c>
      <c r="H89" s="93">
        <v>0</v>
      </c>
      <c r="I89" s="93">
        <v>0</v>
      </c>
    </row>
    <row r="90" spans="1:20" s="37" customFormat="1" ht="15.6" x14ac:dyDescent="0.6">
      <c r="A90" s="93"/>
      <c r="B90" s="96" t="s">
        <v>424</v>
      </c>
      <c r="C90" s="97" t="s">
        <v>425</v>
      </c>
      <c r="D90" s="98" t="s">
        <v>426</v>
      </c>
      <c r="E90" s="98" t="s">
        <v>427</v>
      </c>
      <c r="F90" s="98" t="s">
        <v>428</v>
      </c>
      <c r="G90" s="98" t="s">
        <v>429</v>
      </c>
      <c r="H90" s="98" t="s">
        <v>430</v>
      </c>
      <c r="I90" s="99" t="s">
        <v>431</v>
      </c>
    </row>
    <row r="91" spans="1:20" s="37" customFormat="1" ht="15.6" x14ac:dyDescent="0.6">
      <c r="A91" s="100" t="s">
        <v>145</v>
      </c>
      <c r="B91" s="101" t="s">
        <v>432</v>
      </c>
      <c r="C91" s="102" t="s">
        <v>433</v>
      </c>
      <c r="D91" s="103"/>
      <c r="E91" s="104"/>
      <c r="F91" s="104"/>
      <c r="G91" s="104"/>
      <c r="H91" s="104"/>
      <c r="I91" s="105"/>
    </row>
    <row r="92" spans="1:20" s="37" customFormat="1" ht="15.6" x14ac:dyDescent="0.6">
      <c r="A92" s="106" t="s">
        <v>100</v>
      </c>
      <c r="B92" s="107" t="s">
        <v>432</v>
      </c>
      <c r="C92" s="108" t="s">
        <v>433</v>
      </c>
      <c r="D92" s="109"/>
      <c r="E92" s="110"/>
      <c r="F92" s="110"/>
      <c r="G92" s="110"/>
      <c r="H92" s="110"/>
      <c r="I92" s="111"/>
    </row>
    <row r="93" spans="1:20" s="37" customFormat="1" ht="15.6" x14ac:dyDescent="0.6">
      <c r="A93" s="106" t="s">
        <v>102</v>
      </c>
      <c r="B93" s="107" t="s">
        <v>432</v>
      </c>
      <c r="C93" s="108" t="s">
        <v>433</v>
      </c>
      <c r="D93" s="109"/>
      <c r="E93" s="110"/>
      <c r="F93" s="110"/>
      <c r="G93" s="110"/>
      <c r="H93" s="110"/>
      <c r="I93" s="111"/>
    </row>
    <row r="94" spans="1:20" s="37" customFormat="1" ht="15.6" x14ac:dyDescent="0.6">
      <c r="A94" s="106" t="s">
        <v>110</v>
      </c>
      <c r="B94" s="107" t="s">
        <v>432</v>
      </c>
      <c r="C94" s="108" t="s">
        <v>433</v>
      </c>
      <c r="D94" s="109"/>
      <c r="E94" s="110"/>
      <c r="F94" s="110"/>
      <c r="G94" s="110"/>
      <c r="H94" s="110"/>
      <c r="I94" s="111"/>
    </row>
    <row r="95" spans="1:20" s="37" customFormat="1" ht="15.6" x14ac:dyDescent="0.6">
      <c r="A95" s="106" t="s">
        <v>104</v>
      </c>
      <c r="B95" s="107" t="s">
        <v>432</v>
      </c>
      <c r="C95" s="108" t="s">
        <v>433</v>
      </c>
      <c r="D95" s="109"/>
      <c r="E95" s="110"/>
      <c r="F95" s="110"/>
      <c r="G95" s="110"/>
      <c r="H95" s="110"/>
      <c r="I95" s="111"/>
    </row>
    <row r="96" spans="1:20" s="37" customFormat="1" ht="15.6" x14ac:dyDescent="0.6">
      <c r="A96" s="106" t="s">
        <v>106</v>
      </c>
      <c r="B96" s="107" t="s">
        <v>432</v>
      </c>
      <c r="C96" s="108" t="s">
        <v>433</v>
      </c>
      <c r="D96" s="109"/>
      <c r="E96" s="110"/>
      <c r="F96" s="110"/>
      <c r="G96" s="110"/>
      <c r="H96" s="110"/>
      <c r="I96" s="111"/>
    </row>
    <row r="97" spans="1:9" s="37" customFormat="1" ht="15.6" x14ac:dyDescent="0.6">
      <c r="A97" s="106" t="s">
        <v>112</v>
      </c>
      <c r="B97" s="107" t="s">
        <v>432</v>
      </c>
      <c r="C97" s="108" t="s">
        <v>433</v>
      </c>
      <c r="D97" s="109"/>
      <c r="E97" s="110"/>
      <c r="F97" s="110"/>
      <c r="G97" s="110"/>
      <c r="H97" s="110"/>
      <c r="I97" s="111"/>
    </row>
    <row r="98" spans="1:9" s="37" customFormat="1" ht="15.6" x14ac:dyDescent="0.6">
      <c r="A98" s="106" t="s">
        <v>114</v>
      </c>
      <c r="B98" s="107" t="s">
        <v>432</v>
      </c>
      <c r="C98" s="108" t="s">
        <v>433</v>
      </c>
      <c r="D98" s="109"/>
      <c r="E98" s="110"/>
      <c r="F98" s="110"/>
      <c r="G98" s="110"/>
      <c r="H98" s="110"/>
      <c r="I98" s="111"/>
    </row>
    <row r="99" spans="1:9" s="37" customFormat="1" ht="15.6" x14ac:dyDescent="0.6">
      <c r="A99" s="106" t="s">
        <v>113</v>
      </c>
      <c r="B99" s="107" t="s">
        <v>432</v>
      </c>
      <c r="C99" s="108" t="s">
        <v>433</v>
      </c>
      <c r="D99" s="109"/>
      <c r="E99" s="110"/>
      <c r="F99" s="110"/>
      <c r="G99" s="110"/>
      <c r="H99" s="110"/>
      <c r="I99" s="111"/>
    </row>
    <row r="100" spans="1:9" s="37" customFormat="1" ht="15.6" x14ac:dyDescent="0.6">
      <c r="A100" s="106" t="s">
        <v>111</v>
      </c>
      <c r="B100" s="107" t="s">
        <v>432</v>
      </c>
      <c r="C100" s="108" t="s">
        <v>433</v>
      </c>
      <c r="D100" s="109"/>
      <c r="E100" s="110"/>
      <c r="F100" s="110"/>
      <c r="G100" s="110"/>
      <c r="H100" s="110"/>
      <c r="I100" s="111"/>
    </row>
    <row r="101" spans="1:9" s="37" customFormat="1" ht="15.6" x14ac:dyDescent="0.6">
      <c r="A101" s="106" t="s">
        <v>143</v>
      </c>
      <c r="B101" s="107" t="s">
        <v>432</v>
      </c>
      <c r="C101" s="108" t="s">
        <v>433</v>
      </c>
      <c r="D101" s="109"/>
      <c r="E101" s="110"/>
      <c r="F101" s="110"/>
      <c r="G101" s="110"/>
      <c r="H101" s="110"/>
      <c r="I101" s="111"/>
    </row>
    <row r="102" spans="1:9" s="37" customFormat="1" ht="15.6" x14ac:dyDescent="0.6">
      <c r="A102" s="106" t="s">
        <v>107</v>
      </c>
      <c r="B102" s="107" t="s">
        <v>432</v>
      </c>
      <c r="C102" s="108" t="s">
        <v>433</v>
      </c>
      <c r="D102" s="109"/>
      <c r="E102" s="110"/>
      <c r="F102" s="110"/>
      <c r="G102" s="110"/>
      <c r="H102" s="110"/>
      <c r="I102" s="111"/>
    </row>
    <row r="103" spans="1:9" s="37" customFormat="1" ht="15.6" x14ac:dyDescent="0.6">
      <c r="A103" s="106" t="s">
        <v>141</v>
      </c>
      <c r="B103" s="107" t="s">
        <v>432</v>
      </c>
      <c r="C103" s="108" t="s">
        <v>433</v>
      </c>
      <c r="D103" s="109"/>
      <c r="E103" s="110"/>
      <c r="F103" s="110"/>
      <c r="G103" s="110"/>
      <c r="H103" s="110"/>
      <c r="I103" s="111"/>
    </row>
    <row r="104" spans="1:9" s="37" customFormat="1" ht="15.6" x14ac:dyDescent="0.6">
      <c r="A104" s="106" t="s">
        <v>109</v>
      </c>
      <c r="B104" s="107" t="s">
        <v>432</v>
      </c>
      <c r="C104" s="108" t="s">
        <v>433</v>
      </c>
      <c r="D104" s="109"/>
      <c r="E104" s="110"/>
      <c r="F104" s="110"/>
      <c r="G104" s="110"/>
      <c r="H104" s="110"/>
      <c r="I104" s="111"/>
    </row>
    <row r="105" spans="1:9" s="37" customFormat="1" ht="15.6" x14ac:dyDescent="0.6">
      <c r="A105" s="106" t="s">
        <v>139</v>
      </c>
      <c r="B105" s="107" t="s">
        <v>432</v>
      </c>
      <c r="C105" s="108" t="s">
        <v>433</v>
      </c>
      <c r="D105" s="109"/>
      <c r="E105" s="110"/>
      <c r="F105" s="110"/>
      <c r="G105" s="110"/>
      <c r="H105" s="110"/>
      <c r="I105" s="111"/>
    </row>
    <row r="106" spans="1:9" s="37" customFormat="1" ht="15.6" x14ac:dyDescent="0.6">
      <c r="A106" s="106" t="s">
        <v>108</v>
      </c>
      <c r="B106" s="107" t="s">
        <v>432</v>
      </c>
      <c r="C106" s="108" t="s">
        <v>433</v>
      </c>
      <c r="D106" s="109"/>
      <c r="E106" s="110"/>
      <c r="F106" s="110"/>
      <c r="G106" s="110"/>
      <c r="H106" s="110"/>
      <c r="I106" s="111"/>
    </row>
    <row r="107" spans="1:9" s="37" customFormat="1" ht="15.6" x14ac:dyDescent="0.6">
      <c r="A107" s="106" t="s">
        <v>140</v>
      </c>
      <c r="B107" s="107" t="s">
        <v>432</v>
      </c>
      <c r="C107" s="108" t="s">
        <v>433</v>
      </c>
      <c r="D107" s="109"/>
      <c r="E107" s="110"/>
      <c r="F107" s="110"/>
      <c r="G107" s="110"/>
      <c r="H107" s="110"/>
      <c r="I107" s="111"/>
    </row>
    <row r="108" spans="1:9" s="37" customFormat="1" ht="15.6" x14ac:dyDescent="0.6">
      <c r="A108" s="106" t="s">
        <v>142</v>
      </c>
      <c r="B108" s="107" t="s">
        <v>432</v>
      </c>
      <c r="C108" s="108" t="s">
        <v>433</v>
      </c>
      <c r="D108" s="109"/>
      <c r="E108" s="110"/>
      <c r="F108" s="110"/>
      <c r="G108" s="110"/>
      <c r="H108" s="110"/>
      <c r="I108" s="111"/>
    </row>
    <row r="109" spans="1:9" s="37" customFormat="1" ht="15.6" x14ac:dyDescent="0.6">
      <c r="A109" s="48" t="s">
        <v>355</v>
      </c>
      <c r="B109" s="107" t="s">
        <v>432</v>
      </c>
      <c r="C109" s="108" t="s">
        <v>433</v>
      </c>
      <c r="D109" s="109"/>
      <c r="E109" s="110"/>
      <c r="F109" s="110"/>
      <c r="G109" s="110"/>
      <c r="H109" s="110"/>
      <c r="I109" s="111"/>
    </row>
    <row r="110" spans="1:9" s="37" customFormat="1" ht="15.6" x14ac:dyDescent="0.6">
      <c r="A110" s="48" t="s">
        <v>361</v>
      </c>
      <c r="B110" s="107" t="s">
        <v>432</v>
      </c>
      <c r="C110" s="108" t="s">
        <v>433</v>
      </c>
      <c r="D110" s="109"/>
      <c r="E110" s="110"/>
      <c r="F110" s="110"/>
      <c r="G110" s="110"/>
      <c r="H110" s="110"/>
      <c r="I110" s="111"/>
    </row>
    <row r="111" spans="1:9" s="37" customFormat="1" ht="15.6" x14ac:dyDescent="0.6">
      <c r="A111" s="48" t="s">
        <v>367</v>
      </c>
      <c r="B111" s="107" t="s">
        <v>432</v>
      </c>
      <c r="C111" s="108" t="s">
        <v>433</v>
      </c>
      <c r="D111" s="109"/>
      <c r="E111" s="110"/>
      <c r="F111" s="110"/>
      <c r="G111" s="110"/>
      <c r="H111" s="110"/>
      <c r="I111" s="111"/>
    </row>
    <row r="112" spans="1:9" s="37" customFormat="1" ht="15.6" x14ac:dyDescent="0.6">
      <c r="A112" s="48" t="s">
        <v>373</v>
      </c>
      <c r="B112" s="107" t="s">
        <v>432</v>
      </c>
      <c r="C112" s="108" t="s">
        <v>433</v>
      </c>
      <c r="D112" s="109"/>
      <c r="E112" s="110"/>
      <c r="F112" s="110"/>
      <c r="G112" s="110"/>
      <c r="H112" s="110"/>
      <c r="I112" s="111"/>
    </row>
    <row r="113" spans="1:9" s="37" customFormat="1" ht="15.6" x14ac:dyDescent="0.6">
      <c r="A113" s="48" t="s">
        <v>379</v>
      </c>
      <c r="B113" s="107" t="s">
        <v>432</v>
      </c>
      <c r="C113" s="108" t="s">
        <v>433</v>
      </c>
      <c r="D113" s="109"/>
      <c r="E113" s="110"/>
      <c r="F113" s="110"/>
      <c r="G113" s="110"/>
      <c r="H113" s="110"/>
      <c r="I113" s="111"/>
    </row>
    <row r="114" spans="1:9" s="37" customFormat="1" ht="15.6" x14ac:dyDescent="0.6">
      <c r="A114" s="52" t="s">
        <v>385</v>
      </c>
      <c r="B114" s="112" t="s">
        <v>432</v>
      </c>
      <c r="C114" s="113" t="s">
        <v>433</v>
      </c>
      <c r="D114" s="109"/>
      <c r="E114" s="114"/>
      <c r="F114" s="115"/>
      <c r="G114" s="115"/>
      <c r="H114" s="115"/>
      <c r="I114" s="116"/>
    </row>
    <row r="115" spans="1:9" s="37" customFormat="1" ht="15.6" x14ac:dyDescent="0.6">
      <c r="A115" s="117" t="s">
        <v>147</v>
      </c>
      <c r="B115" s="118" t="s">
        <v>432</v>
      </c>
      <c r="C115" s="119" t="s">
        <v>433</v>
      </c>
      <c r="D115" s="109"/>
      <c r="E115" s="120"/>
      <c r="F115" s="120"/>
      <c r="G115" s="110"/>
      <c r="H115" s="110"/>
      <c r="I115" s="111"/>
    </row>
    <row r="116" spans="1:9" s="37" customFormat="1" ht="15.6" x14ac:dyDescent="0.6">
      <c r="A116" s="117" t="s">
        <v>148</v>
      </c>
      <c r="B116" s="118" t="s">
        <v>432</v>
      </c>
      <c r="C116" s="119" t="s">
        <v>433</v>
      </c>
      <c r="D116" s="121"/>
      <c r="E116" s="114"/>
      <c r="F116" s="120"/>
      <c r="G116" s="110"/>
      <c r="H116" s="110"/>
      <c r="I116" s="111"/>
    </row>
    <row r="117" spans="1:9" s="37" customFormat="1" ht="15.6" x14ac:dyDescent="0.6">
      <c r="A117" s="100" t="s">
        <v>99</v>
      </c>
      <c r="B117" s="122" t="s">
        <v>432</v>
      </c>
      <c r="C117" s="123" t="s">
        <v>434</v>
      </c>
      <c r="D117" s="102" t="s">
        <v>433</v>
      </c>
      <c r="E117" s="109"/>
      <c r="F117" s="110"/>
      <c r="G117" s="110"/>
      <c r="H117" s="110"/>
      <c r="I117" s="111"/>
    </row>
    <row r="118" spans="1:9" s="37" customFormat="1" ht="15.6" x14ac:dyDescent="0.6">
      <c r="A118" s="106" t="s">
        <v>103</v>
      </c>
      <c r="B118" s="107" t="s">
        <v>432</v>
      </c>
      <c r="C118" s="124" t="s">
        <v>435</v>
      </c>
      <c r="D118" s="108" t="s">
        <v>433</v>
      </c>
      <c r="E118" s="109"/>
      <c r="F118" s="110"/>
      <c r="G118" s="110"/>
      <c r="H118" s="110"/>
      <c r="I118" s="111"/>
    </row>
    <row r="119" spans="1:9" s="37" customFormat="1" ht="15.6" x14ac:dyDescent="0.6">
      <c r="A119" s="125" t="s">
        <v>144</v>
      </c>
      <c r="B119" s="107" t="s">
        <v>432</v>
      </c>
      <c r="C119" s="124" t="s">
        <v>436</v>
      </c>
      <c r="D119" s="108" t="s">
        <v>433</v>
      </c>
      <c r="E119" s="109"/>
      <c r="F119" s="110"/>
      <c r="G119" s="110"/>
      <c r="H119" s="110"/>
      <c r="I119" s="111"/>
    </row>
    <row r="120" spans="1:9" s="37" customFormat="1" ht="15.6" x14ac:dyDescent="0.6">
      <c r="A120" s="125" t="s">
        <v>136</v>
      </c>
      <c r="B120" s="107" t="s">
        <v>432</v>
      </c>
      <c r="C120" s="124" t="s">
        <v>437</v>
      </c>
      <c r="D120" s="108" t="s">
        <v>433</v>
      </c>
      <c r="E120" s="109"/>
      <c r="F120" s="110"/>
      <c r="G120" s="110"/>
      <c r="H120" s="110"/>
      <c r="I120" s="111"/>
    </row>
    <row r="121" spans="1:9" s="37" customFormat="1" ht="15.6" x14ac:dyDescent="0.6">
      <c r="A121" s="106" t="s">
        <v>101</v>
      </c>
      <c r="B121" s="107" t="s">
        <v>432</v>
      </c>
      <c r="C121" s="124" t="s">
        <v>438</v>
      </c>
      <c r="D121" s="108" t="s">
        <v>433</v>
      </c>
      <c r="E121" s="109"/>
      <c r="F121" s="110"/>
      <c r="G121" s="110"/>
      <c r="H121" s="110"/>
      <c r="I121" s="111"/>
    </row>
    <row r="122" spans="1:9" s="37" customFormat="1" ht="15.6" x14ac:dyDescent="0.6">
      <c r="A122" s="106" t="s">
        <v>105</v>
      </c>
      <c r="B122" s="107" t="s">
        <v>432</v>
      </c>
      <c r="C122" s="124" t="s">
        <v>439</v>
      </c>
      <c r="D122" s="108" t="s">
        <v>433</v>
      </c>
      <c r="E122" s="109"/>
      <c r="F122" s="110"/>
      <c r="G122" s="110"/>
      <c r="H122" s="110"/>
      <c r="I122" s="111"/>
    </row>
    <row r="123" spans="1:9" s="37" customFormat="1" ht="15.6" x14ac:dyDescent="0.6">
      <c r="A123" s="125" t="s">
        <v>146</v>
      </c>
      <c r="B123" s="107" t="s">
        <v>432</v>
      </c>
      <c r="C123" s="124" t="s">
        <v>440</v>
      </c>
      <c r="D123" s="108" t="s">
        <v>433</v>
      </c>
      <c r="E123" s="109"/>
      <c r="F123" s="110"/>
      <c r="G123" s="115"/>
      <c r="H123" s="115"/>
      <c r="I123" s="116"/>
    </row>
    <row r="124" spans="1:9" s="37" customFormat="1" ht="15.6" x14ac:dyDescent="0.6">
      <c r="A124" s="126" t="s">
        <v>138</v>
      </c>
      <c r="B124" s="112" t="s">
        <v>432</v>
      </c>
      <c r="C124" s="127" t="s">
        <v>441</v>
      </c>
      <c r="D124" s="113" t="s">
        <v>433</v>
      </c>
      <c r="E124" s="128"/>
      <c r="F124" s="110"/>
      <c r="G124" s="110"/>
      <c r="H124" s="110"/>
      <c r="I124" s="111"/>
    </row>
    <row r="125" spans="1:9" s="37" customFormat="1" ht="15.6" x14ac:dyDescent="0.6">
      <c r="A125" s="96" t="s">
        <v>20</v>
      </c>
      <c r="B125" s="129" t="s">
        <v>432</v>
      </c>
      <c r="C125" s="130" t="s">
        <v>442</v>
      </c>
      <c r="D125" s="130" t="s">
        <v>443</v>
      </c>
      <c r="E125" s="131" t="s">
        <v>433</v>
      </c>
      <c r="F125" s="128"/>
      <c r="G125" s="110"/>
      <c r="H125" s="110"/>
      <c r="I125" s="111"/>
    </row>
    <row r="126" spans="1:9" s="37" customFormat="1" ht="15.6" x14ac:dyDescent="0.6">
      <c r="A126" s="96" t="s">
        <v>18</v>
      </c>
      <c r="B126" s="129" t="s">
        <v>432</v>
      </c>
      <c r="C126" s="130" t="s">
        <v>438</v>
      </c>
      <c r="D126" s="130" t="s">
        <v>442</v>
      </c>
      <c r="E126" s="130" t="s">
        <v>443</v>
      </c>
      <c r="F126" s="131" t="s">
        <v>433</v>
      </c>
      <c r="G126" s="132"/>
      <c r="H126" s="133"/>
      <c r="I126" s="134"/>
    </row>
    <row r="127" spans="1:9" s="37" customFormat="1" ht="15.6" x14ac:dyDescent="0.6">
      <c r="A127" s="96" t="s">
        <v>236</v>
      </c>
      <c r="B127" s="129" t="s">
        <v>432</v>
      </c>
      <c r="C127" s="129" t="s">
        <v>444</v>
      </c>
      <c r="D127" s="130" t="s">
        <v>445</v>
      </c>
      <c r="E127" s="135" t="s">
        <v>446</v>
      </c>
      <c r="F127" s="135" t="s">
        <v>434</v>
      </c>
      <c r="G127" s="130" t="s">
        <v>447</v>
      </c>
      <c r="H127" s="130" t="s">
        <v>448</v>
      </c>
      <c r="I127" s="136" t="s">
        <v>433</v>
      </c>
    </row>
    <row r="128" spans="1:9" s="37" customFormat="1" ht="15.6" x14ac:dyDescent="0.6">
      <c r="A128" s="137" t="s">
        <v>245</v>
      </c>
      <c r="B128" s="101" t="s">
        <v>432</v>
      </c>
      <c r="C128" s="101" t="s">
        <v>449</v>
      </c>
      <c r="D128" s="102" t="s">
        <v>433</v>
      </c>
      <c r="E128" s="103"/>
      <c r="F128" s="104"/>
      <c r="G128" s="138"/>
      <c r="H128" s="138"/>
      <c r="I128" s="139"/>
    </row>
    <row r="129" spans="1:9" s="37" customFormat="1" ht="15.6" x14ac:dyDescent="0.6">
      <c r="A129" s="48" t="s">
        <v>247</v>
      </c>
      <c r="B129" s="107" t="s">
        <v>432</v>
      </c>
      <c r="C129" s="107" t="s">
        <v>449</v>
      </c>
      <c r="D129" s="108" t="s">
        <v>433</v>
      </c>
      <c r="E129" s="109"/>
      <c r="F129" s="110"/>
      <c r="G129" s="110"/>
      <c r="H129" s="110"/>
      <c r="I129" s="111"/>
    </row>
    <row r="130" spans="1:9" s="37" customFormat="1" ht="15.6" x14ac:dyDescent="0.6">
      <c r="A130" s="48" t="s">
        <v>249</v>
      </c>
      <c r="B130" s="107" t="s">
        <v>432</v>
      </c>
      <c r="C130" s="107" t="s">
        <v>449</v>
      </c>
      <c r="D130" s="108" t="s">
        <v>433</v>
      </c>
      <c r="E130" s="109"/>
      <c r="F130" s="110"/>
      <c r="G130" s="110"/>
      <c r="H130" s="110"/>
      <c r="I130" s="111"/>
    </row>
    <row r="131" spans="1:9" s="37" customFormat="1" ht="15.6" x14ac:dyDescent="0.6">
      <c r="A131" s="48" t="s">
        <v>251</v>
      </c>
      <c r="B131" s="107" t="s">
        <v>432</v>
      </c>
      <c r="C131" s="107" t="s">
        <v>449</v>
      </c>
      <c r="D131" s="108" t="s">
        <v>433</v>
      </c>
      <c r="E131" s="109"/>
      <c r="F131" s="110"/>
      <c r="G131" s="110"/>
      <c r="H131" s="110"/>
      <c r="I131" s="111"/>
    </row>
    <row r="132" spans="1:9" s="37" customFormat="1" ht="15.6" x14ac:dyDescent="0.6">
      <c r="A132" s="48" t="s">
        <v>253</v>
      </c>
      <c r="B132" s="107" t="s">
        <v>432</v>
      </c>
      <c r="C132" s="107" t="s">
        <v>449</v>
      </c>
      <c r="D132" s="108" t="s">
        <v>433</v>
      </c>
      <c r="E132" s="109"/>
      <c r="F132" s="110"/>
      <c r="G132" s="110"/>
      <c r="H132" s="110"/>
      <c r="I132" s="111"/>
    </row>
    <row r="133" spans="1:9" s="37" customFormat="1" ht="15.6" x14ac:dyDescent="0.6">
      <c r="A133" s="48" t="s">
        <v>255</v>
      </c>
      <c r="B133" s="107" t="s">
        <v>432</v>
      </c>
      <c r="C133" s="107" t="s">
        <v>449</v>
      </c>
      <c r="D133" s="108" t="s">
        <v>433</v>
      </c>
      <c r="E133" s="109"/>
      <c r="F133" s="110"/>
      <c r="G133" s="110"/>
      <c r="H133" s="110"/>
      <c r="I133" s="111"/>
    </row>
    <row r="134" spans="1:9" s="37" customFormat="1" ht="15.6" x14ac:dyDescent="0.6">
      <c r="A134" s="48" t="s">
        <v>257</v>
      </c>
      <c r="B134" s="107" t="s">
        <v>432</v>
      </c>
      <c r="C134" s="107" t="s">
        <v>449</v>
      </c>
      <c r="D134" s="108" t="s">
        <v>433</v>
      </c>
      <c r="E134" s="109"/>
      <c r="F134" s="110"/>
      <c r="G134" s="110"/>
      <c r="H134" s="110"/>
      <c r="I134" s="111"/>
    </row>
    <row r="135" spans="1:9" s="37" customFormat="1" ht="15.6" x14ac:dyDescent="0.6">
      <c r="A135" s="48" t="s">
        <v>259</v>
      </c>
      <c r="B135" s="107" t="s">
        <v>432</v>
      </c>
      <c r="C135" s="107" t="s">
        <v>449</v>
      </c>
      <c r="D135" s="108" t="s">
        <v>433</v>
      </c>
      <c r="E135" s="109"/>
      <c r="F135" s="110"/>
      <c r="G135" s="110"/>
      <c r="H135" s="110"/>
      <c r="I135" s="111"/>
    </row>
    <row r="136" spans="1:9" s="37" customFormat="1" ht="15.6" x14ac:dyDescent="0.6">
      <c r="A136" s="78" t="s">
        <v>261</v>
      </c>
      <c r="B136" s="118" t="s">
        <v>432</v>
      </c>
      <c r="C136" s="118" t="s">
        <v>449</v>
      </c>
      <c r="D136" s="119" t="s">
        <v>433</v>
      </c>
      <c r="E136" s="140"/>
      <c r="F136" s="115"/>
      <c r="G136" s="110"/>
      <c r="H136" s="110"/>
      <c r="I136" s="111"/>
    </row>
    <row r="137" spans="1:9" s="37" customFormat="1" ht="15.6" x14ac:dyDescent="0.6">
      <c r="A137" s="141" t="s">
        <v>450</v>
      </c>
      <c r="B137" s="122" t="s">
        <v>432</v>
      </c>
      <c r="C137" s="122" t="s">
        <v>195</v>
      </c>
      <c r="D137" s="142" t="s">
        <v>451</v>
      </c>
      <c r="E137" s="122" t="s">
        <v>449</v>
      </c>
      <c r="F137" s="143" t="s">
        <v>433</v>
      </c>
      <c r="G137" s="110"/>
      <c r="H137" s="110"/>
      <c r="I137" s="111"/>
    </row>
    <row r="138" spans="1:9" s="37" customFormat="1" ht="15.6" x14ac:dyDescent="0.6">
      <c r="A138" s="144" t="s">
        <v>452</v>
      </c>
      <c r="B138" s="112" t="s">
        <v>432</v>
      </c>
      <c r="C138" s="112" t="s">
        <v>195</v>
      </c>
      <c r="D138" s="145" t="s">
        <v>451</v>
      </c>
      <c r="E138" s="112" t="s">
        <v>449</v>
      </c>
      <c r="F138" s="113" t="s">
        <v>433</v>
      </c>
      <c r="G138" s="110"/>
      <c r="H138" s="110"/>
      <c r="I138" s="111"/>
    </row>
    <row r="139" spans="1:9" s="37" customFormat="1" ht="15.6" x14ac:dyDescent="0.6">
      <c r="A139" s="44" t="s">
        <v>263</v>
      </c>
      <c r="B139" s="122" t="s">
        <v>432</v>
      </c>
      <c r="C139" s="122" t="s">
        <v>444</v>
      </c>
      <c r="D139" s="143" t="s">
        <v>433</v>
      </c>
      <c r="E139" s="109"/>
      <c r="F139" s="110"/>
      <c r="G139" s="110"/>
      <c r="H139" s="110"/>
      <c r="I139" s="111"/>
    </row>
    <row r="140" spans="1:9" s="37" customFormat="1" ht="15.6" x14ac:dyDescent="0.6">
      <c r="A140" s="48" t="s">
        <v>273</v>
      </c>
      <c r="B140" s="107" t="s">
        <v>432</v>
      </c>
      <c r="C140" s="107" t="s">
        <v>444</v>
      </c>
      <c r="D140" s="108" t="s">
        <v>433</v>
      </c>
      <c r="E140" s="109"/>
      <c r="F140" s="110"/>
      <c r="G140" s="110"/>
      <c r="H140" s="110"/>
      <c r="I140" s="111"/>
    </row>
    <row r="141" spans="1:9" s="37" customFormat="1" ht="15.6" x14ac:dyDescent="0.6">
      <c r="A141" s="48" t="s">
        <v>279</v>
      </c>
      <c r="B141" s="107" t="s">
        <v>432</v>
      </c>
      <c r="C141" s="107" t="s">
        <v>444</v>
      </c>
      <c r="D141" s="108" t="s">
        <v>433</v>
      </c>
      <c r="E141" s="109"/>
      <c r="F141" s="110"/>
      <c r="G141" s="110"/>
      <c r="H141" s="110"/>
      <c r="I141" s="111"/>
    </row>
    <row r="142" spans="1:9" s="37" customFormat="1" ht="15.6" x14ac:dyDescent="0.6">
      <c r="A142" s="48" t="s">
        <v>305</v>
      </c>
      <c r="B142" s="107" t="s">
        <v>432</v>
      </c>
      <c r="C142" s="107" t="s">
        <v>444</v>
      </c>
      <c r="D142" s="108" t="s">
        <v>433</v>
      </c>
      <c r="E142" s="109"/>
      <c r="F142" s="110"/>
      <c r="G142" s="110"/>
      <c r="H142" s="110"/>
      <c r="I142" s="111"/>
    </row>
    <row r="143" spans="1:9" s="37" customFormat="1" ht="15.6" x14ac:dyDescent="0.6">
      <c r="A143" s="48" t="s">
        <v>315</v>
      </c>
      <c r="B143" s="107" t="s">
        <v>432</v>
      </c>
      <c r="C143" s="107" t="s">
        <v>444</v>
      </c>
      <c r="D143" s="108" t="s">
        <v>433</v>
      </c>
      <c r="E143" s="109"/>
      <c r="F143" s="110"/>
      <c r="G143" s="110"/>
      <c r="H143" s="110"/>
      <c r="I143" s="111"/>
    </row>
    <row r="144" spans="1:9" s="37" customFormat="1" ht="15.6" x14ac:dyDescent="0.6">
      <c r="A144" s="48" t="s">
        <v>325</v>
      </c>
      <c r="B144" s="107" t="s">
        <v>432</v>
      </c>
      <c r="C144" s="107" t="s">
        <v>444</v>
      </c>
      <c r="D144" s="108" t="s">
        <v>433</v>
      </c>
      <c r="E144" s="109"/>
      <c r="F144" s="110"/>
      <c r="G144" s="110"/>
      <c r="H144" s="110"/>
      <c r="I144" s="111"/>
    </row>
    <row r="145" spans="1:9" s="37" customFormat="1" ht="15.6" x14ac:dyDescent="0.6">
      <c r="A145" s="48" t="s">
        <v>335</v>
      </c>
      <c r="B145" s="107" t="s">
        <v>432</v>
      </c>
      <c r="C145" s="107" t="s">
        <v>444</v>
      </c>
      <c r="D145" s="108" t="s">
        <v>433</v>
      </c>
      <c r="E145" s="109"/>
      <c r="F145" s="110"/>
      <c r="G145" s="110"/>
      <c r="H145" s="110"/>
      <c r="I145" s="111"/>
    </row>
    <row r="146" spans="1:9" s="37" customFormat="1" ht="15.6" x14ac:dyDescent="0.6">
      <c r="A146" s="48" t="s">
        <v>345</v>
      </c>
      <c r="B146" s="107" t="s">
        <v>432</v>
      </c>
      <c r="C146" s="107" t="s">
        <v>444</v>
      </c>
      <c r="D146" s="108" t="s">
        <v>433</v>
      </c>
      <c r="E146" s="109"/>
      <c r="F146" s="110"/>
      <c r="G146" s="110"/>
      <c r="H146" s="110"/>
      <c r="I146" s="111"/>
    </row>
    <row r="147" spans="1:9" s="37" customFormat="1" ht="15.6" x14ac:dyDescent="0.6">
      <c r="A147" s="48" t="s">
        <v>391</v>
      </c>
      <c r="B147" s="107" t="s">
        <v>432</v>
      </c>
      <c r="C147" s="107" t="s">
        <v>444</v>
      </c>
      <c r="D147" s="108" t="s">
        <v>433</v>
      </c>
      <c r="E147" s="109"/>
      <c r="F147" s="110"/>
      <c r="G147" s="110"/>
      <c r="H147" s="110"/>
      <c r="I147" s="111"/>
    </row>
    <row r="148" spans="1:9" s="37" customFormat="1" ht="15.6" x14ac:dyDescent="0.6">
      <c r="A148" s="48" t="s">
        <v>401</v>
      </c>
      <c r="B148" s="107" t="s">
        <v>432</v>
      </c>
      <c r="C148" s="107" t="s">
        <v>444</v>
      </c>
      <c r="D148" s="108" t="s">
        <v>433</v>
      </c>
      <c r="E148" s="109"/>
      <c r="F148" s="110"/>
      <c r="G148" s="110"/>
      <c r="H148" s="110"/>
      <c r="I148" s="111"/>
    </row>
    <row r="149" spans="1:9" s="37" customFormat="1" ht="15.6" x14ac:dyDescent="0.6">
      <c r="A149" s="48" t="s">
        <v>405</v>
      </c>
      <c r="B149" s="107" t="s">
        <v>432</v>
      </c>
      <c r="C149" s="107" t="s">
        <v>444</v>
      </c>
      <c r="D149" s="108" t="s">
        <v>433</v>
      </c>
      <c r="E149" s="109"/>
      <c r="F149" s="110"/>
      <c r="G149" s="110"/>
      <c r="H149" s="110"/>
      <c r="I149" s="111"/>
    </row>
    <row r="150" spans="1:9" s="37" customFormat="1" ht="15.6" x14ac:dyDescent="0.6">
      <c r="A150" s="78" t="s">
        <v>409</v>
      </c>
      <c r="B150" s="118" t="s">
        <v>432</v>
      </c>
      <c r="C150" s="118" t="s">
        <v>444</v>
      </c>
      <c r="D150" s="119" t="s">
        <v>433</v>
      </c>
      <c r="E150" s="109"/>
      <c r="F150" s="110"/>
      <c r="G150" s="110"/>
      <c r="H150" s="110"/>
      <c r="I150" s="111"/>
    </row>
    <row r="151" spans="1:9" s="37" customFormat="1" ht="15.6" x14ac:dyDescent="0.6">
      <c r="A151" s="44" t="s">
        <v>263</v>
      </c>
      <c r="B151" s="122" t="s">
        <v>432</v>
      </c>
      <c r="C151" s="122" t="s">
        <v>195</v>
      </c>
      <c r="D151" s="142" t="s">
        <v>451</v>
      </c>
      <c r="E151" s="143" t="s">
        <v>433</v>
      </c>
      <c r="F151" s="109"/>
      <c r="G151" s="110"/>
      <c r="H151" s="110"/>
      <c r="I151" s="111"/>
    </row>
    <row r="152" spans="1:9" s="37" customFormat="1" ht="15.6" x14ac:dyDescent="0.6">
      <c r="A152" s="48" t="s">
        <v>273</v>
      </c>
      <c r="B152" s="107" t="s">
        <v>432</v>
      </c>
      <c r="C152" s="107" t="s">
        <v>195</v>
      </c>
      <c r="D152" s="146" t="s">
        <v>451</v>
      </c>
      <c r="E152" s="108" t="s">
        <v>433</v>
      </c>
      <c r="F152" s="109"/>
      <c r="G152" s="110"/>
      <c r="H152" s="110"/>
      <c r="I152" s="111"/>
    </row>
    <row r="153" spans="1:9" s="37" customFormat="1" ht="15.6" x14ac:dyDescent="0.6">
      <c r="A153" s="48" t="s">
        <v>279</v>
      </c>
      <c r="B153" s="107" t="s">
        <v>432</v>
      </c>
      <c r="C153" s="107" t="s">
        <v>195</v>
      </c>
      <c r="D153" s="146" t="s">
        <v>451</v>
      </c>
      <c r="E153" s="108" t="s">
        <v>433</v>
      </c>
      <c r="F153" s="109"/>
      <c r="G153" s="110"/>
      <c r="H153" s="110"/>
      <c r="I153" s="111"/>
    </row>
    <row r="154" spans="1:9" s="37" customFormat="1" ht="15.6" x14ac:dyDescent="0.6">
      <c r="A154" s="48" t="s">
        <v>285</v>
      </c>
      <c r="B154" s="107" t="s">
        <v>432</v>
      </c>
      <c r="C154" s="107" t="s">
        <v>195</v>
      </c>
      <c r="D154" s="146" t="s">
        <v>453</v>
      </c>
      <c r="E154" s="108" t="s">
        <v>433</v>
      </c>
      <c r="F154" s="109"/>
      <c r="G154" s="110"/>
      <c r="H154" s="110"/>
      <c r="I154" s="111"/>
    </row>
    <row r="155" spans="1:9" s="37" customFormat="1" ht="15.6" x14ac:dyDescent="0.6">
      <c r="A155" s="48" t="s">
        <v>294</v>
      </c>
      <c r="B155" s="107" t="s">
        <v>432</v>
      </c>
      <c r="C155" s="107" t="s">
        <v>195</v>
      </c>
      <c r="D155" s="146" t="s">
        <v>453</v>
      </c>
      <c r="E155" s="108" t="s">
        <v>433</v>
      </c>
      <c r="F155" s="109"/>
      <c r="G155" s="110"/>
      <c r="H155" s="110"/>
      <c r="I155" s="111"/>
    </row>
    <row r="156" spans="1:9" s="37" customFormat="1" ht="15.6" x14ac:dyDescent="0.6">
      <c r="A156" s="48" t="s">
        <v>297</v>
      </c>
      <c r="B156" s="107" t="s">
        <v>432</v>
      </c>
      <c r="C156" s="107" t="s">
        <v>195</v>
      </c>
      <c r="D156" s="146" t="s">
        <v>453</v>
      </c>
      <c r="E156" s="108" t="s">
        <v>433</v>
      </c>
      <c r="F156" s="109"/>
      <c r="G156" s="110"/>
      <c r="H156" s="110"/>
      <c r="I156" s="111"/>
    </row>
    <row r="157" spans="1:9" s="37" customFormat="1" ht="15.6" x14ac:dyDescent="0.6">
      <c r="A157" s="56" t="s">
        <v>301</v>
      </c>
      <c r="B157" s="107" t="s">
        <v>432</v>
      </c>
      <c r="C157" s="107" t="s">
        <v>195</v>
      </c>
      <c r="D157" s="146" t="s">
        <v>453</v>
      </c>
      <c r="E157" s="108" t="s">
        <v>433</v>
      </c>
      <c r="F157" s="109"/>
      <c r="G157" s="110"/>
      <c r="H157" s="110"/>
      <c r="I157" s="111"/>
    </row>
    <row r="158" spans="1:9" s="37" customFormat="1" ht="15.6" x14ac:dyDescent="0.6">
      <c r="A158" s="48" t="s">
        <v>305</v>
      </c>
      <c r="B158" s="107" t="s">
        <v>432</v>
      </c>
      <c r="C158" s="107" t="s">
        <v>195</v>
      </c>
      <c r="D158" s="146" t="s">
        <v>451</v>
      </c>
      <c r="E158" s="108" t="s">
        <v>433</v>
      </c>
      <c r="F158" s="109"/>
      <c r="G158" s="110"/>
      <c r="H158" s="110"/>
      <c r="I158" s="111"/>
    </row>
    <row r="159" spans="1:9" s="37" customFormat="1" ht="15.6" x14ac:dyDescent="0.6">
      <c r="A159" s="48" t="s">
        <v>315</v>
      </c>
      <c r="B159" s="107" t="s">
        <v>432</v>
      </c>
      <c r="C159" s="107" t="s">
        <v>195</v>
      </c>
      <c r="D159" s="146" t="s">
        <v>451</v>
      </c>
      <c r="E159" s="108" t="s">
        <v>433</v>
      </c>
      <c r="F159" s="109"/>
      <c r="G159" s="110"/>
      <c r="H159" s="110"/>
      <c r="I159" s="111"/>
    </row>
    <row r="160" spans="1:9" s="37" customFormat="1" ht="15.6" x14ac:dyDescent="0.6">
      <c r="A160" s="48" t="s">
        <v>325</v>
      </c>
      <c r="B160" s="107" t="s">
        <v>432</v>
      </c>
      <c r="C160" s="107" t="s">
        <v>195</v>
      </c>
      <c r="D160" s="146" t="s">
        <v>451</v>
      </c>
      <c r="E160" s="108" t="s">
        <v>433</v>
      </c>
      <c r="F160" s="109"/>
      <c r="G160" s="110"/>
      <c r="H160" s="110"/>
      <c r="I160" s="111"/>
    </row>
    <row r="161" spans="1:9" s="37" customFormat="1" ht="15.6" x14ac:dyDescent="0.6">
      <c r="A161" s="48" t="s">
        <v>335</v>
      </c>
      <c r="B161" s="107" t="s">
        <v>432</v>
      </c>
      <c r="C161" s="107" t="s">
        <v>195</v>
      </c>
      <c r="D161" s="146" t="s">
        <v>451</v>
      </c>
      <c r="E161" s="108" t="s">
        <v>433</v>
      </c>
      <c r="F161" s="109"/>
      <c r="G161" s="110"/>
      <c r="H161" s="110"/>
      <c r="I161" s="111"/>
    </row>
    <row r="162" spans="1:9" s="37" customFormat="1" ht="15.6" x14ac:dyDescent="0.6">
      <c r="A162" s="48" t="s">
        <v>345</v>
      </c>
      <c r="B162" s="107" t="s">
        <v>432</v>
      </c>
      <c r="C162" s="107" t="s">
        <v>195</v>
      </c>
      <c r="D162" s="146" t="s">
        <v>451</v>
      </c>
      <c r="E162" s="108" t="s">
        <v>433</v>
      </c>
      <c r="F162" s="109"/>
      <c r="G162" s="110"/>
      <c r="H162" s="110"/>
      <c r="I162" s="111"/>
    </row>
    <row r="163" spans="1:9" s="37" customFormat="1" ht="15.6" x14ac:dyDescent="0.6">
      <c r="A163" s="48" t="s">
        <v>391</v>
      </c>
      <c r="B163" s="107" t="s">
        <v>432</v>
      </c>
      <c r="C163" s="107" t="s">
        <v>195</v>
      </c>
      <c r="D163" s="146" t="s">
        <v>451</v>
      </c>
      <c r="E163" s="108" t="s">
        <v>433</v>
      </c>
      <c r="F163" s="109"/>
      <c r="G163" s="110"/>
      <c r="H163" s="110"/>
      <c r="I163" s="111"/>
    </row>
    <row r="164" spans="1:9" s="37" customFormat="1" ht="15.6" x14ac:dyDescent="0.6">
      <c r="A164" s="48" t="s">
        <v>401</v>
      </c>
      <c r="B164" s="107" t="s">
        <v>432</v>
      </c>
      <c r="C164" s="107" t="s">
        <v>195</v>
      </c>
      <c r="D164" s="146" t="s">
        <v>451</v>
      </c>
      <c r="E164" s="108" t="s">
        <v>433</v>
      </c>
      <c r="F164" s="109"/>
      <c r="G164" s="110"/>
      <c r="H164" s="110"/>
      <c r="I164" s="111"/>
    </row>
    <row r="165" spans="1:9" s="37" customFormat="1" ht="15.6" x14ac:dyDescent="0.6">
      <c r="A165" s="48" t="s">
        <v>405</v>
      </c>
      <c r="B165" s="107" t="s">
        <v>432</v>
      </c>
      <c r="C165" s="107" t="s">
        <v>195</v>
      </c>
      <c r="D165" s="146" t="s">
        <v>451</v>
      </c>
      <c r="E165" s="108" t="s">
        <v>433</v>
      </c>
      <c r="F165" s="109"/>
      <c r="G165" s="110"/>
      <c r="H165" s="110"/>
      <c r="I165" s="111"/>
    </row>
    <row r="166" spans="1:9" s="37" customFormat="1" ht="15.6" x14ac:dyDescent="0.6">
      <c r="A166" s="52" t="s">
        <v>409</v>
      </c>
      <c r="B166" s="112" t="s">
        <v>432</v>
      </c>
      <c r="C166" s="112" t="s">
        <v>195</v>
      </c>
      <c r="D166" s="145" t="s">
        <v>451</v>
      </c>
      <c r="E166" s="113" t="s">
        <v>433</v>
      </c>
      <c r="F166" s="109"/>
      <c r="G166" s="110"/>
      <c r="H166" s="110"/>
      <c r="I166" s="111"/>
    </row>
    <row r="167" spans="1:9" s="37" customFormat="1" ht="15.6" x14ac:dyDescent="0.6">
      <c r="A167" s="44" t="s">
        <v>263</v>
      </c>
      <c r="B167" s="122" t="s">
        <v>432</v>
      </c>
      <c r="C167" s="122" t="s">
        <v>196</v>
      </c>
      <c r="D167" s="142" t="s">
        <v>451</v>
      </c>
      <c r="E167" s="143" t="s">
        <v>433</v>
      </c>
      <c r="F167" s="109"/>
      <c r="G167" s="110"/>
      <c r="H167" s="110"/>
      <c r="I167" s="111"/>
    </row>
    <row r="168" spans="1:9" s="37" customFormat="1" ht="15.6" x14ac:dyDescent="0.6">
      <c r="A168" s="48" t="s">
        <v>273</v>
      </c>
      <c r="B168" s="107" t="s">
        <v>432</v>
      </c>
      <c r="C168" s="107" t="s">
        <v>197</v>
      </c>
      <c r="D168" s="146" t="s">
        <v>451</v>
      </c>
      <c r="E168" s="108" t="s">
        <v>433</v>
      </c>
      <c r="F168" s="109"/>
      <c r="G168" s="110"/>
      <c r="H168" s="110"/>
      <c r="I168" s="111"/>
    </row>
    <row r="169" spans="1:9" s="37" customFormat="1" ht="15.6" x14ac:dyDescent="0.6">
      <c r="A169" s="48" t="s">
        <v>279</v>
      </c>
      <c r="B169" s="107" t="s">
        <v>432</v>
      </c>
      <c r="C169" s="107" t="s">
        <v>196</v>
      </c>
      <c r="D169" s="146" t="s">
        <v>451</v>
      </c>
      <c r="E169" s="108" t="s">
        <v>433</v>
      </c>
      <c r="F169" s="109"/>
      <c r="G169" s="110"/>
      <c r="H169" s="110"/>
      <c r="I169" s="111"/>
    </row>
    <row r="170" spans="1:9" s="37" customFormat="1" ht="15.6" x14ac:dyDescent="0.6">
      <c r="A170" s="48" t="s">
        <v>285</v>
      </c>
      <c r="B170" s="107" t="s">
        <v>432</v>
      </c>
      <c r="C170" s="107" t="s">
        <v>196</v>
      </c>
      <c r="D170" s="146" t="s">
        <v>453</v>
      </c>
      <c r="E170" s="108" t="s">
        <v>433</v>
      </c>
      <c r="F170" s="109"/>
      <c r="G170" s="110"/>
      <c r="H170" s="110"/>
      <c r="I170" s="111"/>
    </row>
    <row r="171" spans="1:9" s="37" customFormat="1" ht="15.6" x14ac:dyDescent="0.6">
      <c r="A171" s="48" t="s">
        <v>294</v>
      </c>
      <c r="B171" s="107" t="s">
        <v>432</v>
      </c>
      <c r="C171" s="107" t="s">
        <v>197</v>
      </c>
      <c r="D171" s="146" t="s">
        <v>453</v>
      </c>
      <c r="E171" s="108" t="s">
        <v>433</v>
      </c>
      <c r="F171" s="109"/>
      <c r="G171" s="110"/>
      <c r="H171" s="110"/>
      <c r="I171" s="111"/>
    </row>
    <row r="172" spans="1:9" s="37" customFormat="1" ht="15.6" x14ac:dyDescent="0.6">
      <c r="A172" s="48" t="s">
        <v>297</v>
      </c>
      <c r="B172" s="107" t="s">
        <v>432</v>
      </c>
      <c r="C172" s="107" t="s">
        <v>196</v>
      </c>
      <c r="D172" s="146" t="s">
        <v>453</v>
      </c>
      <c r="E172" s="108" t="s">
        <v>433</v>
      </c>
      <c r="F172" s="109"/>
      <c r="G172" s="110"/>
      <c r="H172" s="110"/>
      <c r="I172" s="111"/>
    </row>
    <row r="173" spans="1:9" s="37" customFormat="1" ht="15.6" x14ac:dyDescent="0.6">
      <c r="A173" s="56" t="s">
        <v>301</v>
      </c>
      <c r="B173" s="107" t="s">
        <v>432</v>
      </c>
      <c r="C173" s="107" t="s">
        <v>196</v>
      </c>
      <c r="D173" s="146" t="s">
        <v>453</v>
      </c>
      <c r="E173" s="108" t="s">
        <v>433</v>
      </c>
      <c r="F173" s="109"/>
      <c r="G173" s="110"/>
      <c r="H173" s="110"/>
      <c r="I173" s="111"/>
    </row>
    <row r="174" spans="1:9" s="37" customFormat="1" ht="15.6" x14ac:dyDescent="0.6">
      <c r="A174" s="48" t="s">
        <v>305</v>
      </c>
      <c r="B174" s="107" t="s">
        <v>432</v>
      </c>
      <c r="C174" s="107" t="s">
        <v>196</v>
      </c>
      <c r="D174" s="146" t="s">
        <v>451</v>
      </c>
      <c r="E174" s="108" t="s">
        <v>433</v>
      </c>
      <c r="F174" s="109"/>
      <c r="G174" s="110"/>
      <c r="H174" s="110"/>
      <c r="I174" s="111"/>
    </row>
    <row r="175" spans="1:9" s="37" customFormat="1" ht="15.6" x14ac:dyDescent="0.6">
      <c r="A175" s="48" t="s">
        <v>315</v>
      </c>
      <c r="B175" s="107" t="s">
        <v>432</v>
      </c>
      <c r="C175" s="107" t="s">
        <v>196</v>
      </c>
      <c r="D175" s="146" t="s">
        <v>451</v>
      </c>
      <c r="E175" s="108" t="s">
        <v>433</v>
      </c>
      <c r="F175" s="109"/>
      <c r="G175" s="110"/>
      <c r="H175" s="110"/>
      <c r="I175" s="111"/>
    </row>
    <row r="176" spans="1:9" s="37" customFormat="1" ht="15.6" x14ac:dyDescent="0.6">
      <c r="A176" s="48" t="s">
        <v>325</v>
      </c>
      <c r="B176" s="107" t="s">
        <v>432</v>
      </c>
      <c r="C176" s="107" t="s">
        <v>196</v>
      </c>
      <c r="D176" s="146" t="s">
        <v>451</v>
      </c>
      <c r="E176" s="108" t="s">
        <v>433</v>
      </c>
      <c r="F176" s="109"/>
      <c r="G176" s="110"/>
      <c r="H176" s="110"/>
      <c r="I176" s="111"/>
    </row>
    <row r="177" spans="1:9" s="37" customFormat="1" ht="15.6" x14ac:dyDescent="0.6">
      <c r="A177" s="48" t="s">
        <v>335</v>
      </c>
      <c r="B177" s="107" t="s">
        <v>432</v>
      </c>
      <c r="C177" s="107" t="s">
        <v>196</v>
      </c>
      <c r="D177" s="146" t="s">
        <v>451</v>
      </c>
      <c r="E177" s="108" t="s">
        <v>433</v>
      </c>
      <c r="F177" s="109"/>
      <c r="G177" s="110"/>
      <c r="H177" s="110"/>
      <c r="I177" s="111"/>
    </row>
    <row r="178" spans="1:9" s="37" customFormat="1" ht="15.6" x14ac:dyDescent="0.6">
      <c r="A178" s="48" t="s">
        <v>345</v>
      </c>
      <c r="B178" s="107" t="s">
        <v>432</v>
      </c>
      <c r="C178" s="107" t="s">
        <v>196</v>
      </c>
      <c r="D178" s="146" t="s">
        <v>451</v>
      </c>
      <c r="E178" s="108" t="s">
        <v>433</v>
      </c>
      <c r="F178" s="109"/>
      <c r="G178" s="110"/>
      <c r="H178" s="110"/>
      <c r="I178" s="111"/>
    </row>
    <row r="179" spans="1:9" s="37" customFormat="1" ht="15.6" x14ac:dyDescent="0.6">
      <c r="A179" s="48" t="s">
        <v>391</v>
      </c>
      <c r="B179" s="107" t="s">
        <v>432</v>
      </c>
      <c r="C179" s="107" t="s">
        <v>196</v>
      </c>
      <c r="D179" s="146" t="s">
        <v>451</v>
      </c>
      <c r="E179" s="108" t="s">
        <v>433</v>
      </c>
      <c r="F179" s="109"/>
      <c r="G179" s="110"/>
      <c r="H179" s="110"/>
      <c r="I179" s="111"/>
    </row>
    <row r="180" spans="1:9" s="37" customFormat="1" ht="15.6" x14ac:dyDescent="0.6">
      <c r="A180" s="78" t="s">
        <v>409</v>
      </c>
      <c r="B180" s="118" t="s">
        <v>432</v>
      </c>
      <c r="C180" s="118" t="s">
        <v>196</v>
      </c>
      <c r="D180" s="147" t="s">
        <v>451</v>
      </c>
      <c r="E180" s="119" t="s">
        <v>433</v>
      </c>
      <c r="F180" s="140"/>
      <c r="G180" s="115"/>
      <c r="H180" s="115"/>
      <c r="I180" s="116"/>
    </row>
    <row r="181" spans="1:9" s="37" customFormat="1" ht="15.6" x14ac:dyDescent="0.6">
      <c r="A181" s="44" t="s">
        <v>263</v>
      </c>
      <c r="B181" s="122" t="s">
        <v>432</v>
      </c>
      <c r="C181" s="122" t="s">
        <v>199</v>
      </c>
      <c r="D181" s="142" t="s">
        <v>454</v>
      </c>
      <c r="E181" s="142" t="s">
        <v>455</v>
      </c>
      <c r="F181" s="142" t="s">
        <v>451</v>
      </c>
      <c r="G181" s="143" t="s">
        <v>433</v>
      </c>
      <c r="H181" s="120"/>
      <c r="I181" s="111"/>
    </row>
    <row r="182" spans="1:9" s="37" customFormat="1" ht="15.6" x14ac:dyDescent="0.6">
      <c r="A182" s="48" t="s">
        <v>285</v>
      </c>
      <c r="B182" s="107" t="s">
        <v>432</v>
      </c>
      <c r="C182" s="107" t="s">
        <v>199</v>
      </c>
      <c r="D182" s="146" t="s">
        <v>454</v>
      </c>
      <c r="E182" s="146" t="s">
        <v>455</v>
      </c>
      <c r="F182" s="146" t="s">
        <v>453</v>
      </c>
      <c r="G182" s="108" t="s">
        <v>433</v>
      </c>
      <c r="H182" s="120"/>
      <c r="I182" s="111"/>
    </row>
    <row r="183" spans="1:9" s="37" customFormat="1" ht="15.6" x14ac:dyDescent="0.6">
      <c r="A183" s="48" t="s">
        <v>305</v>
      </c>
      <c r="B183" s="107" t="s">
        <v>432</v>
      </c>
      <c r="C183" s="107" t="s">
        <v>199</v>
      </c>
      <c r="D183" s="146" t="s">
        <v>454</v>
      </c>
      <c r="E183" s="146" t="s">
        <v>455</v>
      </c>
      <c r="F183" s="146" t="s">
        <v>451</v>
      </c>
      <c r="G183" s="108" t="s">
        <v>433</v>
      </c>
      <c r="H183" s="120"/>
      <c r="I183" s="111"/>
    </row>
    <row r="184" spans="1:9" s="37" customFormat="1" ht="15.6" x14ac:dyDescent="0.6">
      <c r="A184" s="48" t="s">
        <v>315</v>
      </c>
      <c r="B184" s="107" t="s">
        <v>432</v>
      </c>
      <c r="C184" s="107" t="s">
        <v>199</v>
      </c>
      <c r="D184" s="146" t="s">
        <v>454</v>
      </c>
      <c r="E184" s="146" t="s">
        <v>455</v>
      </c>
      <c r="F184" s="146" t="s">
        <v>451</v>
      </c>
      <c r="G184" s="108" t="s">
        <v>433</v>
      </c>
      <c r="H184" s="120"/>
      <c r="I184" s="111"/>
    </row>
    <row r="185" spans="1:9" s="37" customFormat="1" ht="15.6" x14ac:dyDescent="0.6">
      <c r="A185" s="48" t="s">
        <v>325</v>
      </c>
      <c r="B185" s="107" t="s">
        <v>432</v>
      </c>
      <c r="C185" s="107" t="s">
        <v>199</v>
      </c>
      <c r="D185" s="146" t="s">
        <v>454</v>
      </c>
      <c r="E185" s="146" t="s">
        <v>455</v>
      </c>
      <c r="F185" s="146" t="s">
        <v>451</v>
      </c>
      <c r="G185" s="108" t="s">
        <v>433</v>
      </c>
      <c r="H185" s="120"/>
      <c r="I185" s="111"/>
    </row>
    <row r="186" spans="1:9" s="37" customFormat="1" ht="15.6" x14ac:dyDescent="0.6">
      <c r="A186" s="48" t="s">
        <v>335</v>
      </c>
      <c r="B186" s="107" t="s">
        <v>432</v>
      </c>
      <c r="C186" s="107" t="s">
        <v>199</v>
      </c>
      <c r="D186" s="146" t="s">
        <v>454</v>
      </c>
      <c r="E186" s="146" t="s">
        <v>455</v>
      </c>
      <c r="F186" s="146" t="s">
        <v>451</v>
      </c>
      <c r="G186" s="108" t="s">
        <v>433</v>
      </c>
      <c r="H186" s="120"/>
      <c r="I186" s="111"/>
    </row>
    <row r="187" spans="1:9" s="37" customFormat="1" ht="15.6" x14ac:dyDescent="0.6">
      <c r="A187" s="48" t="s">
        <v>345</v>
      </c>
      <c r="B187" s="107" t="s">
        <v>432</v>
      </c>
      <c r="C187" s="107" t="s">
        <v>199</v>
      </c>
      <c r="D187" s="146" t="s">
        <v>454</v>
      </c>
      <c r="E187" s="146" t="s">
        <v>455</v>
      </c>
      <c r="F187" s="146" t="s">
        <v>451</v>
      </c>
      <c r="G187" s="108" t="s">
        <v>433</v>
      </c>
      <c r="H187" s="120"/>
      <c r="I187" s="111"/>
    </row>
    <row r="188" spans="1:9" s="37" customFormat="1" ht="15.6" x14ac:dyDescent="0.6">
      <c r="A188" s="52" t="s">
        <v>391</v>
      </c>
      <c r="B188" s="112" t="s">
        <v>432</v>
      </c>
      <c r="C188" s="112" t="s">
        <v>199</v>
      </c>
      <c r="D188" s="145" t="s">
        <v>454</v>
      </c>
      <c r="E188" s="145" t="s">
        <v>455</v>
      </c>
      <c r="F188" s="145" t="s">
        <v>451</v>
      </c>
      <c r="G188" s="113" t="s">
        <v>433</v>
      </c>
      <c r="H188" s="120"/>
      <c r="I188" s="111"/>
    </row>
    <row r="189" spans="1:9" s="37" customFormat="1" ht="15.6" x14ac:dyDescent="0.6">
      <c r="A189" s="44" t="s">
        <v>263</v>
      </c>
      <c r="B189" s="122" t="s">
        <v>432</v>
      </c>
      <c r="C189" s="122" t="s">
        <v>200</v>
      </c>
      <c r="D189" s="142" t="s">
        <v>454</v>
      </c>
      <c r="E189" s="142" t="s">
        <v>455</v>
      </c>
      <c r="F189" s="142" t="s">
        <v>451</v>
      </c>
      <c r="G189" s="143" t="s">
        <v>433</v>
      </c>
      <c r="H189" s="120"/>
      <c r="I189" s="111"/>
    </row>
    <row r="190" spans="1:9" s="37" customFormat="1" ht="15.6" x14ac:dyDescent="0.6">
      <c r="A190" s="48" t="s">
        <v>285</v>
      </c>
      <c r="B190" s="107" t="s">
        <v>432</v>
      </c>
      <c r="C190" s="107" t="s">
        <v>200</v>
      </c>
      <c r="D190" s="146" t="s">
        <v>454</v>
      </c>
      <c r="E190" s="146" t="s">
        <v>455</v>
      </c>
      <c r="F190" s="146" t="s">
        <v>453</v>
      </c>
      <c r="G190" s="108" t="s">
        <v>433</v>
      </c>
      <c r="H190" s="120"/>
      <c r="I190" s="111"/>
    </row>
    <row r="191" spans="1:9" s="37" customFormat="1" ht="15.6" x14ac:dyDescent="0.6">
      <c r="A191" s="48" t="s">
        <v>305</v>
      </c>
      <c r="B191" s="107" t="s">
        <v>432</v>
      </c>
      <c r="C191" s="107" t="s">
        <v>200</v>
      </c>
      <c r="D191" s="146" t="s">
        <v>454</v>
      </c>
      <c r="E191" s="146" t="s">
        <v>455</v>
      </c>
      <c r="F191" s="146" t="s">
        <v>451</v>
      </c>
      <c r="G191" s="108" t="s">
        <v>433</v>
      </c>
      <c r="H191" s="120"/>
      <c r="I191" s="111"/>
    </row>
    <row r="192" spans="1:9" s="37" customFormat="1" ht="15.6" x14ac:dyDescent="0.6">
      <c r="A192" s="48" t="s">
        <v>315</v>
      </c>
      <c r="B192" s="107" t="s">
        <v>432</v>
      </c>
      <c r="C192" s="107" t="s">
        <v>200</v>
      </c>
      <c r="D192" s="146" t="s">
        <v>454</v>
      </c>
      <c r="E192" s="146" t="s">
        <v>455</v>
      </c>
      <c r="F192" s="146" t="s">
        <v>451</v>
      </c>
      <c r="G192" s="108" t="s">
        <v>433</v>
      </c>
      <c r="H192" s="120"/>
      <c r="I192" s="111"/>
    </row>
    <row r="193" spans="1:9" s="37" customFormat="1" ht="15.6" x14ac:dyDescent="0.6">
      <c r="A193" s="48" t="s">
        <v>325</v>
      </c>
      <c r="B193" s="107" t="s">
        <v>432</v>
      </c>
      <c r="C193" s="107" t="s">
        <v>200</v>
      </c>
      <c r="D193" s="146" t="s">
        <v>454</v>
      </c>
      <c r="E193" s="146" t="s">
        <v>455</v>
      </c>
      <c r="F193" s="146" t="s">
        <v>451</v>
      </c>
      <c r="G193" s="108" t="s">
        <v>433</v>
      </c>
      <c r="H193" s="120"/>
      <c r="I193" s="111"/>
    </row>
    <row r="194" spans="1:9" s="37" customFormat="1" ht="15.6" x14ac:dyDescent="0.6">
      <c r="A194" s="48" t="s">
        <v>335</v>
      </c>
      <c r="B194" s="107" t="s">
        <v>432</v>
      </c>
      <c r="C194" s="107" t="s">
        <v>200</v>
      </c>
      <c r="D194" s="146" t="s">
        <v>454</v>
      </c>
      <c r="E194" s="146" t="s">
        <v>455</v>
      </c>
      <c r="F194" s="146" t="s">
        <v>451</v>
      </c>
      <c r="G194" s="108" t="s">
        <v>433</v>
      </c>
      <c r="H194" s="120"/>
      <c r="I194" s="111"/>
    </row>
    <row r="195" spans="1:9" s="37" customFormat="1" ht="15.6" x14ac:dyDescent="0.6">
      <c r="A195" s="48" t="s">
        <v>345</v>
      </c>
      <c r="B195" s="107" t="s">
        <v>432</v>
      </c>
      <c r="C195" s="107" t="s">
        <v>200</v>
      </c>
      <c r="D195" s="146" t="s">
        <v>454</v>
      </c>
      <c r="E195" s="146" t="s">
        <v>455</v>
      </c>
      <c r="F195" s="146" t="s">
        <v>451</v>
      </c>
      <c r="G195" s="108" t="s">
        <v>433</v>
      </c>
      <c r="H195" s="120"/>
      <c r="I195" s="111"/>
    </row>
    <row r="196" spans="1:9" s="37" customFormat="1" ht="15.6" x14ac:dyDescent="0.6">
      <c r="A196" s="52" t="s">
        <v>391</v>
      </c>
      <c r="B196" s="112" t="s">
        <v>432</v>
      </c>
      <c r="C196" s="112" t="s">
        <v>200</v>
      </c>
      <c r="D196" s="145" t="s">
        <v>454</v>
      </c>
      <c r="E196" s="145" t="s">
        <v>455</v>
      </c>
      <c r="F196" s="145" t="s">
        <v>451</v>
      </c>
      <c r="G196" s="113" t="s">
        <v>433</v>
      </c>
      <c r="H196" s="120"/>
      <c r="I196" s="111"/>
    </row>
    <row r="197" spans="1:9" s="37" customFormat="1" ht="15.6" x14ac:dyDescent="0.6">
      <c r="A197" s="44" t="s">
        <v>263</v>
      </c>
      <c r="B197" s="122" t="s">
        <v>432</v>
      </c>
      <c r="C197" s="122" t="s">
        <v>201</v>
      </c>
      <c r="D197" s="142" t="s">
        <v>454</v>
      </c>
      <c r="E197" s="142" t="s">
        <v>455</v>
      </c>
      <c r="F197" s="142" t="s">
        <v>451</v>
      </c>
      <c r="G197" s="143" t="s">
        <v>433</v>
      </c>
      <c r="H197" s="120"/>
      <c r="I197" s="111"/>
    </row>
    <row r="198" spans="1:9" s="37" customFormat="1" ht="15.6" x14ac:dyDescent="0.6">
      <c r="A198" s="48" t="s">
        <v>285</v>
      </c>
      <c r="B198" s="107" t="s">
        <v>432</v>
      </c>
      <c r="C198" s="107" t="s">
        <v>201</v>
      </c>
      <c r="D198" s="146" t="s">
        <v>454</v>
      </c>
      <c r="E198" s="146" t="s">
        <v>455</v>
      </c>
      <c r="F198" s="146" t="s">
        <v>453</v>
      </c>
      <c r="G198" s="108" t="s">
        <v>433</v>
      </c>
      <c r="H198" s="120"/>
      <c r="I198" s="111"/>
    </row>
    <row r="199" spans="1:9" s="37" customFormat="1" ht="15.6" x14ac:dyDescent="0.6">
      <c r="A199" s="48" t="s">
        <v>305</v>
      </c>
      <c r="B199" s="107" t="s">
        <v>432</v>
      </c>
      <c r="C199" s="107" t="s">
        <v>201</v>
      </c>
      <c r="D199" s="146" t="s">
        <v>454</v>
      </c>
      <c r="E199" s="146" t="s">
        <v>455</v>
      </c>
      <c r="F199" s="146" t="s">
        <v>451</v>
      </c>
      <c r="G199" s="108" t="s">
        <v>433</v>
      </c>
      <c r="H199" s="120"/>
      <c r="I199" s="111"/>
    </row>
    <row r="200" spans="1:9" s="37" customFormat="1" ht="15.6" x14ac:dyDescent="0.6">
      <c r="A200" s="48" t="s">
        <v>315</v>
      </c>
      <c r="B200" s="107" t="s">
        <v>432</v>
      </c>
      <c r="C200" s="107" t="s">
        <v>201</v>
      </c>
      <c r="D200" s="146" t="s">
        <v>454</v>
      </c>
      <c r="E200" s="146" t="s">
        <v>455</v>
      </c>
      <c r="F200" s="146" t="s">
        <v>451</v>
      </c>
      <c r="G200" s="108" t="s">
        <v>433</v>
      </c>
      <c r="H200" s="120"/>
      <c r="I200" s="111"/>
    </row>
    <row r="201" spans="1:9" s="37" customFormat="1" ht="15.6" x14ac:dyDescent="0.6">
      <c r="A201" s="48" t="s">
        <v>325</v>
      </c>
      <c r="B201" s="107" t="s">
        <v>432</v>
      </c>
      <c r="C201" s="107" t="s">
        <v>201</v>
      </c>
      <c r="D201" s="146" t="s">
        <v>454</v>
      </c>
      <c r="E201" s="146" t="s">
        <v>455</v>
      </c>
      <c r="F201" s="146" t="s">
        <v>451</v>
      </c>
      <c r="G201" s="108" t="s">
        <v>433</v>
      </c>
      <c r="H201" s="120"/>
      <c r="I201" s="111"/>
    </row>
    <row r="202" spans="1:9" s="37" customFormat="1" ht="15.6" x14ac:dyDescent="0.6">
      <c r="A202" s="48" t="s">
        <v>335</v>
      </c>
      <c r="B202" s="107" t="s">
        <v>432</v>
      </c>
      <c r="C202" s="107" t="s">
        <v>201</v>
      </c>
      <c r="D202" s="146" t="s">
        <v>454</v>
      </c>
      <c r="E202" s="146" t="s">
        <v>455</v>
      </c>
      <c r="F202" s="146" t="s">
        <v>451</v>
      </c>
      <c r="G202" s="108" t="s">
        <v>433</v>
      </c>
      <c r="H202" s="120"/>
      <c r="I202" s="111"/>
    </row>
    <row r="203" spans="1:9" s="37" customFormat="1" ht="15.6" x14ac:dyDescent="0.6">
      <c r="A203" s="48" t="s">
        <v>345</v>
      </c>
      <c r="B203" s="107" t="s">
        <v>432</v>
      </c>
      <c r="C203" s="107" t="s">
        <v>201</v>
      </c>
      <c r="D203" s="146" t="s">
        <v>454</v>
      </c>
      <c r="E203" s="146" t="s">
        <v>455</v>
      </c>
      <c r="F203" s="146" t="s">
        <v>451</v>
      </c>
      <c r="G203" s="108" t="s">
        <v>433</v>
      </c>
      <c r="H203" s="120"/>
      <c r="I203" s="111"/>
    </row>
    <row r="204" spans="1:9" s="37" customFormat="1" ht="15.6" x14ac:dyDescent="0.6">
      <c r="A204" s="52" t="s">
        <v>391</v>
      </c>
      <c r="B204" s="112" t="s">
        <v>432</v>
      </c>
      <c r="C204" s="112" t="s">
        <v>201</v>
      </c>
      <c r="D204" s="145" t="s">
        <v>454</v>
      </c>
      <c r="E204" s="145" t="s">
        <v>455</v>
      </c>
      <c r="F204" s="145" t="s">
        <v>451</v>
      </c>
      <c r="G204" s="113" t="s">
        <v>433</v>
      </c>
      <c r="H204" s="120"/>
      <c r="I204" s="111"/>
    </row>
    <row r="205" spans="1:9" s="37" customFormat="1" ht="15.6" x14ac:dyDescent="0.6">
      <c r="A205" s="44" t="s">
        <v>355</v>
      </c>
      <c r="B205" s="122" t="s">
        <v>432</v>
      </c>
      <c r="C205" s="122" t="s">
        <v>195</v>
      </c>
      <c r="D205" s="142" t="s">
        <v>451</v>
      </c>
      <c r="E205" s="142" t="s">
        <v>453</v>
      </c>
      <c r="F205" s="148" t="s">
        <v>433</v>
      </c>
      <c r="G205" s="109"/>
      <c r="H205" s="120"/>
      <c r="I205" s="111"/>
    </row>
    <row r="206" spans="1:9" s="37" customFormat="1" ht="15.6" x14ac:dyDescent="0.6">
      <c r="A206" s="48" t="s">
        <v>361</v>
      </c>
      <c r="B206" s="107" t="s">
        <v>432</v>
      </c>
      <c r="C206" s="107" t="s">
        <v>195</v>
      </c>
      <c r="D206" s="146" t="s">
        <v>451</v>
      </c>
      <c r="E206" s="146" t="s">
        <v>453</v>
      </c>
      <c r="F206" s="149" t="s">
        <v>433</v>
      </c>
      <c r="G206" s="109"/>
      <c r="H206" s="120"/>
      <c r="I206" s="111"/>
    </row>
    <row r="207" spans="1:9" s="37" customFormat="1" ht="15.6" x14ac:dyDescent="0.6">
      <c r="A207" s="48" t="s">
        <v>367</v>
      </c>
      <c r="B207" s="107" t="s">
        <v>432</v>
      </c>
      <c r="C207" s="107" t="s">
        <v>195</v>
      </c>
      <c r="D207" s="146" t="s">
        <v>451</v>
      </c>
      <c r="E207" s="146" t="s">
        <v>453</v>
      </c>
      <c r="F207" s="149" t="s">
        <v>433</v>
      </c>
      <c r="G207" s="109"/>
      <c r="H207" s="120"/>
      <c r="I207" s="111"/>
    </row>
    <row r="208" spans="1:9" s="37" customFormat="1" ht="15.6" x14ac:dyDescent="0.6">
      <c r="A208" s="48" t="s">
        <v>373</v>
      </c>
      <c r="B208" s="107" t="s">
        <v>432</v>
      </c>
      <c r="C208" s="107" t="s">
        <v>195</v>
      </c>
      <c r="D208" s="146" t="s">
        <v>451</v>
      </c>
      <c r="E208" s="146" t="s">
        <v>453</v>
      </c>
      <c r="F208" s="149" t="s">
        <v>433</v>
      </c>
      <c r="G208" s="109"/>
      <c r="H208" s="120"/>
      <c r="I208" s="111"/>
    </row>
    <row r="209" spans="1:9" s="37" customFormat="1" ht="15.6" x14ac:dyDescent="0.6">
      <c r="A209" s="48" t="s">
        <v>379</v>
      </c>
      <c r="B209" s="107" t="s">
        <v>432</v>
      </c>
      <c r="C209" s="107" t="s">
        <v>195</v>
      </c>
      <c r="D209" s="146" t="s">
        <v>451</v>
      </c>
      <c r="E209" s="146" t="s">
        <v>453</v>
      </c>
      <c r="F209" s="149" t="s">
        <v>433</v>
      </c>
      <c r="G209" s="109"/>
      <c r="H209" s="120"/>
      <c r="I209" s="111"/>
    </row>
    <row r="210" spans="1:9" s="37" customFormat="1" ht="15.6" x14ac:dyDescent="0.6">
      <c r="A210" s="48" t="s">
        <v>385</v>
      </c>
      <c r="B210" s="107" t="s">
        <v>432</v>
      </c>
      <c r="C210" s="107" t="s">
        <v>195</v>
      </c>
      <c r="D210" s="146" t="s">
        <v>451</v>
      </c>
      <c r="E210" s="146" t="s">
        <v>453</v>
      </c>
      <c r="F210" s="149" t="s">
        <v>433</v>
      </c>
      <c r="G210" s="109"/>
      <c r="H210" s="120"/>
      <c r="I210" s="111"/>
    </row>
    <row r="211" spans="1:9" s="37" customFormat="1" ht="15.6" x14ac:dyDescent="0.6">
      <c r="A211" s="56" t="s">
        <v>415</v>
      </c>
      <c r="B211" s="107" t="s">
        <v>432</v>
      </c>
      <c r="C211" s="107" t="s">
        <v>195</v>
      </c>
      <c r="D211" s="146" t="s">
        <v>451</v>
      </c>
      <c r="E211" s="146" t="s">
        <v>453</v>
      </c>
      <c r="F211" s="149" t="s">
        <v>433</v>
      </c>
      <c r="G211" s="109"/>
      <c r="H211" s="120"/>
      <c r="I211" s="111"/>
    </row>
    <row r="212" spans="1:9" s="37" customFormat="1" ht="15.6" x14ac:dyDescent="0.6">
      <c r="A212" s="56" t="s">
        <v>418</v>
      </c>
      <c r="B212" s="107" t="s">
        <v>432</v>
      </c>
      <c r="C212" s="107" t="s">
        <v>195</v>
      </c>
      <c r="D212" s="146" t="s">
        <v>451</v>
      </c>
      <c r="E212" s="146" t="s">
        <v>453</v>
      </c>
      <c r="F212" s="149" t="s">
        <v>433</v>
      </c>
      <c r="G212" s="109"/>
      <c r="H212" s="120"/>
      <c r="I212" s="111"/>
    </row>
    <row r="213" spans="1:9" s="37" customFormat="1" ht="15.6" x14ac:dyDescent="0.6">
      <c r="A213" s="150" t="s">
        <v>456</v>
      </c>
      <c r="B213" s="107" t="s">
        <v>432</v>
      </c>
      <c r="C213" s="107" t="s">
        <v>195</v>
      </c>
      <c r="D213" s="146" t="s">
        <v>451</v>
      </c>
      <c r="E213" s="146" t="s">
        <v>453</v>
      </c>
      <c r="F213" s="149" t="s">
        <v>433</v>
      </c>
      <c r="G213" s="109"/>
      <c r="H213" s="120"/>
      <c r="I213" s="111"/>
    </row>
    <row r="214" spans="1:9" s="37" customFormat="1" ht="15.6" x14ac:dyDescent="0.6">
      <c r="A214" s="144" t="s">
        <v>457</v>
      </c>
      <c r="B214" s="112" t="s">
        <v>432</v>
      </c>
      <c r="C214" s="107" t="s">
        <v>195</v>
      </c>
      <c r="D214" s="146" t="s">
        <v>451</v>
      </c>
      <c r="E214" s="146" t="s">
        <v>453</v>
      </c>
      <c r="F214" s="149" t="s">
        <v>433</v>
      </c>
      <c r="G214" s="109"/>
      <c r="H214" s="120"/>
      <c r="I214" s="111"/>
    </row>
    <row r="215" spans="1:9" s="37" customFormat="1" ht="15.6" x14ac:dyDescent="0.6">
      <c r="A215" s="44" t="s">
        <v>355</v>
      </c>
      <c r="B215" s="122" t="s">
        <v>432</v>
      </c>
      <c r="C215" s="122" t="s">
        <v>196</v>
      </c>
      <c r="D215" s="142" t="s">
        <v>451</v>
      </c>
      <c r="E215" s="142" t="s">
        <v>453</v>
      </c>
      <c r="F215" s="148" t="s">
        <v>433</v>
      </c>
      <c r="G215" s="109"/>
      <c r="H215" s="120"/>
      <c r="I215" s="111"/>
    </row>
    <row r="216" spans="1:9" s="37" customFormat="1" ht="15.6" x14ac:dyDescent="0.6">
      <c r="A216" s="48" t="s">
        <v>361</v>
      </c>
      <c r="B216" s="107" t="s">
        <v>432</v>
      </c>
      <c r="C216" s="107" t="s">
        <v>196</v>
      </c>
      <c r="D216" s="146" t="s">
        <v>451</v>
      </c>
      <c r="E216" s="146" t="s">
        <v>453</v>
      </c>
      <c r="F216" s="149" t="s">
        <v>433</v>
      </c>
      <c r="G216" s="109"/>
      <c r="H216" s="120"/>
      <c r="I216" s="111"/>
    </row>
    <row r="217" spans="1:9" s="37" customFormat="1" ht="15.6" x14ac:dyDescent="0.6">
      <c r="A217" s="48" t="s">
        <v>367</v>
      </c>
      <c r="B217" s="107" t="s">
        <v>432</v>
      </c>
      <c r="C217" s="107" t="s">
        <v>196</v>
      </c>
      <c r="D217" s="146" t="s">
        <v>451</v>
      </c>
      <c r="E217" s="146" t="s">
        <v>453</v>
      </c>
      <c r="F217" s="149" t="s">
        <v>433</v>
      </c>
      <c r="G217" s="109"/>
      <c r="H217" s="120"/>
      <c r="I217" s="111"/>
    </row>
    <row r="218" spans="1:9" s="37" customFormat="1" ht="15.6" x14ac:dyDescent="0.6">
      <c r="A218" s="48" t="s">
        <v>373</v>
      </c>
      <c r="B218" s="107" t="s">
        <v>432</v>
      </c>
      <c r="C218" s="107" t="s">
        <v>196</v>
      </c>
      <c r="D218" s="146" t="s">
        <v>451</v>
      </c>
      <c r="E218" s="146" t="s">
        <v>453</v>
      </c>
      <c r="F218" s="149" t="s">
        <v>433</v>
      </c>
      <c r="G218" s="109"/>
      <c r="H218" s="120"/>
      <c r="I218" s="111"/>
    </row>
    <row r="219" spans="1:9" s="37" customFormat="1" ht="15.6" x14ac:dyDescent="0.6">
      <c r="A219" s="48" t="s">
        <v>379</v>
      </c>
      <c r="B219" s="107" t="s">
        <v>432</v>
      </c>
      <c r="C219" s="107" t="s">
        <v>196</v>
      </c>
      <c r="D219" s="146" t="s">
        <v>451</v>
      </c>
      <c r="E219" s="146" t="s">
        <v>453</v>
      </c>
      <c r="F219" s="149" t="s">
        <v>433</v>
      </c>
      <c r="G219" s="109"/>
      <c r="H219" s="120"/>
      <c r="I219" s="111"/>
    </row>
    <row r="220" spans="1:9" s="37" customFormat="1" ht="15.6" x14ac:dyDescent="0.6">
      <c r="A220" s="52" t="s">
        <v>385</v>
      </c>
      <c r="B220" s="112" t="s">
        <v>432</v>
      </c>
      <c r="C220" s="112" t="s">
        <v>196</v>
      </c>
      <c r="D220" s="145" t="s">
        <v>451</v>
      </c>
      <c r="E220" s="147" t="s">
        <v>453</v>
      </c>
      <c r="F220" s="151" t="s">
        <v>433</v>
      </c>
      <c r="G220" s="109"/>
      <c r="H220" s="120"/>
      <c r="I220" s="111"/>
    </row>
    <row r="221" spans="1:9" s="37" customFormat="1" ht="15.6" x14ac:dyDescent="0.6">
      <c r="A221" s="68" t="s">
        <v>241</v>
      </c>
      <c r="B221" s="152" t="s">
        <v>432</v>
      </c>
      <c r="C221" s="1271" t="s">
        <v>203</v>
      </c>
      <c r="D221" s="1271"/>
      <c r="E221" s="153" t="s">
        <v>433</v>
      </c>
      <c r="F221" s="154"/>
      <c r="G221" s="120"/>
      <c r="H221" s="155"/>
      <c r="I221" s="134"/>
    </row>
    <row r="222" spans="1:9" s="37" customFormat="1" ht="15.6" x14ac:dyDescent="0.6">
      <c r="A222" s="44" t="s">
        <v>239</v>
      </c>
      <c r="B222" s="122" t="s">
        <v>432</v>
      </c>
      <c r="C222" s="1272" t="s">
        <v>203</v>
      </c>
      <c r="D222" s="1272"/>
      <c r="E222" s="142" t="s">
        <v>445</v>
      </c>
      <c r="F222" s="142" t="s">
        <v>446</v>
      </c>
      <c r="G222" s="143" t="s">
        <v>433</v>
      </c>
      <c r="H222" s="120"/>
      <c r="I222" s="111"/>
    </row>
    <row r="223" spans="1:9" s="37" customFormat="1" ht="15.6" x14ac:dyDescent="0.6">
      <c r="A223" s="48" t="s">
        <v>241</v>
      </c>
      <c r="B223" s="107" t="s">
        <v>432</v>
      </c>
      <c r="C223" s="1273" t="s">
        <v>208</v>
      </c>
      <c r="D223" s="1273"/>
      <c r="E223" s="146" t="s">
        <v>454</v>
      </c>
      <c r="F223" s="146" t="s">
        <v>455</v>
      </c>
      <c r="G223" s="108" t="s">
        <v>433</v>
      </c>
      <c r="H223" s="120"/>
      <c r="I223" s="111"/>
    </row>
    <row r="224" spans="1:9" s="37" customFormat="1" ht="15.6" x14ac:dyDescent="0.6">
      <c r="A224" s="52" t="s">
        <v>241</v>
      </c>
      <c r="B224" s="112" t="s">
        <v>432</v>
      </c>
      <c r="C224" s="1274" t="s">
        <v>209</v>
      </c>
      <c r="D224" s="1274"/>
      <c r="E224" s="145" t="s">
        <v>454</v>
      </c>
      <c r="F224" s="145" t="s">
        <v>455</v>
      </c>
      <c r="G224" s="113" t="s">
        <v>433</v>
      </c>
      <c r="H224" s="120"/>
      <c r="I224" s="111"/>
    </row>
    <row r="225" spans="1:9" s="37" customFormat="1" ht="15.6" x14ac:dyDescent="0.6">
      <c r="A225" s="63" t="s">
        <v>263</v>
      </c>
      <c r="B225" s="101" t="s">
        <v>432</v>
      </c>
      <c r="C225" s="1275" t="s">
        <v>203</v>
      </c>
      <c r="D225" s="1275"/>
      <c r="E225" s="156" t="s">
        <v>451</v>
      </c>
      <c r="F225" s="157" t="s">
        <v>433</v>
      </c>
      <c r="G225" s="158"/>
      <c r="H225" s="159"/>
      <c r="I225" s="139"/>
    </row>
    <row r="226" spans="1:9" s="37" customFormat="1" ht="15.6" x14ac:dyDescent="0.6">
      <c r="A226" s="48" t="s">
        <v>273</v>
      </c>
      <c r="B226" s="107" t="s">
        <v>432</v>
      </c>
      <c r="C226" s="1273" t="s">
        <v>203</v>
      </c>
      <c r="D226" s="1273"/>
      <c r="E226" s="146" t="s">
        <v>451</v>
      </c>
      <c r="F226" s="149" t="s">
        <v>433</v>
      </c>
      <c r="G226" s="109"/>
      <c r="H226" s="120"/>
      <c r="I226" s="111"/>
    </row>
    <row r="227" spans="1:9" s="37" customFormat="1" ht="15.6" x14ac:dyDescent="0.6">
      <c r="A227" s="48" t="s">
        <v>279</v>
      </c>
      <c r="B227" s="107" t="s">
        <v>432</v>
      </c>
      <c r="C227" s="1273" t="s">
        <v>203</v>
      </c>
      <c r="D227" s="1273"/>
      <c r="E227" s="146" t="s">
        <v>451</v>
      </c>
      <c r="F227" s="149" t="s">
        <v>433</v>
      </c>
      <c r="G227" s="109"/>
      <c r="H227" s="120"/>
      <c r="I227" s="111"/>
    </row>
    <row r="228" spans="1:9" s="37" customFormat="1" ht="15.6" x14ac:dyDescent="0.6">
      <c r="A228" s="48" t="s">
        <v>285</v>
      </c>
      <c r="B228" s="107" t="s">
        <v>432</v>
      </c>
      <c r="C228" s="1273" t="s">
        <v>203</v>
      </c>
      <c r="D228" s="1273"/>
      <c r="E228" s="146" t="s">
        <v>453</v>
      </c>
      <c r="F228" s="149" t="s">
        <v>433</v>
      </c>
      <c r="G228" s="109"/>
      <c r="H228" s="120"/>
      <c r="I228" s="111"/>
    </row>
    <row r="229" spans="1:9" s="37" customFormat="1" ht="15.6" x14ac:dyDescent="0.6">
      <c r="A229" s="48" t="s">
        <v>294</v>
      </c>
      <c r="B229" s="107" t="s">
        <v>432</v>
      </c>
      <c r="C229" s="1273" t="s">
        <v>203</v>
      </c>
      <c r="D229" s="1273"/>
      <c r="E229" s="146" t="s">
        <v>453</v>
      </c>
      <c r="F229" s="149" t="s">
        <v>433</v>
      </c>
      <c r="G229" s="109"/>
      <c r="H229" s="120"/>
      <c r="I229" s="111"/>
    </row>
    <row r="230" spans="1:9" s="37" customFormat="1" ht="15.6" x14ac:dyDescent="0.6">
      <c r="A230" s="48" t="s">
        <v>297</v>
      </c>
      <c r="B230" s="107" t="s">
        <v>432</v>
      </c>
      <c r="C230" s="1273" t="s">
        <v>203</v>
      </c>
      <c r="D230" s="1273"/>
      <c r="E230" s="146" t="s">
        <v>453</v>
      </c>
      <c r="F230" s="149" t="s">
        <v>433</v>
      </c>
      <c r="G230" s="109"/>
      <c r="H230" s="120"/>
      <c r="I230" s="111"/>
    </row>
    <row r="231" spans="1:9" s="37" customFormat="1" ht="15.6" x14ac:dyDescent="0.6">
      <c r="A231" s="56" t="s">
        <v>301</v>
      </c>
      <c r="B231" s="107" t="s">
        <v>432</v>
      </c>
      <c r="C231" s="1273" t="s">
        <v>203</v>
      </c>
      <c r="D231" s="1273"/>
      <c r="E231" s="146" t="s">
        <v>453</v>
      </c>
      <c r="F231" s="149" t="s">
        <v>433</v>
      </c>
      <c r="G231" s="109"/>
      <c r="H231" s="120"/>
      <c r="I231" s="111"/>
    </row>
    <row r="232" spans="1:9" s="37" customFormat="1" ht="15.6" x14ac:dyDescent="0.6">
      <c r="A232" s="48" t="s">
        <v>305</v>
      </c>
      <c r="B232" s="107" t="s">
        <v>432</v>
      </c>
      <c r="C232" s="1273" t="s">
        <v>203</v>
      </c>
      <c r="D232" s="1273"/>
      <c r="E232" s="146" t="s">
        <v>451</v>
      </c>
      <c r="F232" s="149" t="s">
        <v>433</v>
      </c>
      <c r="G232" s="109"/>
      <c r="H232" s="120"/>
      <c r="I232" s="111"/>
    </row>
    <row r="233" spans="1:9" s="37" customFormat="1" ht="15.6" x14ac:dyDescent="0.6">
      <c r="A233" s="48" t="s">
        <v>315</v>
      </c>
      <c r="B233" s="107" t="s">
        <v>432</v>
      </c>
      <c r="C233" s="1273" t="s">
        <v>203</v>
      </c>
      <c r="D233" s="1273"/>
      <c r="E233" s="146" t="s">
        <v>451</v>
      </c>
      <c r="F233" s="149" t="s">
        <v>433</v>
      </c>
      <c r="G233" s="109"/>
      <c r="H233" s="120"/>
      <c r="I233" s="111"/>
    </row>
    <row r="234" spans="1:9" s="37" customFormat="1" ht="15.6" x14ac:dyDescent="0.6">
      <c r="A234" s="48" t="s">
        <v>325</v>
      </c>
      <c r="B234" s="107" t="s">
        <v>432</v>
      </c>
      <c r="C234" s="1273" t="s">
        <v>203</v>
      </c>
      <c r="D234" s="1273"/>
      <c r="E234" s="146" t="s">
        <v>451</v>
      </c>
      <c r="F234" s="149" t="s">
        <v>433</v>
      </c>
      <c r="G234" s="109"/>
      <c r="H234" s="120"/>
      <c r="I234" s="111"/>
    </row>
    <row r="235" spans="1:9" s="37" customFormat="1" ht="15.6" x14ac:dyDescent="0.6">
      <c r="A235" s="48" t="s">
        <v>335</v>
      </c>
      <c r="B235" s="107" t="s">
        <v>432</v>
      </c>
      <c r="C235" s="1273" t="s">
        <v>203</v>
      </c>
      <c r="D235" s="1273"/>
      <c r="E235" s="146" t="s">
        <v>451</v>
      </c>
      <c r="F235" s="149" t="s">
        <v>433</v>
      </c>
      <c r="G235" s="109"/>
      <c r="H235" s="120"/>
      <c r="I235" s="111"/>
    </row>
    <row r="236" spans="1:9" s="37" customFormat="1" ht="15.6" x14ac:dyDescent="0.6">
      <c r="A236" s="48" t="s">
        <v>345</v>
      </c>
      <c r="B236" s="107" t="s">
        <v>432</v>
      </c>
      <c r="C236" s="1273" t="s">
        <v>203</v>
      </c>
      <c r="D236" s="1273"/>
      <c r="E236" s="146" t="s">
        <v>451</v>
      </c>
      <c r="F236" s="149" t="s">
        <v>433</v>
      </c>
      <c r="G236" s="109"/>
      <c r="H236" s="120"/>
      <c r="I236" s="111"/>
    </row>
    <row r="237" spans="1:9" s="37" customFormat="1" ht="15.6" x14ac:dyDescent="0.6">
      <c r="A237" s="48" t="s">
        <v>391</v>
      </c>
      <c r="B237" s="107" t="s">
        <v>432</v>
      </c>
      <c r="C237" s="1273" t="s">
        <v>203</v>
      </c>
      <c r="D237" s="1273"/>
      <c r="E237" s="146" t="s">
        <v>451</v>
      </c>
      <c r="F237" s="149" t="s">
        <v>433</v>
      </c>
      <c r="G237" s="109"/>
      <c r="H237" s="120"/>
      <c r="I237" s="111"/>
    </row>
    <row r="238" spans="1:9" s="37" customFormat="1" ht="15.6" x14ac:dyDescent="0.6">
      <c r="A238" s="48" t="s">
        <v>401</v>
      </c>
      <c r="B238" s="107" t="s">
        <v>432</v>
      </c>
      <c r="C238" s="1273" t="s">
        <v>203</v>
      </c>
      <c r="D238" s="1273"/>
      <c r="E238" s="146" t="s">
        <v>451</v>
      </c>
      <c r="F238" s="149" t="s">
        <v>433</v>
      </c>
      <c r="G238" s="109"/>
      <c r="H238" s="120"/>
      <c r="I238" s="111"/>
    </row>
    <row r="239" spans="1:9" s="37" customFormat="1" ht="15.6" x14ac:dyDescent="0.6">
      <c r="A239" s="48" t="s">
        <v>405</v>
      </c>
      <c r="B239" s="107" t="s">
        <v>432</v>
      </c>
      <c r="C239" s="1273" t="s">
        <v>203</v>
      </c>
      <c r="D239" s="1273"/>
      <c r="E239" s="146" t="s">
        <v>451</v>
      </c>
      <c r="F239" s="149" t="s">
        <v>433</v>
      </c>
      <c r="G239" s="109"/>
      <c r="H239" s="120"/>
      <c r="I239" s="111"/>
    </row>
    <row r="240" spans="1:9" s="37" customFormat="1" ht="15.6" x14ac:dyDescent="0.6">
      <c r="A240" s="52" t="s">
        <v>409</v>
      </c>
      <c r="B240" s="112" t="s">
        <v>432</v>
      </c>
      <c r="C240" s="1274" t="s">
        <v>203</v>
      </c>
      <c r="D240" s="1274"/>
      <c r="E240" s="145" t="s">
        <v>451</v>
      </c>
      <c r="F240" s="160" t="s">
        <v>433</v>
      </c>
      <c r="G240" s="109"/>
      <c r="H240" s="120"/>
      <c r="I240" s="111"/>
    </row>
    <row r="241" spans="1:9" s="37" customFormat="1" ht="15.6" x14ac:dyDescent="0.6">
      <c r="A241" s="44" t="s">
        <v>263</v>
      </c>
      <c r="B241" s="122" t="s">
        <v>432</v>
      </c>
      <c r="C241" s="1272" t="s">
        <v>204</v>
      </c>
      <c r="D241" s="1272"/>
      <c r="E241" s="142" t="s">
        <v>451</v>
      </c>
      <c r="F241" s="148" t="s">
        <v>433</v>
      </c>
      <c r="G241" s="109"/>
      <c r="H241" s="120"/>
      <c r="I241" s="111"/>
    </row>
    <row r="242" spans="1:9" s="37" customFormat="1" ht="15.6" x14ac:dyDescent="0.6">
      <c r="A242" s="48" t="s">
        <v>279</v>
      </c>
      <c r="B242" s="107" t="s">
        <v>432</v>
      </c>
      <c r="C242" s="1273" t="s">
        <v>204</v>
      </c>
      <c r="D242" s="1273"/>
      <c r="E242" s="146" t="s">
        <v>451</v>
      </c>
      <c r="F242" s="149" t="s">
        <v>433</v>
      </c>
      <c r="G242" s="109"/>
      <c r="H242" s="120"/>
      <c r="I242" s="111"/>
    </row>
    <row r="243" spans="1:9" s="37" customFormat="1" ht="15.6" x14ac:dyDescent="0.6">
      <c r="A243" s="48" t="s">
        <v>285</v>
      </c>
      <c r="B243" s="107" t="s">
        <v>432</v>
      </c>
      <c r="C243" s="1273" t="s">
        <v>204</v>
      </c>
      <c r="D243" s="1273"/>
      <c r="E243" s="146" t="s">
        <v>453</v>
      </c>
      <c r="F243" s="149" t="s">
        <v>433</v>
      </c>
      <c r="G243" s="109"/>
      <c r="H243" s="120"/>
      <c r="I243" s="111"/>
    </row>
    <row r="244" spans="1:9" s="37" customFormat="1" ht="15.6" x14ac:dyDescent="0.6">
      <c r="A244" s="56" t="s">
        <v>301</v>
      </c>
      <c r="B244" s="107" t="s">
        <v>432</v>
      </c>
      <c r="C244" s="1273" t="s">
        <v>204</v>
      </c>
      <c r="D244" s="1273"/>
      <c r="E244" s="146" t="s">
        <v>453</v>
      </c>
      <c r="F244" s="149" t="s">
        <v>433</v>
      </c>
      <c r="G244" s="109"/>
      <c r="H244" s="120"/>
      <c r="I244" s="111"/>
    </row>
    <row r="245" spans="1:9" s="37" customFormat="1" ht="15.6" x14ac:dyDescent="0.6">
      <c r="A245" s="48" t="s">
        <v>305</v>
      </c>
      <c r="B245" s="107" t="s">
        <v>432</v>
      </c>
      <c r="C245" s="1273" t="s">
        <v>204</v>
      </c>
      <c r="D245" s="1273"/>
      <c r="E245" s="146" t="s">
        <v>451</v>
      </c>
      <c r="F245" s="149" t="s">
        <v>433</v>
      </c>
      <c r="G245" s="109"/>
      <c r="H245" s="120"/>
      <c r="I245" s="111"/>
    </row>
    <row r="246" spans="1:9" s="37" customFormat="1" ht="15.6" x14ac:dyDescent="0.6">
      <c r="A246" s="48" t="s">
        <v>315</v>
      </c>
      <c r="B246" s="107" t="s">
        <v>432</v>
      </c>
      <c r="C246" s="1273" t="s">
        <v>204</v>
      </c>
      <c r="D246" s="1273"/>
      <c r="E246" s="146" t="s">
        <v>451</v>
      </c>
      <c r="F246" s="149" t="s">
        <v>433</v>
      </c>
      <c r="G246" s="109"/>
      <c r="H246" s="120"/>
      <c r="I246" s="111"/>
    </row>
    <row r="247" spans="1:9" s="37" customFormat="1" ht="15.6" x14ac:dyDescent="0.6">
      <c r="A247" s="48" t="s">
        <v>325</v>
      </c>
      <c r="B247" s="107" t="s">
        <v>432</v>
      </c>
      <c r="C247" s="1273" t="s">
        <v>204</v>
      </c>
      <c r="D247" s="1273"/>
      <c r="E247" s="146" t="s">
        <v>451</v>
      </c>
      <c r="F247" s="149" t="s">
        <v>433</v>
      </c>
      <c r="G247" s="109"/>
      <c r="H247" s="120"/>
      <c r="I247" s="111"/>
    </row>
    <row r="248" spans="1:9" s="37" customFormat="1" ht="15.6" x14ac:dyDescent="0.6">
      <c r="A248" s="48" t="s">
        <v>335</v>
      </c>
      <c r="B248" s="107" t="s">
        <v>432</v>
      </c>
      <c r="C248" s="1273" t="s">
        <v>204</v>
      </c>
      <c r="D248" s="1273"/>
      <c r="E248" s="146" t="s">
        <v>451</v>
      </c>
      <c r="F248" s="149" t="s">
        <v>433</v>
      </c>
      <c r="G248" s="109"/>
      <c r="H248" s="120"/>
      <c r="I248" s="111"/>
    </row>
    <row r="249" spans="1:9" s="37" customFormat="1" ht="15.6" x14ac:dyDescent="0.6">
      <c r="A249" s="48" t="s">
        <v>345</v>
      </c>
      <c r="B249" s="107" t="s">
        <v>432</v>
      </c>
      <c r="C249" s="1273" t="s">
        <v>204</v>
      </c>
      <c r="D249" s="1273"/>
      <c r="E249" s="146" t="s">
        <v>451</v>
      </c>
      <c r="F249" s="149" t="s">
        <v>433</v>
      </c>
      <c r="G249" s="109"/>
      <c r="H249" s="120"/>
      <c r="I249" s="111"/>
    </row>
    <row r="250" spans="1:9" s="37" customFormat="1" ht="15.6" x14ac:dyDescent="0.6">
      <c r="A250" s="48" t="s">
        <v>391</v>
      </c>
      <c r="B250" s="107" t="s">
        <v>432</v>
      </c>
      <c r="C250" s="1273" t="s">
        <v>204</v>
      </c>
      <c r="D250" s="1273"/>
      <c r="E250" s="146" t="s">
        <v>451</v>
      </c>
      <c r="F250" s="149" t="s">
        <v>433</v>
      </c>
      <c r="G250" s="109"/>
      <c r="H250" s="120"/>
      <c r="I250" s="111"/>
    </row>
    <row r="251" spans="1:9" s="37" customFormat="1" ht="15.6" x14ac:dyDescent="0.6">
      <c r="A251" s="52" t="s">
        <v>409</v>
      </c>
      <c r="B251" s="112" t="s">
        <v>432</v>
      </c>
      <c r="C251" s="1274" t="s">
        <v>204</v>
      </c>
      <c r="D251" s="1274"/>
      <c r="E251" s="145" t="s">
        <v>451</v>
      </c>
      <c r="F251" s="160" t="s">
        <v>433</v>
      </c>
      <c r="G251" s="109"/>
      <c r="H251" s="120"/>
      <c r="I251" s="111"/>
    </row>
    <row r="252" spans="1:9" s="37" customFormat="1" ht="15.6" x14ac:dyDescent="0.6">
      <c r="A252" s="44" t="s">
        <v>263</v>
      </c>
      <c r="B252" s="122" t="s">
        <v>432</v>
      </c>
      <c r="C252" s="1272" t="s">
        <v>205</v>
      </c>
      <c r="D252" s="1272"/>
      <c r="E252" s="142" t="s">
        <v>451</v>
      </c>
      <c r="F252" s="148" t="s">
        <v>433</v>
      </c>
      <c r="G252" s="109"/>
      <c r="H252" s="120"/>
      <c r="I252" s="111"/>
    </row>
    <row r="253" spans="1:9" s="37" customFormat="1" ht="15.6" x14ac:dyDescent="0.6">
      <c r="A253" s="48" t="s">
        <v>273</v>
      </c>
      <c r="B253" s="107" t="s">
        <v>432</v>
      </c>
      <c r="C253" s="1273" t="s">
        <v>205</v>
      </c>
      <c r="D253" s="1273"/>
      <c r="E253" s="146" t="s">
        <v>451</v>
      </c>
      <c r="F253" s="149" t="s">
        <v>433</v>
      </c>
      <c r="G253" s="109"/>
      <c r="H253" s="120"/>
      <c r="I253" s="111"/>
    </row>
    <row r="254" spans="1:9" s="37" customFormat="1" ht="15.6" x14ac:dyDescent="0.6">
      <c r="A254" s="48" t="s">
        <v>285</v>
      </c>
      <c r="B254" s="107" t="s">
        <v>432</v>
      </c>
      <c r="C254" s="1273" t="s">
        <v>205</v>
      </c>
      <c r="D254" s="1273"/>
      <c r="E254" s="146" t="s">
        <v>453</v>
      </c>
      <c r="F254" s="149" t="s">
        <v>433</v>
      </c>
      <c r="G254" s="109"/>
      <c r="H254" s="120"/>
      <c r="I254" s="111"/>
    </row>
    <row r="255" spans="1:9" s="37" customFormat="1" ht="15.6" x14ac:dyDescent="0.6">
      <c r="A255" s="48" t="s">
        <v>305</v>
      </c>
      <c r="B255" s="107" t="s">
        <v>432</v>
      </c>
      <c r="C255" s="1273" t="s">
        <v>205</v>
      </c>
      <c r="D255" s="1273"/>
      <c r="E255" s="146" t="s">
        <v>451</v>
      </c>
      <c r="F255" s="149" t="s">
        <v>433</v>
      </c>
      <c r="G255" s="109"/>
      <c r="H255" s="120"/>
      <c r="I255" s="111"/>
    </row>
    <row r="256" spans="1:9" s="37" customFormat="1" ht="15.6" x14ac:dyDescent="0.6">
      <c r="A256" s="48" t="s">
        <v>315</v>
      </c>
      <c r="B256" s="107" t="s">
        <v>432</v>
      </c>
      <c r="C256" s="1273" t="s">
        <v>205</v>
      </c>
      <c r="D256" s="1273"/>
      <c r="E256" s="146" t="s">
        <v>451</v>
      </c>
      <c r="F256" s="149" t="s">
        <v>433</v>
      </c>
      <c r="G256" s="109"/>
      <c r="H256" s="120"/>
      <c r="I256" s="111"/>
    </row>
    <row r="257" spans="1:9" s="37" customFormat="1" ht="15.6" x14ac:dyDescent="0.6">
      <c r="A257" s="48" t="s">
        <v>325</v>
      </c>
      <c r="B257" s="107" t="s">
        <v>432</v>
      </c>
      <c r="C257" s="1273" t="s">
        <v>205</v>
      </c>
      <c r="D257" s="1273"/>
      <c r="E257" s="146" t="s">
        <v>451</v>
      </c>
      <c r="F257" s="149" t="s">
        <v>433</v>
      </c>
      <c r="G257" s="109"/>
      <c r="H257" s="120"/>
      <c r="I257" s="111"/>
    </row>
    <row r="258" spans="1:9" s="37" customFormat="1" ht="15.6" x14ac:dyDescent="0.6">
      <c r="A258" s="48" t="s">
        <v>335</v>
      </c>
      <c r="B258" s="107" t="s">
        <v>432</v>
      </c>
      <c r="C258" s="1273" t="s">
        <v>205</v>
      </c>
      <c r="D258" s="1273"/>
      <c r="E258" s="146" t="s">
        <v>451</v>
      </c>
      <c r="F258" s="149" t="s">
        <v>433</v>
      </c>
      <c r="G258" s="109"/>
      <c r="H258" s="120"/>
      <c r="I258" s="111"/>
    </row>
    <row r="259" spans="1:9" s="37" customFormat="1" ht="15.6" x14ac:dyDescent="0.6">
      <c r="A259" s="48" t="s">
        <v>345</v>
      </c>
      <c r="B259" s="107" t="s">
        <v>432</v>
      </c>
      <c r="C259" s="1273" t="s">
        <v>205</v>
      </c>
      <c r="D259" s="1273"/>
      <c r="E259" s="146" t="s">
        <v>451</v>
      </c>
      <c r="F259" s="149" t="s">
        <v>433</v>
      </c>
      <c r="G259" s="109"/>
      <c r="H259" s="120"/>
      <c r="I259" s="111"/>
    </row>
    <row r="260" spans="1:9" s="37" customFormat="1" ht="15.6" x14ac:dyDescent="0.6">
      <c r="A260" s="78" t="s">
        <v>391</v>
      </c>
      <c r="B260" s="118" t="s">
        <v>432</v>
      </c>
      <c r="C260" s="1276" t="s">
        <v>205</v>
      </c>
      <c r="D260" s="1276"/>
      <c r="E260" s="147" t="s">
        <v>451</v>
      </c>
      <c r="F260" s="151" t="s">
        <v>433</v>
      </c>
      <c r="G260" s="140"/>
      <c r="H260" s="114"/>
      <c r="I260" s="116"/>
    </row>
    <row r="261" spans="1:9" s="37" customFormat="1" ht="15.6" x14ac:dyDescent="0.6">
      <c r="A261" s="44" t="s">
        <v>355</v>
      </c>
      <c r="B261" s="122" t="s">
        <v>432</v>
      </c>
      <c r="C261" s="1272" t="s">
        <v>203</v>
      </c>
      <c r="D261" s="1272"/>
      <c r="E261" s="142" t="s">
        <v>451</v>
      </c>
      <c r="F261" s="142" t="s">
        <v>453</v>
      </c>
      <c r="G261" s="143" t="s">
        <v>433</v>
      </c>
      <c r="H261" s="109"/>
      <c r="I261" s="111"/>
    </row>
    <row r="262" spans="1:9" s="37" customFormat="1" ht="15.6" x14ac:dyDescent="0.6">
      <c r="A262" s="48" t="s">
        <v>361</v>
      </c>
      <c r="B262" s="107" t="s">
        <v>432</v>
      </c>
      <c r="C262" s="1273" t="s">
        <v>203</v>
      </c>
      <c r="D262" s="1273"/>
      <c r="E262" s="146" t="s">
        <v>451</v>
      </c>
      <c r="F262" s="146" t="s">
        <v>453</v>
      </c>
      <c r="G262" s="108" t="s">
        <v>433</v>
      </c>
      <c r="H262" s="109"/>
      <c r="I262" s="111"/>
    </row>
    <row r="263" spans="1:9" s="37" customFormat="1" ht="15.6" x14ac:dyDescent="0.6">
      <c r="A263" s="48" t="s">
        <v>367</v>
      </c>
      <c r="B263" s="107" t="s">
        <v>432</v>
      </c>
      <c r="C263" s="1273" t="s">
        <v>203</v>
      </c>
      <c r="D263" s="1273"/>
      <c r="E263" s="146" t="s">
        <v>451</v>
      </c>
      <c r="F263" s="146" t="s">
        <v>453</v>
      </c>
      <c r="G263" s="108" t="s">
        <v>433</v>
      </c>
      <c r="H263" s="109"/>
      <c r="I263" s="111"/>
    </row>
    <row r="264" spans="1:9" s="37" customFormat="1" ht="15.6" x14ac:dyDescent="0.6">
      <c r="A264" s="48" t="s">
        <v>373</v>
      </c>
      <c r="B264" s="107" t="s">
        <v>432</v>
      </c>
      <c r="C264" s="1273" t="s">
        <v>203</v>
      </c>
      <c r="D264" s="1273"/>
      <c r="E264" s="146" t="s">
        <v>451</v>
      </c>
      <c r="F264" s="146" t="s">
        <v>453</v>
      </c>
      <c r="G264" s="108" t="s">
        <v>433</v>
      </c>
      <c r="H264" s="109"/>
      <c r="I264" s="111"/>
    </row>
    <row r="265" spans="1:9" s="37" customFormat="1" ht="15.6" x14ac:dyDescent="0.6">
      <c r="A265" s="48" t="s">
        <v>379</v>
      </c>
      <c r="B265" s="107" t="s">
        <v>432</v>
      </c>
      <c r="C265" s="1273" t="s">
        <v>203</v>
      </c>
      <c r="D265" s="1273"/>
      <c r="E265" s="146" t="s">
        <v>451</v>
      </c>
      <c r="F265" s="146" t="s">
        <v>453</v>
      </c>
      <c r="G265" s="108" t="s">
        <v>433</v>
      </c>
      <c r="H265" s="109"/>
      <c r="I265" s="111"/>
    </row>
    <row r="266" spans="1:9" s="37" customFormat="1" ht="15.6" x14ac:dyDescent="0.6">
      <c r="A266" s="48" t="s">
        <v>385</v>
      </c>
      <c r="B266" s="107" t="s">
        <v>432</v>
      </c>
      <c r="C266" s="1273" t="s">
        <v>203</v>
      </c>
      <c r="D266" s="1273"/>
      <c r="E266" s="146" t="s">
        <v>451</v>
      </c>
      <c r="F266" s="146" t="s">
        <v>453</v>
      </c>
      <c r="G266" s="108" t="s">
        <v>433</v>
      </c>
      <c r="H266" s="109"/>
      <c r="I266" s="111"/>
    </row>
    <row r="267" spans="1:9" s="37" customFormat="1" ht="15.6" x14ac:dyDescent="0.6">
      <c r="A267" s="56" t="s">
        <v>415</v>
      </c>
      <c r="B267" s="107" t="s">
        <v>432</v>
      </c>
      <c r="C267" s="1273" t="s">
        <v>203</v>
      </c>
      <c r="D267" s="1273"/>
      <c r="E267" s="146" t="s">
        <v>451</v>
      </c>
      <c r="F267" s="146" t="s">
        <v>453</v>
      </c>
      <c r="G267" s="108" t="s">
        <v>433</v>
      </c>
      <c r="H267" s="109"/>
      <c r="I267" s="111"/>
    </row>
    <row r="268" spans="1:9" s="37" customFormat="1" ht="15.6" x14ac:dyDescent="0.6">
      <c r="A268" s="75" t="s">
        <v>418</v>
      </c>
      <c r="B268" s="112" t="s">
        <v>432</v>
      </c>
      <c r="C268" s="1274" t="s">
        <v>203</v>
      </c>
      <c r="D268" s="1274"/>
      <c r="E268" s="145" t="s">
        <v>451</v>
      </c>
      <c r="F268" s="145" t="s">
        <v>453</v>
      </c>
      <c r="G268" s="113" t="s">
        <v>433</v>
      </c>
      <c r="H268" s="109"/>
      <c r="I268" s="111"/>
    </row>
    <row r="269" spans="1:9" s="37" customFormat="1" ht="15.6" x14ac:dyDescent="0.6">
      <c r="A269" s="44" t="s">
        <v>355</v>
      </c>
      <c r="B269" s="122" t="s">
        <v>432</v>
      </c>
      <c r="C269" s="1272" t="s">
        <v>204</v>
      </c>
      <c r="D269" s="1272"/>
      <c r="E269" s="142" t="s">
        <v>451</v>
      </c>
      <c r="F269" s="142" t="s">
        <v>453</v>
      </c>
      <c r="G269" s="143" t="s">
        <v>433</v>
      </c>
      <c r="H269" s="109"/>
      <c r="I269" s="111"/>
    </row>
    <row r="270" spans="1:9" s="37" customFormat="1" ht="15.6" x14ac:dyDescent="0.6">
      <c r="A270" s="48" t="s">
        <v>361</v>
      </c>
      <c r="B270" s="107" t="s">
        <v>432</v>
      </c>
      <c r="C270" s="1273" t="s">
        <v>204</v>
      </c>
      <c r="D270" s="1273"/>
      <c r="E270" s="146" t="s">
        <v>451</v>
      </c>
      <c r="F270" s="146" t="s">
        <v>453</v>
      </c>
      <c r="G270" s="108" t="s">
        <v>433</v>
      </c>
      <c r="H270" s="109"/>
      <c r="I270" s="111"/>
    </row>
    <row r="271" spans="1:9" s="37" customFormat="1" ht="15.6" x14ac:dyDescent="0.6">
      <c r="A271" s="48" t="s">
        <v>367</v>
      </c>
      <c r="B271" s="107" t="s">
        <v>432</v>
      </c>
      <c r="C271" s="1273" t="s">
        <v>204</v>
      </c>
      <c r="D271" s="1273"/>
      <c r="E271" s="146" t="s">
        <v>451</v>
      </c>
      <c r="F271" s="146" t="s">
        <v>453</v>
      </c>
      <c r="G271" s="108" t="s">
        <v>433</v>
      </c>
      <c r="H271" s="109"/>
      <c r="I271" s="111"/>
    </row>
    <row r="272" spans="1:9" s="37" customFormat="1" ht="15.6" x14ac:dyDescent="0.6">
      <c r="A272" s="48" t="s">
        <v>373</v>
      </c>
      <c r="B272" s="107" t="s">
        <v>432</v>
      </c>
      <c r="C272" s="1273" t="s">
        <v>204</v>
      </c>
      <c r="D272" s="1273"/>
      <c r="E272" s="146" t="s">
        <v>451</v>
      </c>
      <c r="F272" s="146" t="s">
        <v>453</v>
      </c>
      <c r="G272" s="108" t="s">
        <v>433</v>
      </c>
      <c r="H272" s="109"/>
      <c r="I272" s="111"/>
    </row>
    <row r="273" spans="1:17" s="37" customFormat="1" ht="15.6" x14ac:dyDescent="0.6">
      <c r="A273" s="48" t="s">
        <v>379</v>
      </c>
      <c r="B273" s="107" t="s">
        <v>432</v>
      </c>
      <c r="C273" s="1273" t="s">
        <v>204</v>
      </c>
      <c r="D273" s="1273"/>
      <c r="E273" s="146" t="s">
        <v>451</v>
      </c>
      <c r="F273" s="146" t="s">
        <v>453</v>
      </c>
      <c r="G273" s="108" t="s">
        <v>433</v>
      </c>
      <c r="H273" s="109"/>
      <c r="I273" s="111"/>
      <c r="J273" s="161"/>
    </row>
    <row r="274" spans="1:17" s="37" customFormat="1" ht="15.6" x14ac:dyDescent="0.6">
      <c r="A274" s="52" t="s">
        <v>385</v>
      </c>
      <c r="B274" s="112" t="s">
        <v>432</v>
      </c>
      <c r="C274" s="1274" t="s">
        <v>204</v>
      </c>
      <c r="D274" s="1274"/>
      <c r="E274" s="145" t="s">
        <v>451</v>
      </c>
      <c r="F274" s="145" t="s">
        <v>453</v>
      </c>
      <c r="G274" s="113" t="s">
        <v>433</v>
      </c>
      <c r="H274" s="121"/>
      <c r="I274" s="162"/>
    </row>
    <row r="275" spans="1:17" s="37" customFormat="1" ht="15.6" x14ac:dyDescent="0.6">
      <c r="A275" s="163"/>
      <c r="B275" s="93"/>
      <c r="C275" s="93"/>
      <c r="D275" s="93"/>
      <c r="E275" s="93"/>
      <c r="F275" s="93"/>
      <c r="G275" s="93"/>
      <c r="H275" s="93"/>
    </row>
    <row r="276" spans="1:17" x14ac:dyDescent="0.55000000000000004">
      <c r="B276" s="164"/>
      <c r="I276" s="165"/>
      <c r="J276" s="165"/>
      <c r="K276" s="165"/>
      <c r="L276" s="165"/>
      <c r="M276" s="165"/>
      <c r="N276" s="165"/>
      <c r="O276" s="165"/>
      <c r="P276" s="165"/>
      <c r="Q276" s="165"/>
    </row>
    <row r="277" spans="1:17" x14ac:dyDescent="0.55000000000000004">
      <c r="B277" s="164"/>
      <c r="I277" s="165"/>
      <c r="J277" s="165"/>
      <c r="K277" s="165"/>
      <c r="L277" s="165"/>
      <c r="M277" s="165"/>
      <c r="N277" s="165"/>
      <c r="O277" s="165"/>
      <c r="P277" s="165"/>
      <c r="Q277" s="165"/>
    </row>
    <row r="278" spans="1:17" x14ac:dyDescent="0.55000000000000004">
      <c r="B278" s="164"/>
      <c r="I278" s="165"/>
      <c r="J278" s="165"/>
      <c r="K278" s="165"/>
      <c r="L278" s="165"/>
      <c r="M278" s="165"/>
      <c r="N278" s="165"/>
      <c r="O278" s="165"/>
      <c r="P278" s="165"/>
      <c r="Q278" s="165"/>
    </row>
    <row r="279" spans="1:17" x14ac:dyDescent="0.55000000000000004">
      <c r="B279" s="164"/>
      <c r="I279" s="165"/>
      <c r="J279" s="165"/>
      <c r="K279" s="165"/>
      <c r="L279" s="165"/>
      <c r="M279" s="165"/>
      <c r="N279" s="165"/>
      <c r="O279" s="165"/>
      <c r="P279" s="165"/>
      <c r="Q279" s="165"/>
    </row>
    <row r="280" spans="1:17" x14ac:dyDescent="0.55000000000000004">
      <c r="B280" s="164"/>
      <c r="I280" s="165"/>
      <c r="J280" s="165"/>
      <c r="K280" s="165"/>
      <c r="L280" s="165"/>
      <c r="M280" s="165"/>
      <c r="N280" s="165"/>
      <c r="O280" s="165"/>
      <c r="P280" s="165"/>
      <c r="Q280" s="165"/>
    </row>
    <row r="281" spans="1:17" x14ac:dyDescent="0.55000000000000004">
      <c r="B281" s="164"/>
      <c r="I281" s="165"/>
      <c r="J281" s="165"/>
      <c r="K281" s="165"/>
      <c r="L281" s="165"/>
      <c r="M281" s="165"/>
      <c r="N281" s="165"/>
      <c r="O281" s="165"/>
      <c r="P281" s="165"/>
      <c r="Q281" s="165"/>
    </row>
    <row r="282" spans="1:17" x14ac:dyDescent="0.55000000000000004">
      <c r="B282" s="164"/>
      <c r="I282" s="165"/>
      <c r="J282" s="165"/>
      <c r="K282" s="165"/>
      <c r="L282" s="165"/>
      <c r="M282" s="165"/>
      <c r="N282" s="165"/>
      <c r="O282" s="165"/>
      <c r="P282" s="165"/>
      <c r="Q282" s="165"/>
    </row>
    <row r="283" spans="1:17" x14ac:dyDescent="0.55000000000000004">
      <c r="B283" s="164"/>
      <c r="I283" s="165"/>
      <c r="J283" s="165"/>
      <c r="K283" s="165"/>
      <c r="L283" s="165"/>
      <c r="M283" s="165"/>
      <c r="N283" s="165"/>
      <c r="O283" s="165"/>
      <c r="P283" s="165"/>
      <c r="Q283" s="165"/>
    </row>
    <row r="284" spans="1:17" x14ac:dyDescent="0.55000000000000004">
      <c r="B284" s="164"/>
      <c r="I284" s="165"/>
      <c r="J284" s="165"/>
      <c r="K284" s="165"/>
      <c r="L284" s="165"/>
      <c r="M284" s="165"/>
      <c r="N284" s="165"/>
      <c r="O284" s="165"/>
      <c r="P284" s="165"/>
      <c r="Q284" s="165"/>
    </row>
    <row r="285" spans="1:17" x14ac:dyDescent="0.55000000000000004">
      <c r="B285" s="164"/>
      <c r="I285" s="165"/>
      <c r="J285" s="165"/>
      <c r="K285" s="165"/>
      <c r="L285" s="165"/>
      <c r="M285" s="165"/>
      <c r="N285" s="165"/>
      <c r="O285" s="165"/>
      <c r="P285" s="165"/>
      <c r="Q285" s="165"/>
    </row>
    <row r="286" spans="1:17" x14ac:dyDescent="0.55000000000000004">
      <c r="B286" s="164"/>
      <c r="I286" s="165"/>
      <c r="J286" s="165"/>
      <c r="K286" s="165"/>
      <c r="L286" s="165"/>
      <c r="M286" s="165"/>
      <c r="N286" s="165"/>
      <c r="O286" s="165"/>
      <c r="P286" s="165"/>
      <c r="Q286" s="165"/>
    </row>
    <row r="287" spans="1:17" x14ac:dyDescent="0.55000000000000004">
      <c r="B287" s="164"/>
      <c r="I287" s="165"/>
      <c r="J287" s="165"/>
      <c r="K287" s="165"/>
      <c r="L287" s="165"/>
      <c r="M287" s="165"/>
      <c r="N287" s="165"/>
      <c r="O287" s="165"/>
      <c r="P287" s="165"/>
      <c r="Q287" s="165"/>
    </row>
    <row r="288" spans="1:17" x14ac:dyDescent="0.55000000000000004">
      <c r="B288" s="164"/>
      <c r="I288" s="165"/>
      <c r="J288" s="165"/>
      <c r="K288" s="165"/>
      <c r="L288" s="165"/>
      <c r="M288" s="165"/>
      <c r="N288" s="165"/>
      <c r="O288" s="165"/>
      <c r="P288" s="165"/>
      <c r="Q288" s="165"/>
    </row>
    <row r="289" spans="2:17" x14ac:dyDescent="0.55000000000000004">
      <c r="B289" s="164"/>
      <c r="I289" s="165"/>
      <c r="J289" s="165"/>
      <c r="K289" s="165"/>
      <c r="L289" s="165"/>
      <c r="M289" s="165"/>
      <c r="N289" s="165"/>
      <c r="O289" s="165"/>
      <c r="P289" s="165"/>
      <c r="Q289" s="165"/>
    </row>
    <row r="290" spans="2:17" x14ac:dyDescent="0.55000000000000004">
      <c r="B290" s="164"/>
      <c r="I290" s="165"/>
      <c r="J290" s="165"/>
      <c r="K290" s="165"/>
      <c r="L290" s="165"/>
      <c r="M290" s="165"/>
      <c r="N290" s="165"/>
      <c r="O290" s="165"/>
      <c r="P290" s="165"/>
      <c r="Q290" s="165"/>
    </row>
    <row r="291" spans="2:17" x14ac:dyDescent="0.55000000000000004">
      <c r="B291" s="164"/>
      <c r="I291" s="165"/>
      <c r="J291" s="165"/>
      <c r="K291" s="165"/>
      <c r="L291" s="165"/>
      <c r="M291" s="165"/>
      <c r="N291" s="165"/>
      <c r="O291" s="165"/>
      <c r="P291" s="165"/>
      <c r="Q291" s="165"/>
    </row>
    <row r="292" spans="2:17" x14ac:dyDescent="0.55000000000000004">
      <c r="B292" s="164"/>
      <c r="I292" s="165"/>
      <c r="J292" s="165"/>
      <c r="K292" s="165"/>
      <c r="L292" s="165"/>
      <c r="M292" s="165"/>
      <c r="N292" s="165"/>
      <c r="O292" s="165"/>
      <c r="P292" s="165"/>
      <c r="Q292" s="165"/>
    </row>
    <row r="293" spans="2:17" x14ac:dyDescent="0.55000000000000004">
      <c r="B293" s="164"/>
      <c r="I293" s="165"/>
      <c r="J293" s="165"/>
      <c r="K293" s="165"/>
      <c r="L293" s="165"/>
      <c r="M293" s="165"/>
      <c r="N293" s="165"/>
      <c r="O293" s="165"/>
      <c r="P293" s="165"/>
      <c r="Q293" s="165"/>
    </row>
    <row r="294" spans="2:17" x14ac:dyDescent="0.55000000000000004">
      <c r="B294" s="164"/>
      <c r="I294" s="165"/>
      <c r="J294" s="165"/>
      <c r="K294" s="165"/>
      <c r="L294" s="165"/>
      <c r="M294" s="165"/>
      <c r="N294" s="165"/>
      <c r="O294" s="165"/>
      <c r="P294" s="165"/>
      <c r="Q294" s="165"/>
    </row>
    <row r="295" spans="2:17" x14ac:dyDescent="0.55000000000000004">
      <c r="B295" s="164"/>
      <c r="I295" s="165"/>
      <c r="J295" s="165"/>
      <c r="K295" s="165"/>
      <c r="L295" s="165"/>
      <c r="M295" s="165"/>
      <c r="N295" s="165"/>
      <c r="O295" s="165"/>
      <c r="P295" s="165"/>
      <c r="Q295" s="165"/>
    </row>
    <row r="296" spans="2:17" x14ac:dyDescent="0.55000000000000004">
      <c r="B296" s="164"/>
      <c r="I296" s="165"/>
      <c r="J296" s="165"/>
      <c r="K296" s="165"/>
      <c r="L296" s="165"/>
      <c r="M296" s="165"/>
      <c r="N296" s="165"/>
      <c r="O296" s="165"/>
      <c r="P296" s="165"/>
      <c r="Q296" s="165"/>
    </row>
    <row r="297" spans="2:17" x14ac:dyDescent="0.55000000000000004">
      <c r="B297" s="164"/>
      <c r="I297" s="165"/>
      <c r="J297" s="165"/>
      <c r="K297" s="165"/>
      <c r="L297" s="165"/>
      <c r="M297" s="165"/>
      <c r="N297" s="165"/>
      <c r="O297" s="165"/>
      <c r="P297" s="165"/>
      <c r="Q297" s="165"/>
    </row>
    <row r="298" spans="2:17" x14ac:dyDescent="0.55000000000000004">
      <c r="B298" s="164"/>
      <c r="I298" s="165"/>
      <c r="J298" s="165"/>
      <c r="K298" s="165"/>
      <c r="L298" s="165"/>
      <c r="M298" s="165"/>
      <c r="N298" s="165"/>
      <c r="O298" s="165"/>
      <c r="P298" s="165"/>
      <c r="Q298" s="165"/>
    </row>
    <row r="299" spans="2:17" x14ac:dyDescent="0.55000000000000004">
      <c r="B299" s="164"/>
      <c r="I299" s="165"/>
      <c r="J299" s="165"/>
      <c r="K299" s="165"/>
      <c r="L299" s="165"/>
      <c r="M299" s="165"/>
      <c r="N299" s="165"/>
      <c r="O299" s="165"/>
      <c r="P299" s="165"/>
      <c r="Q299" s="165"/>
    </row>
    <row r="300" spans="2:17" x14ac:dyDescent="0.55000000000000004">
      <c r="B300" s="164"/>
      <c r="I300" s="165"/>
      <c r="J300" s="165"/>
      <c r="K300" s="165"/>
      <c r="L300" s="165"/>
      <c r="M300" s="165"/>
      <c r="N300" s="165"/>
      <c r="O300" s="165"/>
      <c r="P300" s="165"/>
      <c r="Q300" s="165"/>
    </row>
    <row r="301" spans="2:17" x14ac:dyDescent="0.55000000000000004">
      <c r="B301" s="164"/>
      <c r="I301" s="165"/>
      <c r="J301" s="165"/>
      <c r="K301" s="165"/>
      <c r="L301" s="165"/>
      <c r="M301" s="165"/>
      <c r="N301" s="165"/>
      <c r="O301" s="165"/>
      <c r="P301" s="165"/>
      <c r="Q301" s="165"/>
    </row>
    <row r="302" spans="2:17" x14ac:dyDescent="0.55000000000000004">
      <c r="I302" s="165"/>
      <c r="J302" s="165"/>
      <c r="K302" s="165"/>
      <c r="L302" s="165"/>
      <c r="M302" s="165"/>
      <c r="N302" s="165"/>
      <c r="O302" s="165"/>
      <c r="P302" s="165"/>
      <c r="Q302" s="165"/>
    </row>
    <row r="303" spans="2:17" x14ac:dyDescent="0.55000000000000004">
      <c r="I303" s="165"/>
      <c r="J303" s="165"/>
      <c r="K303" s="165"/>
      <c r="L303" s="165"/>
      <c r="M303" s="165"/>
      <c r="N303" s="165"/>
      <c r="O303" s="165"/>
      <c r="P303" s="165"/>
      <c r="Q303" s="165"/>
    </row>
    <row r="304" spans="2:17" x14ac:dyDescent="0.55000000000000004">
      <c r="I304" s="165"/>
      <c r="J304" s="165"/>
      <c r="K304" s="165"/>
      <c r="L304" s="165"/>
      <c r="M304" s="165"/>
      <c r="N304" s="165"/>
      <c r="O304" s="165"/>
      <c r="P304" s="165"/>
      <c r="Q304" s="165"/>
    </row>
    <row r="305" spans="9:17" x14ac:dyDescent="0.55000000000000004">
      <c r="I305" s="165"/>
      <c r="J305" s="165"/>
      <c r="K305" s="165"/>
      <c r="L305" s="165"/>
      <c r="M305" s="165"/>
      <c r="N305" s="165"/>
      <c r="O305" s="165"/>
      <c r="P305" s="165"/>
      <c r="Q305" s="165"/>
    </row>
    <row r="306" spans="9:17" x14ac:dyDescent="0.55000000000000004">
      <c r="I306" s="165"/>
      <c r="J306" s="165"/>
      <c r="K306" s="165"/>
      <c r="L306" s="165"/>
      <c r="M306" s="165"/>
      <c r="N306" s="165"/>
      <c r="O306" s="165"/>
      <c r="P306" s="165"/>
      <c r="Q306" s="165"/>
    </row>
    <row r="307" spans="9:17" x14ac:dyDescent="0.55000000000000004">
      <c r="I307" s="165"/>
      <c r="J307" s="165"/>
      <c r="K307" s="165"/>
      <c r="L307" s="165"/>
      <c r="M307" s="165"/>
      <c r="N307" s="165"/>
      <c r="O307" s="165"/>
      <c r="P307" s="165"/>
      <c r="Q307" s="165"/>
    </row>
    <row r="308" spans="9:17" x14ac:dyDescent="0.55000000000000004">
      <c r="I308" s="165"/>
      <c r="J308" s="165"/>
      <c r="K308" s="165"/>
      <c r="L308" s="165"/>
      <c r="M308" s="165"/>
      <c r="N308" s="165"/>
      <c r="O308" s="165"/>
      <c r="P308" s="165"/>
      <c r="Q308" s="165"/>
    </row>
    <row r="309" spans="9:17" x14ac:dyDescent="0.55000000000000004">
      <c r="I309" s="165"/>
      <c r="J309" s="165"/>
      <c r="K309" s="165"/>
      <c r="L309" s="165"/>
      <c r="M309" s="165"/>
      <c r="N309" s="165"/>
      <c r="O309" s="165"/>
      <c r="P309" s="165"/>
      <c r="Q309" s="165"/>
    </row>
    <row r="310" spans="9:17" x14ac:dyDescent="0.55000000000000004">
      <c r="I310" s="165"/>
      <c r="J310" s="165"/>
      <c r="K310" s="165"/>
      <c r="L310" s="165"/>
      <c r="M310" s="165"/>
      <c r="N310" s="165"/>
      <c r="O310" s="165"/>
      <c r="P310" s="165"/>
      <c r="Q310" s="165"/>
    </row>
    <row r="311" spans="9:17" x14ac:dyDescent="0.55000000000000004">
      <c r="I311" s="165"/>
      <c r="J311" s="165"/>
      <c r="K311" s="165"/>
      <c r="L311" s="165"/>
      <c r="M311" s="165"/>
      <c r="N311" s="165"/>
      <c r="O311" s="165"/>
      <c r="P311" s="165"/>
      <c r="Q311" s="165"/>
    </row>
    <row r="312" spans="9:17" x14ac:dyDescent="0.55000000000000004">
      <c r="I312" s="165"/>
      <c r="J312" s="165"/>
      <c r="K312" s="165"/>
      <c r="L312" s="165"/>
      <c r="M312" s="165"/>
      <c r="N312" s="165"/>
      <c r="O312" s="165"/>
      <c r="P312" s="165"/>
      <c r="Q312" s="165"/>
    </row>
    <row r="313" spans="9:17" x14ac:dyDescent="0.55000000000000004">
      <c r="I313" s="165"/>
      <c r="J313" s="165"/>
      <c r="K313" s="165"/>
      <c r="L313" s="165"/>
      <c r="M313" s="165"/>
      <c r="N313" s="165"/>
      <c r="O313" s="165"/>
      <c r="P313" s="165"/>
      <c r="Q313" s="165"/>
    </row>
    <row r="314" spans="9:17" x14ac:dyDescent="0.55000000000000004">
      <c r="I314" s="165"/>
      <c r="J314" s="165"/>
      <c r="K314" s="165"/>
      <c r="L314" s="165"/>
      <c r="M314" s="165"/>
      <c r="N314" s="165"/>
      <c r="O314" s="165"/>
      <c r="P314" s="165"/>
      <c r="Q314" s="165"/>
    </row>
    <row r="315" spans="9:17" x14ac:dyDescent="0.55000000000000004">
      <c r="I315" s="165"/>
      <c r="J315" s="165"/>
      <c r="K315" s="165"/>
      <c r="L315" s="165"/>
      <c r="M315" s="165"/>
      <c r="N315" s="165"/>
      <c r="O315" s="165"/>
      <c r="P315" s="165"/>
      <c r="Q315" s="165"/>
    </row>
    <row r="316" spans="9:17" x14ac:dyDescent="0.55000000000000004">
      <c r="I316" s="165"/>
      <c r="J316" s="165"/>
      <c r="K316" s="165"/>
      <c r="L316" s="165"/>
      <c r="M316" s="165"/>
      <c r="N316" s="165"/>
      <c r="O316" s="165"/>
      <c r="P316" s="165"/>
      <c r="Q316" s="165"/>
    </row>
    <row r="317" spans="9:17" x14ac:dyDescent="0.55000000000000004">
      <c r="I317" s="165"/>
      <c r="J317" s="165"/>
      <c r="K317" s="165"/>
      <c r="L317" s="165"/>
      <c r="M317" s="165"/>
      <c r="N317" s="165"/>
      <c r="O317" s="165"/>
      <c r="P317" s="165"/>
      <c r="Q317" s="165"/>
    </row>
    <row r="318" spans="9:17" x14ac:dyDescent="0.55000000000000004">
      <c r="I318" s="165"/>
      <c r="J318" s="165"/>
      <c r="K318" s="165"/>
      <c r="L318" s="165"/>
      <c r="M318" s="165"/>
      <c r="N318" s="165"/>
      <c r="O318" s="165"/>
      <c r="P318" s="165"/>
      <c r="Q318" s="165"/>
    </row>
    <row r="319" spans="9:17" x14ac:dyDescent="0.55000000000000004">
      <c r="I319" s="165"/>
      <c r="J319" s="165"/>
      <c r="K319" s="165"/>
      <c r="L319" s="165"/>
      <c r="M319" s="165"/>
      <c r="N319" s="165"/>
      <c r="O319" s="165"/>
      <c r="P319" s="165"/>
      <c r="Q319" s="165"/>
    </row>
    <row r="320" spans="9:17" x14ac:dyDescent="0.55000000000000004">
      <c r="I320" s="165"/>
      <c r="J320" s="165"/>
      <c r="K320" s="165"/>
      <c r="L320" s="165"/>
      <c r="M320" s="165"/>
      <c r="N320" s="165"/>
      <c r="O320" s="165"/>
      <c r="P320" s="165"/>
      <c r="Q320" s="165"/>
    </row>
    <row r="321" spans="9:17" x14ac:dyDescent="0.55000000000000004">
      <c r="I321" s="165"/>
      <c r="J321" s="165"/>
      <c r="K321" s="165"/>
      <c r="L321" s="165"/>
      <c r="M321" s="165"/>
      <c r="N321" s="165"/>
      <c r="O321" s="165"/>
      <c r="P321" s="165"/>
      <c r="Q321" s="165"/>
    </row>
    <row r="322" spans="9:17" x14ac:dyDescent="0.55000000000000004">
      <c r="I322" s="165"/>
      <c r="J322" s="165"/>
      <c r="K322" s="165"/>
      <c r="L322" s="165"/>
      <c r="M322" s="165"/>
      <c r="N322" s="165"/>
      <c r="O322" s="165"/>
      <c r="P322" s="165"/>
      <c r="Q322" s="165"/>
    </row>
    <row r="323" spans="9:17" x14ac:dyDescent="0.55000000000000004">
      <c r="I323" s="165"/>
      <c r="J323" s="165"/>
      <c r="K323" s="165"/>
      <c r="L323" s="165"/>
      <c r="M323" s="165"/>
      <c r="N323" s="165"/>
      <c r="O323" s="165"/>
      <c r="P323" s="165"/>
      <c r="Q323" s="165"/>
    </row>
    <row r="324" spans="9:17" x14ac:dyDescent="0.55000000000000004">
      <c r="I324" s="165"/>
      <c r="J324" s="165"/>
      <c r="K324" s="165"/>
      <c r="L324" s="165"/>
      <c r="M324" s="165"/>
      <c r="N324" s="165"/>
      <c r="O324" s="165"/>
      <c r="P324" s="165"/>
      <c r="Q324" s="165"/>
    </row>
    <row r="325" spans="9:17" x14ac:dyDescent="0.55000000000000004">
      <c r="I325" s="165"/>
      <c r="J325" s="165"/>
      <c r="K325" s="165"/>
      <c r="L325" s="165"/>
      <c r="M325" s="165"/>
      <c r="N325" s="165"/>
      <c r="O325" s="165"/>
      <c r="P325" s="165"/>
      <c r="Q325" s="165"/>
    </row>
    <row r="326" spans="9:17" x14ac:dyDescent="0.55000000000000004">
      <c r="I326" s="165"/>
      <c r="J326" s="165"/>
      <c r="K326" s="165"/>
      <c r="L326" s="165"/>
      <c r="M326" s="165"/>
      <c r="N326" s="165"/>
      <c r="O326" s="165"/>
      <c r="P326" s="165"/>
      <c r="Q326" s="165"/>
    </row>
    <row r="327" spans="9:17" x14ac:dyDescent="0.55000000000000004">
      <c r="I327" s="165"/>
      <c r="J327" s="165"/>
      <c r="K327" s="165"/>
      <c r="L327" s="165"/>
      <c r="M327" s="165"/>
      <c r="N327" s="165"/>
      <c r="O327" s="165"/>
      <c r="P327" s="165"/>
      <c r="Q327" s="165"/>
    </row>
    <row r="328" spans="9:17" x14ac:dyDescent="0.55000000000000004">
      <c r="I328" s="165"/>
      <c r="J328" s="165"/>
      <c r="K328" s="165"/>
      <c r="L328" s="165"/>
      <c r="M328" s="165"/>
      <c r="N328" s="165"/>
      <c r="O328" s="165"/>
      <c r="P328" s="165"/>
      <c r="Q328" s="165"/>
    </row>
  </sheetData>
  <mergeCells count="54">
    <mergeCell ref="C271:D271"/>
    <mergeCell ref="C272:D272"/>
    <mergeCell ref="C273:D273"/>
    <mergeCell ref="C274:D274"/>
    <mergeCell ref="C266:D266"/>
    <mergeCell ref="C267:D267"/>
    <mergeCell ref="C268:D268"/>
    <mergeCell ref="C269:D269"/>
    <mergeCell ref="C270:D270"/>
    <mergeCell ref="C261:D261"/>
    <mergeCell ref="C262:D262"/>
    <mergeCell ref="C263:D263"/>
    <mergeCell ref="C264:D264"/>
    <mergeCell ref="C265:D265"/>
    <mergeCell ref="C256:D256"/>
    <mergeCell ref="C257:D257"/>
    <mergeCell ref="C258:D258"/>
    <mergeCell ref="C259:D259"/>
    <mergeCell ref="C260:D260"/>
    <mergeCell ref="C251:D251"/>
    <mergeCell ref="C252:D252"/>
    <mergeCell ref="C253:D253"/>
    <mergeCell ref="C254:D254"/>
    <mergeCell ref="C255:D255"/>
    <mergeCell ref="C246:D246"/>
    <mergeCell ref="C247:D247"/>
    <mergeCell ref="C248:D248"/>
    <mergeCell ref="C249:D249"/>
    <mergeCell ref="C250:D250"/>
    <mergeCell ref="C241:D241"/>
    <mergeCell ref="C242:D242"/>
    <mergeCell ref="C243:D243"/>
    <mergeCell ref="C244:D244"/>
    <mergeCell ref="C245:D245"/>
    <mergeCell ref="C236:D236"/>
    <mergeCell ref="C237:D237"/>
    <mergeCell ref="C238:D238"/>
    <mergeCell ref="C239:D239"/>
    <mergeCell ref="C240:D240"/>
    <mergeCell ref="C231:D231"/>
    <mergeCell ref="C232:D232"/>
    <mergeCell ref="C233:D233"/>
    <mergeCell ref="C234:D234"/>
    <mergeCell ref="C235:D235"/>
    <mergeCell ref="C226:D226"/>
    <mergeCell ref="C227:D227"/>
    <mergeCell ref="C228:D228"/>
    <mergeCell ref="C229:D229"/>
    <mergeCell ref="C230:D230"/>
    <mergeCell ref="C221:D221"/>
    <mergeCell ref="C222:D222"/>
    <mergeCell ref="C223:D223"/>
    <mergeCell ref="C224:D224"/>
    <mergeCell ref="C225:D225"/>
  </mergeCells>
  <printOptions gridLines="1"/>
  <pageMargins left="0.7" right="0.7" top="0.75" bottom="0.75" header="0.3" footer="0.3"/>
  <pageSetup firstPageNumber="0" fitToWidth="2" orientation="landscape" horizontalDpi="300" verticalDpi="300"/>
  <headerFooter>
    <oddHeader>&amp;L&amp;F&amp;C&amp;A&amp;R&amp;D</oddHeader>
    <oddFooter>&amp;L&amp;F&amp;C&amp;A&amp;R&amp;P/&amp;N</oddFooter>
  </headerFooter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6"/>
  <sheetViews>
    <sheetView zoomScale="75" zoomScaleNormal="75" workbookViewId="0">
      <selection activeCell="I24" sqref="I24"/>
    </sheetView>
  </sheetViews>
  <sheetFormatPr defaultColWidth="8.3125" defaultRowHeight="14.4" x14ac:dyDescent="0.55000000000000004"/>
  <cols>
    <col min="1" max="1" width="5.5234375" style="2" customWidth="1"/>
    <col min="2" max="17" width="16.10156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55000000000000004">
      <c r="A2" s="7">
        <v>0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166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11" t="s">
        <v>29</v>
      </c>
    </row>
    <row r="3" spans="1:17" x14ac:dyDescent="0.55000000000000004">
      <c r="A3" s="12">
        <v>1</v>
      </c>
      <c r="B3" s="13" t="s">
        <v>30</v>
      </c>
      <c r="C3" s="14" t="s">
        <v>31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5" t="s">
        <v>45</v>
      </c>
    </row>
    <row r="4" spans="1:17" x14ac:dyDescent="0.55000000000000004">
      <c r="A4" s="12">
        <v>2</v>
      </c>
      <c r="B4" s="16"/>
      <c r="C4" s="167" t="s">
        <v>46</v>
      </c>
      <c r="D4" s="18"/>
      <c r="E4" s="167" t="s">
        <v>47</v>
      </c>
      <c r="F4" s="18"/>
      <c r="G4" s="167" t="s">
        <v>48</v>
      </c>
      <c r="H4" s="18"/>
      <c r="I4" s="167" t="s">
        <v>49</v>
      </c>
      <c r="J4" s="18"/>
      <c r="K4" s="167" t="s">
        <v>50</v>
      </c>
      <c r="L4" s="14" t="s">
        <v>51</v>
      </c>
      <c r="M4" s="167" t="s">
        <v>52</v>
      </c>
      <c r="N4" s="18"/>
      <c r="O4" s="167" t="s">
        <v>53</v>
      </c>
      <c r="P4" s="18"/>
      <c r="Q4" s="168" t="s">
        <v>54</v>
      </c>
    </row>
    <row r="5" spans="1:17" x14ac:dyDescent="0.55000000000000004">
      <c r="A5" s="12">
        <v>3</v>
      </c>
      <c r="B5" s="16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21"/>
    </row>
    <row r="6" spans="1:17" x14ac:dyDescent="0.55000000000000004">
      <c r="A6" s="12">
        <v>4</v>
      </c>
      <c r="B6" s="169" t="s">
        <v>55</v>
      </c>
      <c r="C6" s="167" t="s">
        <v>56</v>
      </c>
      <c r="D6" s="14" t="s">
        <v>57</v>
      </c>
      <c r="E6" s="167" t="s">
        <v>58</v>
      </c>
      <c r="F6" s="18"/>
      <c r="G6" s="18"/>
      <c r="H6" s="167" t="s">
        <v>59</v>
      </c>
      <c r="I6" s="167" t="s">
        <v>60</v>
      </c>
      <c r="J6" s="14" t="s">
        <v>61</v>
      </c>
      <c r="K6" s="14" t="s">
        <v>62</v>
      </c>
      <c r="L6" s="14" t="s">
        <v>63</v>
      </c>
      <c r="M6" s="14" t="s">
        <v>64</v>
      </c>
      <c r="N6" s="14" t="s">
        <v>65</v>
      </c>
      <c r="O6" s="18"/>
      <c r="P6" s="14" t="s">
        <v>66</v>
      </c>
      <c r="Q6" s="21"/>
    </row>
    <row r="7" spans="1:17" x14ac:dyDescent="0.55000000000000004">
      <c r="A7" s="12">
        <v>5</v>
      </c>
      <c r="B7" s="13" t="s">
        <v>67</v>
      </c>
      <c r="C7" s="14" t="s">
        <v>68</v>
      </c>
      <c r="D7" s="14" t="s">
        <v>69</v>
      </c>
      <c r="E7" s="14" t="s">
        <v>70</v>
      </c>
      <c r="F7" s="14" t="s">
        <v>71</v>
      </c>
      <c r="G7" s="14" t="s">
        <v>72</v>
      </c>
      <c r="H7" s="14" t="s">
        <v>73</v>
      </c>
      <c r="I7" s="14" t="s">
        <v>74</v>
      </c>
      <c r="J7" s="14" t="s">
        <v>75</v>
      </c>
      <c r="K7" s="14" t="s">
        <v>76</v>
      </c>
      <c r="L7" s="23" t="s">
        <v>77</v>
      </c>
      <c r="M7" s="14" t="s">
        <v>78</v>
      </c>
      <c r="N7" s="14" t="s">
        <v>79</v>
      </c>
      <c r="O7" s="14" t="s">
        <v>80</v>
      </c>
      <c r="P7" s="14" t="s">
        <v>81</v>
      </c>
      <c r="Q7" s="15" t="s">
        <v>82</v>
      </c>
    </row>
    <row r="8" spans="1:17" x14ac:dyDescent="0.55000000000000004">
      <c r="A8" s="12">
        <v>6</v>
      </c>
      <c r="B8" s="13" t="s">
        <v>83</v>
      </c>
      <c r="C8" s="14" t="s">
        <v>84</v>
      </c>
      <c r="D8" s="14" t="s">
        <v>85</v>
      </c>
      <c r="E8" s="14" t="s">
        <v>86</v>
      </c>
      <c r="F8" s="14" t="s">
        <v>87</v>
      </c>
      <c r="G8" s="14" t="s">
        <v>88</v>
      </c>
      <c r="H8" s="14" t="s">
        <v>89</v>
      </c>
      <c r="I8" s="14" t="s">
        <v>90</v>
      </c>
      <c r="J8" s="14" t="s">
        <v>91</v>
      </c>
      <c r="K8" s="14" t="s">
        <v>92</v>
      </c>
      <c r="L8" s="14" t="s">
        <v>93</v>
      </c>
      <c r="M8" s="14" t="s">
        <v>94</v>
      </c>
      <c r="N8" s="14" t="s">
        <v>95</v>
      </c>
      <c r="O8" s="14" t="s">
        <v>96</v>
      </c>
      <c r="P8" s="14" t="s">
        <v>97</v>
      </c>
      <c r="Q8" s="15" t="s">
        <v>98</v>
      </c>
    </row>
    <row r="9" spans="1:17" x14ac:dyDescent="0.55000000000000004">
      <c r="A9" s="12">
        <v>7</v>
      </c>
      <c r="B9" s="778" t="s">
        <v>458</v>
      </c>
      <c r="C9" s="779" t="s">
        <v>459</v>
      </c>
      <c r="D9" s="779" t="s">
        <v>460</v>
      </c>
      <c r="E9" s="779" t="s">
        <v>461</v>
      </c>
      <c r="F9" s="779" t="s">
        <v>462</v>
      </c>
      <c r="G9" s="779" t="s">
        <v>463</v>
      </c>
      <c r="H9" s="779" t="s">
        <v>464</v>
      </c>
      <c r="I9" s="779" t="s">
        <v>465</v>
      </c>
      <c r="J9" s="779" t="s">
        <v>466</v>
      </c>
      <c r="K9" s="779" t="s">
        <v>467</v>
      </c>
      <c r="L9" s="779" t="s">
        <v>468</v>
      </c>
      <c r="M9" s="779" t="s">
        <v>469</v>
      </c>
      <c r="N9" s="779" t="s">
        <v>470</v>
      </c>
      <c r="O9" s="779" t="s">
        <v>471</v>
      </c>
      <c r="P9" s="779" t="s">
        <v>472</v>
      </c>
      <c r="Q9" s="780" t="s">
        <v>473</v>
      </c>
    </row>
    <row r="10" spans="1:17" x14ac:dyDescent="0.55000000000000004">
      <c r="A10" s="12">
        <v>8</v>
      </c>
      <c r="B10" s="13" t="s">
        <v>99</v>
      </c>
      <c r="C10" s="14" t="s">
        <v>100</v>
      </c>
      <c r="D10" s="14" t="s">
        <v>101</v>
      </c>
      <c r="E10" s="14" t="s">
        <v>102</v>
      </c>
      <c r="F10" s="14" t="s">
        <v>103</v>
      </c>
      <c r="G10" s="14" t="s">
        <v>104</v>
      </c>
      <c r="H10" s="14" t="s">
        <v>105</v>
      </c>
      <c r="I10" s="14" t="s">
        <v>106</v>
      </c>
      <c r="J10" s="14" t="s">
        <v>107</v>
      </c>
      <c r="K10" s="14" t="s">
        <v>108</v>
      </c>
      <c r="L10" s="14" t="s">
        <v>109</v>
      </c>
      <c r="M10" s="14" t="s">
        <v>110</v>
      </c>
      <c r="N10" s="14" t="s">
        <v>111</v>
      </c>
      <c r="O10" s="14" t="s">
        <v>112</v>
      </c>
      <c r="P10" s="14" t="s">
        <v>113</v>
      </c>
      <c r="Q10" s="15" t="s">
        <v>114</v>
      </c>
    </row>
    <row r="11" spans="1:17" x14ac:dyDescent="0.55000000000000004">
      <c r="A11" s="12">
        <v>9</v>
      </c>
      <c r="B11" s="13" t="s">
        <v>115</v>
      </c>
      <c r="C11" s="14" t="s">
        <v>116</v>
      </c>
      <c r="D11" s="14" t="s">
        <v>117</v>
      </c>
      <c r="E11" s="14" t="s">
        <v>118</v>
      </c>
      <c r="F11" s="14" t="s">
        <v>119</v>
      </c>
      <c r="G11" s="14" t="s">
        <v>120</v>
      </c>
      <c r="H11" s="14" t="s">
        <v>121</v>
      </c>
      <c r="I11" s="14" t="s">
        <v>122</v>
      </c>
      <c r="J11" s="167" t="s">
        <v>123</v>
      </c>
      <c r="K11" s="14" t="s">
        <v>124</v>
      </c>
      <c r="L11" s="14" t="s">
        <v>125</v>
      </c>
      <c r="M11" s="14" t="s">
        <v>126</v>
      </c>
      <c r="N11" s="14" t="s">
        <v>127</v>
      </c>
      <c r="O11" s="14" t="s">
        <v>128</v>
      </c>
      <c r="P11" s="14" t="s">
        <v>129</v>
      </c>
      <c r="Q11" s="15" t="s">
        <v>130</v>
      </c>
    </row>
    <row r="12" spans="1:17" x14ac:dyDescent="0.55000000000000004">
      <c r="A12" s="12" t="s">
        <v>8</v>
      </c>
      <c r="B12" s="13" t="s">
        <v>131</v>
      </c>
      <c r="C12" s="167" t="s">
        <v>132</v>
      </c>
      <c r="D12" s="14" t="s">
        <v>133</v>
      </c>
      <c r="E12" s="167" t="s">
        <v>134</v>
      </c>
      <c r="F12" s="14" t="s">
        <v>135</v>
      </c>
      <c r="G12" s="167" t="s">
        <v>136</v>
      </c>
      <c r="H12" s="14" t="s">
        <v>137</v>
      </c>
      <c r="I12" s="167" t="s">
        <v>138</v>
      </c>
      <c r="J12" s="14" t="s">
        <v>139</v>
      </c>
      <c r="K12" s="14" t="s">
        <v>140</v>
      </c>
      <c r="L12" s="14" t="s">
        <v>141</v>
      </c>
      <c r="M12" s="14" t="s">
        <v>142</v>
      </c>
      <c r="N12" s="14" t="s">
        <v>143</v>
      </c>
      <c r="O12" s="167" t="s">
        <v>144</v>
      </c>
      <c r="P12" s="27" t="s">
        <v>145</v>
      </c>
      <c r="Q12" s="168" t="s">
        <v>146</v>
      </c>
    </row>
    <row r="13" spans="1:17" x14ac:dyDescent="0.55000000000000004">
      <c r="A13" s="12" t="s">
        <v>9</v>
      </c>
      <c r="B13" s="1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21"/>
    </row>
    <row r="14" spans="1:17" x14ac:dyDescent="0.55000000000000004">
      <c r="A14" s="12" t="s">
        <v>10</v>
      </c>
      <c r="B14" s="169" t="s">
        <v>149</v>
      </c>
      <c r="C14" s="167" t="s">
        <v>150</v>
      </c>
      <c r="D14" s="14" t="s">
        <v>151</v>
      </c>
      <c r="E14" s="167" t="s">
        <v>152</v>
      </c>
      <c r="F14" s="14" t="s">
        <v>153</v>
      </c>
      <c r="G14" s="18"/>
      <c r="H14" s="14" t="s">
        <v>154</v>
      </c>
      <c r="I14" s="167" t="s">
        <v>155</v>
      </c>
      <c r="J14" s="14" t="s">
        <v>156</v>
      </c>
      <c r="K14" s="167" t="s">
        <v>157</v>
      </c>
      <c r="L14" s="14" t="s">
        <v>158</v>
      </c>
      <c r="M14" s="14" t="s">
        <v>159</v>
      </c>
      <c r="N14" s="14" t="s">
        <v>160</v>
      </c>
      <c r="O14" s="18"/>
      <c r="P14" s="14" t="s">
        <v>161</v>
      </c>
      <c r="Q14" s="29"/>
    </row>
    <row r="15" spans="1:17" x14ac:dyDescent="0.55000000000000004">
      <c r="A15" s="12" t="s">
        <v>11</v>
      </c>
      <c r="B15" s="13" t="s">
        <v>162</v>
      </c>
      <c r="C15" s="14" t="s">
        <v>163</v>
      </c>
      <c r="D15" s="14" t="s">
        <v>164</v>
      </c>
      <c r="E15" s="14" t="s">
        <v>165</v>
      </c>
      <c r="F15" s="14" t="s">
        <v>166</v>
      </c>
      <c r="G15" s="14" t="s">
        <v>167</v>
      </c>
      <c r="H15" s="14" t="s">
        <v>168</v>
      </c>
      <c r="I15" s="14" t="s">
        <v>169</v>
      </c>
      <c r="J15" s="14" t="s">
        <v>170</v>
      </c>
      <c r="K15" s="14" t="s">
        <v>171</v>
      </c>
      <c r="L15" s="14" t="s">
        <v>172</v>
      </c>
      <c r="M15" s="14" t="s">
        <v>173</v>
      </c>
      <c r="N15" s="14" t="s">
        <v>174</v>
      </c>
      <c r="O15" s="14" t="s">
        <v>175</v>
      </c>
      <c r="P15" s="14" t="s">
        <v>176</v>
      </c>
      <c r="Q15" s="15" t="s">
        <v>177</v>
      </c>
    </row>
    <row r="16" spans="1:17" x14ac:dyDescent="0.55000000000000004">
      <c r="A16" s="12" t="s">
        <v>12</v>
      </c>
      <c r="B16" s="13" t="s">
        <v>178</v>
      </c>
      <c r="C16" s="14" t="s">
        <v>179</v>
      </c>
      <c r="D16" s="14" t="s">
        <v>180</v>
      </c>
      <c r="E16" s="14" t="s">
        <v>181</v>
      </c>
      <c r="F16" s="14" t="s">
        <v>182</v>
      </c>
      <c r="G16" s="14" t="s">
        <v>183</v>
      </c>
      <c r="H16" s="14" t="s">
        <v>184</v>
      </c>
      <c r="I16" s="14" t="s">
        <v>185</v>
      </c>
      <c r="J16" s="14" t="s">
        <v>186</v>
      </c>
      <c r="K16" s="167" t="s">
        <v>187</v>
      </c>
      <c r="L16" s="14" t="s">
        <v>188</v>
      </c>
      <c r="M16" s="14" t="s">
        <v>189</v>
      </c>
      <c r="N16" s="14" t="s">
        <v>190</v>
      </c>
      <c r="O16" s="14" t="s">
        <v>191</v>
      </c>
      <c r="P16" s="14" t="s">
        <v>192</v>
      </c>
      <c r="Q16" s="15" t="s">
        <v>193</v>
      </c>
    </row>
    <row r="17" spans="1:17" x14ac:dyDescent="0.55000000000000004">
      <c r="A17" s="30" t="s">
        <v>13</v>
      </c>
      <c r="B17" s="781" t="s">
        <v>474</v>
      </c>
      <c r="C17" s="782" t="s">
        <v>475</v>
      </c>
      <c r="D17" s="782" t="s">
        <v>476</v>
      </c>
      <c r="E17" s="782" t="s">
        <v>477</v>
      </c>
      <c r="F17" s="782" t="s">
        <v>478</v>
      </c>
      <c r="G17" s="782" t="s">
        <v>479</v>
      </c>
      <c r="H17" s="782" t="s">
        <v>480</v>
      </c>
      <c r="I17" s="783" t="s">
        <v>481</v>
      </c>
      <c r="J17" s="782" t="s">
        <v>482</v>
      </c>
      <c r="K17" s="782" t="s">
        <v>483</v>
      </c>
      <c r="L17" s="782" t="s">
        <v>484</v>
      </c>
      <c r="M17" s="782" t="s">
        <v>485</v>
      </c>
      <c r="N17" s="782" t="s">
        <v>486</v>
      </c>
      <c r="O17" s="782" t="s">
        <v>487</v>
      </c>
      <c r="P17" s="782" t="s">
        <v>488</v>
      </c>
      <c r="Q17" s="784" t="s">
        <v>489</v>
      </c>
    </row>
    <row r="18" spans="1:17" ht="15.6" x14ac:dyDescent="0.6">
      <c r="B18" s="36">
        <v>0</v>
      </c>
      <c r="C18" s="36">
        <v>1</v>
      </c>
      <c r="D18" s="36">
        <v>1</v>
      </c>
      <c r="E18" s="36">
        <v>1</v>
      </c>
      <c r="F18" s="36">
        <v>0</v>
      </c>
      <c r="G18" s="36">
        <v>1</v>
      </c>
      <c r="H18" s="36">
        <v>1</v>
      </c>
      <c r="I18" s="36">
        <v>1</v>
      </c>
      <c r="J18" s="36">
        <v>1</v>
      </c>
      <c r="K18" s="36">
        <v>2</v>
      </c>
      <c r="L18" s="36">
        <v>2</v>
      </c>
      <c r="M18" s="36">
        <v>2</v>
      </c>
      <c r="N18" s="36">
        <v>1</v>
      </c>
      <c r="O18" s="36">
        <v>2</v>
      </c>
      <c r="P18" s="36">
        <v>2</v>
      </c>
      <c r="Q18" s="36">
        <v>2</v>
      </c>
    </row>
    <row r="19" spans="1:17" ht="15.6" x14ac:dyDescent="0.6">
      <c r="A19" s="37"/>
      <c r="B19" s="36" t="s">
        <v>194</v>
      </c>
      <c r="C19" s="36" t="s">
        <v>195</v>
      </c>
      <c r="D19" s="36" t="s">
        <v>196</v>
      </c>
      <c r="E19" s="36" t="s">
        <v>197</v>
      </c>
      <c r="F19" s="36" t="s">
        <v>198</v>
      </c>
      <c r="G19" s="38" t="s">
        <v>199</v>
      </c>
      <c r="H19" s="36" t="s">
        <v>200</v>
      </c>
      <c r="I19" s="36" t="s">
        <v>201</v>
      </c>
      <c r="J19" s="36" t="s">
        <v>202</v>
      </c>
      <c r="K19" s="36" t="s">
        <v>203</v>
      </c>
      <c r="L19" s="36" t="s">
        <v>204</v>
      </c>
      <c r="M19" s="36" t="s">
        <v>205</v>
      </c>
      <c r="N19" s="36" t="s">
        <v>206</v>
      </c>
      <c r="O19" s="39" t="s">
        <v>207</v>
      </c>
      <c r="P19" s="36" t="s">
        <v>208</v>
      </c>
      <c r="Q19" s="38" t="s">
        <v>209</v>
      </c>
    </row>
    <row r="20" spans="1:17" ht="15.6" x14ac:dyDescent="0.6">
      <c r="A20" s="40" t="s">
        <v>145</v>
      </c>
      <c r="B20" s="41" t="s">
        <v>210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spans="1:17" ht="15.6" x14ac:dyDescent="0.6">
      <c r="A21" s="44" t="s">
        <v>100</v>
      </c>
      <c r="B21" s="45" t="s">
        <v>211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spans="1:17" ht="15.6" x14ac:dyDescent="0.6">
      <c r="A22" s="48" t="s">
        <v>102</v>
      </c>
      <c r="B22" s="49" t="s">
        <v>212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</row>
    <row r="23" spans="1:17" ht="15.6" x14ac:dyDescent="0.6">
      <c r="A23" s="48" t="s">
        <v>110</v>
      </c>
      <c r="B23" s="49" t="s">
        <v>213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1"/>
    </row>
    <row r="24" spans="1:17" ht="15.6" x14ac:dyDescent="0.6">
      <c r="A24" s="48" t="s">
        <v>104</v>
      </c>
      <c r="B24" s="49" t="s">
        <v>214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spans="1:17" ht="15.6" x14ac:dyDescent="0.6">
      <c r="A25" s="48" t="s">
        <v>106</v>
      </c>
      <c r="B25" s="49" t="s">
        <v>215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</row>
    <row r="26" spans="1:17" ht="15.6" x14ac:dyDescent="0.6">
      <c r="A26" s="48" t="s">
        <v>112</v>
      </c>
      <c r="B26" s="49" t="s">
        <v>216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1:17" ht="15.6" x14ac:dyDescent="0.6">
      <c r="A27" s="52" t="s">
        <v>114</v>
      </c>
      <c r="B27" s="53" t="s">
        <v>217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ht="15.6" x14ac:dyDescent="0.6">
      <c r="A28" s="44" t="s">
        <v>99</v>
      </c>
      <c r="B28" s="45" t="s">
        <v>218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</row>
    <row r="29" spans="1:17" ht="15.6" x14ac:dyDescent="0.6">
      <c r="A29" s="48" t="s">
        <v>103</v>
      </c>
      <c r="B29" s="49" t="s">
        <v>219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</row>
    <row r="30" spans="1:17" ht="15.6" x14ac:dyDescent="0.6">
      <c r="A30" s="56" t="s">
        <v>144</v>
      </c>
      <c r="B30" s="57" t="s">
        <v>220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</row>
    <row r="31" spans="1:17" ht="15.6" x14ac:dyDescent="0.6">
      <c r="A31" s="56" t="s">
        <v>136</v>
      </c>
      <c r="B31" s="57" t="s">
        <v>221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spans="1:17" ht="15.6" x14ac:dyDescent="0.6">
      <c r="A32" s="48" t="s">
        <v>101</v>
      </c>
      <c r="B32" s="49" t="s">
        <v>222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1"/>
    </row>
    <row r="33" spans="1:17" ht="15.6" x14ac:dyDescent="0.6">
      <c r="A33" s="48" t="s">
        <v>105</v>
      </c>
      <c r="B33" s="49" t="s">
        <v>223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1"/>
    </row>
    <row r="34" spans="1:17" ht="15.6" x14ac:dyDescent="0.6">
      <c r="A34" s="56" t="s">
        <v>146</v>
      </c>
      <c r="B34" s="57" t="s">
        <v>224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1"/>
    </row>
    <row r="35" spans="1:17" ht="15.6" x14ac:dyDescent="0.6">
      <c r="A35" s="75" t="s">
        <v>138</v>
      </c>
      <c r="B35" s="170" t="s">
        <v>225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5"/>
    </row>
    <row r="36" spans="1:17" s="62" customFormat="1" ht="15.6" x14ac:dyDescent="0.6">
      <c r="A36" s="63" t="s">
        <v>113</v>
      </c>
      <c r="B36" s="64" t="s">
        <v>226</v>
      </c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6"/>
    </row>
    <row r="37" spans="1:17" s="62" customFormat="1" ht="15.6" x14ac:dyDescent="0.6">
      <c r="A37" s="48" t="s">
        <v>111</v>
      </c>
      <c r="B37" s="49" t="s">
        <v>227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1"/>
    </row>
    <row r="38" spans="1:17" s="62" customFormat="1" ht="15.6" x14ac:dyDescent="0.6">
      <c r="A38" s="48" t="s">
        <v>143</v>
      </c>
      <c r="B38" s="49" t="s">
        <v>228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/>
    </row>
    <row r="39" spans="1:17" s="62" customFormat="1" ht="15.6" x14ac:dyDescent="0.6">
      <c r="A39" s="52" t="s">
        <v>107</v>
      </c>
      <c r="B39" s="53" t="s">
        <v>229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spans="1:17" ht="15.6" x14ac:dyDescent="0.6">
      <c r="A40" s="44" t="s">
        <v>141</v>
      </c>
      <c r="B40" s="45" t="s">
        <v>230</v>
      </c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7"/>
    </row>
    <row r="41" spans="1:17" ht="15.6" x14ac:dyDescent="0.6">
      <c r="A41" s="48" t="s">
        <v>109</v>
      </c>
      <c r="B41" s="49" t="s">
        <v>231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/>
    </row>
    <row r="42" spans="1:17" ht="15.6" x14ac:dyDescent="0.6">
      <c r="A42" s="48" t="s">
        <v>139</v>
      </c>
      <c r="B42" s="49" t="s">
        <v>232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/>
    </row>
    <row r="43" spans="1:17" ht="15.6" x14ac:dyDescent="0.6">
      <c r="A43" s="48" t="s">
        <v>108</v>
      </c>
      <c r="B43" s="49" t="s">
        <v>233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1"/>
    </row>
    <row r="44" spans="1:17" ht="15.6" x14ac:dyDescent="0.6">
      <c r="A44" s="48" t="s">
        <v>140</v>
      </c>
      <c r="B44" s="49" t="s">
        <v>232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</row>
    <row r="45" spans="1:17" ht="15.6" x14ac:dyDescent="0.6">
      <c r="A45" s="52" t="s">
        <v>142</v>
      </c>
      <c r="B45" s="53" t="s">
        <v>234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spans="1:17" s="62" customFormat="1" ht="15.6" x14ac:dyDescent="0.6">
      <c r="A46" s="63" t="s">
        <v>18</v>
      </c>
      <c r="B46" s="65" t="s">
        <v>235</v>
      </c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6"/>
    </row>
    <row r="47" spans="1:17" ht="15.6" x14ac:dyDescent="0.6">
      <c r="A47" s="48" t="s">
        <v>236</v>
      </c>
      <c r="B47" s="50" t="s">
        <v>237</v>
      </c>
      <c r="C47" s="50"/>
      <c r="D47" s="67"/>
      <c r="E47" s="50"/>
      <c r="F47" s="50"/>
      <c r="G47" s="50"/>
      <c r="H47" s="50"/>
      <c r="I47" s="67"/>
      <c r="J47" s="50"/>
      <c r="K47" s="50"/>
      <c r="L47" s="50"/>
      <c r="M47" s="50"/>
      <c r="N47" s="50"/>
      <c r="O47" s="50"/>
      <c r="P47" s="50"/>
      <c r="Q47" s="51"/>
    </row>
    <row r="48" spans="1:17" ht="15.6" x14ac:dyDescent="0.6">
      <c r="A48" s="48" t="s">
        <v>20</v>
      </c>
      <c r="B48" s="50" t="s">
        <v>238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1"/>
    </row>
    <row r="49" spans="1:17" ht="15.6" x14ac:dyDescent="0.6">
      <c r="A49" s="52" t="s">
        <v>239</v>
      </c>
      <c r="B49" s="54"/>
      <c r="C49" s="54"/>
      <c r="D49" s="54"/>
      <c r="E49" s="54"/>
      <c r="F49" s="54"/>
      <c r="G49" s="54"/>
      <c r="H49" s="54"/>
      <c r="I49" s="54"/>
      <c r="J49" s="54"/>
      <c r="K49" s="54" t="s">
        <v>240</v>
      </c>
      <c r="L49" s="54"/>
      <c r="M49" s="54"/>
      <c r="N49" s="54"/>
      <c r="O49" s="54"/>
      <c r="P49" s="54"/>
      <c r="Q49" s="55"/>
    </row>
    <row r="50" spans="1:17" ht="15.6" x14ac:dyDescent="0.6">
      <c r="A50" s="68" t="s">
        <v>241</v>
      </c>
      <c r="B50" s="69"/>
      <c r="C50" s="69"/>
      <c r="D50" s="69"/>
      <c r="E50" s="69"/>
      <c r="F50" s="69"/>
      <c r="G50" s="69"/>
      <c r="H50" s="69"/>
      <c r="I50" s="69"/>
      <c r="J50" s="69"/>
      <c r="K50" s="69" t="s">
        <v>242</v>
      </c>
      <c r="L50" s="69"/>
      <c r="M50" s="69"/>
      <c r="N50" s="69"/>
      <c r="O50" s="69"/>
      <c r="P50" s="69" t="s">
        <v>243</v>
      </c>
      <c r="Q50" s="70" t="s">
        <v>244</v>
      </c>
    </row>
    <row r="51" spans="1:17" s="62" customFormat="1" ht="15.6" x14ac:dyDescent="0.6">
      <c r="A51" s="56" t="s">
        <v>245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71" t="s">
        <v>246</v>
      </c>
      <c r="O51" s="50"/>
      <c r="P51" s="50"/>
      <c r="Q51" s="51"/>
    </row>
    <row r="52" spans="1:17" s="62" customFormat="1" ht="15.6" x14ac:dyDescent="0.6">
      <c r="A52" s="48" t="s">
        <v>247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 t="s">
        <v>248</v>
      </c>
      <c r="O52" s="50"/>
      <c r="P52" s="50"/>
      <c r="Q52" s="51"/>
    </row>
    <row r="53" spans="1:17" s="62" customFormat="1" ht="15.6" x14ac:dyDescent="0.6">
      <c r="A53" s="48" t="s">
        <v>249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 t="s">
        <v>250</v>
      </c>
      <c r="O53" s="50"/>
      <c r="P53" s="50"/>
      <c r="Q53" s="51"/>
    </row>
    <row r="54" spans="1:17" s="62" customFormat="1" ht="15.6" x14ac:dyDescent="0.6">
      <c r="A54" s="48" t="s">
        <v>251</v>
      </c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 t="s">
        <v>252</v>
      </c>
      <c r="O54" s="50"/>
      <c r="P54" s="50"/>
      <c r="Q54" s="51"/>
    </row>
    <row r="55" spans="1:17" s="62" customFormat="1" ht="15.6" x14ac:dyDescent="0.6">
      <c r="A55" s="48" t="s">
        <v>253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 t="s">
        <v>254</v>
      </c>
      <c r="O55" s="50"/>
      <c r="P55" s="50"/>
      <c r="Q55" s="51"/>
    </row>
    <row r="56" spans="1:17" s="62" customFormat="1" ht="15.6" x14ac:dyDescent="0.6">
      <c r="A56" s="48" t="s">
        <v>255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 t="s">
        <v>256</v>
      </c>
      <c r="O56" s="50"/>
      <c r="P56" s="50"/>
      <c r="Q56" s="51"/>
    </row>
    <row r="57" spans="1:17" s="62" customFormat="1" ht="15.6" x14ac:dyDescent="0.6">
      <c r="A57" s="48" t="s">
        <v>257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 t="s">
        <v>258</v>
      </c>
      <c r="O57" s="50"/>
      <c r="P57" s="50"/>
      <c r="Q57" s="51"/>
    </row>
    <row r="58" spans="1:17" s="62" customFormat="1" ht="15.6" x14ac:dyDescent="0.6">
      <c r="A58" s="48" t="s">
        <v>259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 t="s">
        <v>260</v>
      </c>
      <c r="O58" s="50"/>
      <c r="P58" s="50"/>
      <c r="Q58" s="51"/>
    </row>
    <row r="59" spans="1:17" s="62" customFormat="1" ht="15.6" x14ac:dyDescent="0.6">
      <c r="A59" s="52" t="s">
        <v>261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 t="s">
        <v>262</v>
      </c>
      <c r="O59" s="54"/>
      <c r="P59" s="54"/>
      <c r="Q59" s="55"/>
    </row>
    <row r="60" spans="1:17" ht="15.6" x14ac:dyDescent="0.6">
      <c r="A60" s="63" t="s">
        <v>263</v>
      </c>
      <c r="B60" s="65"/>
      <c r="C60" s="65" t="s">
        <v>264</v>
      </c>
      <c r="D60" s="65" t="s">
        <v>265</v>
      </c>
      <c r="E60" s="65"/>
      <c r="F60" s="65"/>
      <c r="G60" s="73" t="s">
        <v>266</v>
      </c>
      <c r="H60" s="65" t="s">
        <v>267</v>
      </c>
      <c r="I60" s="65" t="s">
        <v>268</v>
      </c>
      <c r="J60" s="65" t="s">
        <v>269</v>
      </c>
      <c r="K60" s="65" t="s">
        <v>270</v>
      </c>
      <c r="L60" s="65" t="s">
        <v>271</v>
      </c>
      <c r="M60" s="65" t="s">
        <v>272</v>
      </c>
      <c r="N60" s="65"/>
      <c r="O60" s="65"/>
      <c r="P60" s="65"/>
      <c r="Q60" s="66"/>
    </row>
    <row r="61" spans="1:17" ht="15.6" x14ac:dyDescent="0.6">
      <c r="A61" s="48" t="s">
        <v>273</v>
      </c>
      <c r="B61" s="50"/>
      <c r="C61" s="50" t="s">
        <v>274</v>
      </c>
      <c r="D61" s="50"/>
      <c r="E61" s="50" t="s">
        <v>275</v>
      </c>
      <c r="F61" s="50"/>
      <c r="G61" s="50"/>
      <c r="H61" s="50"/>
      <c r="I61" s="50"/>
      <c r="J61" s="50" t="s">
        <v>276</v>
      </c>
      <c r="K61" s="50" t="s">
        <v>277</v>
      </c>
      <c r="L61" s="50"/>
      <c r="M61" s="50" t="s">
        <v>278</v>
      </c>
      <c r="N61" s="50"/>
      <c r="O61" s="50"/>
      <c r="P61" s="50"/>
      <c r="Q61" s="51"/>
    </row>
    <row r="62" spans="1:17" ht="15.6" x14ac:dyDescent="0.6">
      <c r="A62" s="48" t="s">
        <v>279</v>
      </c>
      <c r="B62" s="50"/>
      <c r="C62" s="50" t="s">
        <v>280</v>
      </c>
      <c r="D62" s="50" t="s">
        <v>281</v>
      </c>
      <c r="E62" s="50"/>
      <c r="F62" s="50"/>
      <c r="G62" s="50"/>
      <c r="H62" s="50"/>
      <c r="I62" s="50"/>
      <c r="J62" s="50" t="s">
        <v>282</v>
      </c>
      <c r="K62" s="50" t="s">
        <v>283</v>
      </c>
      <c r="L62" s="50" t="s">
        <v>284</v>
      </c>
      <c r="M62" s="50"/>
      <c r="N62" s="50"/>
      <c r="O62" s="50"/>
      <c r="P62" s="50"/>
      <c r="Q62" s="51"/>
    </row>
    <row r="63" spans="1:17" ht="15.6" x14ac:dyDescent="0.6">
      <c r="A63" s="48" t="s">
        <v>285</v>
      </c>
      <c r="B63" s="50"/>
      <c r="C63" s="50" t="s">
        <v>286</v>
      </c>
      <c r="D63" s="50" t="s">
        <v>287</v>
      </c>
      <c r="E63" s="50"/>
      <c r="F63" s="50"/>
      <c r="G63" s="71" t="s">
        <v>288</v>
      </c>
      <c r="H63" s="50" t="s">
        <v>289</v>
      </c>
      <c r="I63" s="50" t="s">
        <v>290</v>
      </c>
      <c r="J63" s="50"/>
      <c r="K63" s="50" t="s">
        <v>291</v>
      </c>
      <c r="L63" s="50" t="s">
        <v>292</v>
      </c>
      <c r="M63" s="50" t="s">
        <v>293</v>
      </c>
      <c r="N63" s="50"/>
      <c r="O63" s="50"/>
      <c r="P63" s="50"/>
      <c r="Q63" s="51"/>
    </row>
    <row r="64" spans="1:17" ht="15.6" x14ac:dyDescent="0.6">
      <c r="A64" s="48" t="s">
        <v>294</v>
      </c>
      <c r="B64" s="50"/>
      <c r="C64" s="50" t="s">
        <v>295</v>
      </c>
      <c r="D64" s="50"/>
      <c r="E64" s="50">
        <v>96</v>
      </c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1"/>
    </row>
    <row r="65" spans="1:17" ht="15.6" x14ac:dyDescent="0.6">
      <c r="A65" s="48" t="s">
        <v>297</v>
      </c>
      <c r="B65" s="50"/>
      <c r="C65" s="50" t="s">
        <v>298</v>
      </c>
      <c r="D65" s="50" t="s">
        <v>299</v>
      </c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1"/>
    </row>
    <row r="66" spans="1:17" ht="15.6" x14ac:dyDescent="0.6">
      <c r="A66" s="75" t="s">
        <v>301</v>
      </c>
      <c r="B66" s="54"/>
      <c r="C66" s="76" t="s">
        <v>302</v>
      </c>
      <c r="D66" s="76">
        <v>74</v>
      </c>
      <c r="E66" s="54"/>
      <c r="F66" s="54"/>
      <c r="G66" s="54"/>
      <c r="H66" s="54"/>
      <c r="I66" s="54"/>
      <c r="J66" s="54"/>
      <c r="K66" s="76" t="s">
        <v>303</v>
      </c>
      <c r="L66" s="76" t="s">
        <v>304</v>
      </c>
      <c r="M66" s="54"/>
      <c r="N66" s="54"/>
      <c r="O66" s="54"/>
      <c r="P66" s="54"/>
      <c r="Q66" s="55"/>
    </row>
    <row r="67" spans="1:17" ht="15.6" x14ac:dyDescent="0.6">
      <c r="A67" s="44" t="s">
        <v>305</v>
      </c>
      <c r="B67" s="46"/>
      <c r="C67" s="46" t="s">
        <v>306</v>
      </c>
      <c r="D67" s="46" t="s">
        <v>307</v>
      </c>
      <c r="E67" s="46"/>
      <c r="F67" s="46"/>
      <c r="G67" s="77" t="s">
        <v>308</v>
      </c>
      <c r="H67" s="46" t="s">
        <v>309</v>
      </c>
      <c r="I67" s="46" t="s">
        <v>310</v>
      </c>
      <c r="J67" s="46" t="s">
        <v>311</v>
      </c>
      <c r="K67" s="46" t="s">
        <v>312</v>
      </c>
      <c r="L67" s="46" t="s">
        <v>313</v>
      </c>
      <c r="M67" s="46" t="s">
        <v>314</v>
      </c>
      <c r="N67" s="46"/>
      <c r="O67" s="46"/>
      <c r="P67" s="46"/>
      <c r="Q67" s="47"/>
    </row>
    <row r="68" spans="1:17" ht="15.6" x14ac:dyDescent="0.6">
      <c r="A68" s="48" t="s">
        <v>315</v>
      </c>
      <c r="B68" s="50"/>
      <c r="C68" s="50" t="s">
        <v>316</v>
      </c>
      <c r="D68" s="50" t="s">
        <v>317</v>
      </c>
      <c r="E68" s="50"/>
      <c r="F68" s="50"/>
      <c r="G68" s="71" t="s">
        <v>318</v>
      </c>
      <c r="H68" s="50" t="s">
        <v>319</v>
      </c>
      <c r="I68" s="50" t="s">
        <v>320</v>
      </c>
      <c r="J68" s="50" t="s">
        <v>321</v>
      </c>
      <c r="K68" s="50" t="s">
        <v>322</v>
      </c>
      <c r="L68" s="50" t="s">
        <v>323</v>
      </c>
      <c r="M68" s="50" t="s">
        <v>324</v>
      </c>
      <c r="N68" s="50"/>
      <c r="O68" s="50"/>
      <c r="P68" s="50"/>
      <c r="Q68" s="51"/>
    </row>
    <row r="69" spans="1:17" ht="15.6" x14ac:dyDescent="0.6">
      <c r="A69" s="48" t="s">
        <v>325</v>
      </c>
      <c r="B69" s="50"/>
      <c r="C69" s="50" t="s">
        <v>326</v>
      </c>
      <c r="D69" s="50" t="s">
        <v>327</v>
      </c>
      <c r="E69" s="50"/>
      <c r="F69" s="50"/>
      <c r="G69" s="71" t="s">
        <v>328</v>
      </c>
      <c r="H69" s="50" t="s">
        <v>329</v>
      </c>
      <c r="I69" s="50" t="s">
        <v>330</v>
      </c>
      <c r="J69" s="50" t="s">
        <v>331</v>
      </c>
      <c r="K69" s="50" t="s">
        <v>332</v>
      </c>
      <c r="L69" s="50" t="s">
        <v>333</v>
      </c>
      <c r="M69" s="50" t="s">
        <v>334</v>
      </c>
      <c r="N69" s="50"/>
      <c r="O69" s="50"/>
      <c r="P69" s="50"/>
      <c r="Q69" s="51"/>
    </row>
    <row r="70" spans="1:17" ht="15.6" x14ac:dyDescent="0.6">
      <c r="A70" s="48" t="s">
        <v>335</v>
      </c>
      <c r="B70" s="50"/>
      <c r="C70" s="50" t="s">
        <v>336</v>
      </c>
      <c r="D70" s="50" t="s">
        <v>337</v>
      </c>
      <c r="E70" s="50"/>
      <c r="F70" s="50"/>
      <c r="G70" s="71" t="s">
        <v>338</v>
      </c>
      <c r="H70" s="50" t="s">
        <v>339</v>
      </c>
      <c r="I70" s="50" t="s">
        <v>340</v>
      </c>
      <c r="J70" s="50" t="s">
        <v>341</v>
      </c>
      <c r="K70" s="50" t="s">
        <v>342</v>
      </c>
      <c r="L70" s="50" t="s">
        <v>343</v>
      </c>
      <c r="M70" s="50" t="s">
        <v>344</v>
      </c>
      <c r="N70" s="50"/>
      <c r="O70" s="50"/>
      <c r="P70" s="50"/>
      <c r="Q70" s="51"/>
    </row>
    <row r="71" spans="1:17" ht="15.6" x14ac:dyDescent="0.6">
      <c r="A71" s="48" t="s">
        <v>345</v>
      </c>
      <c r="B71" s="50"/>
      <c r="C71" s="50" t="s">
        <v>346</v>
      </c>
      <c r="D71" s="50" t="s">
        <v>347</v>
      </c>
      <c r="E71" s="50"/>
      <c r="F71" s="50"/>
      <c r="G71" s="71" t="s">
        <v>348</v>
      </c>
      <c r="H71" s="50" t="s">
        <v>349</v>
      </c>
      <c r="I71" s="50" t="s">
        <v>350</v>
      </c>
      <c r="J71" s="50" t="s">
        <v>351</v>
      </c>
      <c r="K71" s="50" t="s">
        <v>352</v>
      </c>
      <c r="L71" s="50" t="s">
        <v>353</v>
      </c>
      <c r="M71" s="50" t="s">
        <v>354</v>
      </c>
      <c r="N71" s="50"/>
      <c r="O71" s="50"/>
      <c r="P71" s="50"/>
      <c r="Q71" s="51"/>
    </row>
    <row r="72" spans="1:17" ht="15.6" x14ac:dyDescent="0.6">
      <c r="A72" s="48" t="s">
        <v>355</v>
      </c>
      <c r="B72" s="50"/>
      <c r="C72" s="50" t="s">
        <v>356</v>
      </c>
      <c r="D72" s="50" t="s">
        <v>357</v>
      </c>
      <c r="E72" s="50"/>
      <c r="F72" s="71" t="s">
        <v>358</v>
      </c>
      <c r="G72" s="50"/>
      <c r="H72" s="50"/>
      <c r="I72" s="50"/>
      <c r="J72" s="50"/>
      <c r="K72" s="50" t="s">
        <v>359</v>
      </c>
      <c r="L72" s="50" t="s">
        <v>360</v>
      </c>
      <c r="M72" s="50"/>
      <c r="N72" s="50"/>
      <c r="O72" s="50"/>
      <c r="P72" s="50"/>
      <c r="Q72" s="51"/>
    </row>
    <row r="73" spans="1:17" ht="15.6" x14ac:dyDescent="0.6">
      <c r="A73" s="52" t="s">
        <v>361</v>
      </c>
      <c r="B73" s="54"/>
      <c r="C73" s="54" t="s">
        <v>362</v>
      </c>
      <c r="D73" s="54" t="s">
        <v>363</v>
      </c>
      <c r="E73" s="54"/>
      <c r="F73" s="76" t="s">
        <v>364</v>
      </c>
      <c r="G73" s="54"/>
      <c r="H73" s="54"/>
      <c r="I73" s="54"/>
      <c r="J73" s="54"/>
      <c r="K73" s="54" t="s">
        <v>365</v>
      </c>
      <c r="L73" s="54" t="s">
        <v>366</v>
      </c>
      <c r="M73" s="54"/>
      <c r="N73" s="54"/>
      <c r="O73" s="54"/>
      <c r="P73" s="54"/>
      <c r="Q73" s="55"/>
    </row>
    <row r="74" spans="1:17" ht="15.6" x14ac:dyDescent="0.6">
      <c r="A74" s="44" t="s">
        <v>367</v>
      </c>
      <c r="B74" s="46"/>
      <c r="C74" s="46" t="s">
        <v>368</v>
      </c>
      <c r="D74" s="46" t="s">
        <v>369</v>
      </c>
      <c r="E74" s="46"/>
      <c r="F74" s="46" t="s">
        <v>370</v>
      </c>
      <c r="G74" s="46"/>
      <c r="H74" s="46"/>
      <c r="I74" s="46"/>
      <c r="J74" s="46"/>
      <c r="K74" s="46" t="s">
        <v>371</v>
      </c>
      <c r="L74" s="46" t="s">
        <v>372</v>
      </c>
      <c r="M74" s="46"/>
      <c r="N74" s="46"/>
      <c r="O74" s="46"/>
      <c r="P74" s="46"/>
      <c r="Q74" s="47"/>
    </row>
    <row r="75" spans="1:17" ht="15.6" x14ac:dyDescent="0.6">
      <c r="A75" s="48" t="s">
        <v>373</v>
      </c>
      <c r="B75" s="50"/>
      <c r="C75" s="50" t="s">
        <v>374</v>
      </c>
      <c r="D75" s="50" t="s">
        <v>375</v>
      </c>
      <c r="E75" s="50"/>
      <c r="F75" s="50" t="s">
        <v>376</v>
      </c>
      <c r="G75" s="50"/>
      <c r="H75" s="50"/>
      <c r="I75" s="50"/>
      <c r="J75" s="50"/>
      <c r="K75" s="50" t="s">
        <v>377</v>
      </c>
      <c r="L75" s="50" t="s">
        <v>378</v>
      </c>
      <c r="M75" s="50"/>
      <c r="N75" s="50"/>
      <c r="O75" s="50"/>
      <c r="P75" s="50"/>
      <c r="Q75" s="51"/>
    </row>
    <row r="76" spans="1:17" ht="15.6" x14ac:dyDescent="0.6">
      <c r="A76" s="48" t="s">
        <v>379</v>
      </c>
      <c r="B76" s="50"/>
      <c r="C76" s="50" t="s">
        <v>380</v>
      </c>
      <c r="D76" s="50" t="s">
        <v>381</v>
      </c>
      <c r="E76" s="50"/>
      <c r="F76" s="50" t="s">
        <v>382</v>
      </c>
      <c r="G76" s="50"/>
      <c r="H76" s="50"/>
      <c r="I76" s="50"/>
      <c r="J76" s="50"/>
      <c r="K76" s="50" t="s">
        <v>383</v>
      </c>
      <c r="L76" s="50" t="s">
        <v>384</v>
      </c>
      <c r="M76" s="50"/>
      <c r="N76" s="50"/>
      <c r="O76" s="50"/>
      <c r="P76" s="50"/>
      <c r="Q76" s="51"/>
    </row>
    <row r="77" spans="1:17" ht="15.6" x14ac:dyDescent="0.6">
      <c r="A77" s="52" t="s">
        <v>385</v>
      </c>
      <c r="B77" s="54"/>
      <c r="C77" s="54" t="s">
        <v>386</v>
      </c>
      <c r="D77" s="54" t="s">
        <v>387</v>
      </c>
      <c r="E77" s="54"/>
      <c r="F77" s="54" t="s">
        <v>388</v>
      </c>
      <c r="G77" s="54"/>
      <c r="H77" s="54"/>
      <c r="I77" s="54"/>
      <c r="J77" s="54"/>
      <c r="K77" s="54" t="s">
        <v>389</v>
      </c>
      <c r="L77" s="54" t="s">
        <v>390</v>
      </c>
      <c r="M77" s="54"/>
      <c r="N77" s="54"/>
      <c r="O77" s="54"/>
      <c r="P77" s="54"/>
      <c r="Q77" s="55"/>
    </row>
    <row r="78" spans="1:17" ht="15.6" x14ac:dyDescent="0.6">
      <c r="A78" s="44" t="s">
        <v>391</v>
      </c>
      <c r="B78" s="46"/>
      <c r="C78" s="46" t="s">
        <v>392</v>
      </c>
      <c r="D78" s="46" t="s">
        <v>393</v>
      </c>
      <c r="E78" s="46"/>
      <c r="F78" s="46"/>
      <c r="G78" s="77" t="s">
        <v>394</v>
      </c>
      <c r="H78" s="46" t="s">
        <v>395</v>
      </c>
      <c r="I78" s="46" t="s">
        <v>396</v>
      </c>
      <c r="J78" s="46" t="s">
        <v>397</v>
      </c>
      <c r="K78" s="46" t="s">
        <v>398</v>
      </c>
      <c r="L78" s="46" t="s">
        <v>399</v>
      </c>
      <c r="M78" s="46" t="s">
        <v>400</v>
      </c>
      <c r="N78" s="46"/>
      <c r="O78" s="46"/>
      <c r="P78" s="46"/>
      <c r="Q78" s="47"/>
    </row>
    <row r="79" spans="1:17" ht="15.6" x14ac:dyDescent="0.6">
      <c r="A79" s="48" t="s">
        <v>401</v>
      </c>
      <c r="B79" s="50"/>
      <c r="C79" s="50" t="s">
        <v>402</v>
      </c>
      <c r="D79" s="50"/>
      <c r="E79" s="50"/>
      <c r="F79" s="50"/>
      <c r="G79" s="50"/>
      <c r="H79" s="50"/>
      <c r="I79" s="50"/>
      <c r="J79" s="50" t="s">
        <v>403</v>
      </c>
      <c r="K79" s="50" t="s">
        <v>404</v>
      </c>
      <c r="L79" s="50"/>
      <c r="M79" s="50"/>
      <c r="N79" s="50"/>
      <c r="O79" s="50"/>
      <c r="P79" s="50"/>
      <c r="Q79" s="51"/>
    </row>
    <row r="80" spans="1:17" ht="15.6" x14ac:dyDescent="0.6">
      <c r="A80" s="52" t="s">
        <v>405</v>
      </c>
      <c r="B80" s="54"/>
      <c r="C80" s="54" t="s">
        <v>406</v>
      </c>
      <c r="D80" s="54"/>
      <c r="E80" s="54"/>
      <c r="F80" s="54"/>
      <c r="G80" s="54"/>
      <c r="H80" s="54"/>
      <c r="I80" s="54"/>
      <c r="J80" s="54" t="s">
        <v>407</v>
      </c>
      <c r="K80" s="54" t="s">
        <v>408</v>
      </c>
      <c r="L80" s="54"/>
      <c r="M80" s="54"/>
      <c r="N80" s="54"/>
      <c r="O80" s="54"/>
      <c r="P80" s="54"/>
      <c r="Q80" s="55"/>
    </row>
    <row r="81" spans="1:20" ht="15.6" x14ac:dyDescent="0.6">
      <c r="A81" s="44" t="s">
        <v>409</v>
      </c>
      <c r="B81" s="46"/>
      <c r="C81" s="46" t="s">
        <v>410</v>
      </c>
      <c r="D81" s="77" t="s">
        <v>411</v>
      </c>
      <c r="E81" s="46"/>
      <c r="F81" s="46"/>
      <c r="G81" s="46"/>
      <c r="H81" s="46"/>
      <c r="I81" s="46"/>
      <c r="J81" s="77" t="s">
        <v>412</v>
      </c>
      <c r="K81" s="46" t="s">
        <v>413</v>
      </c>
      <c r="L81" s="77" t="s">
        <v>414</v>
      </c>
      <c r="M81" s="46"/>
      <c r="N81" s="46"/>
      <c r="O81" s="46"/>
      <c r="P81" s="46"/>
      <c r="Q81" s="47"/>
    </row>
    <row r="82" spans="1:20" ht="15.6" x14ac:dyDescent="0.6">
      <c r="A82" s="56" t="s">
        <v>415</v>
      </c>
      <c r="B82" s="50"/>
      <c r="C82" s="71" t="s">
        <v>416</v>
      </c>
      <c r="D82" s="50"/>
      <c r="E82" s="50"/>
      <c r="F82" s="50"/>
      <c r="G82" s="50"/>
      <c r="H82" s="50"/>
      <c r="I82" s="50"/>
      <c r="J82" s="50"/>
      <c r="K82" s="71" t="s">
        <v>417</v>
      </c>
      <c r="L82" s="50"/>
      <c r="M82" s="50"/>
      <c r="N82" s="50"/>
      <c r="O82" s="50"/>
      <c r="P82" s="50"/>
      <c r="Q82" s="51"/>
    </row>
    <row r="83" spans="1:20" ht="15.6" x14ac:dyDescent="0.6">
      <c r="A83" s="75" t="s">
        <v>418</v>
      </c>
      <c r="B83" s="54"/>
      <c r="C83" s="76" t="s">
        <v>419</v>
      </c>
      <c r="D83" s="54"/>
      <c r="E83" s="54"/>
      <c r="F83" s="54"/>
      <c r="G83" s="54"/>
      <c r="H83" s="54"/>
      <c r="I83" s="54"/>
      <c r="J83" s="54"/>
      <c r="K83" s="76" t="s">
        <v>420</v>
      </c>
      <c r="L83" s="54"/>
      <c r="M83" s="54"/>
      <c r="N83" s="54"/>
      <c r="O83" s="54"/>
      <c r="P83" s="54"/>
      <c r="Q83" s="55"/>
    </row>
    <row r="84" spans="1:20" ht="15.6" x14ac:dyDescent="0.6">
      <c r="A84" s="171" t="s">
        <v>490</v>
      </c>
      <c r="B84" s="172"/>
      <c r="C84" s="173" t="s">
        <v>491</v>
      </c>
      <c r="D84" s="172"/>
      <c r="E84" s="172"/>
      <c r="F84" s="172"/>
      <c r="G84" s="172"/>
      <c r="H84" s="172"/>
      <c r="I84" s="172"/>
      <c r="J84" s="172"/>
      <c r="K84" s="172"/>
      <c r="L84" s="172"/>
      <c r="M84" s="172"/>
      <c r="N84" s="172"/>
      <c r="O84" s="172"/>
      <c r="P84" s="172"/>
      <c r="Q84" s="143"/>
    </row>
    <row r="85" spans="1:20" ht="15.6" x14ac:dyDescent="0.6">
      <c r="A85" s="174" t="s">
        <v>492</v>
      </c>
      <c r="B85" s="175"/>
      <c r="C85" s="176" t="s">
        <v>493</v>
      </c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13"/>
    </row>
    <row r="86" spans="1:20" ht="15.6" x14ac:dyDescent="0.6">
      <c r="A86" s="171" t="s">
        <v>494</v>
      </c>
      <c r="B86" s="172"/>
      <c r="C86" s="172"/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3" t="s">
        <v>495</v>
      </c>
      <c r="P86" s="172"/>
      <c r="Q86" s="143"/>
    </row>
    <row r="87" spans="1:20" ht="15.6" x14ac:dyDescent="0.6">
      <c r="A87" s="174" t="s">
        <v>496</v>
      </c>
      <c r="B87" s="175"/>
      <c r="C87" s="175"/>
      <c r="D87" s="175"/>
      <c r="E87" s="175"/>
      <c r="F87" s="175"/>
      <c r="G87" s="175"/>
      <c r="H87" s="175"/>
      <c r="I87" s="175"/>
      <c r="J87" s="175"/>
      <c r="K87" s="177"/>
      <c r="L87" s="177"/>
      <c r="M87" s="177"/>
      <c r="N87" s="175"/>
      <c r="O87" s="176" t="s">
        <v>497</v>
      </c>
      <c r="P87" s="175"/>
      <c r="Q87" s="113"/>
    </row>
    <row r="88" spans="1:20" ht="15.6" x14ac:dyDescent="0.6">
      <c r="A88" s="2">
        <f>SUM(B88:Q88)</f>
        <v>210</v>
      </c>
      <c r="B88" s="2">
        <v>29</v>
      </c>
      <c r="C88" s="2">
        <v>42</v>
      </c>
      <c r="D88" s="2">
        <v>18</v>
      </c>
      <c r="E88" s="2">
        <v>2</v>
      </c>
      <c r="F88" s="2">
        <v>6</v>
      </c>
      <c r="G88" s="2">
        <v>8</v>
      </c>
      <c r="H88" s="2">
        <v>8</v>
      </c>
      <c r="I88" s="2">
        <v>8</v>
      </c>
      <c r="J88" s="2">
        <v>12</v>
      </c>
      <c r="K88" s="2">
        <v>24</v>
      </c>
      <c r="L88" s="2">
        <v>17</v>
      </c>
      <c r="M88" s="2">
        <v>9</v>
      </c>
      <c r="N88" s="2">
        <v>9</v>
      </c>
      <c r="O88" s="178">
        <v>16</v>
      </c>
      <c r="P88" s="2">
        <v>1</v>
      </c>
      <c r="Q88" s="2">
        <v>1</v>
      </c>
      <c r="R88" s="93"/>
      <c r="S88" s="93"/>
      <c r="T88" s="93"/>
    </row>
    <row r="89" spans="1:20" x14ac:dyDescent="0.55000000000000004">
      <c r="A89" s="2">
        <f>B88+F88</f>
        <v>35</v>
      </c>
      <c r="B89" s="2" t="s">
        <v>421</v>
      </c>
      <c r="C89" s="179">
        <f>A89/A88</f>
        <v>0.16666666666666666</v>
      </c>
    </row>
    <row r="90" spans="1:20" x14ac:dyDescent="0.55000000000000004">
      <c r="A90" s="2">
        <f>C88+D88+E88+G88+H88+I88+J88+N88</f>
        <v>107</v>
      </c>
      <c r="B90" s="2" t="s">
        <v>422</v>
      </c>
      <c r="C90" s="179">
        <f>A90/A88</f>
        <v>0.50952380952380949</v>
      </c>
    </row>
    <row r="91" spans="1:20" x14ac:dyDescent="0.55000000000000004">
      <c r="A91" s="2">
        <f>+K88+L88+M88+O88+P88+Q88</f>
        <v>68</v>
      </c>
      <c r="B91" s="2" t="s">
        <v>423</v>
      </c>
      <c r="C91" s="179">
        <f>A91/A88</f>
        <v>0.32380952380952382</v>
      </c>
    </row>
    <row r="139" spans="9:17" x14ac:dyDescent="0.55000000000000004">
      <c r="I139" s="165"/>
      <c r="J139" s="165"/>
      <c r="K139" s="165"/>
      <c r="L139" s="165"/>
      <c r="M139" s="165"/>
      <c r="N139" s="165"/>
      <c r="O139" s="165"/>
      <c r="P139" s="165"/>
      <c r="Q139" s="165"/>
    </row>
    <row r="140" spans="9:17" x14ac:dyDescent="0.55000000000000004">
      <c r="I140" s="165"/>
      <c r="J140" s="165"/>
      <c r="K140" s="165"/>
      <c r="L140" s="165"/>
      <c r="M140" s="165"/>
      <c r="N140" s="165"/>
      <c r="O140" s="165"/>
      <c r="P140" s="165"/>
      <c r="Q140" s="165"/>
    </row>
    <row r="141" spans="9:17" x14ac:dyDescent="0.55000000000000004">
      <c r="I141" s="165"/>
      <c r="J141" s="165"/>
      <c r="K141" s="165"/>
      <c r="L141" s="165"/>
      <c r="M141" s="165"/>
      <c r="N141" s="165"/>
      <c r="O141" s="165"/>
      <c r="P141" s="165"/>
      <c r="Q141" s="165"/>
    </row>
    <row r="142" spans="9:17" x14ac:dyDescent="0.55000000000000004">
      <c r="I142" s="165"/>
      <c r="J142" s="165"/>
      <c r="K142" s="165"/>
      <c r="L142" s="165"/>
      <c r="M142" s="165"/>
      <c r="N142" s="165"/>
      <c r="O142" s="165"/>
      <c r="P142" s="165"/>
      <c r="Q142" s="165"/>
    </row>
    <row r="143" spans="9:17" x14ac:dyDescent="0.55000000000000004">
      <c r="I143" s="165"/>
      <c r="J143" s="165"/>
      <c r="K143" s="165"/>
      <c r="L143" s="165"/>
      <c r="M143" s="165"/>
      <c r="N143" s="165"/>
      <c r="O143" s="165"/>
      <c r="P143" s="165"/>
      <c r="Q143" s="165"/>
    </row>
    <row r="144" spans="9:17" x14ac:dyDescent="0.55000000000000004">
      <c r="I144" s="165"/>
      <c r="J144" s="165"/>
      <c r="K144" s="165"/>
      <c r="L144" s="165"/>
      <c r="M144" s="165"/>
      <c r="N144" s="165"/>
      <c r="O144" s="165"/>
      <c r="P144" s="165"/>
      <c r="Q144" s="165"/>
    </row>
    <row r="145" spans="9:17" x14ac:dyDescent="0.55000000000000004">
      <c r="I145" s="165"/>
      <c r="J145" s="165"/>
      <c r="K145" s="165"/>
      <c r="L145" s="165"/>
      <c r="M145" s="165"/>
      <c r="N145" s="165"/>
      <c r="O145" s="165"/>
      <c r="P145" s="165"/>
      <c r="Q145" s="165"/>
    </row>
    <row r="146" spans="9:17" x14ac:dyDescent="0.55000000000000004">
      <c r="I146" s="165"/>
      <c r="J146" s="165"/>
      <c r="K146" s="165"/>
      <c r="L146" s="165"/>
      <c r="M146" s="165"/>
      <c r="N146" s="165"/>
      <c r="O146" s="165"/>
      <c r="P146" s="165"/>
      <c r="Q146" s="165"/>
    </row>
    <row r="147" spans="9:17" x14ac:dyDescent="0.55000000000000004">
      <c r="I147" s="165"/>
      <c r="J147" s="165"/>
      <c r="K147" s="165"/>
      <c r="L147" s="165"/>
      <c r="M147" s="165"/>
      <c r="N147" s="165"/>
      <c r="O147" s="165"/>
      <c r="P147" s="165"/>
      <c r="Q147" s="165"/>
    </row>
    <row r="148" spans="9:17" x14ac:dyDescent="0.55000000000000004">
      <c r="I148" s="165"/>
      <c r="J148" s="165"/>
      <c r="K148" s="165"/>
      <c r="L148" s="165"/>
      <c r="M148" s="165"/>
      <c r="N148" s="165"/>
      <c r="O148" s="165"/>
      <c r="P148" s="165"/>
      <c r="Q148" s="165"/>
    </row>
    <row r="149" spans="9:17" x14ac:dyDescent="0.55000000000000004">
      <c r="I149" s="165"/>
      <c r="J149" s="165"/>
      <c r="K149" s="165"/>
      <c r="L149" s="165"/>
      <c r="M149" s="165"/>
      <c r="N149" s="165"/>
      <c r="O149" s="165"/>
      <c r="P149" s="165"/>
      <c r="Q149" s="165"/>
    </row>
    <row r="150" spans="9:17" x14ac:dyDescent="0.55000000000000004">
      <c r="I150" s="165"/>
      <c r="J150" s="165"/>
      <c r="K150" s="165"/>
      <c r="L150" s="165"/>
      <c r="M150" s="165"/>
      <c r="N150" s="165"/>
      <c r="O150" s="165"/>
      <c r="P150" s="165"/>
      <c r="Q150" s="165"/>
    </row>
    <row r="151" spans="9:17" x14ac:dyDescent="0.55000000000000004">
      <c r="I151" s="165"/>
      <c r="J151" s="165"/>
      <c r="K151" s="165"/>
      <c r="L151" s="165"/>
      <c r="M151" s="165"/>
      <c r="N151" s="165"/>
      <c r="O151" s="165"/>
      <c r="P151" s="165"/>
      <c r="Q151" s="165"/>
    </row>
    <row r="152" spans="9:17" x14ac:dyDescent="0.55000000000000004">
      <c r="I152" s="165"/>
      <c r="J152" s="165"/>
      <c r="K152" s="165"/>
      <c r="L152" s="165"/>
      <c r="M152" s="165"/>
      <c r="N152" s="165"/>
      <c r="O152" s="165"/>
      <c r="P152" s="165"/>
      <c r="Q152" s="165"/>
    </row>
    <row r="153" spans="9:17" x14ac:dyDescent="0.55000000000000004">
      <c r="I153" s="165"/>
      <c r="J153" s="165"/>
      <c r="K153" s="165"/>
      <c r="L153" s="165"/>
      <c r="M153" s="165"/>
      <c r="N153" s="165"/>
      <c r="O153" s="165"/>
      <c r="P153" s="165"/>
      <c r="Q153" s="165"/>
    </row>
    <row r="154" spans="9:17" x14ac:dyDescent="0.55000000000000004">
      <c r="I154" s="165"/>
      <c r="J154" s="165"/>
      <c r="K154" s="165"/>
      <c r="L154" s="165"/>
      <c r="M154" s="165"/>
      <c r="N154" s="165"/>
      <c r="O154" s="165"/>
      <c r="P154" s="165"/>
      <c r="Q154" s="165"/>
    </row>
    <row r="155" spans="9:17" x14ac:dyDescent="0.55000000000000004">
      <c r="I155" s="165"/>
      <c r="J155" s="165"/>
      <c r="K155" s="165"/>
      <c r="L155" s="165"/>
      <c r="M155" s="165"/>
      <c r="N155" s="165"/>
      <c r="O155" s="165"/>
      <c r="P155" s="165"/>
      <c r="Q155" s="165"/>
    </row>
    <row r="156" spans="9:17" x14ac:dyDescent="0.55000000000000004">
      <c r="I156" s="165"/>
      <c r="J156" s="165"/>
      <c r="K156" s="165"/>
      <c r="L156" s="165"/>
      <c r="M156" s="165"/>
      <c r="N156" s="165"/>
      <c r="O156" s="165"/>
      <c r="P156" s="165"/>
      <c r="Q156" s="165"/>
    </row>
    <row r="157" spans="9:17" x14ac:dyDescent="0.55000000000000004">
      <c r="I157" s="165"/>
      <c r="J157" s="165"/>
      <c r="K157" s="165"/>
      <c r="L157" s="165"/>
      <c r="M157" s="165"/>
      <c r="N157" s="165"/>
      <c r="O157" s="165"/>
      <c r="P157" s="165"/>
      <c r="Q157" s="165"/>
    </row>
    <row r="158" spans="9:17" x14ac:dyDescent="0.55000000000000004">
      <c r="I158" s="165"/>
      <c r="J158" s="165"/>
      <c r="K158" s="165"/>
      <c r="L158" s="165"/>
      <c r="M158" s="165"/>
      <c r="N158" s="165"/>
      <c r="O158" s="165"/>
      <c r="P158" s="165"/>
      <c r="Q158" s="165"/>
    </row>
    <row r="159" spans="9:17" x14ac:dyDescent="0.55000000000000004">
      <c r="I159" s="165"/>
      <c r="J159" s="165"/>
      <c r="K159" s="165"/>
      <c r="L159" s="165"/>
      <c r="M159" s="165"/>
      <c r="N159" s="165"/>
      <c r="O159" s="165"/>
      <c r="P159" s="165"/>
      <c r="Q159" s="165"/>
    </row>
    <row r="160" spans="9:17" x14ac:dyDescent="0.55000000000000004">
      <c r="I160" s="165"/>
      <c r="J160" s="165"/>
      <c r="K160" s="165"/>
      <c r="L160" s="165"/>
      <c r="M160" s="165"/>
      <c r="N160" s="165"/>
      <c r="O160" s="165"/>
      <c r="P160" s="165"/>
      <c r="Q160" s="165"/>
    </row>
    <row r="161" spans="9:17" x14ac:dyDescent="0.55000000000000004">
      <c r="I161" s="165"/>
      <c r="J161" s="165"/>
      <c r="K161" s="165"/>
      <c r="L161" s="165"/>
      <c r="M161" s="165"/>
      <c r="N161" s="165"/>
      <c r="O161" s="165"/>
      <c r="P161" s="165"/>
      <c r="Q161" s="165"/>
    </row>
    <row r="162" spans="9:17" x14ac:dyDescent="0.55000000000000004">
      <c r="I162" s="165"/>
      <c r="J162" s="165"/>
      <c r="K162" s="165"/>
      <c r="L162" s="165"/>
      <c r="M162" s="165"/>
      <c r="N162" s="165"/>
      <c r="O162" s="165"/>
      <c r="P162" s="165"/>
      <c r="Q162" s="165"/>
    </row>
    <row r="163" spans="9:17" x14ac:dyDescent="0.55000000000000004">
      <c r="I163" s="165"/>
      <c r="J163" s="165"/>
      <c r="K163" s="165"/>
      <c r="L163" s="165"/>
      <c r="M163" s="165"/>
      <c r="N163" s="165"/>
      <c r="O163" s="165"/>
      <c r="P163" s="165"/>
      <c r="Q163" s="165"/>
    </row>
    <row r="164" spans="9:17" x14ac:dyDescent="0.55000000000000004">
      <c r="I164" s="165"/>
      <c r="J164" s="165"/>
      <c r="K164" s="165"/>
      <c r="L164" s="165"/>
      <c r="M164" s="165"/>
      <c r="N164" s="165"/>
      <c r="O164" s="165"/>
      <c r="P164" s="165"/>
      <c r="Q164" s="165"/>
    </row>
    <row r="165" spans="9:17" x14ac:dyDescent="0.55000000000000004">
      <c r="I165" s="165"/>
      <c r="J165" s="165"/>
      <c r="K165" s="165"/>
      <c r="L165" s="165"/>
      <c r="M165" s="165"/>
      <c r="N165" s="165"/>
      <c r="O165" s="165"/>
      <c r="P165" s="165"/>
      <c r="Q165" s="165"/>
    </row>
    <row r="166" spans="9:17" x14ac:dyDescent="0.55000000000000004">
      <c r="I166" s="165"/>
      <c r="J166" s="165"/>
      <c r="K166" s="165"/>
      <c r="L166" s="165"/>
      <c r="M166" s="165"/>
      <c r="N166" s="165"/>
      <c r="O166" s="165"/>
      <c r="P166" s="165"/>
      <c r="Q166" s="165"/>
    </row>
    <row r="167" spans="9:17" x14ac:dyDescent="0.55000000000000004">
      <c r="I167" s="165"/>
      <c r="J167" s="165"/>
      <c r="K167" s="165"/>
      <c r="L167" s="165"/>
      <c r="M167" s="165"/>
      <c r="N167" s="165"/>
      <c r="O167" s="165"/>
      <c r="P167" s="165"/>
      <c r="Q167" s="165"/>
    </row>
    <row r="168" spans="9:17" x14ac:dyDescent="0.55000000000000004">
      <c r="I168" s="165"/>
      <c r="J168" s="165"/>
      <c r="K168" s="165"/>
      <c r="L168" s="165"/>
      <c r="M168" s="165"/>
      <c r="N168" s="165"/>
      <c r="O168" s="165"/>
      <c r="P168" s="165"/>
      <c r="Q168" s="165"/>
    </row>
    <row r="169" spans="9:17" x14ac:dyDescent="0.55000000000000004">
      <c r="I169" s="165"/>
      <c r="J169" s="165"/>
      <c r="K169" s="165"/>
      <c r="L169" s="165"/>
      <c r="M169" s="165"/>
      <c r="N169" s="165"/>
      <c r="O169" s="165"/>
      <c r="P169" s="165"/>
      <c r="Q169" s="165"/>
    </row>
    <row r="170" spans="9:17" x14ac:dyDescent="0.55000000000000004">
      <c r="I170" s="165"/>
      <c r="J170" s="165"/>
      <c r="K170" s="165"/>
      <c r="L170" s="165"/>
      <c r="M170" s="165"/>
      <c r="N170" s="165"/>
      <c r="O170" s="165"/>
      <c r="P170" s="165"/>
      <c r="Q170" s="165"/>
    </row>
    <row r="171" spans="9:17" x14ac:dyDescent="0.55000000000000004">
      <c r="I171" s="165"/>
      <c r="J171" s="165"/>
      <c r="K171" s="165"/>
      <c r="L171" s="165"/>
      <c r="M171" s="165"/>
      <c r="N171" s="165"/>
      <c r="O171" s="165"/>
      <c r="P171" s="165"/>
      <c r="Q171" s="165"/>
    </row>
    <row r="172" spans="9:17" x14ac:dyDescent="0.55000000000000004">
      <c r="I172" s="165"/>
      <c r="J172" s="165"/>
      <c r="K172" s="165"/>
      <c r="L172" s="165"/>
      <c r="M172" s="165"/>
      <c r="N172" s="165"/>
      <c r="O172" s="165"/>
      <c r="P172" s="165"/>
      <c r="Q172" s="165"/>
    </row>
    <row r="173" spans="9:17" x14ac:dyDescent="0.55000000000000004">
      <c r="I173" s="165"/>
      <c r="J173" s="165"/>
      <c r="K173" s="165"/>
      <c r="L173" s="165"/>
      <c r="M173" s="165"/>
      <c r="N173" s="165"/>
      <c r="O173" s="165"/>
      <c r="P173" s="165"/>
      <c r="Q173" s="165"/>
    </row>
    <row r="174" spans="9:17" x14ac:dyDescent="0.55000000000000004">
      <c r="I174" s="165"/>
      <c r="J174" s="165"/>
      <c r="K174" s="165"/>
      <c r="L174" s="165"/>
      <c r="M174" s="165"/>
      <c r="N174" s="165"/>
      <c r="O174" s="165"/>
      <c r="P174" s="165"/>
      <c r="Q174" s="165"/>
    </row>
    <row r="175" spans="9:17" x14ac:dyDescent="0.55000000000000004">
      <c r="I175" s="165"/>
      <c r="J175" s="165"/>
      <c r="K175" s="165"/>
      <c r="L175" s="165"/>
      <c r="M175" s="165"/>
      <c r="N175" s="165"/>
      <c r="O175" s="165"/>
      <c r="P175" s="165"/>
      <c r="Q175" s="165"/>
    </row>
    <row r="176" spans="9:17" x14ac:dyDescent="0.55000000000000004">
      <c r="I176" s="165"/>
      <c r="J176" s="165"/>
      <c r="K176" s="165"/>
      <c r="L176" s="165"/>
      <c r="M176" s="165"/>
      <c r="N176" s="165"/>
      <c r="O176" s="165"/>
      <c r="P176" s="165"/>
      <c r="Q176" s="165"/>
    </row>
    <row r="177" spans="9:17" x14ac:dyDescent="0.55000000000000004">
      <c r="I177" s="165"/>
      <c r="J177" s="165"/>
      <c r="K177" s="165"/>
      <c r="L177" s="165"/>
      <c r="M177" s="165"/>
      <c r="N177" s="165"/>
      <c r="O177" s="165"/>
      <c r="P177" s="165"/>
      <c r="Q177" s="165"/>
    </row>
    <row r="178" spans="9:17" x14ac:dyDescent="0.55000000000000004">
      <c r="I178" s="165"/>
      <c r="J178" s="165"/>
      <c r="K178" s="165"/>
      <c r="L178" s="165"/>
      <c r="M178" s="165"/>
      <c r="N178" s="165"/>
      <c r="O178" s="165"/>
      <c r="P178" s="165"/>
      <c r="Q178" s="165"/>
    </row>
    <row r="179" spans="9:17" x14ac:dyDescent="0.55000000000000004">
      <c r="I179" s="165"/>
      <c r="J179" s="165"/>
      <c r="K179" s="165"/>
      <c r="L179" s="165"/>
      <c r="M179" s="165"/>
      <c r="N179" s="165"/>
      <c r="O179" s="165"/>
      <c r="P179" s="165"/>
      <c r="Q179" s="165"/>
    </row>
    <row r="180" spans="9:17" x14ac:dyDescent="0.55000000000000004">
      <c r="I180" s="165"/>
      <c r="J180" s="165"/>
      <c r="K180" s="165"/>
      <c r="L180" s="165"/>
      <c r="M180" s="165"/>
      <c r="N180" s="165"/>
      <c r="O180" s="165"/>
      <c r="P180" s="165"/>
      <c r="Q180" s="165"/>
    </row>
    <row r="181" spans="9:17" x14ac:dyDescent="0.55000000000000004">
      <c r="I181" s="165"/>
      <c r="J181" s="165"/>
      <c r="K181" s="165"/>
      <c r="L181" s="165"/>
      <c r="M181" s="165"/>
      <c r="N181" s="165"/>
      <c r="O181" s="165"/>
      <c r="P181" s="165"/>
      <c r="Q181" s="165"/>
    </row>
    <row r="182" spans="9:17" x14ac:dyDescent="0.55000000000000004">
      <c r="I182" s="165"/>
      <c r="J182" s="165"/>
      <c r="K182" s="165"/>
      <c r="L182" s="165"/>
      <c r="M182" s="165"/>
      <c r="N182" s="165"/>
      <c r="O182" s="165"/>
      <c r="P182" s="165"/>
      <c r="Q182" s="165"/>
    </row>
    <row r="183" spans="9:17" x14ac:dyDescent="0.55000000000000004">
      <c r="I183" s="165"/>
      <c r="J183" s="165"/>
      <c r="K183" s="165"/>
      <c r="L183" s="165"/>
      <c r="M183" s="165"/>
      <c r="N183" s="165"/>
      <c r="O183" s="165"/>
      <c r="P183" s="165"/>
      <c r="Q183" s="165"/>
    </row>
    <row r="184" spans="9:17" x14ac:dyDescent="0.55000000000000004">
      <c r="I184" s="165"/>
      <c r="J184" s="165"/>
      <c r="K184" s="165"/>
      <c r="L184" s="165"/>
      <c r="M184" s="165"/>
      <c r="N184" s="165"/>
      <c r="O184" s="165"/>
      <c r="P184" s="165"/>
      <c r="Q184" s="165"/>
    </row>
    <row r="185" spans="9:17" x14ac:dyDescent="0.55000000000000004">
      <c r="I185" s="165"/>
      <c r="J185" s="165"/>
      <c r="K185" s="165"/>
      <c r="L185" s="165"/>
      <c r="M185" s="165"/>
      <c r="N185" s="165"/>
      <c r="O185" s="165"/>
      <c r="P185" s="165"/>
      <c r="Q185" s="165"/>
    </row>
    <row r="186" spans="9:17" x14ac:dyDescent="0.55000000000000004">
      <c r="I186" s="165"/>
      <c r="J186" s="165"/>
      <c r="K186" s="165"/>
      <c r="L186" s="165"/>
      <c r="M186" s="165"/>
      <c r="N186" s="165"/>
      <c r="O186" s="165"/>
      <c r="P186" s="165"/>
      <c r="Q186" s="165"/>
    </row>
    <row r="187" spans="9:17" x14ac:dyDescent="0.55000000000000004">
      <c r="I187" s="165"/>
      <c r="J187" s="165"/>
      <c r="K187" s="165"/>
      <c r="L187" s="165"/>
      <c r="M187" s="165"/>
      <c r="N187" s="165"/>
      <c r="O187" s="165"/>
      <c r="P187" s="165"/>
      <c r="Q187" s="165"/>
    </row>
    <row r="188" spans="9:17" x14ac:dyDescent="0.55000000000000004">
      <c r="I188" s="165"/>
      <c r="J188" s="165"/>
      <c r="K188" s="165"/>
      <c r="L188" s="165"/>
      <c r="M188" s="165"/>
      <c r="N188" s="165"/>
      <c r="O188" s="165"/>
      <c r="P188" s="165"/>
      <c r="Q188" s="165"/>
    </row>
    <row r="189" spans="9:17" x14ac:dyDescent="0.55000000000000004">
      <c r="I189" s="165"/>
      <c r="J189" s="165"/>
      <c r="K189" s="165"/>
      <c r="L189" s="165"/>
      <c r="M189" s="165"/>
      <c r="N189" s="165"/>
      <c r="O189" s="165"/>
      <c r="P189" s="165"/>
      <c r="Q189" s="165"/>
    </row>
    <row r="190" spans="9:17" x14ac:dyDescent="0.55000000000000004">
      <c r="I190" s="165"/>
      <c r="J190" s="165"/>
      <c r="K190" s="165"/>
      <c r="L190" s="165"/>
      <c r="M190" s="165"/>
      <c r="N190" s="165"/>
      <c r="O190" s="165"/>
      <c r="P190" s="165"/>
      <c r="Q190" s="165"/>
    </row>
    <row r="191" spans="9:17" x14ac:dyDescent="0.55000000000000004">
      <c r="I191" s="165"/>
      <c r="J191" s="165"/>
      <c r="K191" s="165"/>
      <c r="L191" s="165"/>
      <c r="M191" s="165"/>
      <c r="N191" s="165"/>
      <c r="O191" s="165"/>
      <c r="P191" s="165"/>
      <c r="Q191" s="165"/>
    </row>
    <row r="192" spans="9:17" x14ac:dyDescent="0.55000000000000004">
      <c r="I192" s="165"/>
      <c r="J192" s="165"/>
      <c r="K192" s="165"/>
      <c r="L192" s="165"/>
      <c r="M192" s="165"/>
      <c r="N192" s="165"/>
      <c r="O192" s="165"/>
      <c r="P192" s="165"/>
      <c r="Q192" s="165"/>
    </row>
    <row r="193" spans="9:17" x14ac:dyDescent="0.55000000000000004">
      <c r="I193" s="165"/>
      <c r="J193" s="165"/>
      <c r="K193" s="165"/>
      <c r="L193" s="165"/>
      <c r="M193" s="165"/>
      <c r="N193" s="165"/>
      <c r="O193" s="165"/>
      <c r="P193" s="165"/>
      <c r="Q193" s="165"/>
    </row>
    <row r="194" spans="9:17" x14ac:dyDescent="0.55000000000000004">
      <c r="I194" s="165"/>
      <c r="J194" s="165"/>
      <c r="K194" s="165"/>
      <c r="L194" s="165"/>
      <c r="M194" s="165"/>
      <c r="N194" s="165"/>
      <c r="O194" s="165"/>
      <c r="P194" s="165"/>
      <c r="Q194" s="165"/>
    </row>
    <row r="195" spans="9:17" x14ac:dyDescent="0.55000000000000004">
      <c r="I195" s="165"/>
      <c r="J195" s="165"/>
      <c r="K195" s="165"/>
      <c r="L195" s="165"/>
      <c r="M195" s="165"/>
      <c r="N195" s="165"/>
      <c r="O195" s="165"/>
      <c r="P195" s="165"/>
      <c r="Q195" s="165"/>
    </row>
    <row r="196" spans="9:17" x14ac:dyDescent="0.55000000000000004">
      <c r="I196" s="165"/>
      <c r="J196" s="165"/>
      <c r="K196" s="165"/>
      <c r="L196" s="165"/>
      <c r="M196" s="165"/>
      <c r="N196" s="165"/>
      <c r="O196" s="165"/>
      <c r="P196" s="165"/>
      <c r="Q196" s="165"/>
    </row>
    <row r="197" spans="9:17" x14ac:dyDescent="0.55000000000000004">
      <c r="I197" s="165"/>
      <c r="J197" s="165"/>
      <c r="K197" s="165"/>
      <c r="L197" s="165"/>
      <c r="M197" s="165"/>
      <c r="N197" s="165"/>
      <c r="O197" s="165"/>
      <c r="P197" s="165"/>
      <c r="Q197" s="165"/>
    </row>
    <row r="198" spans="9:17" x14ac:dyDescent="0.55000000000000004">
      <c r="I198" s="165"/>
      <c r="J198" s="165"/>
      <c r="K198" s="165"/>
      <c r="L198" s="165"/>
      <c r="M198" s="165"/>
      <c r="N198" s="165"/>
      <c r="O198" s="165"/>
      <c r="P198" s="165"/>
      <c r="Q198" s="165"/>
    </row>
    <row r="199" spans="9:17" x14ac:dyDescent="0.55000000000000004">
      <c r="I199" s="165"/>
      <c r="J199" s="165"/>
      <c r="K199" s="165"/>
      <c r="L199" s="165"/>
      <c r="M199" s="165"/>
      <c r="N199" s="165"/>
      <c r="O199" s="165"/>
      <c r="P199" s="165"/>
      <c r="Q199" s="165"/>
    </row>
    <row r="200" spans="9:17" x14ac:dyDescent="0.55000000000000004">
      <c r="I200" s="165"/>
      <c r="J200" s="165"/>
      <c r="K200" s="165"/>
      <c r="L200" s="165"/>
      <c r="M200" s="165"/>
      <c r="N200" s="165"/>
      <c r="O200" s="165"/>
      <c r="P200" s="165"/>
      <c r="Q200" s="165"/>
    </row>
    <row r="201" spans="9:17" x14ac:dyDescent="0.55000000000000004">
      <c r="I201" s="165"/>
      <c r="J201" s="165"/>
      <c r="K201" s="165"/>
      <c r="L201" s="165"/>
      <c r="M201" s="165"/>
      <c r="N201" s="165"/>
      <c r="O201" s="165"/>
      <c r="P201" s="165"/>
      <c r="Q201" s="165"/>
    </row>
    <row r="202" spans="9:17" x14ac:dyDescent="0.55000000000000004">
      <c r="I202" s="165"/>
      <c r="J202" s="165"/>
      <c r="K202" s="165"/>
      <c r="L202" s="165"/>
      <c r="M202" s="165"/>
      <c r="N202" s="165"/>
      <c r="O202" s="165"/>
      <c r="P202" s="165"/>
      <c r="Q202" s="165"/>
    </row>
    <row r="203" spans="9:17" x14ac:dyDescent="0.55000000000000004">
      <c r="I203" s="165"/>
      <c r="J203" s="165"/>
      <c r="K203" s="165"/>
      <c r="L203" s="165"/>
      <c r="M203" s="165"/>
      <c r="N203" s="165"/>
      <c r="O203" s="165"/>
      <c r="P203" s="165"/>
      <c r="Q203" s="165"/>
    </row>
    <row r="204" spans="9:17" x14ac:dyDescent="0.55000000000000004">
      <c r="I204" s="165"/>
      <c r="J204" s="165"/>
      <c r="K204" s="165"/>
      <c r="L204" s="165"/>
      <c r="M204" s="165"/>
      <c r="N204" s="165"/>
      <c r="O204" s="165"/>
      <c r="P204" s="165"/>
      <c r="Q204" s="165"/>
    </row>
    <row r="205" spans="9:17" x14ac:dyDescent="0.55000000000000004">
      <c r="I205" s="165"/>
      <c r="J205" s="165"/>
      <c r="K205" s="165"/>
      <c r="L205" s="165"/>
      <c r="M205" s="165"/>
      <c r="N205" s="165"/>
      <c r="O205" s="165"/>
      <c r="P205" s="165"/>
      <c r="Q205" s="165"/>
    </row>
    <row r="206" spans="9:17" x14ac:dyDescent="0.55000000000000004">
      <c r="I206" s="165"/>
      <c r="J206" s="165"/>
      <c r="K206" s="165"/>
      <c r="L206" s="165"/>
      <c r="M206" s="165"/>
      <c r="N206" s="165"/>
      <c r="O206" s="165"/>
      <c r="P206" s="165"/>
      <c r="Q206" s="165"/>
    </row>
    <row r="207" spans="9:17" x14ac:dyDescent="0.55000000000000004">
      <c r="I207" s="165"/>
      <c r="J207" s="165"/>
      <c r="K207" s="165"/>
      <c r="L207" s="165"/>
      <c r="M207" s="165"/>
      <c r="N207" s="165"/>
      <c r="O207" s="165"/>
      <c r="P207" s="165"/>
      <c r="Q207" s="165"/>
    </row>
    <row r="208" spans="9:17" x14ac:dyDescent="0.55000000000000004">
      <c r="I208" s="165"/>
      <c r="J208" s="165"/>
      <c r="K208" s="165"/>
      <c r="L208" s="165"/>
      <c r="M208" s="165"/>
      <c r="N208" s="165"/>
      <c r="O208" s="165"/>
      <c r="P208" s="165"/>
      <c r="Q208" s="165"/>
    </row>
    <row r="209" spans="9:17" x14ac:dyDescent="0.55000000000000004">
      <c r="I209" s="165"/>
      <c r="J209" s="165"/>
      <c r="K209" s="165"/>
      <c r="L209" s="165"/>
      <c r="M209" s="165"/>
      <c r="N209" s="165"/>
      <c r="O209" s="165"/>
      <c r="P209" s="165"/>
      <c r="Q209" s="165"/>
    </row>
    <row r="210" spans="9:17" x14ac:dyDescent="0.55000000000000004">
      <c r="I210" s="165"/>
      <c r="J210" s="165"/>
      <c r="K210" s="165"/>
      <c r="L210" s="165"/>
      <c r="M210" s="165"/>
      <c r="N210" s="165"/>
      <c r="O210" s="165"/>
      <c r="P210" s="165"/>
      <c r="Q210" s="165"/>
    </row>
    <row r="211" spans="9:17" x14ac:dyDescent="0.55000000000000004">
      <c r="I211" s="165"/>
      <c r="J211" s="165"/>
      <c r="K211" s="165"/>
      <c r="L211" s="165"/>
      <c r="M211" s="165"/>
      <c r="N211" s="165"/>
      <c r="O211" s="165"/>
      <c r="P211" s="165"/>
      <c r="Q211" s="165"/>
    </row>
    <row r="212" spans="9:17" x14ac:dyDescent="0.55000000000000004">
      <c r="I212" s="165"/>
      <c r="J212" s="165"/>
      <c r="K212" s="165"/>
      <c r="L212" s="165"/>
      <c r="M212" s="165"/>
      <c r="N212" s="165"/>
      <c r="O212" s="165"/>
      <c r="P212" s="165"/>
      <c r="Q212" s="165"/>
    </row>
    <row r="213" spans="9:17" x14ac:dyDescent="0.55000000000000004">
      <c r="I213" s="165"/>
      <c r="J213" s="165"/>
      <c r="K213" s="165"/>
      <c r="L213" s="165"/>
      <c r="M213" s="165"/>
      <c r="N213" s="165"/>
      <c r="O213" s="165"/>
      <c r="P213" s="165"/>
      <c r="Q213" s="165"/>
    </row>
    <row r="214" spans="9:17" x14ac:dyDescent="0.55000000000000004">
      <c r="I214" s="165"/>
      <c r="J214" s="165"/>
      <c r="K214" s="165"/>
      <c r="L214" s="165"/>
      <c r="M214" s="165"/>
      <c r="N214" s="165"/>
      <c r="O214" s="165"/>
      <c r="P214" s="165"/>
      <c r="Q214" s="165"/>
    </row>
    <row r="215" spans="9:17" x14ac:dyDescent="0.55000000000000004">
      <c r="I215" s="165"/>
      <c r="J215" s="165"/>
      <c r="K215" s="165"/>
      <c r="L215" s="165"/>
      <c r="M215" s="165"/>
      <c r="N215" s="165"/>
      <c r="O215" s="165"/>
      <c r="P215" s="165"/>
      <c r="Q215" s="165"/>
    </row>
    <row r="216" spans="9:17" x14ac:dyDescent="0.55000000000000004">
      <c r="I216" s="165"/>
      <c r="J216" s="165"/>
      <c r="K216" s="165"/>
      <c r="L216" s="165"/>
      <c r="M216" s="165"/>
      <c r="N216" s="165"/>
      <c r="O216" s="165"/>
      <c r="P216" s="165"/>
      <c r="Q216" s="165"/>
    </row>
    <row r="217" spans="9:17" x14ac:dyDescent="0.55000000000000004">
      <c r="I217" s="165"/>
      <c r="J217" s="165"/>
      <c r="K217" s="165"/>
      <c r="L217" s="165"/>
      <c r="M217" s="165"/>
      <c r="N217" s="165"/>
      <c r="O217" s="165"/>
      <c r="P217" s="165"/>
      <c r="Q217" s="165"/>
    </row>
    <row r="218" spans="9:17" x14ac:dyDescent="0.55000000000000004">
      <c r="I218" s="165"/>
      <c r="J218" s="165"/>
      <c r="K218" s="165"/>
      <c r="L218" s="165"/>
      <c r="M218" s="165"/>
      <c r="N218" s="165"/>
      <c r="O218" s="165"/>
      <c r="P218" s="165"/>
      <c r="Q218" s="165"/>
    </row>
    <row r="219" spans="9:17" x14ac:dyDescent="0.55000000000000004">
      <c r="I219" s="165"/>
      <c r="J219" s="165"/>
      <c r="K219" s="165"/>
      <c r="L219" s="165"/>
      <c r="M219" s="165"/>
      <c r="N219" s="165"/>
      <c r="O219" s="165"/>
      <c r="P219" s="165"/>
      <c r="Q219" s="165"/>
    </row>
    <row r="220" spans="9:17" x14ac:dyDescent="0.55000000000000004">
      <c r="I220" s="165"/>
      <c r="J220" s="165"/>
      <c r="K220" s="165"/>
      <c r="L220" s="165"/>
      <c r="M220" s="165"/>
      <c r="N220" s="165"/>
      <c r="O220" s="165"/>
      <c r="P220" s="165"/>
      <c r="Q220" s="165"/>
    </row>
    <row r="221" spans="9:17" x14ac:dyDescent="0.55000000000000004">
      <c r="I221" s="165"/>
      <c r="J221" s="165"/>
      <c r="K221" s="165"/>
      <c r="L221" s="165"/>
      <c r="M221" s="165"/>
      <c r="N221" s="165"/>
      <c r="O221" s="165"/>
      <c r="P221" s="165"/>
      <c r="Q221" s="165"/>
    </row>
    <row r="222" spans="9:17" x14ac:dyDescent="0.55000000000000004">
      <c r="I222" s="165"/>
      <c r="J222" s="165"/>
      <c r="K222" s="165"/>
      <c r="L222" s="165"/>
      <c r="M222" s="165"/>
      <c r="N222" s="165"/>
      <c r="O222" s="165"/>
      <c r="P222" s="165"/>
      <c r="Q222" s="165"/>
    </row>
    <row r="223" spans="9:17" x14ac:dyDescent="0.55000000000000004">
      <c r="I223" s="165"/>
      <c r="J223" s="165"/>
      <c r="K223" s="165"/>
      <c r="L223" s="165"/>
      <c r="M223" s="165"/>
      <c r="N223" s="165"/>
      <c r="O223" s="165"/>
      <c r="P223" s="165"/>
      <c r="Q223" s="165"/>
    </row>
    <row r="224" spans="9:17" x14ac:dyDescent="0.55000000000000004">
      <c r="I224" s="165"/>
      <c r="J224" s="165"/>
      <c r="K224" s="165"/>
      <c r="L224" s="165"/>
      <c r="M224" s="165"/>
      <c r="N224" s="165"/>
      <c r="O224" s="165"/>
      <c r="P224" s="165"/>
      <c r="Q224" s="165"/>
    </row>
    <row r="225" spans="9:17" x14ac:dyDescent="0.55000000000000004">
      <c r="I225" s="165"/>
      <c r="J225" s="165"/>
      <c r="K225" s="165"/>
      <c r="L225" s="165"/>
      <c r="M225" s="165"/>
      <c r="N225" s="165"/>
      <c r="O225" s="165"/>
      <c r="P225" s="165"/>
      <c r="Q225" s="165"/>
    </row>
    <row r="226" spans="9:17" x14ac:dyDescent="0.55000000000000004">
      <c r="I226" s="165"/>
      <c r="J226" s="165"/>
      <c r="K226" s="165"/>
      <c r="L226" s="165"/>
      <c r="M226" s="165"/>
      <c r="N226" s="165"/>
      <c r="O226" s="165"/>
      <c r="P226" s="165"/>
      <c r="Q226" s="165"/>
    </row>
    <row r="227" spans="9:17" x14ac:dyDescent="0.55000000000000004">
      <c r="I227" s="165"/>
      <c r="J227" s="165"/>
      <c r="K227" s="165"/>
      <c r="L227" s="165"/>
      <c r="M227" s="165"/>
      <c r="N227" s="165"/>
      <c r="O227" s="165"/>
      <c r="P227" s="165"/>
      <c r="Q227" s="165"/>
    </row>
    <row r="228" spans="9:17" x14ac:dyDescent="0.55000000000000004">
      <c r="I228" s="165"/>
      <c r="J228" s="165"/>
      <c r="K228" s="165"/>
      <c r="L228" s="165"/>
      <c r="M228" s="165"/>
      <c r="N228" s="165"/>
      <c r="O228" s="165"/>
      <c r="P228" s="165"/>
      <c r="Q228" s="165"/>
    </row>
    <row r="229" spans="9:17" x14ac:dyDescent="0.55000000000000004">
      <c r="I229" s="165"/>
      <c r="J229" s="165"/>
      <c r="K229" s="165"/>
      <c r="L229" s="165"/>
      <c r="M229" s="165"/>
      <c r="N229" s="165"/>
      <c r="O229" s="165"/>
      <c r="P229" s="165"/>
      <c r="Q229" s="165"/>
    </row>
    <row r="230" spans="9:17" x14ac:dyDescent="0.55000000000000004">
      <c r="I230" s="165"/>
      <c r="J230" s="165"/>
      <c r="K230" s="165"/>
      <c r="L230" s="165"/>
      <c r="M230" s="165"/>
      <c r="N230" s="165"/>
      <c r="O230" s="165"/>
      <c r="P230" s="165"/>
      <c r="Q230" s="165"/>
    </row>
    <row r="231" spans="9:17" x14ac:dyDescent="0.55000000000000004">
      <c r="I231" s="165"/>
      <c r="J231" s="165"/>
      <c r="K231" s="165"/>
      <c r="L231" s="165"/>
      <c r="M231" s="165"/>
      <c r="N231" s="165"/>
      <c r="O231" s="165"/>
      <c r="P231" s="165"/>
      <c r="Q231" s="165"/>
    </row>
    <row r="232" spans="9:17" x14ac:dyDescent="0.55000000000000004">
      <c r="I232" s="165"/>
      <c r="J232" s="165"/>
      <c r="K232" s="165"/>
      <c r="L232" s="165"/>
      <c r="M232" s="165"/>
      <c r="N232" s="165"/>
      <c r="O232" s="165"/>
      <c r="P232" s="165"/>
      <c r="Q232" s="165"/>
    </row>
    <row r="233" spans="9:17" x14ac:dyDescent="0.55000000000000004">
      <c r="I233" s="165"/>
      <c r="J233" s="165"/>
      <c r="K233" s="165"/>
      <c r="L233" s="165"/>
      <c r="M233" s="165"/>
      <c r="N233" s="165"/>
      <c r="O233" s="165"/>
      <c r="P233" s="165"/>
      <c r="Q233" s="165"/>
    </row>
    <row r="234" spans="9:17" x14ac:dyDescent="0.55000000000000004">
      <c r="I234" s="165"/>
      <c r="J234" s="165"/>
      <c r="K234" s="165"/>
      <c r="L234" s="165"/>
      <c r="M234" s="165"/>
      <c r="N234" s="165"/>
      <c r="O234" s="165"/>
      <c r="P234" s="165"/>
      <c r="Q234" s="165"/>
    </row>
    <row r="235" spans="9:17" x14ac:dyDescent="0.55000000000000004">
      <c r="I235" s="165"/>
      <c r="J235" s="165"/>
      <c r="K235" s="165"/>
      <c r="L235" s="165"/>
      <c r="M235" s="165"/>
      <c r="N235" s="165"/>
      <c r="O235" s="165"/>
      <c r="P235" s="165"/>
      <c r="Q235" s="165"/>
    </row>
    <row r="236" spans="9:17" x14ac:dyDescent="0.55000000000000004">
      <c r="I236" s="165"/>
      <c r="J236" s="165"/>
      <c r="K236" s="165"/>
      <c r="L236" s="165"/>
      <c r="M236" s="165"/>
      <c r="N236" s="165"/>
      <c r="O236" s="165"/>
      <c r="P236" s="165"/>
      <c r="Q236" s="165"/>
    </row>
    <row r="237" spans="9:17" x14ac:dyDescent="0.55000000000000004">
      <c r="I237" s="165"/>
      <c r="J237" s="165"/>
      <c r="K237" s="165"/>
      <c r="L237" s="165"/>
      <c r="M237" s="165"/>
      <c r="N237" s="165"/>
      <c r="O237" s="165"/>
      <c r="P237" s="165"/>
      <c r="Q237" s="165"/>
    </row>
    <row r="238" spans="9:17" x14ac:dyDescent="0.55000000000000004">
      <c r="I238" s="165"/>
      <c r="J238" s="165"/>
      <c r="K238" s="165"/>
      <c r="L238" s="165"/>
      <c r="M238" s="165"/>
      <c r="N238" s="165"/>
      <c r="O238" s="165"/>
      <c r="P238" s="165"/>
      <c r="Q238" s="165"/>
    </row>
    <row r="239" spans="9:17" x14ac:dyDescent="0.55000000000000004">
      <c r="I239" s="165"/>
      <c r="J239" s="165"/>
      <c r="K239" s="165"/>
      <c r="L239" s="165"/>
      <c r="M239" s="165"/>
      <c r="N239" s="165"/>
      <c r="O239" s="165"/>
      <c r="P239" s="165"/>
      <c r="Q239" s="165"/>
    </row>
    <row r="240" spans="9:17" x14ac:dyDescent="0.55000000000000004">
      <c r="I240" s="165"/>
      <c r="J240" s="165"/>
      <c r="K240" s="165"/>
      <c r="L240" s="165"/>
      <c r="M240" s="165"/>
      <c r="N240" s="165"/>
      <c r="O240" s="165"/>
      <c r="P240" s="165"/>
      <c r="Q240" s="165"/>
    </row>
    <row r="241" spans="9:17" x14ac:dyDescent="0.55000000000000004">
      <c r="I241" s="165"/>
      <c r="J241" s="165"/>
      <c r="K241" s="165"/>
      <c r="L241" s="165"/>
      <c r="M241" s="165"/>
      <c r="N241" s="165"/>
      <c r="O241" s="165"/>
      <c r="P241" s="165"/>
      <c r="Q241" s="165"/>
    </row>
    <row r="242" spans="9:17" x14ac:dyDescent="0.55000000000000004">
      <c r="I242" s="165"/>
      <c r="J242" s="165"/>
      <c r="K242" s="165"/>
      <c r="L242" s="165"/>
      <c r="M242" s="165"/>
      <c r="N242" s="165"/>
      <c r="O242" s="165"/>
      <c r="P242" s="165"/>
      <c r="Q242" s="165"/>
    </row>
    <row r="243" spans="9:17" x14ac:dyDescent="0.55000000000000004">
      <c r="I243" s="165"/>
      <c r="J243" s="165"/>
      <c r="K243" s="165"/>
      <c r="L243" s="165"/>
      <c r="M243" s="165"/>
      <c r="N243" s="165"/>
      <c r="O243" s="165"/>
      <c r="P243" s="165"/>
      <c r="Q243" s="165"/>
    </row>
    <row r="244" spans="9:17" x14ac:dyDescent="0.55000000000000004">
      <c r="I244" s="165"/>
      <c r="J244" s="165"/>
      <c r="K244" s="165"/>
      <c r="L244" s="165"/>
      <c r="M244" s="165"/>
      <c r="N244" s="165"/>
      <c r="O244" s="165"/>
      <c r="P244" s="165"/>
      <c r="Q244" s="165"/>
    </row>
    <row r="245" spans="9:17" x14ac:dyDescent="0.55000000000000004">
      <c r="I245" s="165"/>
      <c r="J245" s="165"/>
      <c r="K245" s="165"/>
      <c r="L245" s="165"/>
      <c r="M245" s="165"/>
      <c r="N245" s="165"/>
      <c r="O245" s="165"/>
      <c r="P245" s="165"/>
      <c r="Q245" s="165"/>
    </row>
    <row r="246" spans="9:17" x14ac:dyDescent="0.55000000000000004">
      <c r="I246" s="165"/>
      <c r="J246" s="165"/>
      <c r="K246" s="165"/>
      <c r="L246" s="165"/>
      <c r="M246" s="165"/>
      <c r="N246" s="165"/>
      <c r="O246" s="165"/>
      <c r="P246" s="165"/>
      <c r="Q246" s="165"/>
    </row>
    <row r="247" spans="9:17" x14ac:dyDescent="0.55000000000000004">
      <c r="I247" s="165"/>
      <c r="J247" s="165"/>
      <c r="K247" s="165"/>
      <c r="L247" s="165"/>
      <c r="M247" s="165"/>
      <c r="N247" s="165"/>
      <c r="O247" s="165"/>
      <c r="P247" s="165"/>
      <c r="Q247" s="165"/>
    </row>
    <row r="248" spans="9:17" x14ac:dyDescent="0.55000000000000004">
      <c r="I248" s="165"/>
      <c r="J248" s="165"/>
      <c r="K248" s="165"/>
      <c r="L248" s="165"/>
      <c r="M248" s="165"/>
      <c r="N248" s="165"/>
      <c r="O248" s="165"/>
      <c r="P248" s="165"/>
      <c r="Q248" s="165"/>
    </row>
    <row r="249" spans="9:17" x14ac:dyDescent="0.55000000000000004">
      <c r="I249" s="165"/>
      <c r="J249" s="165"/>
      <c r="K249" s="165"/>
      <c r="L249" s="165"/>
      <c r="M249" s="165"/>
      <c r="N249" s="165"/>
      <c r="O249" s="165"/>
      <c r="P249" s="165"/>
      <c r="Q249" s="165"/>
    </row>
    <row r="250" spans="9:17" x14ac:dyDescent="0.55000000000000004">
      <c r="I250" s="165"/>
      <c r="J250" s="165"/>
      <c r="K250" s="165"/>
      <c r="L250" s="165"/>
      <c r="M250" s="165"/>
      <c r="N250" s="165"/>
      <c r="O250" s="165"/>
      <c r="P250" s="165"/>
      <c r="Q250" s="165"/>
    </row>
    <row r="251" spans="9:17" x14ac:dyDescent="0.55000000000000004">
      <c r="I251" s="165"/>
      <c r="J251" s="165"/>
      <c r="K251" s="165"/>
      <c r="L251" s="165"/>
      <c r="M251" s="165"/>
      <c r="N251" s="165"/>
      <c r="O251" s="165"/>
      <c r="P251" s="165"/>
      <c r="Q251" s="165"/>
    </row>
    <row r="252" spans="9:17" x14ac:dyDescent="0.55000000000000004">
      <c r="I252" s="165"/>
      <c r="J252" s="165"/>
      <c r="K252" s="165"/>
      <c r="L252" s="165"/>
      <c r="M252" s="165"/>
      <c r="N252" s="165"/>
      <c r="O252" s="165"/>
      <c r="P252" s="165"/>
      <c r="Q252" s="165"/>
    </row>
    <row r="253" spans="9:17" x14ac:dyDescent="0.55000000000000004">
      <c r="I253" s="165"/>
      <c r="J253" s="165"/>
      <c r="K253" s="165"/>
      <c r="L253" s="165"/>
      <c r="M253" s="165"/>
      <c r="N253" s="165"/>
      <c r="O253" s="165"/>
      <c r="P253" s="165"/>
      <c r="Q253" s="165"/>
    </row>
    <row r="254" spans="9:17" x14ac:dyDescent="0.55000000000000004">
      <c r="I254" s="165"/>
      <c r="J254" s="165"/>
      <c r="K254" s="165"/>
      <c r="L254" s="165"/>
      <c r="M254" s="165"/>
      <c r="N254" s="165"/>
      <c r="O254" s="165"/>
      <c r="P254" s="165"/>
      <c r="Q254" s="165"/>
    </row>
    <row r="255" spans="9:17" x14ac:dyDescent="0.55000000000000004">
      <c r="I255" s="165"/>
      <c r="J255" s="165"/>
      <c r="K255" s="165"/>
      <c r="L255" s="165"/>
      <c r="M255" s="165"/>
      <c r="N255" s="165"/>
      <c r="O255" s="165"/>
      <c r="P255" s="165"/>
      <c r="Q255" s="165"/>
    </row>
    <row r="256" spans="9:17" x14ac:dyDescent="0.55000000000000004">
      <c r="L256" s="165"/>
      <c r="M256" s="165"/>
      <c r="N256" s="165"/>
      <c r="O256" s="165"/>
      <c r="P256" s="165"/>
      <c r="Q256" s="165"/>
    </row>
    <row r="257" spans="9:17" x14ac:dyDescent="0.55000000000000004">
      <c r="L257" s="165"/>
      <c r="M257" s="165"/>
      <c r="N257" s="165"/>
      <c r="O257" s="165"/>
      <c r="P257" s="165"/>
      <c r="Q257" s="165"/>
    </row>
    <row r="258" spans="9:17" x14ac:dyDescent="0.55000000000000004">
      <c r="L258" s="165"/>
      <c r="M258" s="165"/>
      <c r="N258" s="165"/>
      <c r="O258" s="165"/>
      <c r="P258" s="165"/>
      <c r="Q258" s="165"/>
    </row>
    <row r="259" spans="9:17" x14ac:dyDescent="0.55000000000000004">
      <c r="L259" s="165"/>
      <c r="M259" s="165"/>
      <c r="N259" s="165"/>
      <c r="O259" s="165"/>
      <c r="P259" s="165"/>
      <c r="Q259" s="165"/>
    </row>
    <row r="260" spans="9:17" x14ac:dyDescent="0.55000000000000004">
      <c r="L260" s="165"/>
      <c r="M260" s="165"/>
      <c r="N260" s="165"/>
      <c r="O260" s="165"/>
      <c r="P260" s="165"/>
      <c r="Q260" s="165"/>
    </row>
    <row r="261" spans="9:17" x14ac:dyDescent="0.55000000000000004">
      <c r="L261" s="165"/>
      <c r="M261" s="165"/>
      <c r="N261" s="165"/>
      <c r="O261" s="165"/>
      <c r="P261" s="165"/>
      <c r="Q261" s="165"/>
    </row>
    <row r="262" spans="9:17" x14ac:dyDescent="0.55000000000000004">
      <c r="L262" s="165"/>
      <c r="M262" s="165"/>
      <c r="N262" s="165"/>
      <c r="O262" s="165"/>
      <c r="P262" s="165"/>
      <c r="Q262" s="165"/>
    </row>
    <row r="263" spans="9:17" x14ac:dyDescent="0.55000000000000004">
      <c r="L263" s="165"/>
      <c r="M263" s="165"/>
      <c r="N263" s="165"/>
      <c r="O263" s="165"/>
      <c r="P263" s="165"/>
      <c r="Q263" s="165"/>
    </row>
    <row r="264" spans="9:17" x14ac:dyDescent="0.55000000000000004">
      <c r="I264" s="165"/>
      <c r="J264" s="165"/>
      <c r="K264" s="165"/>
      <c r="L264" s="165"/>
      <c r="M264" s="165"/>
      <c r="N264" s="165"/>
      <c r="O264" s="165"/>
      <c r="P264" s="165"/>
      <c r="Q264" s="165"/>
    </row>
    <row r="265" spans="9:17" x14ac:dyDescent="0.55000000000000004">
      <c r="I265" s="165"/>
      <c r="J265" s="165"/>
      <c r="K265" s="165"/>
      <c r="L265" s="165"/>
      <c r="M265" s="165"/>
      <c r="N265" s="165"/>
      <c r="O265" s="165"/>
      <c r="P265" s="165"/>
      <c r="Q265" s="165"/>
    </row>
    <row r="266" spans="9:17" x14ac:dyDescent="0.55000000000000004">
      <c r="I266" s="165"/>
      <c r="J266" s="165"/>
      <c r="K266" s="165"/>
      <c r="L266" s="165"/>
      <c r="M266" s="165"/>
      <c r="N266" s="165"/>
      <c r="O266" s="165"/>
      <c r="P266" s="165"/>
      <c r="Q266" s="165"/>
    </row>
    <row r="267" spans="9:17" x14ac:dyDescent="0.55000000000000004">
      <c r="I267" s="165"/>
      <c r="J267" s="165"/>
      <c r="K267" s="165"/>
      <c r="L267" s="165"/>
      <c r="M267" s="165"/>
      <c r="N267" s="165"/>
      <c r="O267" s="165"/>
      <c r="P267" s="165"/>
      <c r="Q267" s="165"/>
    </row>
    <row r="268" spans="9:17" x14ac:dyDescent="0.55000000000000004">
      <c r="I268" s="165"/>
      <c r="J268" s="165"/>
      <c r="K268" s="165"/>
      <c r="L268" s="165"/>
      <c r="M268" s="165"/>
      <c r="N268" s="165"/>
      <c r="O268" s="165"/>
      <c r="P268" s="165"/>
      <c r="Q268" s="165"/>
    </row>
    <row r="269" spans="9:17" x14ac:dyDescent="0.55000000000000004">
      <c r="I269" s="165"/>
      <c r="J269" s="165"/>
      <c r="K269" s="165"/>
      <c r="L269" s="165"/>
      <c r="M269" s="165"/>
      <c r="N269" s="165"/>
      <c r="O269" s="165"/>
      <c r="P269" s="165"/>
      <c r="Q269" s="165"/>
    </row>
    <row r="270" spans="9:17" x14ac:dyDescent="0.55000000000000004">
      <c r="I270" s="165"/>
      <c r="J270" s="165"/>
      <c r="K270" s="165"/>
      <c r="L270" s="165"/>
      <c r="M270" s="165"/>
      <c r="N270" s="165"/>
      <c r="O270" s="165"/>
      <c r="P270" s="165"/>
      <c r="Q270" s="165"/>
    </row>
    <row r="271" spans="9:17" x14ac:dyDescent="0.55000000000000004">
      <c r="I271" s="165"/>
      <c r="J271" s="165"/>
      <c r="K271" s="165"/>
      <c r="L271" s="165"/>
      <c r="M271" s="165"/>
      <c r="N271" s="165"/>
      <c r="O271" s="165"/>
      <c r="P271" s="165"/>
      <c r="Q271" s="165"/>
    </row>
    <row r="272" spans="9:17" x14ac:dyDescent="0.55000000000000004">
      <c r="I272" s="165"/>
      <c r="J272" s="165"/>
      <c r="K272" s="165"/>
      <c r="L272" s="165"/>
      <c r="M272" s="165"/>
      <c r="N272" s="165"/>
      <c r="O272" s="165"/>
      <c r="P272" s="165"/>
      <c r="Q272" s="165"/>
    </row>
    <row r="273" spans="9:17" x14ac:dyDescent="0.55000000000000004">
      <c r="I273" s="165"/>
      <c r="J273" s="165"/>
      <c r="K273" s="165"/>
      <c r="L273" s="165"/>
      <c r="M273" s="165"/>
      <c r="N273" s="165"/>
      <c r="O273" s="165"/>
      <c r="P273" s="165"/>
      <c r="Q273" s="165"/>
    </row>
    <row r="274" spans="9:17" x14ac:dyDescent="0.55000000000000004">
      <c r="I274" s="165"/>
      <c r="J274" s="165"/>
      <c r="K274" s="165"/>
      <c r="L274" s="165"/>
      <c r="M274" s="165"/>
      <c r="N274" s="165"/>
      <c r="O274" s="165"/>
      <c r="P274" s="165"/>
      <c r="Q274" s="165"/>
    </row>
    <row r="275" spans="9:17" x14ac:dyDescent="0.55000000000000004">
      <c r="I275" s="165"/>
      <c r="J275" s="165"/>
      <c r="K275" s="165"/>
      <c r="L275" s="165"/>
      <c r="M275" s="165"/>
      <c r="N275" s="165"/>
      <c r="O275" s="165"/>
      <c r="P275" s="165"/>
      <c r="Q275" s="165"/>
    </row>
    <row r="276" spans="9:17" x14ac:dyDescent="0.55000000000000004">
      <c r="I276" s="165"/>
      <c r="J276" s="165"/>
      <c r="K276" s="165"/>
      <c r="L276" s="165"/>
      <c r="M276" s="165"/>
      <c r="N276" s="165"/>
      <c r="O276" s="165"/>
      <c r="P276" s="165"/>
      <c r="Q276" s="165"/>
    </row>
    <row r="277" spans="9:17" x14ac:dyDescent="0.55000000000000004">
      <c r="I277" s="165"/>
      <c r="J277" s="165"/>
      <c r="K277" s="165"/>
      <c r="L277" s="165"/>
      <c r="M277" s="165"/>
      <c r="N277" s="165"/>
      <c r="O277" s="165"/>
      <c r="P277" s="165"/>
      <c r="Q277" s="165"/>
    </row>
    <row r="278" spans="9:17" x14ac:dyDescent="0.55000000000000004">
      <c r="I278" s="165"/>
      <c r="J278" s="165"/>
      <c r="K278" s="165"/>
      <c r="L278" s="165"/>
      <c r="M278" s="165"/>
      <c r="N278" s="165"/>
      <c r="O278" s="165"/>
      <c r="P278" s="165"/>
      <c r="Q278" s="165"/>
    </row>
    <row r="279" spans="9:17" x14ac:dyDescent="0.55000000000000004">
      <c r="I279" s="165"/>
      <c r="J279" s="165"/>
      <c r="K279" s="165"/>
      <c r="L279" s="165"/>
      <c r="M279" s="165"/>
      <c r="N279" s="165"/>
      <c r="O279" s="165"/>
      <c r="P279" s="165"/>
      <c r="Q279" s="165"/>
    </row>
    <row r="280" spans="9:17" x14ac:dyDescent="0.55000000000000004">
      <c r="I280" s="165"/>
      <c r="J280" s="165"/>
      <c r="K280" s="165"/>
      <c r="L280" s="165"/>
      <c r="M280" s="165"/>
      <c r="N280" s="165"/>
      <c r="O280" s="165"/>
      <c r="P280" s="165"/>
      <c r="Q280" s="165"/>
    </row>
    <row r="281" spans="9:17" x14ac:dyDescent="0.55000000000000004">
      <c r="I281" s="165"/>
      <c r="J281" s="165"/>
      <c r="K281" s="165"/>
      <c r="L281" s="165"/>
      <c r="M281" s="165"/>
      <c r="N281" s="165"/>
      <c r="O281" s="165"/>
      <c r="P281" s="165"/>
      <c r="Q281" s="165"/>
    </row>
    <row r="282" spans="9:17" x14ac:dyDescent="0.55000000000000004">
      <c r="I282" s="165"/>
      <c r="J282" s="165"/>
      <c r="K282" s="165"/>
      <c r="L282" s="165"/>
      <c r="M282" s="165"/>
      <c r="N282" s="165"/>
      <c r="O282" s="165"/>
      <c r="P282" s="165"/>
      <c r="Q282" s="165"/>
    </row>
    <row r="283" spans="9:17" x14ac:dyDescent="0.55000000000000004">
      <c r="I283" s="165"/>
      <c r="J283" s="165"/>
      <c r="K283" s="165"/>
      <c r="L283" s="165"/>
      <c r="M283" s="165"/>
      <c r="N283" s="165"/>
      <c r="O283" s="165"/>
      <c r="P283" s="165"/>
      <c r="Q283" s="165"/>
    </row>
    <row r="284" spans="9:17" x14ac:dyDescent="0.55000000000000004">
      <c r="I284" s="165"/>
      <c r="J284" s="165"/>
      <c r="K284" s="165"/>
      <c r="L284" s="165"/>
      <c r="M284" s="165"/>
      <c r="N284" s="165"/>
      <c r="O284" s="165"/>
      <c r="P284" s="165"/>
      <c r="Q284" s="165"/>
    </row>
    <row r="285" spans="9:17" x14ac:dyDescent="0.55000000000000004">
      <c r="I285" s="165"/>
      <c r="J285" s="165"/>
      <c r="K285" s="165"/>
      <c r="L285" s="165"/>
      <c r="M285" s="165"/>
      <c r="N285" s="165"/>
      <c r="O285" s="165"/>
      <c r="P285" s="165"/>
      <c r="Q285" s="165"/>
    </row>
    <row r="286" spans="9:17" x14ac:dyDescent="0.55000000000000004">
      <c r="I286" s="165"/>
      <c r="J286" s="165"/>
      <c r="K286" s="165"/>
      <c r="L286" s="165"/>
      <c r="M286" s="165"/>
      <c r="N286" s="165"/>
      <c r="O286" s="165"/>
      <c r="P286" s="165"/>
      <c r="Q286" s="165"/>
    </row>
    <row r="287" spans="9:17" x14ac:dyDescent="0.55000000000000004">
      <c r="I287" s="165"/>
      <c r="J287" s="165"/>
      <c r="K287" s="165"/>
      <c r="L287" s="165"/>
      <c r="M287" s="165"/>
      <c r="N287" s="165"/>
      <c r="O287" s="165"/>
      <c r="P287" s="165"/>
      <c r="Q287" s="165"/>
    </row>
    <row r="288" spans="9:17" x14ac:dyDescent="0.55000000000000004">
      <c r="I288" s="165"/>
      <c r="J288" s="165"/>
      <c r="K288" s="165"/>
      <c r="L288" s="165"/>
      <c r="M288" s="165"/>
      <c r="N288" s="165"/>
      <c r="O288" s="165"/>
      <c r="P288" s="165"/>
      <c r="Q288" s="165"/>
    </row>
    <row r="289" spans="9:17" x14ac:dyDescent="0.55000000000000004">
      <c r="I289" s="165"/>
      <c r="J289" s="165"/>
      <c r="K289" s="165"/>
      <c r="L289" s="165"/>
      <c r="M289" s="165"/>
      <c r="N289" s="165"/>
      <c r="O289" s="165"/>
      <c r="P289" s="165"/>
      <c r="Q289" s="165"/>
    </row>
    <row r="290" spans="9:17" x14ac:dyDescent="0.55000000000000004">
      <c r="I290" s="165"/>
      <c r="J290" s="165"/>
      <c r="K290" s="165"/>
      <c r="L290" s="165"/>
      <c r="M290" s="165"/>
      <c r="N290" s="165"/>
      <c r="O290" s="165"/>
      <c r="P290" s="165"/>
      <c r="Q290" s="165"/>
    </row>
    <row r="291" spans="9:17" x14ac:dyDescent="0.55000000000000004">
      <c r="I291" s="165"/>
      <c r="J291" s="165"/>
      <c r="K291" s="165"/>
      <c r="L291" s="165"/>
      <c r="M291" s="165"/>
      <c r="N291" s="165"/>
      <c r="O291" s="165"/>
      <c r="P291" s="165"/>
      <c r="Q291" s="165"/>
    </row>
    <row r="292" spans="9:17" x14ac:dyDescent="0.55000000000000004">
      <c r="I292" s="165"/>
      <c r="J292" s="165"/>
      <c r="K292" s="165"/>
      <c r="L292" s="165"/>
      <c r="M292" s="165"/>
      <c r="N292" s="165"/>
      <c r="O292" s="165"/>
      <c r="P292" s="165"/>
      <c r="Q292" s="165"/>
    </row>
    <row r="293" spans="9:17" x14ac:dyDescent="0.55000000000000004">
      <c r="I293" s="165"/>
      <c r="J293" s="165"/>
      <c r="K293" s="165"/>
      <c r="L293" s="165"/>
      <c r="M293" s="165"/>
      <c r="N293" s="165"/>
      <c r="O293" s="165"/>
      <c r="P293" s="165"/>
      <c r="Q293" s="165"/>
    </row>
    <row r="294" spans="9:17" x14ac:dyDescent="0.55000000000000004">
      <c r="I294" s="165"/>
      <c r="J294" s="165"/>
      <c r="K294" s="165"/>
      <c r="L294" s="165"/>
      <c r="M294" s="165"/>
      <c r="N294" s="165"/>
      <c r="O294" s="165"/>
      <c r="P294" s="165"/>
      <c r="Q294" s="165"/>
    </row>
    <row r="295" spans="9:17" x14ac:dyDescent="0.55000000000000004">
      <c r="I295" s="165"/>
      <c r="J295" s="165"/>
      <c r="K295" s="165"/>
      <c r="L295" s="165"/>
      <c r="M295" s="165"/>
      <c r="N295" s="165"/>
      <c r="O295" s="165"/>
      <c r="P295" s="165"/>
      <c r="Q295" s="165"/>
    </row>
    <row r="296" spans="9:17" x14ac:dyDescent="0.55000000000000004">
      <c r="I296" s="165"/>
      <c r="J296" s="165"/>
      <c r="K296" s="165"/>
      <c r="L296" s="165"/>
      <c r="M296" s="165"/>
      <c r="N296" s="165"/>
      <c r="O296" s="165"/>
      <c r="P296" s="165"/>
      <c r="Q296" s="165"/>
    </row>
    <row r="297" spans="9:17" x14ac:dyDescent="0.55000000000000004">
      <c r="I297" s="165"/>
      <c r="J297" s="165"/>
      <c r="K297" s="165"/>
      <c r="L297" s="165"/>
      <c r="M297" s="165"/>
      <c r="N297" s="165"/>
      <c r="O297" s="165"/>
      <c r="P297" s="165"/>
      <c r="Q297" s="165"/>
    </row>
    <row r="298" spans="9:17" x14ac:dyDescent="0.55000000000000004">
      <c r="I298" s="165"/>
      <c r="J298" s="165"/>
      <c r="K298" s="165"/>
      <c r="L298" s="165"/>
      <c r="M298" s="165"/>
      <c r="N298" s="165"/>
      <c r="O298" s="165"/>
      <c r="P298" s="165"/>
      <c r="Q298" s="165"/>
    </row>
    <row r="299" spans="9:17" x14ac:dyDescent="0.55000000000000004">
      <c r="I299" s="165"/>
      <c r="J299" s="165"/>
      <c r="K299" s="165"/>
      <c r="L299" s="165"/>
      <c r="M299" s="165"/>
      <c r="N299" s="165"/>
      <c r="O299" s="165"/>
      <c r="P299" s="165"/>
      <c r="Q299" s="165"/>
    </row>
    <row r="300" spans="9:17" x14ac:dyDescent="0.55000000000000004">
      <c r="I300" s="165"/>
      <c r="J300" s="165"/>
      <c r="K300" s="165"/>
      <c r="L300" s="165"/>
      <c r="M300" s="165"/>
      <c r="N300" s="165"/>
      <c r="O300" s="165"/>
      <c r="P300" s="165"/>
      <c r="Q300" s="165"/>
    </row>
    <row r="301" spans="9:17" x14ac:dyDescent="0.55000000000000004">
      <c r="I301" s="165"/>
      <c r="J301" s="165"/>
      <c r="K301" s="165"/>
      <c r="L301" s="165"/>
      <c r="M301" s="165"/>
      <c r="N301" s="165"/>
      <c r="O301" s="165"/>
      <c r="P301" s="165"/>
      <c r="Q301" s="165"/>
    </row>
    <row r="302" spans="9:17" x14ac:dyDescent="0.55000000000000004">
      <c r="I302" s="165"/>
      <c r="J302" s="165"/>
      <c r="K302" s="165"/>
      <c r="L302" s="165"/>
      <c r="M302" s="165"/>
      <c r="N302" s="165"/>
      <c r="O302" s="165"/>
      <c r="P302" s="165"/>
      <c r="Q302" s="165"/>
    </row>
    <row r="303" spans="9:17" x14ac:dyDescent="0.55000000000000004">
      <c r="I303" s="165"/>
      <c r="J303" s="165"/>
      <c r="K303" s="165"/>
      <c r="L303" s="165"/>
      <c r="M303" s="165"/>
      <c r="N303" s="165"/>
      <c r="O303" s="165"/>
      <c r="P303" s="165"/>
      <c r="Q303" s="165"/>
    </row>
    <row r="304" spans="9:17" x14ac:dyDescent="0.55000000000000004">
      <c r="I304" s="165"/>
      <c r="J304" s="165"/>
      <c r="K304" s="165"/>
      <c r="L304" s="165"/>
      <c r="M304" s="165"/>
      <c r="N304" s="165"/>
      <c r="O304" s="165"/>
      <c r="P304" s="165"/>
      <c r="Q304" s="165"/>
    </row>
    <row r="305" spans="9:17" x14ac:dyDescent="0.55000000000000004">
      <c r="I305" s="165"/>
      <c r="J305" s="165"/>
      <c r="K305" s="165"/>
      <c r="L305" s="165"/>
      <c r="M305" s="165"/>
      <c r="N305" s="165"/>
      <c r="O305" s="165"/>
      <c r="P305" s="165"/>
      <c r="Q305" s="165"/>
    </row>
    <row r="306" spans="9:17" x14ac:dyDescent="0.55000000000000004">
      <c r="I306" s="165"/>
      <c r="J306" s="165"/>
      <c r="K306" s="165"/>
      <c r="L306" s="165"/>
      <c r="M306" s="165"/>
      <c r="N306" s="165"/>
      <c r="O306" s="165"/>
      <c r="P306" s="165"/>
      <c r="Q306" s="165"/>
    </row>
    <row r="307" spans="9:17" x14ac:dyDescent="0.55000000000000004">
      <c r="I307" s="165"/>
      <c r="J307" s="165"/>
      <c r="K307" s="165"/>
      <c r="L307" s="165"/>
      <c r="M307" s="165"/>
      <c r="N307" s="165"/>
      <c r="O307" s="165"/>
      <c r="P307" s="165"/>
      <c r="Q307" s="165"/>
    </row>
    <row r="308" spans="9:17" x14ac:dyDescent="0.55000000000000004">
      <c r="I308" s="165"/>
      <c r="J308" s="165"/>
      <c r="K308" s="165"/>
      <c r="L308" s="165"/>
      <c r="M308" s="165"/>
      <c r="N308" s="165"/>
      <c r="O308" s="165"/>
      <c r="P308" s="165"/>
      <c r="Q308" s="165"/>
    </row>
    <row r="309" spans="9:17" x14ac:dyDescent="0.55000000000000004">
      <c r="I309" s="165"/>
      <c r="J309" s="165"/>
      <c r="K309" s="165"/>
      <c r="L309" s="165"/>
      <c r="M309" s="165"/>
      <c r="N309" s="165"/>
      <c r="O309" s="165"/>
      <c r="P309" s="165"/>
      <c r="Q309" s="165"/>
    </row>
    <row r="310" spans="9:17" x14ac:dyDescent="0.55000000000000004">
      <c r="I310" s="165"/>
      <c r="J310" s="165"/>
      <c r="K310" s="165"/>
      <c r="L310" s="165"/>
      <c r="M310" s="165"/>
      <c r="N310" s="165"/>
      <c r="O310" s="165"/>
      <c r="P310" s="165"/>
      <c r="Q310" s="165"/>
    </row>
    <row r="311" spans="9:17" x14ac:dyDescent="0.55000000000000004">
      <c r="I311" s="165"/>
      <c r="J311" s="165"/>
      <c r="K311" s="165"/>
      <c r="L311" s="165"/>
      <c r="M311" s="165"/>
      <c r="N311" s="165"/>
      <c r="O311" s="165"/>
      <c r="P311" s="165"/>
      <c r="Q311" s="165"/>
    </row>
    <row r="312" spans="9:17" x14ac:dyDescent="0.55000000000000004">
      <c r="I312" s="165"/>
      <c r="J312" s="165"/>
      <c r="K312" s="165"/>
      <c r="L312" s="165"/>
      <c r="M312" s="165"/>
      <c r="N312" s="165"/>
      <c r="O312" s="165"/>
      <c r="P312" s="165"/>
      <c r="Q312" s="165"/>
    </row>
    <row r="313" spans="9:17" x14ac:dyDescent="0.55000000000000004">
      <c r="I313" s="165"/>
      <c r="J313" s="165"/>
      <c r="K313" s="165"/>
      <c r="L313" s="165"/>
      <c r="M313" s="165"/>
      <c r="N313" s="165"/>
      <c r="O313" s="165"/>
      <c r="P313" s="165"/>
      <c r="Q313" s="165"/>
    </row>
    <row r="314" spans="9:17" x14ac:dyDescent="0.55000000000000004">
      <c r="I314" s="165"/>
      <c r="J314" s="165"/>
      <c r="K314" s="165"/>
      <c r="L314" s="165"/>
      <c r="M314" s="165"/>
      <c r="N314" s="165"/>
      <c r="O314" s="165"/>
      <c r="P314" s="165"/>
      <c r="Q314" s="165"/>
    </row>
    <row r="315" spans="9:17" x14ac:dyDescent="0.55000000000000004">
      <c r="I315" s="165"/>
      <c r="J315" s="165"/>
      <c r="K315" s="165"/>
      <c r="L315" s="165"/>
      <c r="M315" s="165"/>
      <c r="N315" s="165"/>
      <c r="O315" s="165"/>
      <c r="P315" s="165"/>
      <c r="Q315" s="165"/>
    </row>
    <row r="316" spans="9:17" x14ac:dyDescent="0.55000000000000004">
      <c r="I316" s="165"/>
      <c r="J316" s="165"/>
      <c r="K316" s="165"/>
      <c r="L316" s="165"/>
      <c r="M316" s="165"/>
      <c r="N316" s="165"/>
      <c r="O316" s="165"/>
      <c r="P316" s="165"/>
      <c r="Q316" s="165"/>
    </row>
    <row r="317" spans="9:17" x14ac:dyDescent="0.55000000000000004">
      <c r="I317" s="165"/>
      <c r="J317" s="165"/>
      <c r="K317" s="165"/>
      <c r="L317" s="165"/>
      <c r="M317" s="165"/>
      <c r="N317" s="165"/>
      <c r="O317" s="165"/>
      <c r="P317" s="165"/>
      <c r="Q317" s="165"/>
    </row>
    <row r="318" spans="9:17" x14ac:dyDescent="0.55000000000000004">
      <c r="I318" s="165"/>
      <c r="J318" s="165"/>
      <c r="K318" s="165"/>
      <c r="L318" s="165"/>
      <c r="M318" s="165"/>
      <c r="N318" s="165"/>
      <c r="O318" s="165"/>
      <c r="P318" s="165"/>
      <c r="Q318" s="165"/>
    </row>
    <row r="319" spans="9:17" x14ac:dyDescent="0.55000000000000004">
      <c r="I319" s="165"/>
      <c r="J319" s="165"/>
      <c r="K319" s="165"/>
      <c r="L319" s="165"/>
      <c r="M319" s="165"/>
      <c r="N319" s="165"/>
      <c r="O319" s="165"/>
      <c r="P319" s="165"/>
      <c r="Q319" s="165"/>
    </row>
    <row r="320" spans="9:17" x14ac:dyDescent="0.55000000000000004">
      <c r="I320" s="165"/>
      <c r="J320" s="165"/>
      <c r="K320" s="165"/>
      <c r="L320" s="165"/>
      <c r="M320" s="165"/>
      <c r="N320" s="165"/>
      <c r="O320" s="165"/>
      <c r="P320" s="165"/>
      <c r="Q320" s="165"/>
    </row>
    <row r="321" spans="9:17" x14ac:dyDescent="0.55000000000000004">
      <c r="I321" s="165"/>
      <c r="J321" s="165"/>
      <c r="K321" s="165"/>
      <c r="L321" s="165"/>
      <c r="M321" s="165"/>
      <c r="N321" s="165"/>
      <c r="O321" s="165"/>
      <c r="P321" s="165"/>
      <c r="Q321" s="165"/>
    </row>
    <row r="322" spans="9:17" x14ac:dyDescent="0.55000000000000004">
      <c r="I322" s="165"/>
      <c r="J322" s="165"/>
      <c r="K322" s="165"/>
      <c r="L322" s="165"/>
      <c r="M322" s="165"/>
      <c r="N322" s="165"/>
      <c r="O322" s="165"/>
      <c r="P322" s="165"/>
      <c r="Q322" s="165"/>
    </row>
    <row r="323" spans="9:17" x14ac:dyDescent="0.55000000000000004">
      <c r="I323" s="165"/>
      <c r="J323" s="165"/>
      <c r="K323" s="165"/>
      <c r="L323" s="165"/>
      <c r="M323" s="165"/>
      <c r="N323" s="165"/>
      <c r="O323" s="165"/>
      <c r="P323" s="165"/>
      <c r="Q323" s="165"/>
    </row>
    <row r="324" spans="9:17" x14ac:dyDescent="0.55000000000000004">
      <c r="I324" s="165"/>
      <c r="J324" s="165"/>
      <c r="K324" s="165"/>
      <c r="L324" s="165"/>
      <c r="M324" s="165"/>
      <c r="N324" s="165"/>
      <c r="O324" s="165"/>
      <c r="P324" s="165"/>
      <c r="Q324" s="165"/>
    </row>
    <row r="325" spans="9:17" x14ac:dyDescent="0.55000000000000004">
      <c r="I325" s="165"/>
      <c r="J325" s="165"/>
      <c r="K325" s="165"/>
      <c r="L325" s="165"/>
      <c r="M325" s="165"/>
      <c r="N325" s="165"/>
      <c r="O325" s="165"/>
      <c r="P325" s="165"/>
      <c r="Q325" s="165"/>
    </row>
    <row r="326" spans="9:17" x14ac:dyDescent="0.55000000000000004">
      <c r="I326" s="165"/>
      <c r="J326" s="165"/>
      <c r="K326" s="165"/>
      <c r="L326" s="165"/>
      <c r="M326" s="165"/>
      <c r="N326" s="165"/>
      <c r="O326" s="165"/>
      <c r="P326" s="165"/>
      <c r="Q326" s="165"/>
    </row>
    <row r="327" spans="9:17" x14ac:dyDescent="0.55000000000000004">
      <c r="I327" s="165"/>
      <c r="J327" s="165"/>
      <c r="K327" s="165"/>
      <c r="L327" s="165"/>
      <c r="M327" s="165"/>
      <c r="N327" s="165"/>
      <c r="O327" s="165"/>
      <c r="P327" s="165"/>
      <c r="Q327" s="165"/>
    </row>
    <row r="328" spans="9:17" x14ac:dyDescent="0.55000000000000004">
      <c r="I328" s="165"/>
      <c r="J328" s="165"/>
      <c r="K328" s="165"/>
      <c r="L328" s="165"/>
      <c r="M328" s="165"/>
      <c r="N328" s="165"/>
      <c r="O328" s="165"/>
      <c r="P328" s="165"/>
      <c r="Q328" s="165"/>
    </row>
    <row r="329" spans="9:17" x14ac:dyDescent="0.55000000000000004">
      <c r="I329" s="165"/>
      <c r="J329" s="165"/>
      <c r="K329" s="165"/>
      <c r="L329" s="165"/>
      <c r="M329" s="165"/>
      <c r="N329" s="165"/>
      <c r="O329" s="165"/>
      <c r="P329" s="165"/>
      <c r="Q329" s="165"/>
    </row>
    <row r="330" spans="9:17" x14ac:dyDescent="0.55000000000000004">
      <c r="I330" s="165"/>
      <c r="J330" s="165"/>
      <c r="K330" s="165"/>
      <c r="L330" s="165"/>
      <c r="M330" s="165"/>
      <c r="N330" s="165"/>
      <c r="O330" s="165"/>
      <c r="P330" s="165"/>
      <c r="Q330" s="165"/>
    </row>
    <row r="331" spans="9:17" x14ac:dyDescent="0.55000000000000004">
      <c r="I331" s="165"/>
      <c r="J331" s="165"/>
      <c r="K331" s="165"/>
      <c r="L331" s="165"/>
      <c r="M331" s="165"/>
      <c r="N331" s="165"/>
      <c r="O331" s="165"/>
      <c r="P331" s="165"/>
      <c r="Q331" s="165"/>
    </row>
    <row r="332" spans="9:17" x14ac:dyDescent="0.55000000000000004">
      <c r="I332" s="165"/>
      <c r="J332" s="165"/>
      <c r="K332" s="165"/>
      <c r="L332" s="165"/>
      <c r="M332" s="165"/>
      <c r="N332" s="165"/>
      <c r="O332" s="165"/>
      <c r="P332" s="165"/>
      <c r="Q332" s="165"/>
    </row>
    <row r="333" spans="9:17" x14ac:dyDescent="0.55000000000000004">
      <c r="I333" s="165"/>
      <c r="J333" s="165"/>
      <c r="K333" s="165"/>
      <c r="L333" s="165"/>
      <c r="M333" s="165"/>
      <c r="N333" s="165"/>
      <c r="O333" s="165"/>
      <c r="P333" s="165"/>
      <c r="Q333" s="165"/>
    </row>
    <row r="334" spans="9:17" x14ac:dyDescent="0.55000000000000004">
      <c r="I334" s="165"/>
      <c r="J334" s="165"/>
      <c r="K334" s="165"/>
      <c r="L334" s="165"/>
      <c r="M334" s="165"/>
      <c r="N334" s="165"/>
      <c r="O334" s="165"/>
      <c r="P334" s="165"/>
      <c r="Q334" s="165"/>
    </row>
    <row r="335" spans="9:17" x14ac:dyDescent="0.55000000000000004">
      <c r="I335" s="165"/>
      <c r="J335" s="165"/>
      <c r="K335" s="165"/>
      <c r="L335" s="165"/>
      <c r="M335" s="165"/>
      <c r="N335" s="165"/>
      <c r="O335" s="165"/>
      <c r="P335" s="165"/>
      <c r="Q335" s="165"/>
    </row>
    <row r="336" spans="9:17" x14ac:dyDescent="0.55000000000000004">
      <c r="I336" s="165"/>
      <c r="J336" s="165"/>
      <c r="K336" s="165"/>
      <c r="L336" s="165"/>
      <c r="M336" s="165"/>
      <c r="N336" s="165"/>
      <c r="O336" s="165"/>
      <c r="P336" s="165"/>
      <c r="Q336" s="165"/>
    </row>
    <row r="337" spans="9:17" x14ac:dyDescent="0.55000000000000004">
      <c r="I337" s="165"/>
      <c r="J337" s="165"/>
      <c r="K337" s="165"/>
      <c r="L337" s="165"/>
      <c r="M337" s="165"/>
      <c r="N337" s="165"/>
      <c r="O337" s="165"/>
      <c r="P337" s="165"/>
      <c r="Q337" s="165"/>
    </row>
    <row r="338" spans="9:17" x14ac:dyDescent="0.55000000000000004">
      <c r="I338" s="165"/>
      <c r="J338" s="165"/>
      <c r="K338" s="165"/>
      <c r="L338" s="165"/>
      <c r="M338" s="165"/>
      <c r="N338" s="165"/>
      <c r="O338" s="165"/>
      <c r="P338" s="165"/>
      <c r="Q338" s="165"/>
    </row>
    <row r="339" spans="9:17" x14ac:dyDescent="0.55000000000000004">
      <c r="I339" s="165"/>
      <c r="J339" s="165"/>
      <c r="K339" s="165"/>
      <c r="L339" s="165"/>
      <c r="M339" s="165"/>
      <c r="N339" s="165"/>
      <c r="O339" s="165"/>
      <c r="P339" s="165"/>
      <c r="Q339" s="165"/>
    </row>
    <row r="340" spans="9:17" x14ac:dyDescent="0.55000000000000004">
      <c r="I340" s="165"/>
      <c r="J340" s="165"/>
      <c r="K340" s="165"/>
      <c r="L340" s="165"/>
      <c r="M340" s="165"/>
      <c r="N340" s="165"/>
      <c r="O340" s="165"/>
      <c r="P340" s="165"/>
      <c r="Q340" s="165"/>
    </row>
    <row r="341" spans="9:17" x14ac:dyDescent="0.55000000000000004">
      <c r="I341" s="165"/>
      <c r="J341" s="165"/>
      <c r="K341" s="165"/>
      <c r="L341" s="165"/>
      <c r="M341" s="165"/>
      <c r="N341" s="165"/>
      <c r="O341" s="165"/>
      <c r="P341" s="165"/>
      <c r="Q341" s="165"/>
    </row>
    <row r="342" spans="9:17" x14ac:dyDescent="0.55000000000000004">
      <c r="I342" s="165"/>
      <c r="J342" s="165"/>
      <c r="K342" s="165"/>
      <c r="L342" s="165"/>
      <c r="M342" s="165"/>
      <c r="N342" s="165"/>
      <c r="O342" s="165"/>
      <c r="P342" s="165"/>
      <c r="Q342" s="165"/>
    </row>
    <row r="343" spans="9:17" x14ac:dyDescent="0.55000000000000004">
      <c r="I343" s="165"/>
      <c r="J343" s="165"/>
      <c r="K343" s="165"/>
      <c r="L343" s="165"/>
      <c r="M343" s="165"/>
      <c r="N343" s="165"/>
      <c r="O343" s="165"/>
      <c r="P343" s="165"/>
      <c r="Q343" s="165"/>
    </row>
    <row r="344" spans="9:17" x14ac:dyDescent="0.55000000000000004">
      <c r="I344" s="165"/>
      <c r="J344" s="165"/>
      <c r="K344" s="165"/>
      <c r="L344" s="165"/>
      <c r="M344" s="165"/>
      <c r="N344" s="165"/>
      <c r="O344" s="165"/>
      <c r="P344" s="165"/>
      <c r="Q344" s="165"/>
    </row>
    <row r="345" spans="9:17" x14ac:dyDescent="0.55000000000000004">
      <c r="I345" s="165"/>
      <c r="J345" s="165"/>
      <c r="K345" s="165"/>
      <c r="L345" s="165"/>
      <c r="M345" s="165"/>
      <c r="N345" s="165"/>
      <c r="O345" s="165"/>
      <c r="P345" s="165"/>
      <c r="Q345" s="165"/>
    </row>
    <row r="346" spans="9:17" x14ac:dyDescent="0.55000000000000004">
      <c r="I346" s="165"/>
      <c r="J346" s="165"/>
      <c r="K346" s="165"/>
      <c r="L346" s="165"/>
      <c r="M346" s="165"/>
      <c r="N346" s="165"/>
      <c r="O346" s="165"/>
      <c r="P346" s="165"/>
      <c r="Q346" s="165"/>
    </row>
    <row r="347" spans="9:17" x14ac:dyDescent="0.55000000000000004">
      <c r="I347" s="165"/>
      <c r="J347" s="165"/>
      <c r="K347" s="165"/>
      <c r="L347" s="165"/>
      <c r="M347" s="165"/>
      <c r="N347" s="165"/>
      <c r="O347" s="165"/>
      <c r="P347" s="165"/>
      <c r="Q347" s="165"/>
    </row>
    <row r="348" spans="9:17" x14ac:dyDescent="0.55000000000000004">
      <c r="I348" s="165"/>
      <c r="J348" s="165"/>
      <c r="K348" s="165"/>
      <c r="L348" s="165"/>
      <c r="M348" s="165"/>
      <c r="N348" s="165"/>
      <c r="O348" s="165"/>
      <c r="P348" s="165"/>
      <c r="Q348" s="165"/>
    </row>
    <row r="349" spans="9:17" x14ac:dyDescent="0.55000000000000004">
      <c r="I349" s="165"/>
      <c r="J349" s="165"/>
      <c r="K349" s="165"/>
      <c r="L349" s="165"/>
      <c r="M349" s="165"/>
      <c r="N349" s="165"/>
      <c r="O349" s="165"/>
      <c r="P349" s="165"/>
      <c r="Q349" s="165"/>
    </row>
    <row r="350" spans="9:17" x14ac:dyDescent="0.55000000000000004">
      <c r="I350" s="165"/>
      <c r="J350" s="165"/>
      <c r="K350" s="165"/>
      <c r="L350" s="165"/>
      <c r="M350" s="165"/>
      <c r="N350" s="165"/>
      <c r="O350" s="165"/>
      <c r="P350" s="165"/>
      <c r="Q350" s="165"/>
    </row>
    <row r="351" spans="9:17" x14ac:dyDescent="0.55000000000000004">
      <c r="I351" s="165"/>
      <c r="J351" s="165"/>
      <c r="K351" s="165"/>
      <c r="L351" s="165"/>
      <c r="M351" s="165"/>
      <c r="N351" s="165"/>
      <c r="O351" s="165"/>
      <c r="P351" s="165"/>
      <c r="Q351" s="165"/>
    </row>
    <row r="352" spans="9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399"/>
  <sheetViews>
    <sheetView zoomScale="75" zoomScaleNormal="75" workbookViewId="0">
      <selection activeCell="H4" sqref="H4"/>
    </sheetView>
  </sheetViews>
  <sheetFormatPr defaultColWidth="8.3125" defaultRowHeight="14.4" x14ac:dyDescent="0.55000000000000004"/>
  <cols>
    <col min="1" max="1" width="6.89453125" style="180" customWidth="1"/>
    <col min="2" max="17" width="16.10156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ht="14.7" x14ac:dyDescent="0.6">
      <c r="A2" s="7">
        <v>0</v>
      </c>
      <c r="B2" s="181" t="s">
        <v>498</v>
      </c>
      <c r="C2" s="182" t="s">
        <v>15</v>
      </c>
      <c r="D2" s="182" t="s">
        <v>16</v>
      </c>
      <c r="E2" s="182" t="s">
        <v>17</v>
      </c>
      <c r="F2" s="182" t="s">
        <v>18</v>
      </c>
      <c r="G2" s="182" t="s">
        <v>19</v>
      </c>
      <c r="H2" s="182" t="s">
        <v>20</v>
      </c>
      <c r="I2" s="182" t="s">
        <v>21</v>
      </c>
      <c r="J2" s="183" t="s">
        <v>22</v>
      </c>
      <c r="K2" s="182" t="s">
        <v>23</v>
      </c>
      <c r="L2" s="182" t="s">
        <v>24</v>
      </c>
      <c r="M2" s="182" t="s">
        <v>25</v>
      </c>
      <c r="N2" s="182" t="s">
        <v>26</v>
      </c>
      <c r="O2" s="182" t="s">
        <v>27</v>
      </c>
      <c r="P2" s="182" t="s">
        <v>28</v>
      </c>
      <c r="Q2" s="184" t="s">
        <v>29</v>
      </c>
    </row>
    <row r="3" spans="1:17" ht="14.7" x14ac:dyDescent="0.6">
      <c r="A3" s="12">
        <v>1</v>
      </c>
      <c r="B3" s="785" t="s">
        <v>499</v>
      </c>
      <c r="C3" s="786" t="s">
        <v>500</v>
      </c>
      <c r="D3" s="786" t="s">
        <v>501</v>
      </c>
      <c r="E3" s="786" t="s">
        <v>502</v>
      </c>
      <c r="F3" s="786" t="s">
        <v>503</v>
      </c>
      <c r="G3" s="786" t="s">
        <v>504</v>
      </c>
      <c r="H3" s="786" t="s">
        <v>505</v>
      </c>
      <c r="I3" s="786" t="s">
        <v>506</v>
      </c>
      <c r="J3" s="786" t="s">
        <v>507</v>
      </c>
      <c r="K3" s="786" t="s">
        <v>508</v>
      </c>
      <c r="L3" s="786" t="s">
        <v>509</v>
      </c>
      <c r="M3" s="786" t="s">
        <v>510</v>
      </c>
      <c r="N3" s="786" t="s">
        <v>511</v>
      </c>
      <c r="O3" s="786" t="s">
        <v>512</v>
      </c>
      <c r="P3" s="786" t="s">
        <v>513</v>
      </c>
      <c r="Q3" s="787" t="s">
        <v>514</v>
      </c>
    </row>
    <row r="4" spans="1:17" ht="14.7" x14ac:dyDescent="0.6">
      <c r="A4" s="12">
        <v>2</v>
      </c>
      <c r="B4" s="785" t="s">
        <v>515</v>
      </c>
      <c r="C4" s="786" t="s">
        <v>516</v>
      </c>
      <c r="D4" s="786" t="s">
        <v>517</v>
      </c>
      <c r="E4" s="786" t="s">
        <v>518</v>
      </c>
      <c r="F4" s="786" t="s">
        <v>519</v>
      </c>
      <c r="G4" s="786" t="s">
        <v>520</v>
      </c>
      <c r="H4" s="786" t="s">
        <v>521</v>
      </c>
      <c r="I4" s="786" t="s">
        <v>522</v>
      </c>
      <c r="J4" s="185"/>
      <c r="K4" s="186"/>
      <c r="L4" s="187" t="s">
        <v>51</v>
      </c>
      <c r="M4" s="786" t="s">
        <v>523</v>
      </c>
      <c r="N4" s="786" t="s">
        <v>524</v>
      </c>
      <c r="O4" s="786" t="s">
        <v>525</v>
      </c>
      <c r="P4" s="786" t="s">
        <v>526</v>
      </c>
      <c r="Q4" s="787" t="s">
        <v>527</v>
      </c>
    </row>
    <row r="5" spans="1:17" ht="14.7" x14ac:dyDescent="0.6">
      <c r="A5" s="12">
        <v>3</v>
      </c>
      <c r="B5" s="785" t="s">
        <v>528</v>
      </c>
      <c r="C5" s="786" t="s">
        <v>529</v>
      </c>
      <c r="D5" s="786" t="s">
        <v>530</v>
      </c>
      <c r="E5" s="786" t="s">
        <v>531</v>
      </c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8"/>
    </row>
    <row r="6" spans="1:17" ht="14.7" x14ac:dyDescent="0.6">
      <c r="A6" s="12">
        <v>4</v>
      </c>
      <c r="B6" s="189"/>
      <c r="C6" s="185"/>
      <c r="D6" s="187" t="s">
        <v>532</v>
      </c>
      <c r="E6" s="185"/>
      <c r="F6" s="185"/>
      <c r="G6" s="185"/>
      <c r="H6" s="786" t="s">
        <v>533</v>
      </c>
      <c r="I6" s="786" t="s">
        <v>534</v>
      </c>
      <c r="J6" s="187" t="s">
        <v>535</v>
      </c>
      <c r="K6" s="187" t="s">
        <v>536</v>
      </c>
      <c r="L6" s="187" t="s">
        <v>537</v>
      </c>
      <c r="M6" s="187" t="s">
        <v>538</v>
      </c>
      <c r="N6" s="187" t="s">
        <v>539</v>
      </c>
      <c r="O6" s="786" t="s">
        <v>540</v>
      </c>
      <c r="P6" s="187" t="s">
        <v>541</v>
      </c>
      <c r="Q6" s="188"/>
    </row>
    <row r="7" spans="1:17" x14ac:dyDescent="0.55000000000000004">
      <c r="A7" s="12">
        <v>5</v>
      </c>
      <c r="B7" s="190" t="s">
        <v>542</v>
      </c>
      <c r="C7" s="187" t="s">
        <v>543</v>
      </c>
      <c r="D7" s="187" t="s">
        <v>544</v>
      </c>
      <c r="E7" s="187" t="s">
        <v>545</v>
      </c>
      <c r="F7" s="187" t="s">
        <v>546</v>
      </c>
      <c r="G7" s="187" t="s">
        <v>547</v>
      </c>
      <c r="H7" s="187" t="s">
        <v>548</v>
      </c>
      <c r="I7" s="187" t="s">
        <v>549</v>
      </c>
      <c r="J7" s="187" t="s">
        <v>550</v>
      </c>
      <c r="K7" s="187" t="s">
        <v>551</v>
      </c>
      <c r="L7" s="191" t="s">
        <v>552</v>
      </c>
      <c r="M7" s="187" t="s">
        <v>553</v>
      </c>
      <c r="N7" s="187" t="s">
        <v>554</v>
      </c>
      <c r="O7" s="187" t="s">
        <v>555</v>
      </c>
      <c r="P7" s="187" t="s">
        <v>556</v>
      </c>
      <c r="Q7" s="192" t="s">
        <v>557</v>
      </c>
    </row>
    <row r="8" spans="1:17" x14ac:dyDescent="0.55000000000000004">
      <c r="A8" s="12">
        <v>6</v>
      </c>
      <c r="B8" s="190" t="s">
        <v>558</v>
      </c>
      <c r="C8" s="187" t="s">
        <v>559</v>
      </c>
      <c r="D8" s="187" t="s">
        <v>560</v>
      </c>
      <c r="E8" s="187" t="s">
        <v>561</v>
      </c>
      <c r="F8" s="187" t="s">
        <v>562</v>
      </c>
      <c r="G8" s="187" t="s">
        <v>563</v>
      </c>
      <c r="H8" s="187" t="s">
        <v>564</v>
      </c>
      <c r="I8" s="187" t="s">
        <v>565</v>
      </c>
      <c r="J8" s="187" t="s">
        <v>566</v>
      </c>
      <c r="K8" s="187" t="s">
        <v>567</v>
      </c>
      <c r="L8" s="187" t="s">
        <v>568</v>
      </c>
      <c r="M8" s="187" t="s">
        <v>569</v>
      </c>
      <c r="N8" s="187" t="s">
        <v>570</v>
      </c>
      <c r="O8" s="187" t="s">
        <v>571</v>
      </c>
      <c r="P8" s="187" t="s">
        <v>572</v>
      </c>
      <c r="Q8" s="192" t="s">
        <v>573</v>
      </c>
    </row>
    <row r="9" spans="1:17" ht="14.7" x14ac:dyDescent="0.6">
      <c r="A9" s="12">
        <v>7</v>
      </c>
      <c r="B9" s="775" t="s">
        <v>574</v>
      </c>
      <c r="C9" s="776" t="s">
        <v>575</v>
      </c>
      <c r="D9" s="776" t="s">
        <v>576</v>
      </c>
      <c r="E9" s="776" t="s">
        <v>577</v>
      </c>
      <c r="F9" s="776" t="s">
        <v>578</v>
      </c>
      <c r="G9" s="776" t="s">
        <v>579</v>
      </c>
      <c r="H9" s="776" t="s">
        <v>580</v>
      </c>
      <c r="I9" s="776" t="s">
        <v>581</v>
      </c>
      <c r="J9" s="776" t="s">
        <v>582</v>
      </c>
      <c r="K9" s="776" t="s">
        <v>583</v>
      </c>
      <c r="L9" s="776" t="s">
        <v>584</v>
      </c>
      <c r="M9" s="776" t="s">
        <v>585</v>
      </c>
      <c r="N9" s="776" t="s">
        <v>586</v>
      </c>
      <c r="O9" s="776" t="s">
        <v>587</v>
      </c>
      <c r="P9" s="776" t="s">
        <v>588</v>
      </c>
      <c r="Q9" s="777" t="s">
        <v>589</v>
      </c>
    </row>
    <row r="10" spans="1:17" x14ac:dyDescent="0.55000000000000004">
      <c r="A10" s="12">
        <v>8</v>
      </c>
      <c r="B10" s="190" t="s">
        <v>99</v>
      </c>
      <c r="C10" s="187" t="s">
        <v>100</v>
      </c>
      <c r="D10" s="187" t="s">
        <v>101</v>
      </c>
      <c r="E10" s="187" t="s">
        <v>102</v>
      </c>
      <c r="F10" s="187" t="s">
        <v>103</v>
      </c>
      <c r="G10" s="187" t="s">
        <v>104</v>
      </c>
      <c r="H10" s="187" t="s">
        <v>105</v>
      </c>
      <c r="I10" s="187" t="s">
        <v>106</v>
      </c>
      <c r="J10" s="187" t="s">
        <v>107</v>
      </c>
      <c r="K10" s="187" t="s">
        <v>108</v>
      </c>
      <c r="L10" s="187" t="s">
        <v>109</v>
      </c>
      <c r="M10" s="187" t="s">
        <v>110</v>
      </c>
      <c r="N10" s="187" t="s">
        <v>111</v>
      </c>
      <c r="O10" s="187" t="s">
        <v>112</v>
      </c>
      <c r="P10" s="187" t="s">
        <v>113</v>
      </c>
      <c r="Q10" s="192" t="s">
        <v>114</v>
      </c>
    </row>
    <row r="11" spans="1:17" ht="14.7" x14ac:dyDescent="0.6">
      <c r="A11" s="12">
        <v>9</v>
      </c>
      <c r="B11" s="190" t="s">
        <v>115</v>
      </c>
      <c r="C11" s="187" t="s">
        <v>116</v>
      </c>
      <c r="D11" s="187" t="s">
        <v>117</v>
      </c>
      <c r="E11" s="187" t="s">
        <v>118</v>
      </c>
      <c r="F11" s="187" t="s">
        <v>119</v>
      </c>
      <c r="G11" s="187" t="s">
        <v>120</v>
      </c>
      <c r="H11" s="187" t="s">
        <v>121</v>
      </c>
      <c r="I11" s="187" t="s">
        <v>122</v>
      </c>
      <c r="J11" s="786" t="s">
        <v>590</v>
      </c>
      <c r="K11" s="187" t="s">
        <v>124</v>
      </c>
      <c r="L11" s="187" t="s">
        <v>125</v>
      </c>
      <c r="M11" s="187" t="s">
        <v>126</v>
      </c>
      <c r="N11" s="187" t="s">
        <v>127</v>
      </c>
      <c r="O11" s="187" t="s">
        <v>128</v>
      </c>
      <c r="P11" s="187" t="s">
        <v>129</v>
      </c>
      <c r="Q11" s="192" t="s">
        <v>130</v>
      </c>
    </row>
    <row r="12" spans="1:17" ht="14.7" x14ac:dyDescent="0.6">
      <c r="A12" s="12" t="s">
        <v>8</v>
      </c>
      <c r="B12" s="190" t="s">
        <v>131</v>
      </c>
      <c r="C12" s="786" t="s">
        <v>591</v>
      </c>
      <c r="D12" s="187" t="s">
        <v>133</v>
      </c>
      <c r="E12" s="786" t="s">
        <v>592</v>
      </c>
      <c r="F12" s="187" t="s">
        <v>135</v>
      </c>
      <c r="G12" s="193" t="s">
        <v>136</v>
      </c>
      <c r="H12" s="187" t="s">
        <v>137</v>
      </c>
      <c r="I12" s="193" t="s">
        <v>138</v>
      </c>
      <c r="J12" s="187" t="s">
        <v>139</v>
      </c>
      <c r="K12" s="187" t="s">
        <v>140</v>
      </c>
      <c r="L12" s="187" t="s">
        <v>141</v>
      </c>
      <c r="M12" s="187" t="s">
        <v>142</v>
      </c>
      <c r="N12" s="187" t="s">
        <v>143</v>
      </c>
      <c r="O12" s="193" t="s">
        <v>144</v>
      </c>
      <c r="P12" s="194" t="s">
        <v>145</v>
      </c>
      <c r="Q12" s="195" t="s">
        <v>146</v>
      </c>
    </row>
    <row r="13" spans="1:17" ht="14.7" x14ac:dyDescent="0.6">
      <c r="A13" s="12" t="s">
        <v>9</v>
      </c>
      <c r="B13" s="785" t="s">
        <v>593</v>
      </c>
      <c r="C13" s="786" t="s">
        <v>594</v>
      </c>
      <c r="D13" s="786" t="s">
        <v>595</v>
      </c>
      <c r="E13" s="786" t="s">
        <v>596</v>
      </c>
      <c r="F13" s="786" t="s">
        <v>597</v>
      </c>
      <c r="G13" s="786" t="s">
        <v>598</v>
      </c>
      <c r="H13" s="786" t="s">
        <v>599</v>
      </c>
      <c r="I13" s="786" t="s">
        <v>600</v>
      </c>
      <c r="J13" s="786" t="s">
        <v>601</v>
      </c>
      <c r="K13" s="786" t="s">
        <v>602</v>
      </c>
      <c r="L13" s="786" t="s">
        <v>603</v>
      </c>
      <c r="M13" s="786" t="s">
        <v>604</v>
      </c>
      <c r="N13" s="786" t="s">
        <v>605</v>
      </c>
      <c r="O13" s="786" t="s">
        <v>606</v>
      </c>
      <c r="P13" s="786" t="s">
        <v>607</v>
      </c>
      <c r="Q13" s="787" t="s">
        <v>608</v>
      </c>
    </row>
    <row r="14" spans="1:17" ht="14.7" x14ac:dyDescent="0.6">
      <c r="A14" s="12" t="s">
        <v>10</v>
      </c>
      <c r="B14" s="785" t="s">
        <v>609</v>
      </c>
      <c r="C14" s="185"/>
      <c r="D14" s="187" t="s">
        <v>151</v>
      </c>
      <c r="E14" s="185"/>
      <c r="F14" s="187" t="s">
        <v>153</v>
      </c>
      <c r="G14" s="196"/>
      <c r="H14" s="187" t="s">
        <v>154</v>
      </c>
      <c r="I14" s="193" t="s">
        <v>155</v>
      </c>
      <c r="J14" s="187" t="s">
        <v>156</v>
      </c>
      <c r="K14" s="185"/>
      <c r="L14" s="187" t="s">
        <v>158</v>
      </c>
      <c r="M14" s="187" t="s">
        <v>159</v>
      </c>
      <c r="N14" s="187" t="s">
        <v>160</v>
      </c>
      <c r="O14" s="196"/>
      <c r="P14" s="187" t="s">
        <v>161</v>
      </c>
      <c r="Q14" s="197"/>
    </row>
    <row r="15" spans="1:17" x14ac:dyDescent="0.55000000000000004">
      <c r="A15" s="12" t="s">
        <v>11</v>
      </c>
      <c r="B15" s="190" t="s">
        <v>162</v>
      </c>
      <c r="C15" s="187" t="s">
        <v>163</v>
      </c>
      <c r="D15" s="187" t="s">
        <v>164</v>
      </c>
      <c r="E15" s="187" t="s">
        <v>165</v>
      </c>
      <c r="F15" s="187" t="s">
        <v>166</v>
      </c>
      <c r="G15" s="187" t="s">
        <v>167</v>
      </c>
      <c r="H15" s="187" t="s">
        <v>168</v>
      </c>
      <c r="I15" s="187" t="s">
        <v>169</v>
      </c>
      <c r="J15" s="187" t="s">
        <v>170</v>
      </c>
      <c r="K15" s="187" t="s">
        <v>171</v>
      </c>
      <c r="L15" s="187" t="s">
        <v>172</v>
      </c>
      <c r="M15" s="187" t="s">
        <v>173</v>
      </c>
      <c r="N15" s="187" t="s">
        <v>174</v>
      </c>
      <c r="O15" s="187" t="s">
        <v>175</v>
      </c>
      <c r="P15" s="187" t="s">
        <v>176</v>
      </c>
      <c r="Q15" s="192" t="s">
        <v>177</v>
      </c>
    </row>
    <row r="16" spans="1:17" ht="14.7" x14ac:dyDescent="0.6">
      <c r="A16" s="12" t="s">
        <v>12</v>
      </c>
      <c r="B16" s="190" t="s">
        <v>178</v>
      </c>
      <c r="C16" s="187" t="s">
        <v>179</v>
      </c>
      <c r="D16" s="187" t="s">
        <v>180</v>
      </c>
      <c r="E16" s="187" t="s">
        <v>181</v>
      </c>
      <c r="F16" s="187" t="s">
        <v>182</v>
      </c>
      <c r="G16" s="187" t="s">
        <v>183</v>
      </c>
      <c r="H16" s="187" t="s">
        <v>184</v>
      </c>
      <c r="I16" s="187" t="s">
        <v>185</v>
      </c>
      <c r="J16" s="187" t="s">
        <v>186</v>
      </c>
      <c r="K16" s="185"/>
      <c r="L16" s="187" t="s">
        <v>188</v>
      </c>
      <c r="M16" s="187" t="s">
        <v>189</v>
      </c>
      <c r="N16" s="187" t="s">
        <v>190</v>
      </c>
      <c r="O16" s="187" t="s">
        <v>191</v>
      </c>
      <c r="P16" s="187" t="s">
        <v>192</v>
      </c>
      <c r="Q16" s="192" t="s">
        <v>193</v>
      </c>
    </row>
    <row r="17" spans="1:17" ht="14.7" x14ac:dyDescent="0.6">
      <c r="A17" s="30" t="s">
        <v>13</v>
      </c>
      <c r="B17" s="772" t="s">
        <v>610</v>
      </c>
      <c r="C17" s="773" t="s">
        <v>611</v>
      </c>
      <c r="D17" s="773" t="s">
        <v>612</v>
      </c>
      <c r="E17" s="773" t="s">
        <v>613</v>
      </c>
      <c r="F17" s="773" t="s">
        <v>614</v>
      </c>
      <c r="G17" s="773" t="s">
        <v>615</v>
      </c>
      <c r="H17" s="773" t="s">
        <v>616</v>
      </c>
      <c r="I17" s="773" t="s">
        <v>617</v>
      </c>
      <c r="J17" s="773" t="s">
        <v>618</v>
      </c>
      <c r="K17" s="773" t="s">
        <v>619</v>
      </c>
      <c r="L17" s="773" t="s">
        <v>620</v>
      </c>
      <c r="M17" s="773" t="s">
        <v>621</v>
      </c>
      <c r="N17" s="773" t="s">
        <v>622</v>
      </c>
      <c r="O17" s="773" t="s">
        <v>623</v>
      </c>
      <c r="P17" s="773" t="s">
        <v>624</v>
      </c>
      <c r="Q17" s="774" t="s">
        <v>625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630</v>
      </c>
      <c r="D19" s="203" t="s">
        <v>631</v>
      </c>
      <c r="E19" s="203" t="s">
        <v>632</v>
      </c>
      <c r="F19" s="203" t="s">
        <v>206</v>
      </c>
      <c r="G19" s="204" t="s">
        <v>633</v>
      </c>
      <c r="H19" s="76" t="s">
        <v>634</v>
      </c>
      <c r="I19" s="203" t="s">
        <v>635</v>
      </c>
      <c r="J19" s="203" t="s">
        <v>636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279" t="s">
        <v>147</v>
      </c>
      <c r="B149" s="280" t="s">
        <v>707</v>
      </c>
      <c r="C149" s="280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283" t="s">
        <v>148</v>
      </c>
      <c r="B150" s="284" t="s">
        <v>707</v>
      </c>
      <c r="C150" s="28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77" t="s">
        <v>203</v>
      </c>
      <c r="F159" s="1277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78" t="s">
        <v>203</v>
      </c>
      <c r="F163" s="1278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73" t="s">
        <v>208</v>
      </c>
      <c r="F164" s="1273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74" t="s">
        <v>209</v>
      </c>
      <c r="F165" s="1274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>
        <v>5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>
        <v>5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75" t="s">
        <v>203</v>
      </c>
      <c r="F243" s="1275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73" t="s">
        <v>203</v>
      </c>
      <c r="F244" s="1273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73" t="s">
        <v>203</v>
      </c>
      <c r="F245" s="1273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73" t="s">
        <v>203</v>
      </c>
      <c r="F246" s="1273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73" t="s">
        <v>203</v>
      </c>
      <c r="F247" s="1273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73" t="s">
        <v>203</v>
      </c>
      <c r="F248" s="1273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73" t="s">
        <v>203</v>
      </c>
      <c r="F249" s="1273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73" t="s">
        <v>203</v>
      </c>
      <c r="F250" s="1273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73" t="s">
        <v>203</v>
      </c>
      <c r="F251" s="1273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73" t="s">
        <v>203</v>
      </c>
      <c r="F252" s="1273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73" t="s">
        <v>203</v>
      </c>
      <c r="F253" s="1273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73" t="s">
        <v>203</v>
      </c>
      <c r="F254" s="1273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73" t="s">
        <v>203</v>
      </c>
      <c r="F255" s="1273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73" t="s">
        <v>203</v>
      </c>
      <c r="F256" s="1273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73" t="s">
        <v>203</v>
      </c>
      <c r="F257" s="1273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74" t="s">
        <v>203</v>
      </c>
      <c r="F258" s="1274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72" t="s">
        <v>204</v>
      </c>
      <c r="F259" s="1272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73" t="s">
        <v>204</v>
      </c>
      <c r="F260" s="1273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73" t="s">
        <v>204</v>
      </c>
      <c r="F261" s="1273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73" t="s">
        <v>204</v>
      </c>
      <c r="F262" s="1273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73" t="s">
        <v>204</v>
      </c>
      <c r="F263" s="1273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73" t="s">
        <v>204</v>
      </c>
      <c r="F264" s="1273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73" t="s">
        <v>204</v>
      </c>
      <c r="F265" s="1273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73" t="s">
        <v>204</v>
      </c>
      <c r="F266" s="1273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73" t="s">
        <v>204</v>
      </c>
      <c r="F267" s="1273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73" t="s">
        <v>204</v>
      </c>
      <c r="F268" s="1273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74" t="s">
        <v>204</v>
      </c>
      <c r="F269" s="1274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72" t="s">
        <v>205</v>
      </c>
      <c r="F270" s="1272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73" t="s">
        <v>205</v>
      </c>
      <c r="F271" s="1273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73" t="s">
        <v>205</v>
      </c>
      <c r="F272" s="1273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73" t="s">
        <v>205</v>
      </c>
      <c r="F273" s="1273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73" t="s">
        <v>205</v>
      </c>
      <c r="F274" s="1273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73" t="s">
        <v>205</v>
      </c>
      <c r="F275" s="1273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73" t="s">
        <v>205</v>
      </c>
      <c r="F276" s="1273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73" t="s">
        <v>205</v>
      </c>
      <c r="F277" s="1273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74" t="s">
        <v>205</v>
      </c>
      <c r="F278" s="1274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707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707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72" t="s">
        <v>203</v>
      </c>
      <c r="F295" s="1272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73" t="s">
        <v>203</v>
      </c>
      <c r="F296" s="1273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73" t="s">
        <v>203</v>
      </c>
      <c r="F297" s="1273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73" t="s">
        <v>203</v>
      </c>
      <c r="F298" s="1273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73" t="s">
        <v>203</v>
      </c>
      <c r="F299" s="1273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73" t="s">
        <v>203</v>
      </c>
      <c r="F300" s="1273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73" t="s">
        <v>203</v>
      </c>
      <c r="F301" s="1273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74" t="s">
        <v>203</v>
      </c>
      <c r="F302" s="1274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72" t="s">
        <v>204</v>
      </c>
      <c r="F303" s="1272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73" t="s">
        <v>204</v>
      </c>
      <c r="F304" s="1273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73" t="s">
        <v>204</v>
      </c>
      <c r="F305" s="1273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73" t="s">
        <v>204</v>
      </c>
      <c r="F306" s="1273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73" t="s">
        <v>204</v>
      </c>
      <c r="F307" s="1273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74" t="s">
        <v>204</v>
      </c>
      <c r="F308" s="1274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28" t="s">
        <v>713</v>
      </c>
      <c r="B310" s="203" t="s">
        <v>707</v>
      </c>
      <c r="C310" s="203">
        <v>8</v>
      </c>
      <c r="D310" s="112" t="s">
        <v>432</v>
      </c>
      <c r="E310" s="112" t="s">
        <v>195</v>
      </c>
      <c r="F310" s="127" t="s">
        <v>451</v>
      </c>
      <c r="G310" s="127" t="s">
        <v>445</v>
      </c>
      <c r="H310" s="127" t="s">
        <v>446</v>
      </c>
      <c r="I310" s="127" t="s">
        <v>434</v>
      </c>
      <c r="J310" s="288" t="s">
        <v>447</v>
      </c>
      <c r="K310" s="329" t="s">
        <v>448</v>
      </c>
      <c r="L310" s="298" t="s">
        <v>433</v>
      </c>
      <c r="M310" s="165"/>
      <c r="N310" s="165"/>
      <c r="O310" s="165"/>
      <c r="P310" s="165"/>
      <c r="Q310" s="165"/>
    </row>
    <row r="311" spans="1:18" ht="15.6" x14ac:dyDescent="0.6">
      <c r="A311" s="326" t="s">
        <v>239</v>
      </c>
      <c r="B311" s="198" t="s">
        <v>707</v>
      </c>
      <c r="C311" s="198">
        <v>6</v>
      </c>
      <c r="D311" s="122" t="s">
        <v>432</v>
      </c>
      <c r="E311" s="122" t="s">
        <v>714</v>
      </c>
      <c r="F311" s="123" t="s">
        <v>715</v>
      </c>
      <c r="G311" s="123" t="s">
        <v>716</v>
      </c>
      <c r="H311" s="135" t="s">
        <v>445</v>
      </c>
      <c r="I311" s="297" t="s">
        <v>446</v>
      </c>
      <c r="J311" s="330" t="s">
        <v>433</v>
      </c>
      <c r="K311" s="331"/>
      <c r="L311" s="332"/>
      <c r="M311" s="165"/>
      <c r="N311" s="165"/>
      <c r="O311" s="165"/>
      <c r="P311" s="165"/>
      <c r="Q311" s="165"/>
    </row>
    <row r="312" spans="1:18" ht="15.6" x14ac:dyDescent="0.6">
      <c r="A312" s="333" t="s">
        <v>241</v>
      </c>
      <c r="B312" s="67" t="s">
        <v>707</v>
      </c>
      <c r="C312" s="67">
        <v>4</v>
      </c>
      <c r="D312" s="107" t="s">
        <v>432</v>
      </c>
      <c r="E312" s="107" t="s">
        <v>714</v>
      </c>
      <c r="F312" s="124" t="s">
        <v>715</v>
      </c>
      <c r="G312" s="286" t="s">
        <v>716</v>
      </c>
      <c r="H312" s="330" t="s">
        <v>433</v>
      </c>
      <c r="I312" s="334"/>
      <c r="J312" s="335"/>
      <c r="K312" s="336"/>
      <c r="L312" s="300"/>
      <c r="M312" s="165"/>
      <c r="N312" s="165"/>
      <c r="O312" s="165"/>
      <c r="P312" s="165"/>
      <c r="Q312" s="165"/>
    </row>
    <row r="313" spans="1:18" ht="15.6" x14ac:dyDescent="0.6">
      <c r="A313" s="333" t="s">
        <v>717</v>
      </c>
      <c r="B313" s="67" t="s">
        <v>707</v>
      </c>
      <c r="C313" s="67">
        <v>5</v>
      </c>
      <c r="D313" s="107" t="s">
        <v>432</v>
      </c>
      <c r="E313" s="1273" t="s">
        <v>718</v>
      </c>
      <c r="F313" s="1273"/>
      <c r="G313" s="337" t="s">
        <v>445</v>
      </c>
      <c r="H313" s="329" t="s">
        <v>446</v>
      </c>
      <c r="I313" s="330" t="s">
        <v>433</v>
      </c>
      <c r="J313" s="338"/>
      <c r="K313" s="336"/>
      <c r="L313" s="300"/>
      <c r="M313" s="165"/>
      <c r="N313" s="165"/>
      <c r="O313" s="165"/>
      <c r="P313" s="165"/>
      <c r="Q313" s="165"/>
    </row>
    <row r="314" spans="1:18" ht="15.6" x14ac:dyDescent="0.6">
      <c r="A314" s="328" t="s">
        <v>245</v>
      </c>
      <c r="B314" s="203" t="s">
        <v>707</v>
      </c>
      <c r="C314" s="203">
        <v>3</v>
      </c>
      <c r="D314" s="112" t="s">
        <v>432</v>
      </c>
      <c r="E314" s="1279" t="s">
        <v>718</v>
      </c>
      <c r="F314" s="1279"/>
      <c r="G314" s="330" t="s">
        <v>433</v>
      </c>
      <c r="H314" s="339"/>
      <c r="I314" s="340"/>
      <c r="J314" s="341"/>
      <c r="K314" s="341"/>
      <c r="L314" s="162"/>
      <c r="M314" s="165"/>
      <c r="N314" s="165"/>
      <c r="O314" s="165"/>
      <c r="P314" s="165"/>
      <c r="Q314" s="165"/>
    </row>
    <row r="315" spans="1:18" ht="15.6" x14ac:dyDescent="0.6">
      <c r="A315" s="326" t="s">
        <v>530</v>
      </c>
      <c r="B315" s="198" t="s">
        <v>707</v>
      </c>
      <c r="C315" s="198">
        <v>5</v>
      </c>
      <c r="D315" s="122" t="s">
        <v>432</v>
      </c>
      <c r="E315" s="1280" t="s">
        <v>719</v>
      </c>
      <c r="F315" s="1280"/>
      <c r="G315" s="123" t="s">
        <v>720</v>
      </c>
      <c r="H315" s="342" t="s">
        <v>721</v>
      </c>
      <c r="I315" s="330" t="s">
        <v>433</v>
      </c>
      <c r="J315" s="343"/>
      <c r="K315" s="344"/>
      <c r="L315" s="105"/>
      <c r="M315" s="165"/>
      <c r="N315" s="165"/>
      <c r="O315" s="165"/>
      <c r="P315" s="165"/>
      <c r="Q315" s="165"/>
    </row>
    <row r="316" spans="1:18" ht="15.6" x14ac:dyDescent="0.6">
      <c r="A316" s="333" t="s">
        <v>530</v>
      </c>
      <c r="B316" s="67" t="s">
        <v>707</v>
      </c>
      <c r="C316" s="67">
        <v>6</v>
      </c>
      <c r="D316" s="107" t="s">
        <v>432</v>
      </c>
      <c r="E316" s="107" t="s">
        <v>195</v>
      </c>
      <c r="F316" s="286" t="s">
        <v>722</v>
      </c>
      <c r="G316" s="124" t="s">
        <v>723</v>
      </c>
      <c r="H316" s="345" t="s">
        <v>720</v>
      </c>
      <c r="I316" s="346" t="s">
        <v>721</v>
      </c>
      <c r="J316" s="330" t="s">
        <v>433</v>
      </c>
      <c r="K316" s="347"/>
      <c r="L316" s="111"/>
      <c r="M316" s="165"/>
      <c r="N316" s="165"/>
      <c r="O316" s="165"/>
      <c r="P316" s="165"/>
      <c r="Q316" s="165"/>
    </row>
    <row r="317" spans="1:18" ht="15.6" x14ac:dyDescent="0.6">
      <c r="A317" s="333" t="s">
        <v>530</v>
      </c>
      <c r="B317" s="67" t="s">
        <v>707</v>
      </c>
      <c r="C317" s="67">
        <v>7</v>
      </c>
      <c r="D317" s="107" t="s">
        <v>432</v>
      </c>
      <c r="E317" s="1281" t="s">
        <v>203</v>
      </c>
      <c r="F317" s="1281"/>
      <c r="G317" s="124" t="s">
        <v>722</v>
      </c>
      <c r="H317" s="124" t="s">
        <v>723</v>
      </c>
      <c r="I317" s="124" t="s">
        <v>720</v>
      </c>
      <c r="J317" s="348" t="s">
        <v>721</v>
      </c>
      <c r="K317" s="330" t="s">
        <v>433</v>
      </c>
      <c r="L317" s="300"/>
      <c r="M317" s="165"/>
      <c r="N317" s="165"/>
      <c r="O317" s="165"/>
      <c r="P317" s="165"/>
      <c r="Q317" s="165"/>
    </row>
    <row r="318" spans="1:18" ht="15.6" x14ac:dyDescent="0.6">
      <c r="A318" s="349" t="s">
        <v>724</v>
      </c>
      <c r="B318" s="350" t="s">
        <v>707</v>
      </c>
      <c r="C318" s="350">
        <v>6</v>
      </c>
      <c r="D318" s="118" t="s">
        <v>432</v>
      </c>
      <c r="E318" s="1282" t="s">
        <v>718</v>
      </c>
      <c r="F318" s="1282"/>
      <c r="G318" s="351" t="s">
        <v>725</v>
      </c>
      <c r="H318" s="352" t="s">
        <v>726</v>
      </c>
      <c r="I318" s="348" t="s">
        <v>727</v>
      </c>
      <c r="J318" s="330" t="s">
        <v>433</v>
      </c>
      <c r="K318" s="335"/>
      <c r="L318" s="111"/>
      <c r="M318" s="165"/>
      <c r="N318" s="165"/>
      <c r="O318" s="165"/>
      <c r="P318" s="165"/>
      <c r="Q318" s="165"/>
    </row>
    <row r="319" spans="1:18" ht="15.6" x14ac:dyDescent="0.6">
      <c r="A319" s="326" t="s">
        <v>531</v>
      </c>
      <c r="B319" s="198" t="s">
        <v>707</v>
      </c>
      <c r="C319" s="198">
        <v>7</v>
      </c>
      <c r="D319" s="122" t="s">
        <v>432</v>
      </c>
      <c r="E319" s="122" t="s">
        <v>195</v>
      </c>
      <c r="F319" s="353" t="s">
        <v>728</v>
      </c>
      <c r="G319" s="285" t="s">
        <v>729</v>
      </c>
      <c r="H319" s="285" t="s">
        <v>730</v>
      </c>
      <c r="I319" s="285" t="s">
        <v>731</v>
      </c>
      <c r="J319" s="354" t="s">
        <v>732</v>
      </c>
      <c r="K319" s="330" t="s">
        <v>433</v>
      </c>
      <c r="L319" s="111"/>
      <c r="M319" s="165"/>
      <c r="N319" s="165"/>
      <c r="O319" s="165"/>
      <c r="P319" s="165"/>
      <c r="Q319" s="165"/>
    </row>
    <row r="320" spans="1:18" ht="15.6" x14ac:dyDescent="0.6">
      <c r="A320" s="328" t="s">
        <v>531</v>
      </c>
      <c r="B320" s="203" t="s">
        <v>707</v>
      </c>
      <c r="C320" s="203">
        <v>8</v>
      </c>
      <c r="D320" s="112" t="s">
        <v>432</v>
      </c>
      <c r="E320" s="1279" t="s">
        <v>203</v>
      </c>
      <c r="F320" s="1279"/>
      <c r="G320" s="355" t="s">
        <v>728</v>
      </c>
      <c r="H320" s="127" t="s">
        <v>729</v>
      </c>
      <c r="I320" s="288" t="s">
        <v>730</v>
      </c>
      <c r="J320" s="288" t="s">
        <v>731</v>
      </c>
      <c r="K320" s="329" t="s">
        <v>732</v>
      </c>
      <c r="L320" s="330" t="s">
        <v>433</v>
      </c>
      <c r="M320" s="165"/>
      <c r="N320" s="165"/>
      <c r="O320" s="165"/>
      <c r="P320" s="165"/>
      <c r="Q320" s="165"/>
    </row>
    <row r="321" spans="1:17" ht="15.6" x14ac:dyDescent="0.6">
      <c r="A321" s="356" t="s">
        <v>305</v>
      </c>
      <c r="B321" s="357" t="s">
        <v>707</v>
      </c>
      <c r="C321" s="357">
        <v>3</v>
      </c>
      <c r="D321" s="122" t="s">
        <v>432</v>
      </c>
      <c r="E321" s="101" t="s">
        <v>733</v>
      </c>
      <c r="F321" s="346" t="s">
        <v>451</v>
      </c>
      <c r="G321" s="358" t="s">
        <v>433</v>
      </c>
      <c r="H321" s="331"/>
      <c r="I321" s="344"/>
      <c r="J321" s="344"/>
      <c r="K321" s="335"/>
      <c r="L321" s="139"/>
      <c r="M321" s="165"/>
      <c r="N321" s="165"/>
      <c r="O321" s="165"/>
      <c r="P321" s="165"/>
      <c r="Q321" s="165"/>
    </row>
    <row r="322" spans="1:17" ht="15.6" x14ac:dyDescent="0.6">
      <c r="A322" s="333" t="s">
        <v>315</v>
      </c>
      <c r="B322" s="67" t="s">
        <v>707</v>
      </c>
      <c r="C322" s="67">
        <v>3</v>
      </c>
      <c r="D322" s="107" t="s">
        <v>432</v>
      </c>
      <c r="E322" s="107" t="s">
        <v>733</v>
      </c>
      <c r="F322" s="286" t="s">
        <v>451</v>
      </c>
      <c r="G322" s="359" t="s">
        <v>433</v>
      </c>
      <c r="H322" s="338"/>
      <c r="I322" s="336"/>
      <c r="J322" s="336"/>
      <c r="K322" s="336"/>
      <c r="L322" s="111"/>
      <c r="M322" s="165"/>
      <c r="N322" s="165"/>
      <c r="O322" s="165"/>
      <c r="P322" s="165"/>
      <c r="Q322" s="165"/>
    </row>
    <row r="323" spans="1:17" ht="15.6" x14ac:dyDescent="0.6">
      <c r="A323" s="333" t="s">
        <v>325</v>
      </c>
      <c r="B323" s="67" t="s">
        <v>707</v>
      </c>
      <c r="C323" s="67">
        <v>3</v>
      </c>
      <c r="D323" s="107" t="s">
        <v>432</v>
      </c>
      <c r="E323" s="107" t="s">
        <v>733</v>
      </c>
      <c r="F323" s="286" t="s">
        <v>451</v>
      </c>
      <c r="G323" s="359" t="s">
        <v>433</v>
      </c>
      <c r="H323" s="338"/>
      <c r="I323" s="336"/>
      <c r="J323" s="336"/>
      <c r="K323" s="336"/>
      <c r="L323" s="111"/>
      <c r="M323" s="165"/>
      <c r="N323" s="165"/>
      <c r="O323" s="165"/>
      <c r="P323" s="165"/>
      <c r="Q323" s="165"/>
    </row>
    <row r="324" spans="1:17" ht="15.6" x14ac:dyDescent="0.6">
      <c r="A324" s="333" t="s">
        <v>335</v>
      </c>
      <c r="B324" s="67" t="s">
        <v>707</v>
      </c>
      <c r="C324" s="67">
        <v>3</v>
      </c>
      <c r="D324" s="107" t="s">
        <v>432</v>
      </c>
      <c r="E324" s="107" t="s">
        <v>733</v>
      </c>
      <c r="F324" s="286" t="s">
        <v>451</v>
      </c>
      <c r="G324" s="359" t="s">
        <v>433</v>
      </c>
      <c r="H324" s="338"/>
      <c r="I324" s="336"/>
      <c r="J324" s="336"/>
      <c r="K324" s="336"/>
      <c r="L324" s="111"/>
      <c r="M324" s="165"/>
      <c r="N324" s="165"/>
      <c r="O324" s="165"/>
      <c r="P324" s="165"/>
      <c r="Q324" s="165"/>
    </row>
    <row r="325" spans="1:17" ht="15.6" x14ac:dyDescent="0.6">
      <c r="A325" s="333" t="s">
        <v>285</v>
      </c>
      <c r="B325" s="67" t="s">
        <v>707</v>
      </c>
      <c r="C325" s="67">
        <v>3</v>
      </c>
      <c r="D325" s="107" t="s">
        <v>432</v>
      </c>
      <c r="E325" s="107" t="s">
        <v>733</v>
      </c>
      <c r="F325" s="286" t="s">
        <v>451</v>
      </c>
      <c r="G325" s="359" t="s">
        <v>433</v>
      </c>
      <c r="H325" s="338"/>
      <c r="I325" s="336"/>
      <c r="J325" s="336"/>
      <c r="K325" s="336"/>
      <c r="L325" s="360"/>
      <c r="M325" s="165"/>
      <c r="N325" s="165"/>
      <c r="O325" s="165"/>
      <c r="P325" s="165"/>
      <c r="Q325" s="165"/>
    </row>
    <row r="326" spans="1:17" ht="15.6" x14ac:dyDescent="0.6">
      <c r="A326" s="333" t="s">
        <v>263</v>
      </c>
      <c r="B326" s="67" t="s">
        <v>707</v>
      </c>
      <c r="C326" s="67">
        <v>3</v>
      </c>
      <c r="D326" s="107" t="s">
        <v>432</v>
      </c>
      <c r="E326" s="107" t="s">
        <v>733</v>
      </c>
      <c r="F326" s="286" t="s">
        <v>451</v>
      </c>
      <c r="G326" s="359" t="s">
        <v>433</v>
      </c>
      <c r="H326" s="338"/>
      <c r="I326" s="336"/>
      <c r="J326" s="336"/>
      <c r="K326" s="336"/>
      <c r="L326" s="360"/>
      <c r="M326" s="165"/>
      <c r="N326" s="165"/>
      <c r="O326" s="165"/>
      <c r="P326" s="165"/>
      <c r="Q326" s="165"/>
    </row>
    <row r="327" spans="1:17" ht="15.6" x14ac:dyDescent="0.6">
      <c r="A327" s="333" t="s">
        <v>391</v>
      </c>
      <c r="B327" s="67" t="s">
        <v>707</v>
      </c>
      <c r="C327" s="67">
        <v>3</v>
      </c>
      <c r="D327" s="107" t="s">
        <v>432</v>
      </c>
      <c r="E327" s="107" t="s">
        <v>733</v>
      </c>
      <c r="F327" s="286" t="s">
        <v>451</v>
      </c>
      <c r="G327" s="359" t="s">
        <v>433</v>
      </c>
      <c r="H327" s="338"/>
      <c r="I327" s="336"/>
      <c r="J327" s="336"/>
      <c r="K327" s="336"/>
      <c r="L327" s="360"/>
      <c r="M327" s="165"/>
      <c r="N327" s="165"/>
      <c r="O327" s="165"/>
      <c r="P327" s="165"/>
      <c r="Q327" s="165"/>
    </row>
    <row r="328" spans="1:17" ht="15.6" x14ac:dyDescent="0.6">
      <c r="A328" s="349" t="s">
        <v>345</v>
      </c>
      <c r="B328" s="350" t="s">
        <v>707</v>
      </c>
      <c r="C328" s="350">
        <v>3</v>
      </c>
      <c r="D328" s="112" t="s">
        <v>432</v>
      </c>
      <c r="E328" s="118" t="s">
        <v>733</v>
      </c>
      <c r="F328" s="361" t="s">
        <v>451</v>
      </c>
      <c r="G328" s="362" t="s">
        <v>433</v>
      </c>
      <c r="H328" s="347"/>
      <c r="I328" s="363"/>
      <c r="J328" s="363"/>
      <c r="K328" s="363"/>
      <c r="L328" s="364"/>
      <c r="M328" s="165"/>
      <c r="N328" s="165"/>
      <c r="O328" s="165"/>
      <c r="P328" s="165"/>
      <c r="Q328" s="165"/>
    </row>
    <row r="329" spans="1:17" ht="15.6" x14ac:dyDescent="0.6">
      <c r="A329" s="326" t="s">
        <v>305</v>
      </c>
      <c r="B329" s="198" t="s">
        <v>707</v>
      </c>
      <c r="C329" s="198">
        <v>5</v>
      </c>
      <c r="D329" s="122" t="s">
        <v>432</v>
      </c>
      <c r="E329" s="122" t="s">
        <v>714</v>
      </c>
      <c r="F329" s="123" t="s">
        <v>716</v>
      </c>
      <c r="G329" s="123" t="s">
        <v>715</v>
      </c>
      <c r="H329" s="354" t="s">
        <v>451</v>
      </c>
      <c r="I329" s="358" t="s">
        <v>433</v>
      </c>
      <c r="J329" s="344"/>
      <c r="K329" s="344"/>
      <c r="L329" s="105"/>
      <c r="M329" s="165"/>
      <c r="N329" s="165"/>
      <c r="O329" s="165"/>
      <c r="P329" s="165"/>
      <c r="Q329" s="165"/>
    </row>
    <row r="330" spans="1:17" ht="15.6" x14ac:dyDescent="0.6">
      <c r="A330" s="333" t="s">
        <v>315</v>
      </c>
      <c r="B330" s="67" t="s">
        <v>707</v>
      </c>
      <c r="C330" s="67">
        <v>5</v>
      </c>
      <c r="D330" s="107" t="s">
        <v>432</v>
      </c>
      <c r="E330" s="107" t="s">
        <v>714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111"/>
      <c r="M330" s="165"/>
      <c r="N330" s="165"/>
      <c r="O330" s="165"/>
      <c r="P330" s="165"/>
      <c r="Q330" s="165"/>
    </row>
    <row r="331" spans="1:17" ht="15.6" x14ac:dyDescent="0.6">
      <c r="A331" s="333" t="s">
        <v>325</v>
      </c>
      <c r="B331" s="67" t="s">
        <v>707</v>
      </c>
      <c r="C331" s="67">
        <v>5</v>
      </c>
      <c r="D331" s="107" t="s">
        <v>432</v>
      </c>
      <c r="E331" s="107" t="s">
        <v>714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335</v>
      </c>
      <c r="B332" s="67" t="s">
        <v>707</v>
      </c>
      <c r="C332" s="67">
        <v>5</v>
      </c>
      <c r="D332" s="107" t="s">
        <v>432</v>
      </c>
      <c r="E332" s="107" t="s">
        <v>714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33" t="s">
        <v>285</v>
      </c>
      <c r="B333" s="67" t="s">
        <v>707</v>
      </c>
      <c r="C333" s="67">
        <v>5</v>
      </c>
      <c r="D333" s="107" t="s">
        <v>432</v>
      </c>
      <c r="E333" s="107" t="s">
        <v>714</v>
      </c>
      <c r="F333" s="124" t="s">
        <v>716</v>
      </c>
      <c r="G333" s="286" t="s">
        <v>715</v>
      </c>
      <c r="H333" s="346" t="s">
        <v>451</v>
      </c>
      <c r="I333" s="365" t="s">
        <v>433</v>
      </c>
      <c r="J333" s="336"/>
      <c r="K333" s="336"/>
      <c r="L333" s="360"/>
      <c r="M333" s="165"/>
      <c r="N333" s="165"/>
      <c r="O333" s="165"/>
      <c r="P333" s="165"/>
      <c r="Q333" s="165"/>
    </row>
    <row r="334" spans="1:17" ht="15.6" x14ac:dyDescent="0.6">
      <c r="A334" s="333" t="s">
        <v>263</v>
      </c>
      <c r="B334" s="67" t="s">
        <v>707</v>
      </c>
      <c r="C334" s="67">
        <v>5</v>
      </c>
      <c r="D334" s="107" t="s">
        <v>432</v>
      </c>
      <c r="E334" s="107" t="s">
        <v>714</v>
      </c>
      <c r="F334" s="124" t="s">
        <v>716</v>
      </c>
      <c r="G334" s="286" t="s">
        <v>715</v>
      </c>
      <c r="H334" s="346" t="s">
        <v>451</v>
      </c>
      <c r="I334" s="365" t="s">
        <v>433</v>
      </c>
      <c r="J334" s="336"/>
      <c r="K334" s="336"/>
      <c r="L334" s="360"/>
      <c r="M334" s="165"/>
      <c r="N334" s="165"/>
      <c r="O334" s="165"/>
      <c r="P334" s="165"/>
      <c r="Q334" s="165"/>
    </row>
    <row r="335" spans="1:17" ht="15.6" x14ac:dyDescent="0.6">
      <c r="A335" s="333" t="s">
        <v>391</v>
      </c>
      <c r="B335" s="67" t="s">
        <v>707</v>
      </c>
      <c r="C335" s="67">
        <v>5</v>
      </c>
      <c r="D335" s="107" t="s">
        <v>432</v>
      </c>
      <c r="E335" s="107" t="s">
        <v>714</v>
      </c>
      <c r="F335" s="124" t="s">
        <v>716</v>
      </c>
      <c r="G335" s="286" t="s">
        <v>715</v>
      </c>
      <c r="H335" s="346" t="s">
        <v>451</v>
      </c>
      <c r="I335" s="365" t="s">
        <v>433</v>
      </c>
      <c r="J335" s="336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345</v>
      </c>
      <c r="B336" s="203" t="s">
        <v>707</v>
      </c>
      <c r="C336" s="203">
        <v>5</v>
      </c>
      <c r="D336" s="112" t="s">
        <v>432</v>
      </c>
      <c r="E336" s="112" t="s">
        <v>714</v>
      </c>
      <c r="F336" s="127" t="s">
        <v>716</v>
      </c>
      <c r="G336" s="127" t="s">
        <v>715</v>
      </c>
      <c r="H336" s="366" t="s">
        <v>451</v>
      </c>
      <c r="I336" s="367" t="s">
        <v>433</v>
      </c>
      <c r="J336" s="341"/>
      <c r="K336" s="341"/>
      <c r="L336" s="368"/>
      <c r="M336" s="165"/>
      <c r="N336" s="165"/>
      <c r="O336" s="165"/>
      <c r="P336" s="165"/>
      <c r="Q336" s="165"/>
    </row>
    <row r="337" spans="9:17" x14ac:dyDescent="0.55000000000000004">
      <c r="I337" s="165"/>
      <c r="J337" s="165"/>
      <c r="K337" s="165"/>
      <c r="L337" s="165"/>
      <c r="M337" s="165"/>
      <c r="N337" s="165"/>
      <c r="O337" s="165"/>
      <c r="P337" s="165"/>
      <c r="Q337" s="165"/>
    </row>
    <row r="338" spans="9:17" x14ac:dyDescent="0.55000000000000004">
      <c r="I338" s="165"/>
      <c r="J338" s="165"/>
      <c r="K338" s="165"/>
      <c r="L338" s="165"/>
      <c r="M338" s="165"/>
      <c r="N338" s="165"/>
      <c r="O338" s="165"/>
      <c r="P338" s="165"/>
      <c r="Q338" s="165"/>
    </row>
    <row r="339" spans="9:17" x14ac:dyDescent="0.55000000000000004">
      <c r="I339" s="165"/>
      <c r="J339" s="165"/>
      <c r="K339" s="165"/>
      <c r="L339" s="165"/>
      <c r="M339" s="165"/>
      <c r="N339" s="165"/>
      <c r="O339" s="165"/>
      <c r="P339" s="165"/>
      <c r="Q339" s="165"/>
    </row>
    <row r="340" spans="9:17" x14ac:dyDescent="0.55000000000000004">
      <c r="I340" s="165"/>
      <c r="J340" s="165"/>
      <c r="K340" s="165"/>
      <c r="L340" s="165"/>
      <c r="M340" s="165"/>
      <c r="N340" s="165"/>
      <c r="O340" s="165"/>
      <c r="P340" s="165"/>
      <c r="Q340" s="165"/>
    </row>
    <row r="341" spans="9:17" x14ac:dyDescent="0.55000000000000004">
      <c r="I341" s="165"/>
      <c r="J341" s="165"/>
      <c r="K341" s="165"/>
      <c r="L341" s="165"/>
      <c r="M341" s="165"/>
      <c r="N341" s="165"/>
      <c r="O341" s="165"/>
      <c r="P341" s="165"/>
      <c r="Q341" s="165"/>
    </row>
    <row r="342" spans="9:17" x14ac:dyDescent="0.55000000000000004">
      <c r="I342" s="165"/>
      <c r="J342" s="165"/>
      <c r="K342" s="165"/>
      <c r="L342" s="165"/>
      <c r="M342" s="165"/>
      <c r="N342" s="165"/>
      <c r="O342" s="165"/>
      <c r="P342" s="165"/>
      <c r="Q342" s="165"/>
    </row>
    <row r="343" spans="9:17" x14ac:dyDescent="0.55000000000000004">
      <c r="I343" s="165"/>
      <c r="J343" s="165"/>
      <c r="K343" s="165"/>
      <c r="L343" s="165"/>
      <c r="M343" s="165"/>
      <c r="N343" s="165"/>
      <c r="O343" s="165"/>
      <c r="P343" s="165"/>
      <c r="Q343" s="165"/>
    </row>
    <row r="344" spans="9:17" x14ac:dyDescent="0.55000000000000004">
      <c r="I344" s="165"/>
      <c r="J344" s="165"/>
      <c r="K344" s="165"/>
      <c r="L344" s="165"/>
      <c r="M344" s="165"/>
      <c r="N344" s="165"/>
      <c r="O344" s="165"/>
      <c r="P344" s="165"/>
      <c r="Q344" s="165"/>
    </row>
    <row r="345" spans="9:17" x14ac:dyDescent="0.55000000000000004">
      <c r="I345" s="165"/>
      <c r="J345" s="165"/>
      <c r="K345" s="165"/>
      <c r="L345" s="165"/>
      <c r="M345" s="165"/>
      <c r="N345" s="165"/>
      <c r="O345" s="165"/>
      <c r="P345" s="165"/>
      <c r="Q345" s="165"/>
    </row>
    <row r="346" spans="9:17" x14ac:dyDescent="0.55000000000000004">
      <c r="I346" s="165"/>
      <c r="J346" s="165"/>
      <c r="K346" s="165"/>
      <c r="L346" s="165"/>
      <c r="M346" s="165"/>
      <c r="N346" s="165"/>
      <c r="O346" s="165"/>
      <c r="P346" s="165"/>
      <c r="Q346" s="165"/>
    </row>
    <row r="347" spans="9:17" x14ac:dyDescent="0.55000000000000004">
      <c r="I347" s="165"/>
      <c r="J347" s="165"/>
      <c r="K347" s="165"/>
      <c r="L347" s="165"/>
      <c r="M347" s="165"/>
      <c r="N347" s="165"/>
      <c r="O347" s="165"/>
      <c r="P347" s="165"/>
      <c r="Q347" s="165"/>
    </row>
    <row r="348" spans="9:17" x14ac:dyDescent="0.55000000000000004">
      <c r="I348" s="165"/>
      <c r="J348" s="165"/>
      <c r="K348" s="165"/>
      <c r="L348" s="165"/>
      <c r="M348" s="165"/>
      <c r="N348" s="165"/>
      <c r="O348" s="165"/>
      <c r="P348" s="165"/>
      <c r="Q348" s="165"/>
    </row>
    <row r="349" spans="9:17" x14ac:dyDescent="0.55000000000000004">
      <c r="I349" s="165"/>
      <c r="J349" s="165"/>
      <c r="K349" s="165"/>
      <c r="L349" s="165"/>
      <c r="M349" s="165"/>
      <c r="N349" s="165"/>
      <c r="O349" s="165"/>
      <c r="P349" s="165"/>
      <c r="Q349" s="165"/>
    </row>
    <row r="350" spans="9:17" x14ac:dyDescent="0.55000000000000004">
      <c r="I350" s="165"/>
      <c r="J350" s="165"/>
      <c r="K350" s="165"/>
      <c r="L350" s="165"/>
      <c r="M350" s="165"/>
      <c r="N350" s="165"/>
      <c r="O350" s="165"/>
      <c r="P350" s="165"/>
      <c r="Q350" s="165"/>
    </row>
    <row r="351" spans="9:17" x14ac:dyDescent="0.55000000000000004">
      <c r="I351" s="165"/>
      <c r="J351" s="165"/>
      <c r="K351" s="165"/>
      <c r="L351" s="165"/>
      <c r="M351" s="165"/>
      <c r="N351" s="165"/>
      <c r="O351" s="165"/>
      <c r="P351" s="165"/>
      <c r="Q351" s="165"/>
    </row>
    <row r="352" spans="9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</sheetData>
  <mergeCells count="60">
    <mergeCell ref="E314:F314"/>
    <mergeCell ref="E315:F315"/>
    <mergeCell ref="E317:F317"/>
    <mergeCell ref="E318:F318"/>
    <mergeCell ref="E320:F320"/>
    <mergeCell ref="E305:F305"/>
    <mergeCell ref="E306:F306"/>
    <mergeCell ref="E307:F307"/>
    <mergeCell ref="E308:F308"/>
    <mergeCell ref="E313:F313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 Instruction Set Map&amp;R&amp;D</oddHeader>
    <oddFooter>&amp;L&amp;F&amp;C&amp;A&amp;RPage &amp;N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Q398"/>
  <sheetViews>
    <sheetView zoomScale="75" zoomScaleNormal="75" workbookViewId="0">
      <selection activeCell="K48" sqref="K48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  <col min="28" max="43" width="16.20703125" customWidth="1"/>
  </cols>
  <sheetData>
    <row r="1" spans="1:17" ht="15.6" x14ac:dyDescent="0.6">
      <c r="A1" s="369"/>
      <c r="B1" s="370">
        <v>0</v>
      </c>
      <c r="C1" s="371">
        <v>1</v>
      </c>
      <c r="D1" s="371">
        <v>2</v>
      </c>
      <c r="E1" s="371">
        <v>3</v>
      </c>
      <c r="F1" s="371">
        <v>4</v>
      </c>
      <c r="G1" s="371">
        <v>5</v>
      </c>
      <c r="H1" s="371">
        <v>6</v>
      </c>
      <c r="I1" s="372">
        <v>7</v>
      </c>
      <c r="J1" s="373">
        <v>8</v>
      </c>
      <c r="K1" s="371">
        <v>9</v>
      </c>
      <c r="L1" s="371" t="s">
        <v>8</v>
      </c>
      <c r="M1" s="371" t="s">
        <v>9</v>
      </c>
      <c r="N1" s="371" t="s">
        <v>10</v>
      </c>
      <c r="O1" s="371" t="s">
        <v>11</v>
      </c>
      <c r="P1" s="371" t="s">
        <v>12</v>
      </c>
      <c r="Q1" s="372" t="s">
        <v>13</v>
      </c>
    </row>
    <row r="2" spans="1:17" ht="15.9" x14ac:dyDescent="0.65">
      <c r="A2" s="374">
        <v>0</v>
      </c>
      <c r="B2" s="375" t="s">
        <v>734</v>
      </c>
      <c r="C2" s="376" t="s">
        <v>30</v>
      </c>
      <c r="D2" s="377"/>
      <c r="E2" s="377"/>
      <c r="F2" s="378" t="s">
        <v>55</v>
      </c>
      <c r="G2" s="376" t="s">
        <v>67</v>
      </c>
      <c r="H2" s="376" t="s">
        <v>83</v>
      </c>
      <c r="I2" s="788" t="s">
        <v>458</v>
      </c>
      <c r="J2" s="379" t="s">
        <v>99</v>
      </c>
      <c r="K2" s="376" t="s">
        <v>115</v>
      </c>
      <c r="L2" s="376" t="s">
        <v>131</v>
      </c>
      <c r="M2" s="377"/>
      <c r="N2" s="378" t="s">
        <v>149</v>
      </c>
      <c r="O2" s="376" t="s">
        <v>162</v>
      </c>
      <c r="P2" s="376" t="s">
        <v>178</v>
      </c>
      <c r="Q2" s="788" t="s">
        <v>474</v>
      </c>
    </row>
    <row r="3" spans="1:17" ht="15.9" x14ac:dyDescent="0.65">
      <c r="A3" s="380">
        <v>1</v>
      </c>
      <c r="B3" s="381" t="s">
        <v>15</v>
      </c>
      <c r="C3" s="382" t="s">
        <v>31</v>
      </c>
      <c r="D3" s="383" t="s">
        <v>46</v>
      </c>
      <c r="E3" s="384"/>
      <c r="F3" s="383" t="s">
        <v>56</v>
      </c>
      <c r="G3" s="382" t="s">
        <v>68</v>
      </c>
      <c r="H3" s="382" t="s">
        <v>84</v>
      </c>
      <c r="I3" s="789" t="s">
        <v>459</v>
      </c>
      <c r="J3" s="385" t="s">
        <v>100</v>
      </c>
      <c r="K3" s="382" t="s">
        <v>116</v>
      </c>
      <c r="L3" s="383" t="s">
        <v>132</v>
      </c>
      <c r="M3" s="384"/>
      <c r="N3" s="383" t="s">
        <v>150</v>
      </c>
      <c r="O3" s="382" t="s">
        <v>163</v>
      </c>
      <c r="P3" s="382" t="s">
        <v>179</v>
      </c>
      <c r="Q3" s="789" t="s">
        <v>475</v>
      </c>
    </row>
    <row r="4" spans="1:17" ht="15.9" x14ac:dyDescent="0.65">
      <c r="A4" s="380">
        <v>2</v>
      </c>
      <c r="B4" s="381" t="s">
        <v>16</v>
      </c>
      <c r="C4" s="382" t="s">
        <v>32</v>
      </c>
      <c r="D4" s="384"/>
      <c r="E4" s="384"/>
      <c r="F4" s="382" t="s">
        <v>57</v>
      </c>
      <c r="G4" s="382" t="s">
        <v>69</v>
      </c>
      <c r="H4" s="382" t="s">
        <v>85</v>
      </c>
      <c r="I4" s="789" t="s">
        <v>460</v>
      </c>
      <c r="J4" s="385" t="s">
        <v>101</v>
      </c>
      <c r="K4" s="382" t="s">
        <v>117</v>
      </c>
      <c r="L4" s="382" t="s">
        <v>133</v>
      </c>
      <c r="M4" s="384"/>
      <c r="N4" s="382" t="s">
        <v>151</v>
      </c>
      <c r="O4" s="382" t="s">
        <v>164</v>
      </c>
      <c r="P4" s="382" t="s">
        <v>180</v>
      </c>
      <c r="Q4" s="789" t="s">
        <v>476</v>
      </c>
    </row>
    <row r="5" spans="1:17" ht="15.9" x14ac:dyDescent="0.65">
      <c r="A5" s="380">
        <v>3</v>
      </c>
      <c r="B5" s="381" t="s">
        <v>17</v>
      </c>
      <c r="C5" s="382" t="s">
        <v>33</v>
      </c>
      <c r="D5" s="383" t="s">
        <v>47</v>
      </c>
      <c r="E5" s="384"/>
      <c r="F5" s="383" t="s">
        <v>58</v>
      </c>
      <c r="G5" s="382" t="s">
        <v>70</v>
      </c>
      <c r="H5" s="382" t="s">
        <v>86</v>
      </c>
      <c r="I5" s="789" t="s">
        <v>461</v>
      </c>
      <c r="J5" s="385" t="s">
        <v>102</v>
      </c>
      <c r="K5" s="382" t="s">
        <v>118</v>
      </c>
      <c r="L5" s="383" t="s">
        <v>134</v>
      </c>
      <c r="M5" s="384"/>
      <c r="N5" s="383" t="s">
        <v>152</v>
      </c>
      <c r="O5" s="382" t="s">
        <v>165</v>
      </c>
      <c r="P5" s="382" t="s">
        <v>181</v>
      </c>
      <c r="Q5" s="789" t="s">
        <v>477</v>
      </c>
    </row>
    <row r="6" spans="1:17" ht="15.9" x14ac:dyDescent="0.65">
      <c r="A6" s="380">
        <v>4</v>
      </c>
      <c r="B6" s="381" t="s">
        <v>18</v>
      </c>
      <c r="C6" s="382" t="s">
        <v>34</v>
      </c>
      <c r="D6" s="384"/>
      <c r="E6" s="384"/>
      <c r="F6" s="384"/>
      <c r="G6" s="382" t="s">
        <v>71</v>
      </c>
      <c r="H6" s="382" t="s">
        <v>87</v>
      </c>
      <c r="I6" s="789" t="s">
        <v>462</v>
      </c>
      <c r="J6" s="385" t="s">
        <v>103</v>
      </c>
      <c r="K6" s="382" t="s">
        <v>119</v>
      </c>
      <c r="L6" s="382" t="s">
        <v>135</v>
      </c>
      <c r="M6" s="384"/>
      <c r="N6" s="382" t="s">
        <v>153</v>
      </c>
      <c r="O6" s="382" t="s">
        <v>166</v>
      </c>
      <c r="P6" s="382" t="s">
        <v>182</v>
      </c>
      <c r="Q6" s="789" t="s">
        <v>478</v>
      </c>
    </row>
    <row r="7" spans="1:17" ht="15.9" x14ac:dyDescent="0.65">
      <c r="A7" s="380">
        <v>5</v>
      </c>
      <c r="B7" s="381" t="s">
        <v>19</v>
      </c>
      <c r="C7" s="382" t="s">
        <v>35</v>
      </c>
      <c r="D7" s="383" t="s">
        <v>48</v>
      </c>
      <c r="E7" s="384"/>
      <c r="F7" s="384"/>
      <c r="G7" s="382" t="s">
        <v>72</v>
      </c>
      <c r="H7" s="382" t="s">
        <v>88</v>
      </c>
      <c r="I7" s="789" t="s">
        <v>463</v>
      </c>
      <c r="J7" s="385" t="s">
        <v>104</v>
      </c>
      <c r="K7" s="382" t="s">
        <v>120</v>
      </c>
      <c r="L7" s="383" t="s">
        <v>136</v>
      </c>
      <c r="M7" s="384"/>
      <c r="N7" s="384"/>
      <c r="O7" s="382" t="s">
        <v>167</v>
      </c>
      <c r="P7" s="382" t="s">
        <v>183</v>
      </c>
      <c r="Q7" s="789" t="s">
        <v>479</v>
      </c>
    </row>
    <row r="8" spans="1:17" ht="15.9" x14ac:dyDescent="0.65">
      <c r="A8" s="380">
        <v>6</v>
      </c>
      <c r="B8" s="381" t="s">
        <v>20</v>
      </c>
      <c r="C8" s="382" t="s">
        <v>36</v>
      </c>
      <c r="D8" s="384"/>
      <c r="E8" s="384"/>
      <c r="F8" s="383" t="s">
        <v>59</v>
      </c>
      <c r="G8" s="382" t="s">
        <v>73</v>
      </c>
      <c r="H8" s="382" t="s">
        <v>89</v>
      </c>
      <c r="I8" s="789" t="s">
        <v>464</v>
      </c>
      <c r="J8" s="385" t="s">
        <v>105</v>
      </c>
      <c r="K8" s="382" t="s">
        <v>121</v>
      </c>
      <c r="L8" s="382" t="s">
        <v>137</v>
      </c>
      <c r="M8" s="384"/>
      <c r="N8" s="382" t="s">
        <v>154</v>
      </c>
      <c r="O8" s="382" t="s">
        <v>168</v>
      </c>
      <c r="P8" s="382" t="s">
        <v>184</v>
      </c>
      <c r="Q8" s="789" t="s">
        <v>480</v>
      </c>
    </row>
    <row r="9" spans="1:17" ht="15.9" x14ac:dyDescent="0.65">
      <c r="A9" s="380">
        <v>7</v>
      </c>
      <c r="B9" s="381" t="s">
        <v>21</v>
      </c>
      <c r="C9" s="382" t="s">
        <v>37</v>
      </c>
      <c r="D9" s="383" t="s">
        <v>49</v>
      </c>
      <c r="E9" s="384"/>
      <c r="F9" s="383" t="s">
        <v>60</v>
      </c>
      <c r="G9" s="382" t="s">
        <v>74</v>
      </c>
      <c r="H9" s="382" t="s">
        <v>90</v>
      </c>
      <c r="I9" s="789" t="s">
        <v>465</v>
      </c>
      <c r="J9" s="385" t="s">
        <v>106</v>
      </c>
      <c r="K9" s="382" t="s">
        <v>122</v>
      </c>
      <c r="L9" s="383" t="s">
        <v>138</v>
      </c>
      <c r="M9" s="384"/>
      <c r="N9" s="383" t="s">
        <v>155</v>
      </c>
      <c r="O9" s="382" t="s">
        <v>169</v>
      </c>
      <c r="P9" s="382" t="s">
        <v>185</v>
      </c>
      <c r="Q9" s="789" t="s">
        <v>481</v>
      </c>
    </row>
    <row r="10" spans="1:17" ht="15.9" x14ac:dyDescent="0.65">
      <c r="A10" s="380">
        <v>8</v>
      </c>
      <c r="B10" s="386" t="s">
        <v>22</v>
      </c>
      <c r="C10" s="382" t="s">
        <v>38</v>
      </c>
      <c r="D10" s="384"/>
      <c r="E10" s="384"/>
      <c r="F10" s="382" t="s">
        <v>61</v>
      </c>
      <c r="G10" s="382" t="s">
        <v>75</v>
      </c>
      <c r="H10" s="382" t="s">
        <v>91</v>
      </c>
      <c r="I10" s="789" t="s">
        <v>466</v>
      </c>
      <c r="J10" s="385" t="s">
        <v>107</v>
      </c>
      <c r="K10" s="383" t="s">
        <v>123</v>
      </c>
      <c r="L10" s="382" t="s">
        <v>139</v>
      </c>
      <c r="M10" s="384"/>
      <c r="N10" s="382" t="s">
        <v>156</v>
      </c>
      <c r="O10" s="382" t="s">
        <v>170</v>
      </c>
      <c r="P10" s="382" t="s">
        <v>186</v>
      </c>
      <c r="Q10" s="789" t="s">
        <v>482</v>
      </c>
    </row>
    <row r="11" spans="1:17" ht="15.9" x14ac:dyDescent="0.65">
      <c r="A11" s="380">
        <v>9</v>
      </c>
      <c r="B11" s="381" t="s">
        <v>23</v>
      </c>
      <c r="C11" s="382" t="s">
        <v>39</v>
      </c>
      <c r="D11" s="383" t="s">
        <v>50</v>
      </c>
      <c r="E11" s="384"/>
      <c r="F11" s="382" t="s">
        <v>62</v>
      </c>
      <c r="G11" s="382" t="s">
        <v>76</v>
      </c>
      <c r="H11" s="382" t="s">
        <v>92</v>
      </c>
      <c r="I11" s="789" t="s">
        <v>467</v>
      </c>
      <c r="J11" s="385" t="s">
        <v>108</v>
      </c>
      <c r="K11" s="382" t="s">
        <v>124</v>
      </c>
      <c r="L11" s="382" t="s">
        <v>140</v>
      </c>
      <c r="M11" s="384"/>
      <c r="N11" s="383" t="s">
        <v>157</v>
      </c>
      <c r="O11" s="382" t="s">
        <v>171</v>
      </c>
      <c r="P11" s="383" t="s">
        <v>187</v>
      </c>
      <c r="Q11" s="789" t="s">
        <v>483</v>
      </c>
    </row>
    <row r="12" spans="1:17" ht="15.9" x14ac:dyDescent="0.65">
      <c r="A12" s="380" t="s">
        <v>8</v>
      </c>
      <c r="B12" s="381" t="s">
        <v>24</v>
      </c>
      <c r="C12" s="382" t="s">
        <v>40</v>
      </c>
      <c r="D12" s="382" t="s">
        <v>51</v>
      </c>
      <c r="E12" s="384"/>
      <c r="F12" s="382" t="s">
        <v>63</v>
      </c>
      <c r="G12" s="387" t="s">
        <v>77</v>
      </c>
      <c r="H12" s="382" t="s">
        <v>93</v>
      </c>
      <c r="I12" s="789" t="s">
        <v>468</v>
      </c>
      <c r="J12" s="385" t="s">
        <v>109</v>
      </c>
      <c r="K12" s="382" t="s">
        <v>125</v>
      </c>
      <c r="L12" s="382" t="s">
        <v>141</v>
      </c>
      <c r="M12" s="384"/>
      <c r="N12" s="382" t="s">
        <v>158</v>
      </c>
      <c r="O12" s="382" t="s">
        <v>172</v>
      </c>
      <c r="P12" s="382" t="s">
        <v>188</v>
      </c>
      <c r="Q12" s="789" t="s">
        <v>484</v>
      </c>
    </row>
    <row r="13" spans="1:17" ht="15.9" x14ac:dyDescent="0.65">
      <c r="A13" s="380" t="s">
        <v>9</v>
      </c>
      <c r="B13" s="381" t="s">
        <v>25</v>
      </c>
      <c r="C13" s="382" t="s">
        <v>41</v>
      </c>
      <c r="D13" s="383" t="s">
        <v>52</v>
      </c>
      <c r="E13" s="384"/>
      <c r="F13" s="382" t="s">
        <v>64</v>
      </c>
      <c r="G13" s="382" t="s">
        <v>78</v>
      </c>
      <c r="H13" s="382" t="s">
        <v>94</v>
      </c>
      <c r="I13" s="789" t="s">
        <v>469</v>
      </c>
      <c r="J13" s="385" t="s">
        <v>110</v>
      </c>
      <c r="K13" s="382" t="s">
        <v>126</v>
      </c>
      <c r="L13" s="382" t="s">
        <v>142</v>
      </c>
      <c r="M13" s="384"/>
      <c r="N13" s="382" t="s">
        <v>159</v>
      </c>
      <c r="O13" s="382" t="s">
        <v>173</v>
      </c>
      <c r="P13" s="382" t="s">
        <v>189</v>
      </c>
      <c r="Q13" s="789" t="s">
        <v>485</v>
      </c>
    </row>
    <row r="14" spans="1:17" ht="15.9" x14ac:dyDescent="0.65">
      <c r="A14" s="380" t="s">
        <v>10</v>
      </c>
      <c r="B14" s="381" t="s">
        <v>26</v>
      </c>
      <c r="C14" s="382" t="s">
        <v>42</v>
      </c>
      <c r="D14" s="384"/>
      <c r="E14" s="384"/>
      <c r="F14" s="382" t="s">
        <v>65</v>
      </c>
      <c r="G14" s="382" t="s">
        <v>79</v>
      </c>
      <c r="H14" s="382" t="s">
        <v>95</v>
      </c>
      <c r="I14" s="789" t="s">
        <v>470</v>
      </c>
      <c r="J14" s="385" t="s">
        <v>111</v>
      </c>
      <c r="K14" s="382" t="s">
        <v>127</v>
      </c>
      <c r="L14" s="382" t="s">
        <v>143</v>
      </c>
      <c r="M14" s="791" t="s">
        <v>147</v>
      </c>
      <c r="N14" s="382" t="s">
        <v>160</v>
      </c>
      <c r="O14" s="382" t="s">
        <v>174</v>
      </c>
      <c r="P14" s="382" t="s">
        <v>190</v>
      </c>
      <c r="Q14" s="789" t="s">
        <v>486</v>
      </c>
    </row>
    <row r="15" spans="1:17" ht="15.9" x14ac:dyDescent="0.65">
      <c r="A15" s="380" t="s">
        <v>11</v>
      </c>
      <c r="B15" s="381" t="s">
        <v>27</v>
      </c>
      <c r="C15" s="382" t="s">
        <v>43</v>
      </c>
      <c r="D15" s="383" t="s">
        <v>53</v>
      </c>
      <c r="E15" s="384"/>
      <c r="F15" s="384"/>
      <c r="G15" s="382" t="s">
        <v>80</v>
      </c>
      <c r="H15" s="382" t="s">
        <v>96</v>
      </c>
      <c r="I15" s="789" t="s">
        <v>471</v>
      </c>
      <c r="J15" s="385" t="s">
        <v>112</v>
      </c>
      <c r="K15" s="382" t="s">
        <v>128</v>
      </c>
      <c r="L15" s="383" t="s">
        <v>144</v>
      </c>
      <c r="M15" s="791" t="s">
        <v>148</v>
      </c>
      <c r="N15" s="384"/>
      <c r="O15" s="382" t="s">
        <v>175</v>
      </c>
      <c r="P15" s="382" t="s">
        <v>191</v>
      </c>
      <c r="Q15" s="789" t="s">
        <v>487</v>
      </c>
    </row>
    <row r="16" spans="1:17" ht="15.9" x14ac:dyDescent="0.65">
      <c r="A16" s="380" t="s">
        <v>12</v>
      </c>
      <c r="B16" s="381" t="s">
        <v>28</v>
      </c>
      <c r="C16" s="382" t="s">
        <v>44</v>
      </c>
      <c r="D16" s="384"/>
      <c r="E16" s="384"/>
      <c r="F16" s="382" t="s">
        <v>66</v>
      </c>
      <c r="G16" s="382" t="s">
        <v>81</v>
      </c>
      <c r="H16" s="382" t="s">
        <v>97</v>
      </c>
      <c r="I16" s="789" t="s">
        <v>472</v>
      </c>
      <c r="J16" s="385" t="s">
        <v>113</v>
      </c>
      <c r="K16" s="382" t="s">
        <v>129</v>
      </c>
      <c r="L16" s="382" t="s">
        <v>145</v>
      </c>
      <c r="M16" s="384"/>
      <c r="N16" s="382" t="s">
        <v>161</v>
      </c>
      <c r="O16" s="382" t="s">
        <v>176</v>
      </c>
      <c r="P16" s="382" t="s">
        <v>192</v>
      </c>
      <c r="Q16" s="789" t="s">
        <v>488</v>
      </c>
    </row>
    <row r="17" spans="1:43" ht="15.9" x14ac:dyDescent="0.65">
      <c r="A17" s="388" t="s">
        <v>13</v>
      </c>
      <c r="B17" s="389" t="s">
        <v>29</v>
      </c>
      <c r="C17" s="390" t="s">
        <v>45</v>
      </c>
      <c r="D17" s="391" t="s">
        <v>54</v>
      </c>
      <c r="E17" s="392"/>
      <c r="F17" s="392"/>
      <c r="G17" s="390" t="s">
        <v>82</v>
      </c>
      <c r="H17" s="390" t="s">
        <v>98</v>
      </c>
      <c r="I17" s="790" t="s">
        <v>473</v>
      </c>
      <c r="J17" s="393" t="s">
        <v>114</v>
      </c>
      <c r="K17" s="390" t="s">
        <v>130</v>
      </c>
      <c r="L17" s="391" t="s">
        <v>146</v>
      </c>
      <c r="M17" s="392"/>
      <c r="N17" s="392"/>
      <c r="O17" s="390" t="s">
        <v>177</v>
      </c>
      <c r="P17" s="390" t="s">
        <v>193</v>
      </c>
      <c r="Q17" s="790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77" t="s">
        <v>203</v>
      </c>
      <c r="F159" s="1277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78" t="s">
        <v>203</v>
      </c>
      <c r="F163" s="1278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73" t="s">
        <v>208</v>
      </c>
      <c r="F164" s="1273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74" t="s">
        <v>209</v>
      </c>
      <c r="F165" s="1274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75" t="s">
        <v>203</v>
      </c>
      <c r="F243" s="1275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73" t="s">
        <v>203</v>
      </c>
      <c r="F244" s="1273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73" t="s">
        <v>203</v>
      </c>
      <c r="F245" s="1273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73" t="s">
        <v>203</v>
      </c>
      <c r="F246" s="1273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73" t="s">
        <v>203</v>
      </c>
      <c r="F247" s="1273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73" t="s">
        <v>203</v>
      </c>
      <c r="F248" s="1273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73" t="s">
        <v>203</v>
      </c>
      <c r="F249" s="1273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73" t="s">
        <v>203</v>
      </c>
      <c r="F250" s="1273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73" t="s">
        <v>203</v>
      </c>
      <c r="F251" s="1273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73" t="s">
        <v>203</v>
      </c>
      <c r="F252" s="1273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73" t="s">
        <v>203</v>
      </c>
      <c r="F253" s="1273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73" t="s">
        <v>203</v>
      </c>
      <c r="F254" s="1273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73" t="s">
        <v>203</v>
      </c>
      <c r="F255" s="1273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73" t="s">
        <v>203</v>
      </c>
      <c r="F256" s="1273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73" t="s">
        <v>203</v>
      </c>
      <c r="F257" s="1273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74" t="s">
        <v>203</v>
      </c>
      <c r="F258" s="1274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72" t="s">
        <v>204</v>
      </c>
      <c r="F259" s="1272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73" t="s">
        <v>204</v>
      </c>
      <c r="F260" s="1273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73" t="s">
        <v>204</v>
      </c>
      <c r="F261" s="1273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73" t="s">
        <v>204</v>
      </c>
      <c r="F262" s="1273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73" t="s">
        <v>204</v>
      </c>
      <c r="F263" s="1273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73" t="s">
        <v>204</v>
      </c>
      <c r="F264" s="1273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73" t="s">
        <v>204</v>
      </c>
      <c r="F265" s="1273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73" t="s">
        <v>204</v>
      </c>
      <c r="F266" s="1273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73" t="s">
        <v>204</v>
      </c>
      <c r="F267" s="1273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73" t="s">
        <v>204</v>
      </c>
      <c r="F268" s="1273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74" t="s">
        <v>204</v>
      </c>
      <c r="F269" s="1274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72" t="s">
        <v>205</v>
      </c>
      <c r="F270" s="1272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73" t="s">
        <v>205</v>
      </c>
      <c r="F271" s="1273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73" t="s">
        <v>205</v>
      </c>
      <c r="F272" s="1273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73" t="s">
        <v>205</v>
      </c>
      <c r="F273" s="1273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73" t="s">
        <v>205</v>
      </c>
      <c r="F274" s="1273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73" t="s">
        <v>205</v>
      </c>
      <c r="F275" s="1273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73" t="s">
        <v>205</v>
      </c>
      <c r="F276" s="1273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73" t="s">
        <v>205</v>
      </c>
      <c r="F277" s="1273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74" t="s">
        <v>205</v>
      </c>
      <c r="F278" s="1274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72" t="s">
        <v>203</v>
      </c>
      <c r="F295" s="1272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73" t="s">
        <v>203</v>
      </c>
      <c r="F296" s="1273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73" t="s">
        <v>203</v>
      </c>
      <c r="F297" s="1273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73" t="s">
        <v>203</v>
      </c>
      <c r="F298" s="1273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73" t="s">
        <v>203</v>
      </c>
      <c r="F299" s="1273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73" t="s">
        <v>203</v>
      </c>
      <c r="F300" s="1273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73" t="s">
        <v>203</v>
      </c>
      <c r="F301" s="1273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74" t="s">
        <v>203</v>
      </c>
      <c r="F302" s="1274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72" t="s">
        <v>204</v>
      </c>
      <c r="F303" s="1272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73" t="s">
        <v>204</v>
      </c>
      <c r="F304" s="1273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73" t="s">
        <v>204</v>
      </c>
      <c r="F305" s="1273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73" t="s">
        <v>204</v>
      </c>
      <c r="F306" s="1273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73" t="s">
        <v>204</v>
      </c>
      <c r="F307" s="1273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74" t="s">
        <v>204</v>
      </c>
      <c r="F308" s="1274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279" t="s">
        <v>718</v>
      </c>
      <c r="F311" s="1279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280" t="s">
        <v>719</v>
      </c>
      <c r="F312" s="1280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281" t="s">
        <v>203</v>
      </c>
      <c r="F314" s="1281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282" t="s">
        <v>718</v>
      </c>
      <c r="F315" s="1282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279" t="s">
        <v>203</v>
      </c>
      <c r="F317" s="1279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Morris&amp;CM65C02S Instruction Set Map&amp;R&amp;D</oddHeader>
    <oddFooter>&amp;L&amp;F&amp;C&amp;A&amp;RPage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Q398"/>
  <sheetViews>
    <sheetView zoomScale="75" zoomScaleNormal="75" workbookViewId="0">
      <selection activeCell="H16" sqref="H16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  <col min="28" max="43" width="16.20703125" customWidth="1"/>
  </cols>
  <sheetData>
    <row r="1" spans="1:17" ht="15.6" x14ac:dyDescent="0.6">
      <c r="A1" s="416"/>
      <c r="B1" s="417">
        <v>0</v>
      </c>
      <c r="C1" s="417">
        <v>1</v>
      </c>
      <c r="D1" s="417">
        <v>2</v>
      </c>
      <c r="E1" s="417">
        <v>3</v>
      </c>
      <c r="F1" s="417">
        <v>4</v>
      </c>
      <c r="G1" s="417">
        <v>5</v>
      </c>
      <c r="H1" s="417">
        <v>6</v>
      </c>
      <c r="I1" s="418">
        <v>7</v>
      </c>
      <c r="J1" s="419">
        <v>8</v>
      </c>
      <c r="K1" s="417">
        <v>9</v>
      </c>
      <c r="L1" s="417" t="s">
        <v>8</v>
      </c>
      <c r="M1" s="417" t="s">
        <v>9</v>
      </c>
      <c r="N1" s="417" t="s">
        <v>10</v>
      </c>
      <c r="O1" s="417" t="s">
        <v>11</v>
      </c>
      <c r="P1" s="417" t="s">
        <v>12</v>
      </c>
      <c r="Q1" s="418" t="s">
        <v>13</v>
      </c>
    </row>
    <row r="2" spans="1:17" ht="15.9" x14ac:dyDescent="0.65">
      <c r="A2" s="420">
        <v>0</v>
      </c>
      <c r="B2" s="421" t="s">
        <v>759</v>
      </c>
      <c r="C2" s="422" t="s">
        <v>30</v>
      </c>
      <c r="D2" s="423" t="s">
        <v>760</v>
      </c>
      <c r="E2" s="424" t="s">
        <v>761</v>
      </c>
      <c r="F2" s="425" t="s">
        <v>55</v>
      </c>
      <c r="G2" s="422" t="s">
        <v>67</v>
      </c>
      <c r="H2" s="422" t="s">
        <v>83</v>
      </c>
      <c r="I2" s="426" t="s">
        <v>458</v>
      </c>
      <c r="J2" s="427" t="s">
        <v>99</v>
      </c>
      <c r="K2" s="428" t="s">
        <v>115</v>
      </c>
      <c r="L2" s="422" t="s">
        <v>131</v>
      </c>
      <c r="M2" s="429" t="s">
        <v>747</v>
      </c>
      <c r="N2" s="430" t="s">
        <v>149</v>
      </c>
      <c r="O2" s="422" t="s">
        <v>162</v>
      </c>
      <c r="P2" s="422" t="s">
        <v>178</v>
      </c>
      <c r="Q2" s="426" t="s">
        <v>474</v>
      </c>
    </row>
    <row r="3" spans="1:17" ht="15.9" x14ac:dyDescent="0.65">
      <c r="A3" s="420">
        <v>1</v>
      </c>
      <c r="B3" s="422" t="s">
        <v>15</v>
      </c>
      <c r="C3" s="422" t="s">
        <v>31</v>
      </c>
      <c r="D3" s="431" t="s">
        <v>46</v>
      </c>
      <c r="E3" s="432" t="s">
        <v>762</v>
      </c>
      <c r="F3" s="425" t="s">
        <v>56</v>
      </c>
      <c r="G3" s="422" t="s">
        <v>68</v>
      </c>
      <c r="H3" s="422" t="s">
        <v>84</v>
      </c>
      <c r="I3" s="426" t="s">
        <v>459</v>
      </c>
      <c r="J3" s="427" t="s">
        <v>100</v>
      </c>
      <c r="K3" s="422" t="s">
        <v>116</v>
      </c>
      <c r="L3" s="425" t="s">
        <v>132</v>
      </c>
      <c r="M3" s="433" t="s">
        <v>748</v>
      </c>
      <c r="N3" s="431" t="s">
        <v>150</v>
      </c>
      <c r="O3" s="422" t="s">
        <v>163</v>
      </c>
      <c r="P3" s="422" t="s">
        <v>179</v>
      </c>
      <c r="Q3" s="426" t="s">
        <v>475</v>
      </c>
    </row>
    <row r="4" spans="1:17" ht="15.9" x14ac:dyDescent="0.65">
      <c r="A4" s="420">
        <v>2</v>
      </c>
      <c r="B4" s="434" t="s">
        <v>16</v>
      </c>
      <c r="C4" s="422" t="s">
        <v>32</v>
      </c>
      <c r="D4" s="435"/>
      <c r="E4" s="432" t="s">
        <v>763</v>
      </c>
      <c r="F4" s="422" t="s">
        <v>57</v>
      </c>
      <c r="G4" s="422" t="s">
        <v>69</v>
      </c>
      <c r="H4" s="422" t="s">
        <v>85</v>
      </c>
      <c r="I4" s="426" t="s">
        <v>460</v>
      </c>
      <c r="J4" s="427" t="s">
        <v>101</v>
      </c>
      <c r="K4" s="428" t="s">
        <v>117</v>
      </c>
      <c r="L4" s="422" t="s">
        <v>133</v>
      </c>
      <c r="M4" s="433" t="s">
        <v>749</v>
      </c>
      <c r="N4" s="436" t="s">
        <v>151</v>
      </c>
      <c r="O4" s="422" t="s">
        <v>164</v>
      </c>
      <c r="P4" s="422" t="s">
        <v>180</v>
      </c>
      <c r="Q4" s="426" t="s">
        <v>476</v>
      </c>
    </row>
    <row r="5" spans="1:17" ht="15.9" x14ac:dyDescent="0.65">
      <c r="A5" s="420">
        <v>3</v>
      </c>
      <c r="B5" s="422" t="s">
        <v>17</v>
      </c>
      <c r="C5" s="422" t="s">
        <v>33</v>
      </c>
      <c r="D5" s="431" t="s">
        <v>47</v>
      </c>
      <c r="E5" s="432" t="s">
        <v>764</v>
      </c>
      <c r="F5" s="425" t="s">
        <v>58</v>
      </c>
      <c r="G5" s="422" t="s">
        <v>70</v>
      </c>
      <c r="H5" s="422" t="s">
        <v>86</v>
      </c>
      <c r="I5" s="426" t="s">
        <v>461</v>
      </c>
      <c r="J5" s="427" t="s">
        <v>102</v>
      </c>
      <c r="K5" s="422" t="s">
        <v>118</v>
      </c>
      <c r="L5" s="425" t="s">
        <v>134</v>
      </c>
      <c r="M5" s="433" t="s">
        <v>601</v>
      </c>
      <c r="N5" s="431" t="s">
        <v>152</v>
      </c>
      <c r="O5" s="422" t="s">
        <v>165</v>
      </c>
      <c r="P5" s="422" t="s">
        <v>181</v>
      </c>
      <c r="Q5" s="426" t="s">
        <v>477</v>
      </c>
    </row>
    <row r="6" spans="1:17" ht="15.9" x14ac:dyDescent="0.65">
      <c r="A6" s="420">
        <v>4</v>
      </c>
      <c r="B6" s="437" t="s">
        <v>18</v>
      </c>
      <c r="C6" s="422" t="s">
        <v>34</v>
      </c>
      <c r="D6" s="435"/>
      <c r="E6" s="432" t="s">
        <v>765</v>
      </c>
      <c r="F6" s="438" t="s">
        <v>766</v>
      </c>
      <c r="G6" s="422" t="s">
        <v>71</v>
      </c>
      <c r="H6" s="422" t="s">
        <v>87</v>
      </c>
      <c r="I6" s="426" t="s">
        <v>462</v>
      </c>
      <c r="J6" s="439" t="s">
        <v>103</v>
      </c>
      <c r="K6" s="428" t="s">
        <v>119</v>
      </c>
      <c r="L6" s="422" t="s">
        <v>135</v>
      </c>
      <c r="M6" s="433" t="s">
        <v>605</v>
      </c>
      <c r="N6" s="440" t="s">
        <v>153</v>
      </c>
      <c r="O6" s="422" t="s">
        <v>166</v>
      </c>
      <c r="P6" s="422" t="s">
        <v>182</v>
      </c>
      <c r="Q6" s="426" t="s">
        <v>478</v>
      </c>
    </row>
    <row r="7" spans="1:17" ht="15.9" x14ac:dyDescent="0.65">
      <c r="A7" s="420">
        <v>5</v>
      </c>
      <c r="B7" s="422" t="s">
        <v>19</v>
      </c>
      <c r="C7" s="422" t="s">
        <v>35</v>
      </c>
      <c r="D7" s="431" t="s">
        <v>48</v>
      </c>
      <c r="E7" s="432" t="s">
        <v>767</v>
      </c>
      <c r="F7" s="441" t="s">
        <v>768</v>
      </c>
      <c r="G7" s="422" t="s">
        <v>72</v>
      </c>
      <c r="H7" s="422" t="s">
        <v>88</v>
      </c>
      <c r="I7" s="426" t="s">
        <v>463</v>
      </c>
      <c r="J7" s="427" t="s">
        <v>104</v>
      </c>
      <c r="K7" s="422" t="s">
        <v>120</v>
      </c>
      <c r="L7" s="442" t="s">
        <v>136</v>
      </c>
      <c r="M7" s="433" t="s">
        <v>604</v>
      </c>
      <c r="N7" s="443" t="s">
        <v>769</v>
      </c>
      <c r="O7" s="422" t="s">
        <v>167</v>
      </c>
      <c r="P7" s="422" t="s">
        <v>183</v>
      </c>
      <c r="Q7" s="426" t="s">
        <v>479</v>
      </c>
    </row>
    <row r="8" spans="1:17" ht="15.9" x14ac:dyDescent="0.65">
      <c r="A8" s="420">
        <v>6</v>
      </c>
      <c r="B8" s="437" t="s">
        <v>20</v>
      </c>
      <c r="C8" s="422" t="s">
        <v>36</v>
      </c>
      <c r="D8" s="435"/>
      <c r="E8" s="432" t="s">
        <v>770</v>
      </c>
      <c r="F8" s="425" t="s">
        <v>59</v>
      </c>
      <c r="G8" s="422" t="s">
        <v>73</v>
      </c>
      <c r="H8" s="422" t="s">
        <v>89</v>
      </c>
      <c r="I8" s="426" t="s">
        <v>464</v>
      </c>
      <c r="J8" s="439" t="s">
        <v>105</v>
      </c>
      <c r="K8" s="428" t="s">
        <v>121</v>
      </c>
      <c r="L8" s="428" t="s">
        <v>137</v>
      </c>
      <c r="M8" s="433" t="s">
        <v>606</v>
      </c>
      <c r="N8" s="440" t="s">
        <v>154</v>
      </c>
      <c r="O8" s="422" t="s">
        <v>168</v>
      </c>
      <c r="P8" s="422" t="s">
        <v>184</v>
      </c>
      <c r="Q8" s="426" t="s">
        <v>480</v>
      </c>
    </row>
    <row r="9" spans="1:17" ht="15.9" x14ac:dyDescent="0.65">
      <c r="A9" s="420">
        <v>7</v>
      </c>
      <c r="B9" s="422" t="s">
        <v>21</v>
      </c>
      <c r="C9" s="422" t="s">
        <v>37</v>
      </c>
      <c r="D9" s="431" t="s">
        <v>49</v>
      </c>
      <c r="E9" s="432" t="s">
        <v>771</v>
      </c>
      <c r="F9" s="425" t="s">
        <v>60</v>
      </c>
      <c r="G9" s="422" t="s">
        <v>74</v>
      </c>
      <c r="H9" s="422" t="s">
        <v>90</v>
      </c>
      <c r="I9" s="426" t="s">
        <v>465</v>
      </c>
      <c r="J9" s="427" t="s">
        <v>106</v>
      </c>
      <c r="K9" s="422" t="s">
        <v>122</v>
      </c>
      <c r="L9" s="442" t="s">
        <v>138</v>
      </c>
      <c r="M9" s="433" t="s">
        <v>750</v>
      </c>
      <c r="N9" s="444" t="s">
        <v>155</v>
      </c>
      <c r="O9" s="422" t="s">
        <v>169</v>
      </c>
      <c r="P9" s="422" t="s">
        <v>185</v>
      </c>
      <c r="Q9" s="426" t="s">
        <v>481</v>
      </c>
    </row>
    <row r="10" spans="1:17" ht="15.9" x14ac:dyDescent="0.65">
      <c r="A10" s="420">
        <v>8</v>
      </c>
      <c r="B10" s="445" t="s">
        <v>22</v>
      </c>
      <c r="C10" s="422" t="s">
        <v>38</v>
      </c>
      <c r="D10" s="435"/>
      <c r="E10" s="432" t="s">
        <v>772</v>
      </c>
      <c r="F10" s="422" t="s">
        <v>61</v>
      </c>
      <c r="G10" s="422" t="s">
        <v>75</v>
      </c>
      <c r="H10" s="422" t="s">
        <v>91</v>
      </c>
      <c r="I10" s="426" t="s">
        <v>466</v>
      </c>
      <c r="J10" s="439" t="s">
        <v>107</v>
      </c>
      <c r="K10" s="442" t="s">
        <v>123</v>
      </c>
      <c r="L10" s="428" t="s">
        <v>139</v>
      </c>
      <c r="M10" s="446" t="s">
        <v>746</v>
      </c>
      <c r="N10" s="436" t="s">
        <v>156</v>
      </c>
      <c r="O10" s="422" t="s">
        <v>170</v>
      </c>
      <c r="P10" s="422" t="s">
        <v>186</v>
      </c>
      <c r="Q10" s="426" t="s">
        <v>482</v>
      </c>
    </row>
    <row r="11" spans="1:17" ht="15.9" x14ac:dyDescent="0.65">
      <c r="A11" s="420">
        <v>9</v>
      </c>
      <c r="B11" s="422" t="s">
        <v>23</v>
      </c>
      <c r="C11" s="422" t="s">
        <v>39</v>
      </c>
      <c r="D11" s="431" t="s">
        <v>50</v>
      </c>
      <c r="E11" s="432" t="s">
        <v>773</v>
      </c>
      <c r="F11" s="422" t="s">
        <v>62</v>
      </c>
      <c r="G11" s="422" t="s">
        <v>76</v>
      </c>
      <c r="H11" s="422" t="s">
        <v>92</v>
      </c>
      <c r="I11" s="426" t="s">
        <v>467</v>
      </c>
      <c r="J11" s="439" t="s">
        <v>108</v>
      </c>
      <c r="K11" s="422" t="s">
        <v>124</v>
      </c>
      <c r="L11" s="422" t="s">
        <v>140</v>
      </c>
      <c r="M11" s="446" t="s">
        <v>741</v>
      </c>
      <c r="N11" s="431" t="s">
        <v>157</v>
      </c>
      <c r="O11" s="422" t="s">
        <v>171</v>
      </c>
      <c r="P11" s="425" t="s">
        <v>187</v>
      </c>
      <c r="Q11" s="426" t="s">
        <v>483</v>
      </c>
    </row>
    <row r="12" spans="1:17" ht="15.9" x14ac:dyDescent="0.65">
      <c r="A12" s="420" t="s">
        <v>8</v>
      </c>
      <c r="B12" s="428" t="s">
        <v>24</v>
      </c>
      <c r="C12" s="422" t="s">
        <v>40</v>
      </c>
      <c r="D12" s="447" t="s">
        <v>51</v>
      </c>
      <c r="E12" s="432" t="s">
        <v>774</v>
      </c>
      <c r="F12" s="422" t="s">
        <v>63</v>
      </c>
      <c r="G12" s="422" t="s">
        <v>77</v>
      </c>
      <c r="H12" s="422" t="s">
        <v>93</v>
      </c>
      <c r="I12" s="426" t="s">
        <v>468</v>
      </c>
      <c r="J12" s="439" t="s">
        <v>109</v>
      </c>
      <c r="K12" s="428" t="s">
        <v>125</v>
      </c>
      <c r="L12" s="428" t="s">
        <v>141</v>
      </c>
      <c r="M12" s="446" t="s">
        <v>742</v>
      </c>
      <c r="N12" s="436" t="s">
        <v>158</v>
      </c>
      <c r="O12" s="422" t="s">
        <v>172</v>
      </c>
      <c r="P12" s="422" t="s">
        <v>188</v>
      </c>
      <c r="Q12" s="426" t="s">
        <v>484</v>
      </c>
    </row>
    <row r="13" spans="1:17" ht="15.9" x14ac:dyDescent="0.65">
      <c r="A13" s="420" t="s">
        <v>9</v>
      </c>
      <c r="B13" s="422" t="s">
        <v>25</v>
      </c>
      <c r="C13" s="422" t="s">
        <v>41</v>
      </c>
      <c r="D13" s="431" t="s">
        <v>52</v>
      </c>
      <c r="E13" s="432" t="s">
        <v>775</v>
      </c>
      <c r="F13" s="422" t="s">
        <v>64</v>
      </c>
      <c r="G13" s="422" t="s">
        <v>78</v>
      </c>
      <c r="H13" s="422" t="s">
        <v>94</v>
      </c>
      <c r="I13" s="426" t="s">
        <v>469</v>
      </c>
      <c r="J13" s="427" t="s">
        <v>110</v>
      </c>
      <c r="K13" s="422" t="s">
        <v>126</v>
      </c>
      <c r="L13" s="422" t="s">
        <v>142</v>
      </c>
      <c r="M13" s="446" t="s">
        <v>743</v>
      </c>
      <c r="N13" s="436" t="s">
        <v>159</v>
      </c>
      <c r="O13" s="422" t="s">
        <v>173</v>
      </c>
      <c r="P13" s="422" t="s">
        <v>189</v>
      </c>
      <c r="Q13" s="426" t="s">
        <v>485</v>
      </c>
    </row>
    <row r="14" spans="1:17" ht="15.9" x14ac:dyDescent="0.65">
      <c r="A14" s="420" t="s">
        <v>10</v>
      </c>
      <c r="B14" s="428" t="s">
        <v>26</v>
      </c>
      <c r="C14" s="422" t="s">
        <v>42</v>
      </c>
      <c r="D14" s="448" t="s">
        <v>776</v>
      </c>
      <c r="E14" s="432" t="s">
        <v>777</v>
      </c>
      <c r="F14" s="422" t="s">
        <v>65</v>
      </c>
      <c r="G14" s="422" t="s">
        <v>79</v>
      </c>
      <c r="H14" s="422" t="s">
        <v>95</v>
      </c>
      <c r="I14" s="426" t="s">
        <v>470</v>
      </c>
      <c r="J14" s="439" t="s">
        <v>111</v>
      </c>
      <c r="K14" s="428" t="s">
        <v>127</v>
      </c>
      <c r="L14" s="428" t="s">
        <v>143</v>
      </c>
      <c r="M14" s="792" t="s">
        <v>147</v>
      </c>
      <c r="N14" s="436" t="s">
        <v>160</v>
      </c>
      <c r="O14" s="422" t="s">
        <v>174</v>
      </c>
      <c r="P14" s="422" t="s">
        <v>190</v>
      </c>
      <c r="Q14" s="426" t="s">
        <v>486</v>
      </c>
    </row>
    <row r="15" spans="1:17" ht="15.9" x14ac:dyDescent="0.65">
      <c r="A15" s="420" t="s">
        <v>11</v>
      </c>
      <c r="B15" s="422" t="s">
        <v>27</v>
      </c>
      <c r="C15" s="422" t="s">
        <v>43</v>
      </c>
      <c r="D15" s="431" t="s">
        <v>53</v>
      </c>
      <c r="E15" s="432" t="s">
        <v>778</v>
      </c>
      <c r="F15" s="449" t="s">
        <v>779</v>
      </c>
      <c r="G15" s="422" t="s">
        <v>80</v>
      </c>
      <c r="H15" s="422" t="s">
        <v>96</v>
      </c>
      <c r="I15" s="426" t="s">
        <v>471</v>
      </c>
      <c r="J15" s="427" t="s">
        <v>112</v>
      </c>
      <c r="K15" s="422" t="s">
        <v>128</v>
      </c>
      <c r="L15" s="442" t="s">
        <v>144</v>
      </c>
      <c r="M15" s="792" t="s">
        <v>148</v>
      </c>
      <c r="N15" s="438" t="s">
        <v>780</v>
      </c>
      <c r="O15" s="422" t="s">
        <v>175</v>
      </c>
      <c r="P15" s="422" t="s">
        <v>191</v>
      </c>
      <c r="Q15" s="426" t="s">
        <v>487</v>
      </c>
    </row>
    <row r="16" spans="1:17" ht="15.9" x14ac:dyDescent="0.65">
      <c r="A16" s="420" t="s">
        <v>12</v>
      </c>
      <c r="B16" s="428" t="s">
        <v>28</v>
      </c>
      <c r="C16" s="422" t="s">
        <v>44</v>
      </c>
      <c r="D16" s="448" t="s">
        <v>781</v>
      </c>
      <c r="E16" s="432" t="s">
        <v>782</v>
      </c>
      <c r="F16" s="422" t="s">
        <v>66</v>
      </c>
      <c r="G16" s="422" t="s">
        <v>81</v>
      </c>
      <c r="H16" s="422" t="s">
        <v>97</v>
      </c>
      <c r="I16" s="426" t="s">
        <v>472</v>
      </c>
      <c r="J16" s="439" t="s">
        <v>113</v>
      </c>
      <c r="K16" s="428" t="s">
        <v>129</v>
      </c>
      <c r="L16" s="450" t="s">
        <v>145</v>
      </c>
      <c r="M16" s="446" t="s">
        <v>744</v>
      </c>
      <c r="N16" s="436" t="s">
        <v>161</v>
      </c>
      <c r="O16" s="422" t="s">
        <v>176</v>
      </c>
      <c r="P16" s="422" t="s">
        <v>192</v>
      </c>
      <c r="Q16" s="426" t="s">
        <v>488</v>
      </c>
    </row>
    <row r="17" spans="1:43" ht="15.9" x14ac:dyDescent="0.65">
      <c r="A17" s="451" t="s">
        <v>13</v>
      </c>
      <c r="B17" s="452" t="s">
        <v>29</v>
      </c>
      <c r="C17" s="452" t="s">
        <v>45</v>
      </c>
      <c r="D17" s="453" t="s">
        <v>54</v>
      </c>
      <c r="E17" s="454" t="s">
        <v>783</v>
      </c>
      <c r="F17" s="455" t="s">
        <v>784</v>
      </c>
      <c r="G17" s="452" t="s">
        <v>82</v>
      </c>
      <c r="H17" s="452" t="s">
        <v>98</v>
      </c>
      <c r="I17" s="456" t="s">
        <v>473</v>
      </c>
      <c r="J17" s="457" t="s">
        <v>114</v>
      </c>
      <c r="K17" s="452" t="s">
        <v>130</v>
      </c>
      <c r="L17" s="458" t="s">
        <v>146</v>
      </c>
      <c r="M17" s="459" t="s">
        <v>745</v>
      </c>
      <c r="N17" s="460" t="s">
        <v>785</v>
      </c>
      <c r="O17" s="452" t="s">
        <v>177</v>
      </c>
      <c r="P17" s="452" t="s">
        <v>193</v>
      </c>
      <c r="Q17" s="456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77" t="s">
        <v>203</v>
      </c>
      <c r="F159" s="1277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78" t="s">
        <v>203</v>
      </c>
      <c r="F163" s="1278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73" t="s">
        <v>208</v>
      </c>
      <c r="F164" s="1273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74" t="s">
        <v>209</v>
      </c>
      <c r="F165" s="1274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75" t="s">
        <v>203</v>
      </c>
      <c r="F243" s="1275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73" t="s">
        <v>203</v>
      </c>
      <c r="F244" s="1273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73" t="s">
        <v>203</v>
      </c>
      <c r="F245" s="1273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73" t="s">
        <v>203</v>
      </c>
      <c r="F246" s="1273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73" t="s">
        <v>203</v>
      </c>
      <c r="F247" s="1273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73" t="s">
        <v>203</v>
      </c>
      <c r="F248" s="1273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73" t="s">
        <v>203</v>
      </c>
      <c r="F249" s="1273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73" t="s">
        <v>203</v>
      </c>
      <c r="F250" s="1273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73" t="s">
        <v>203</v>
      </c>
      <c r="F251" s="1273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73" t="s">
        <v>203</v>
      </c>
      <c r="F252" s="1273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73" t="s">
        <v>203</v>
      </c>
      <c r="F253" s="1273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73" t="s">
        <v>203</v>
      </c>
      <c r="F254" s="1273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73" t="s">
        <v>203</v>
      </c>
      <c r="F255" s="1273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73" t="s">
        <v>203</v>
      </c>
      <c r="F256" s="1273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73" t="s">
        <v>203</v>
      </c>
      <c r="F257" s="1273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74" t="s">
        <v>203</v>
      </c>
      <c r="F258" s="1274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72" t="s">
        <v>204</v>
      </c>
      <c r="F259" s="1272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73" t="s">
        <v>204</v>
      </c>
      <c r="F260" s="1273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73" t="s">
        <v>204</v>
      </c>
      <c r="F261" s="1273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73" t="s">
        <v>204</v>
      </c>
      <c r="F262" s="1273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73" t="s">
        <v>204</v>
      </c>
      <c r="F263" s="1273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73" t="s">
        <v>204</v>
      </c>
      <c r="F264" s="1273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73" t="s">
        <v>204</v>
      </c>
      <c r="F265" s="1273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73" t="s">
        <v>204</v>
      </c>
      <c r="F266" s="1273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73" t="s">
        <v>204</v>
      </c>
      <c r="F267" s="1273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73" t="s">
        <v>204</v>
      </c>
      <c r="F268" s="1273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74" t="s">
        <v>204</v>
      </c>
      <c r="F269" s="1274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72" t="s">
        <v>205</v>
      </c>
      <c r="F270" s="1272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73" t="s">
        <v>205</v>
      </c>
      <c r="F271" s="1273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73" t="s">
        <v>205</v>
      </c>
      <c r="F272" s="1273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73" t="s">
        <v>205</v>
      </c>
      <c r="F273" s="1273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73" t="s">
        <v>205</v>
      </c>
      <c r="F274" s="1273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73" t="s">
        <v>205</v>
      </c>
      <c r="F275" s="1273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73" t="s">
        <v>205</v>
      </c>
      <c r="F276" s="1273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73" t="s">
        <v>205</v>
      </c>
      <c r="F277" s="1273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74" t="s">
        <v>205</v>
      </c>
      <c r="F278" s="1274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72" t="s">
        <v>203</v>
      </c>
      <c r="F295" s="1272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73" t="s">
        <v>203</v>
      </c>
      <c r="F296" s="1273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73" t="s">
        <v>203</v>
      </c>
      <c r="F297" s="1273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73" t="s">
        <v>203</v>
      </c>
      <c r="F298" s="1273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73" t="s">
        <v>203</v>
      </c>
      <c r="F299" s="1273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73" t="s">
        <v>203</v>
      </c>
      <c r="F300" s="1273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73" t="s">
        <v>203</v>
      </c>
      <c r="F301" s="1273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74" t="s">
        <v>203</v>
      </c>
      <c r="F302" s="1274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72" t="s">
        <v>204</v>
      </c>
      <c r="F303" s="1272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73" t="s">
        <v>204</v>
      </c>
      <c r="F304" s="1273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73" t="s">
        <v>204</v>
      </c>
      <c r="F305" s="1273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73" t="s">
        <v>204</v>
      </c>
      <c r="F306" s="1273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73" t="s">
        <v>204</v>
      </c>
      <c r="F307" s="1273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74" t="s">
        <v>204</v>
      </c>
      <c r="F308" s="1274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279" t="s">
        <v>718</v>
      </c>
      <c r="F311" s="1279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280" t="s">
        <v>719</v>
      </c>
      <c r="F312" s="1280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281" t="s">
        <v>203</v>
      </c>
      <c r="F314" s="1281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282" t="s">
        <v>718</v>
      </c>
      <c r="F315" s="1282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279" t="s">
        <v>203</v>
      </c>
      <c r="F317" s="1279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 Instruction Set Map&amp;R&amp;D</oddHeader>
    <oddFooter>&amp;L&amp;F&amp;C&amp;A&amp;RPage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416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3" sqref="N13:O13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</cols>
  <sheetData>
    <row r="1" spans="1:17" ht="15.6" x14ac:dyDescent="0.6">
      <c r="A1" s="461"/>
      <c r="B1" s="370">
        <v>0</v>
      </c>
      <c r="C1" s="371">
        <v>1</v>
      </c>
      <c r="D1" s="371">
        <v>2</v>
      </c>
      <c r="E1" s="371">
        <v>3</v>
      </c>
      <c r="F1" s="371">
        <v>4</v>
      </c>
      <c r="G1" s="371">
        <v>5</v>
      </c>
      <c r="H1" s="371">
        <v>6</v>
      </c>
      <c r="I1" s="371">
        <v>7</v>
      </c>
      <c r="J1" s="371">
        <v>8</v>
      </c>
      <c r="K1" s="462">
        <v>9</v>
      </c>
      <c r="L1" s="371" t="s">
        <v>8</v>
      </c>
      <c r="M1" s="371" t="s">
        <v>9</v>
      </c>
      <c r="N1" s="371" t="s">
        <v>10</v>
      </c>
      <c r="O1" s="371" t="s">
        <v>11</v>
      </c>
      <c r="P1" s="371" t="s">
        <v>12</v>
      </c>
      <c r="Q1" s="372" t="s">
        <v>13</v>
      </c>
    </row>
    <row r="2" spans="1:17" ht="15.9" x14ac:dyDescent="0.65">
      <c r="A2" s="463">
        <v>0</v>
      </c>
      <c r="B2" s="375" t="s">
        <v>734</v>
      </c>
      <c r="C2" s="464" t="s">
        <v>15</v>
      </c>
      <c r="D2" s="464" t="s">
        <v>16</v>
      </c>
      <c r="E2" s="464" t="s">
        <v>17</v>
      </c>
      <c r="F2" s="376" t="s">
        <v>18</v>
      </c>
      <c r="G2" s="464" t="s">
        <v>19</v>
      </c>
      <c r="H2" s="376" t="s">
        <v>20</v>
      </c>
      <c r="I2" s="464" t="s">
        <v>21</v>
      </c>
      <c r="J2" s="465" t="s">
        <v>22</v>
      </c>
      <c r="K2" s="464" t="s">
        <v>23</v>
      </c>
      <c r="L2" s="464" t="s">
        <v>24</v>
      </c>
      <c r="M2" s="464" t="s">
        <v>25</v>
      </c>
      <c r="N2" s="464" t="s">
        <v>26</v>
      </c>
      <c r="O2" s="464" t="s">
        <v>27</v>
      </c>
      <c r="P2" s="464" t="s">
        <v>28</v>
      </c>
      <c r="Q2" s="466" t="s">
        <v>29</v>
      </c>
    </row>
    <row r="3" spans="1:17" ht="15.9" x14ac:dyDescent="0.65">
      <c r="A3" s="467">
        <v>1</v>
      </c>
      <c r="B3" s="468" t="s">
        <v>30</v>
      </c>
      <c r="C3" s="469" t="s">
        <v>31</v>
      </c>
      <c r="D3" s="469" t="s">
        <v>32</v>
      </c>
      <c r="E3" s="469" t="s">
        <v>33</v>
      </c>
      <c r="F3" s="469" t="s">
        <v>34</v>
      </c>
      <c r="G3" s="469" t="s">
        <v>35</v>
      </c>
      <c r="H3" s="469" t="s">
        <v>36</v>
      </c>
      <c r="I3" s="469" t="s">
        <v>37</v>
      </c>
      <c r="J3" s="469" t="s">
        <v>38</v>
      </c>
      <c r="K3" s="469" t="s">
        <v>39</v>
      </c>
      <c r="L3" s="469" t="s">
        <v>40</v>
      </c>
      <c r="M3" s="469" t="s">
        <v>41</v>
      </c>
      <c r="N3" s="469" t="s">
        <v>42</v>
      </c>
      <c r="O3" s="469" t="s">
        <v>43</v>
      </c>
      <c r="P3" s="469" t="s">
        <v>44</v>
      </c>
      <c r="Q3" s="470" t="s">
        <v>45</v>
      </c>
    </row>
    <row r="4" spans="1:17" ht="15.9" x14ac:dyDescent="0.65">
      <c r="A4" s="467">
        <v>2</v>
      </c>
      <c r="B4" s="471" t="s">
        <v>760</v>
      </c>
      <c r="C4" s="472" t="s">
        <v>46</v>
      </c>
      <c r="D4" s="473"/>
      <c r="E4" s="472" t="s">
        <v>47</v>
      </c>
      <c r="F4" s="474"/>
      <c r="G4" s="472" t="s">
        <v>48</v>
      </c>
      <c r="H4" s="473"/>
      <c r="I4" s="472" t="s">
        <v>49</v>
      </c>
      <c r="J4" s="473"/>
      <c r="K4" s="472" t="s">
        <v>50</v>
      </c>
      <c r="L4" s="469" t="s">
        <v>51</v>
      </c>
      <c r="M4" s="472" t="s">
        <v>52</v>
      </c>
      <c r="N4" s="475" t="s">
        <v>776</v>
      </c>
      <c r="O4" s="472" t="s">
        <v>53</v>
      </c>
      <c r="P4" s="475" t="s">
        <v>781</v>
      </c>
      <c r="Q4" s="476" t="s">
        <v>54</v>
      </c>
    </row>
    <row r="5" spans="1:17" ht="15.9" x14ac:dyDescent="0.65">
      <c r="A5" s="467">
        <v>3</v>
      </c>
      <c r="B5" s="471" t="s">
        <v>761</v>
      </c>
      <c r="C5" s="475" t="s">
        <v>762</v>
      </c>
      <c r="D5" s="475" t="s">
        <v>763</v>
      </c>
      <c r="E5" s="475" t="s">
        <v>764</v>
      </c>
      <c r="F5" s="475" t="s">
        <v>765</v>
      </c>
      <c r="G5" s="475" t="s">
        <v>767</v>
      </c>
      <c r="H5" s="475" t="s">
        <v>786</v>
      </c>
      <c r="I5" s="475" t="s">
        <v>771</v>
      </c>
      <c r="J5" s="475" t="s">
        <v>772</v>
      </c>
      <c r="K5" s="475" t="s">
        <v>773</v>
      </c>
      <c r="L5" s="475" t="s">
        <v>774</v>
      </c>
      <c r="M5" s="475" t="s">
        <v>775</v>
      </c>
      <c r="N5" s="475" t="s">
        <v>777</v>
      </c>
      <c r="O5" s="475" t="s">
        <v>778</v>
      </c>
      <c r="P5" s="475" t="s">
        <v>787</v>
      </c>
      <c r="Q5" s="477" t="s">
        <v>783</v>
      </c>
    </row>
    <row r="6" spans="1:17" ht="15.9" x14ac:dyDescent="0.65">
      <c r="A6" s="467">
        <v>4</v>
      </c>
      <c r="B6" s="478" t="s">
        <v>55</v>
      </c>
      <c r="C6" s="472" t="s">
        <v>56</v>
      </c>
      <c r="D6" s="469" t="s">
        <v>57</v>
      </c>
      <c r="E6" s="472" t="s">
        <v>58</v>
      </c>
      <c r="F6" s="475" t="s">
        <v>766</v>
      </c>
      <c r="G6" s="479" t="s">
        <v>768</v>
      </c>
      <c r="H6" s="472" t="s">
        <v>59</v>
      </c>
      <c r="I6" s="472" t="s">
        <v>60</v>
      </c>
      <c r="J6" s="469" t="s">
        <v>61</v>
      </c>
      <c r="K6" s="469" t="s">
        <v>62</v>
      </c>
      <c r="L6" s="469" t="s">
        <v>63</v>
      </c>
      <c r="M6" s="469" t="s">
        <v>64</v>
      </c>
      <c r="N6" s="469" t="s">
        <v>65</v>
      </c>
      <c r="O6" s="475" t="s">
        <v>779</v>
      </c>
      <c r="P6" s="469" t="s">
        <v>66</v>
      </c>
      <c r="Q6" s="477" t="s">
        <v>784</v>
      </c>
    </row>
    <row r="7" spans="1:17" ht="15.9" x14ac:dyDescent="0.65">
      <c r="A7" s="467">
        <v>5</v>
      </c>
      <c r="B7" s="480" t="s">
        <v>67</v>
      </c>
      <c r="C7" s="469" t="s">
        <v>68</v>
      </c>
      <c r="D7" s="469" t="s">
        <v>69</v>
      </c>
      <c r="E7" s="469" t="s">
        <v>70</v>
      </c>
      <c r="F7" s="469" t="s">
        <v>71</v>
      </c>
      <c r="G7" s="469" t="s">
        <v>72</v>
      </c>
      <c r="H7" s="469" t="s">
        <v>73</v>
      </c>
      <c r="I7" s="469" t="s">
        <v>74</v>
      </c>
      <c r="J7" s="469" t="s">
        <v>75</v>
      </c>
      <c r="K7" s="469" t="s">
        <v>76</v>
      </c>
      <c r="L7" s="481" t="s">
        <v>77</v>
      </c>
      <c r="M7" s="469" t="s">
        <v>78</v>
      </c>
      <c r="N7" s="469" t="s">
        <v>79</v>
      </c>
      <c r="O7" s="469" t="s">
        <v>80</v>
      </c>
      <c r="P7" s="469" t="s">
        <v>81</v>
      </c>
      <c r="Q7" s="470" t="s">
        <v>82</v>
      </c>
    </row>
    <row r="8" spans="1:17" ht="15.9" x14ac:dyDescent="0.65">
      <c r="A8" s="467">
        <v>6</v>
      </c>
      <c r="B8" s="480" t="s">
        <v>83</v>
      </c>
      <c r="C8" s="469" t="s">
        <v>84</v>
      </c>
      <c r="D8" s="469" t="s">
        <v>85</v>
      </c>
      <c r="E8" s="469" t="s">
        <v>86</v>
      </c>
      <c r="F8" s="469" t="s">
        <v>87</v>
      </c>
      <c r="G8" s="469" t="s">
        <v>88</v>
      </c>
      <c r="H8" s="469" t="s">
        <v>89</v>
      </c>
      <c r="I8" s="469" t="s">
        <v>90</v>
      </c>
      <c r="J8" s="469" t="s">
        <v>91</v>
      </c>
      <c r="K8" s="469" t="s">
        <v>92</v>
      </c>
      <c r="L8" s="469" t="s">
        <v>93</v>
      </c>
      <c r="M8" s="469" t="s">
        <v>94</v>
      </c>
      <c r="N8" s="469" t="s">
        <v>95</v>
      </c>
      <c r="O8" s="469" t="s">
        <v>96</v>
      </c>
      <c r="P8" s="469" t="s">
        <v>97</v>
      </c>
      <c r="Q8" s="470" t="s">
        <v>98</v>
      </c>
    </row>
    <row r="9" spans="1:17" ht="15.9" x14ac:dyDescent="0.65">
      <c r="A9" s="467">
        <v>7</v>
      </c>
      <c r="B9" s="482" t="s">
        <v>458</v>
      </c>
      <c r="C9" s="483" t="s">
        <v>459</v>
      </c>
      <c r="D9" s="483" t="s">
        <v>460</v>
      </c>
      <c r="E9" s="483" t="s">
        <v>461</v>
      </c>
      <c r="F9" s="483" t="s">
        <v>462</v>
      </c>
      <c r="G9" s="483" t="s">
        <v>463</v>
      </c>
      <c r="H9" s="483" t="s">
        <v>464</v>
      </c>
      <c r="I9" s="483" t="s">
        <v>465</v>
      </c>
      <c r="J9" s="483" t="s">
        <v>466</v>
      </c>
      <c r="K9" s="483" t="s">
        <v>467</v>
      </c>
      <c r="L9" s="483" t="s">
        <v>468</v>
      </c>
      <c r="M9" s="483" t="s">
        <v>469</v>
      </c>
      <c r="N9" s="483" t="s">
        <v>470</v>
      </c>
      <c r="O9" s="483" t="s">
        <v>471</v>
      </c>
      <c r="P9" s="483" t="s">
        <v>472</v>
      </c>
      <c r="Q9" s="484" t="s">
        <v>473</v>
      </c>
    </row>
    <row r="10" spans="1:17" ht="15.9" x14ac:dyDescent="0.65">
      <c r="A10" s="467">
        <v>8</v>
      </c>
      <c r="B10" s="381" t="s">
        <v>99</v>
      </c>
      <c r="C10" s="382" t="s">
        <v>100</v>
      </c>
      <c r="D10" s="382" t="s">
        <v>101</v>
      </c>
      <c r="E10" s="382" t="s">
        <v>102</v>
      </c>
      <c r="F10" s="469" t="s">
        <v>103</v>
      </c>
      <c r="G10" s="382" t="s">
        <v>104</v>
      </c>
      <c r="H10" s="469" t="s">
        <v>105</v>
      </c>
      <c r="I10" s="382" t="s">
        <v>106</v>
      </c>
      <c r="J10" s="469" t="s">
        <v>107</v>
      </c>
      <c r="K10" s="469" t="s">
        <v>108</v>
      </c>
      <c r="L10" s="469" t="s">
        <v>109</v>
      </c>
      <c r="M10" s="469" t="s">
        <v>110</v>
      </c>
      <c r="N10" s="469" t="s">
        <v>111</v>
      </c>
      <c r="O10" s="469" t="s">
        <v>112</v>
      </c>
      <c r="P10" s="469" t="s">
        <v>113</v>
      </c>
      <c r="Q10" s="470" t="s">
        <v>114</v>
      </c>
    </row>
    <row r="11" spans="1:17" ht="15.9" x14ac:dyDescent="0.65">
      <c r="A11" s="467">
        <v>9</v>
      </c>
      <c r="B11" s="480" t="s">
        <v>115</v>
      </c>
      <c r="C11" s="469" t="s">
        <v>116</v>
      </c>
      <c r="D11" s="469" t="s">
        <v>117</v>
      </c>
      <c r="E11" s="469" t="s">
        <v>118</v>
      </c>
      <c r="F11" s="469" t="s">
        <v>119</v>
      </c>
      <c r="G11" s="469" t="s">
        <v>120</v>
      </c>
      <c r="H11" s="469" t="s">
        <v>121</v>
      </c>
      <c r="I11" s="469" t="s">
        <v>122</v>
      </c>
      <c r="J11" s="472" t="s">
        <v>123</v>
      </c>
      <c r="K11" s="469" t="s">
        <v>124</v>
      </c>
      <c r="L11" s="469" t="s">
        <v>125</v>
      </c>
      <c r="M11" s="469" t="s">
        <v>126</v>
      </c>
      <c r="N11" s="469" t="s">
        <v>127</v>
      </c>
      <c r="O11" s="469" t="s">
        <v>128</v>
      </c>
      <c r="P11" s="469" t="s">
        <v>129</v>
      </c>
      <c r="Q11" s="470" t="s">
        <v>130</v>
      </c>
    </row>
    <row r="12" spans="1:17" ht="15.9" x14ac:dyDescent="0.65">
      <c r="A12" s="467" t="s">
        <v>8</v>
      </c>
      <c r="B12" s="480" t="s">
        <v>131</v>
      </c>
      <c r="C12" s="472" t="s">
        <v>132</v>
      </c>
      <c r="D12" s="469" t="s">
        <v>133</v>
      </c>
      <c r="E12" s="472" t="s">
        <v>134</v>
      </c>
      <c r="F12" s="469" t="s">
        <v>135</v>
      </c>
      <c r="G12" s="472" t="s">
        <v>136</v>
      </c>
      <c r="H12" s="469" t="s">
        <v>137</v>
      </c>
      <c r="I12" s="472" t="s">
        <v>138</v>
      </c>
      <c r="J12" s="469" t="s">
        <v>139</v>
      </c>
      <c r="K12" s="469" t="s">
        <v>140</v>
      </c>
      <c r="L12" s="469" t="s">
        <v>141</v>
      </c>
      <c r="M12" s="469" t="s">
        <v>142</v>
      </c>
      <c r="N12" s="469" t="s">
        <v>143</v>
      </c>
      <c r="O12" s="472" t="s">
        <v>144</v>
      </c>
      <c r="P12" s="469" t="s">
        <v>145</v>
      </c>
      <c r="Q12" s="476" t="s">
        <v>146</v>
      </c>
    </row>
    <row r="13" spans="1:17" ht="15.9" x14ac:dyDescent="0.65">
      <c r="A13" s="467" t="s">
        <v>9</v>
      </c>
      <c r="B13" s="471" t="s">
        <v>747</v>
      </c>
      <c r="C13" s="475" t="s">
        <v>748</v>
      </c>
      <c r="D13" s="475" t="s">
        <v>749</v>
      </c>
      <c r="E13" s="475" t="s">
        <v>601</v>
      </c>
      <c r="F13" s="475" t="s">
        <v>605</v>
      </c>
      <c r="G13" s="475" t="s">
        <v>604</v>
      </c>
      <c r="H13" s="475" t="s">
        <v>606</v>
      </c>
      <c r="I13" s="475" t="s">
        <v>750</v>
      </c>
      <c r="J13" s="475" t="s">
        <v>746</v>
      </c>
      <c r="K13" s="475" t="s">
        <v>741</v>
      </c>
      <c r="L13" s="475" t="s">
        <v>742</v>
      </c>
      <c r="M13" s="475" t="s">
        <v>743</v>
      </c>
      <c r="N13" s="793" t="s">
        <v>147</v>
      </c>
      <c r="O13" s="793" t="s">
        <v>148</v>
      </c>
      <c r="P13" s="475" t="s">
        <v>744</v>
      </c>
      <c r="Q13" s="477" t="s">
        <v>745</v>
      </c>
    </row>
    <row r="14" spans="1:17" ht="15.9" x14ac:dyDescent="0.65">
      <c r="A14" s="467" t="s">
        <v>10</v>
      </c>
      <c r="B14" s="478" t="s">
        <v>149</v>
      </c>
      <c r="C14" s="472" t="s">
        <v>150</v>
      </c>
      <c r="D14" s="469" t="s">
        <v>151</v>
      </c>
      <c r="E14" s="472" t="s">
        <v>152</v>
      </c>
      <c r="F14" s="469" t="s">
        <v>153</v>
      </c>
      <c r="G14" s="475" t="s">
        <v>769</v>
      </c>
      <c r="H14" s="469" t="s">
        <v>154</v>
      </c>
      <c r="I14" s="472" t="s">
        <v>155</v>
      </c>
      <c r="J14" s="469" t="s">
        <v>156</v>
      </c>
      <c r="K14" s="472" t="s">
        <v>157</v>
      </c>
      <c r="L14" s="469" t="s">
        <v>158</v>
      </c>
      <c r="M14" s="469" t="s">
        <v>159</v>
      </c>
      <c r="N14" s="469" t="s">
        <v>160</v>
      </c>
      <c r="O14" s="477" t="s">
        <v>780</v>
      </c>
      <c r="P14" s="469" t="s">
        <v>161</v>
      </c>
      <c r="Q14" s="477" t="s">
        <v>785</v>
      </c>
    </row>
    <row r="15" spans="1:17" ht="15.9" x14ac:dyDescent="0.65">
      <c r="A15" s="467" t="s">
        <v>11</v>
      </c>
      <c r="B15" s="480" t="s">
        <v>162</v>
      </c>
      <c r="C15" s="469" t="s">
        <v>163</v>
      </c>
      <c r="D15" s="469" t="s">
        <v>164</v>
      </c>
      <c r="E15" s="469" t="s">
        <v>165</v>
      </c>
      <c r="F15" s="469" t="s">
        <v>166</v>
      </c>
      <c r="G15" s="469" t="s">
        <v>167</v>
      </c>
      <c r="H15" s="469" t="s">
        <v>168</v>
      </c>
      <c r="I15" s="469" t="s">
        <v>169</v>
      </c>
      <c r="J15" s="469" t="s">
        <v>170</v>
      </c>
      <c r="K15" s="469" t="s">
        <v>171</v>
      </c>
      <c r="L15" s="469" t="s">
        <v>172</v>
      </c>
      <c r="M15" s="469" t="s">
        <v>173</v>
      </c>
      <c r="N15" s="469" t="s">
        <v>174</v>
      </c>
      <c r="O15" s="469" t="s">
        <v>175</v>
      </c>
      <c r="P15" s="469" t="s">
        <v>176</v>
      </c>
      <c r="Q15" s="470" t="s">
        <v>177</v>
      </c>
    </row>
    <row r="16" spans="1:17" ht="15.9" x14ac:dyDescent="0.65">
      <c r="A16" s="467" t="s">
        <v>12</v>
      </c>
      <c r="B16" s="485" t="s">
        <v>178</v>
      </c>
      <c r="C16" s="469" t="s">
        <v>179</v>
      </c>
      <c r="D16" s="469" t="s">
        <v>180</v>
      </c>
      <c r="E16" s="469" t="s">
        <v>181</v>
      </c>
      <c r="F16" s="469" t="s">
        <v>182</v>
      </c>
      <c r="G16" s="469" t="s">
        <v>183</v>
      </c>
      <c r="H16" s="469" t="s">
        <v>184</v>
      </c>
      <c r="I16" s="469" t="s">
        <v>185</v>
      </c>
      <c r="J16" s="469" t="s">
        <v>186</v>
      </c>
      <c r="K16" s="472" t="s">
        <v>187</v>
      </c>
      <c r="L16" s="469" t="s">
        <v>188</v>
      </c>
      <c r="M16" s="469" t="s">
        <v>189</v>
      </c>
      <c r="N16" s="469" t="s">
        <v>190</v>
      </c>
      <c r="O16" s="469" t="s">
        <v>191</v>
      </c>
      <c r="P16" s="469" t="s">
        <v>192</v>
      </c>
      <c r="Q16" s="470" t="s">
        <v>193</v>
      </c>
    </row>
    <row r="17" spans="1:17" ht="15.9" x14ac:dyDescent="0.65">
      <c r="A17" s="486" t="s">
        <v>13</v>
      </c>
      <c r="B17" s="483" t="s">
        <v>474</v>
      </c>
      <c r="C17" s="483" t="s">
        <v>475</v>
      </c>
      <c r="D17" s="483" t="s">
        <v>476</v>
      </c>
      <c r="E17" s="483" t="s">
        <v>477</v>
      </c>
      <c r="F17" s="483" t="s">
        <v>478</v>
      </c>
      <c r="G17" s="483" t="s">
        <v>479</v>
      </c>
      <c r="H17" s="483" t="s">
        <v>480</v>
      </c>
      <c r="I17" s="483" t="s">
        <v>481</v>
      </c>
      <c r="J17" s="483" t="s">
        <v>482</v>
      </c>
      <c r="K17" s="483" t="s">
        <v>483</v>
      </c>
      <c r="L17" s="483" t="s">
        <v>484</v>
      </c>
      <c r="M17" s="483" t="s">
        <v>485</v>
      </c>
      <c r="N17" s="483" t="s">
        <v>486</v>
      </c>
      <c r="O17" s="483" t="s">
        <v>487</v>
      </c>
      <c r="P17" s="483" t="s">
        <v>488</v>
      </c>
      <c r="Q17" s="487" t="s">
        <v>489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48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489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490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491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491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491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491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492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493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491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491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491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491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491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491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491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491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491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491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494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489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490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490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495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496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490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490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490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490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490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490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495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494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494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494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494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490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497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495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496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490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498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494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489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490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490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490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490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490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499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490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494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490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490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497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497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490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495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497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497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500"/>
      <c r="C80" s="218" t="s">
        <v>670</v>
      </c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51"/>
    </row>
    <row r="81" spans="1:16" s="62" customFormat="1" ht="15.6" x14ac:dyDescent="0.6">
      <c r="A81" s="224" t="s">
        <v>671</v>
      </c>
      <c r="B81" s="500"/>
      <c r="C81" s="218" t="s">
        <v>672</v>
      </c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51"/>
    </row>
    <row r="82" spans="1:16" s="62" customFormat="1" ht="15.6" x14ac:dyDescent="0.6">
      <c r="A82" s="215" t="s">
        <v>673</v>
      </c>
      <c r="B82" s="500"/>
      <c r="C82" s="218" t="s">
        <v>674</v>
      </c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500"/>
      <c r="C83" s="218" t="s">
        <v>676</v>
      </c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51"/>
    </row>
    <row r="84" spans="1:16" s="62" customFormat="1" ht="15.6" x14ac:dyDescent="0.6">
      <c r="A84" s="215" t="s">
        <v>677</v>
      </c>
      <c r="B84" s="500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500"/>
      <c r="C85" s="218" t="s">
        <v>680</v>
      </c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51"/>
    </row>
    <row r="86" spans="1:16" s="62" customFormat="1" ht="15.6" x14ac:dyDescent="0.6">
      <c r="A86" s="224" t="s">
        <v>681</v>
      </c>
      <c r="B86" s="500"/>
      <c r="C86" s="218" t="s">
        <v>682</v>
      </c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51"/>
    </row>
    <row r="87" spans="1:16" s="62" customFormat="1" ht="15.6" x14ac:dyDescent="0.6">
      <c r="A87" s="215" t="s">
        <v>683</v>
      </c>
      <c r="B87" s="500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20" t="s">
        <v>637</v>
      </c>
      <c r="B88" s="500"/>
      <c r="C88" s="395"/>
      <c r="D88" s="218"/>
      <c r="E88" s="218"/>
      <c r="F88" s="218"/>
      <c r="G88" s="218" t="s">
        <v>638</v>
      </c>
      <c r="H88" s="218"/>
      <c r="I88" s="218"/>
      <c r="J88" s="218"/>
      <c r="K88" s="218"/>
      <c r="L88" s="218"/>
      <c r="M88" s="218"/>
      <c r="N88" s="218"/>
      <c r="O88" s="218"/>
      <c r="P88" s="219"/>
    </row>
    <row r="89" spans="1:16" s="62" customFormat="1" ht="15.6" x14ac:dyDescent="0.6">
      <c r="A89" s="220" t="s">
        <v>639</v>
      </c>
      <c r="B89" s="500"/>
      <c r="C89" s="395"/>
      <c r="D89" s="218"/>
      <c r="E89" s="218"/>
      <c r="F89" s="218"/>
      <c r="G89" s="218" t="s">
        <v>640</v>
      </c>
      <c r="H89" s="218"/>
      <c r="I89" s="218"/>
      <c r="J89" s="218"/>
      <c r="K89" s="218"/>
      <c r="L89" s="218"/>
      <c r="M89" s="218"/>
      <c r="N89" s="218"/>
      <c r="O89" s="218"/>
      <c r="P89" s="219"/>
    </row>
    <row r="90" spans="1:16" s="62" customFormat="1" ht="15.6" x14ac:dyDescent="0.6">
      <c r="A90" s="220" t="s">
        <v>641</v>
      </c>
      <c r="B90" s="500"/>
      <c r="C90" s="395"/>
      <c r="D90" s="218"/>
      <c r="E90" s="218"/>
      <c r="F90" s="218"/>
      <c r="G90" s="218" t="s">
        <v>642</v>
      </c>
      <c r="H90" s="218"/>
      <c r="I90" s="218"/>
      <c r="J90" s="218"/>
      <c r="K90" s="218"/>
      <c r="L90" s="218"/>
      <c r="M90" s="218"/>
      <c r="N90" s="218"/>
      <c r="O90" s="218"/>
      <c r="P90" s="219"/>
    </row>
    <row r="91" spans="1:16" s="62" customFormat="1" ht="15.6" x14ac:dyDescent="0.6">
      <c r="A91" s="220" t="s">
        <v>643</v>
      </c>
      <c r="B91" s="500"/>
      <c r="C91" s="395"/>
      <c r="D91" s="218"/>
      <c r="E91" s="218"/>
      <c r="F91" s="218"/>
      <c r="G91" s="218" t="s">
        <v>644</v>
      </c>
      <c r="H91" s="218"/>
      <c r="I91" s="218"/>
      <c r="J91" s="218"/>
      <c r="K91" s="218"/>
      <c r="L91" s="218"/>
      <c r="M91" s="218"/>
      <c r="N91" s="218"/>
      <c r="O91" s="218"/>
      <c r="P91" s="219"/>
    </row>
    <row r="92" spans="1:16" s="62" customFormat="1" ht="15.6" x14ac:dyDescent="0.6">
      <c r="A92" s="220" t="s">
        <v>645</v>
      </c>
      <c r="B92" s="500"/>
      <c r="C92" s="395"/>
      <c r="D92" s="218"/>
      <c r="E92" s="218"/>
      <c r="F92" s="218"/>
      <c r="G92" s="218" t="s">
        <v>646</v>
      </c>
      <c r="H92" s="218"/>
      <c r="I92" s="218"/>
      <c r="J92" s="218"/>
      <c r="K92" s="218"/>
      <c r="L92" s="218"/>
      <c r="M92" s="218"/>
      <c r="N92" s="218"/>
      <c r="O92" s="218"/>
      <c r="P92" s="219"/>
    </row>
    <row r="93" spans="1:16" s="62" customFormat="1" ht="15.6" x14ac:dyDescent="0.6">
      <c r="A93" s="220" t="s">
        <v>647</v>
      </c>
      <c r="B93" s="500"/>
      <c r="C93" s="395"/>
      <c r="D93" s="218"/>
      <c r="E93" s="218"/>
      <c r="F93" s="218"/>
      <c r="G93" s="218" t="s">
        <v>648</v>
      </c>
      <c r="H93" s="218"/>
      <c r="I93" s="218"/>
      <c r="J93" s="218"/>
      <c r="K93" s="218"/>
      <c r="L93" s="218"/>
      <c r="M93" s="218"/>
      <c r="N93" s="218"/>
      <c r="O93" s="218"/>
      <c r="P93" s="219"/>
    </row>
    <row r="94" spans="1:16" s="62" customFormat="1" ht="15.6" x14ac:dyDescent="0.6">
      <c r="A94" s="220" t="s">
        <v>649</v>
      </c>
      <c r="B94" s="500"/>
      <c r="C94" s="395"/>
      <c r="D94" s="218"/>
      <c r="E94" s="218"/>
      <c r="F94" s="218"/>
      <c r="G94" s="218" t="s">
        <v>650</v>
      </c>
      <c r="H94" s="218"/>
      <c r="I94" s="218"/>
      <c r="J94" s="218"/>
      <c r="K94" s="218"/>
      <c r="L94" s="218"/>
      <c r="M94" s="218"/>
      <c r="N94" s="218"/>
      <c r="O94" s="218"/>
      <c r="P94" s="219"/>
    </row>
    <row r="95" spans="1:16" s="62" customFormat="1" ht="15.6" x14ac:dyDescent="0.6">
      <c r="A95" s="220" t="s">
        <v>651</v>
      </c>
      <c r="B95" s="500"/>
      <c r="C95" s="395"/>
      <c r="D95" s="218"/>
      <c r="E95" s="218"/>
      <c r="F95" s="218"/>
      <c r="G95" s="218" t="s">
        <v>652</v>
      </c>
      <c r="H95" s="218"/>
      <c r="I95" s="218"/>
      <c r="J95" s="218"/>
      <c r="K95" s="218"/>
      <c r="L95" s="218"/>
      <c r="M95" s="218"/>
      <c r="N95" s="218"/>
      <c r="O95" s="218"/>
      <c r="P95" s="219"/>
    </row>
    <row r="96" spans="1:16" s="62" customFormat="1" ht="15.6" x14ac:dyDescent="0.6">
      <c r="A96" s="212" t="s">
        <v>373</v>
      </c>
      <c r="B96" s="490" t="s">
        <v>376</v>
      </c>
      <c r="C96" s="50" t="s">
        <v>374</v>
      </c>
      <c r="D96" s="50" t="s">
        <v>375</v>
      </c>
      <c r="E96" s="50"/>
      <c r="F96" s="214"/>
      <c r="G96" s="214"/>
      <c r="H96" s="50"/>
      <c r="I96" s="50"/>
      <c r="J96" s="50"/>
      <c r="K96" s="50"/>
      <c r="L96" s="50" t="s">
        <v>377</v>
      </c>
      <c r="M96" s="50" t="s">
        <v>378</v>
      </c>
      <c r="N96" s="50"/>
      <c r="O96" s="50"/>
      <c r="P96" s="51"/>
    </row>
    <row r="97" spans="1:16" s="62" customFormat="1" ht="15.6" x14ac:dyDescent="0.6">
      <c r="A97" s="212" t="s">
        <v>385</v>
      </c>
      <c r="B97" s="490" t="s">
        <v>388</v>
      </c>
      <c r="C97" s="50" t="s">
        <v>386</v>
      </c>
      <c r="D97" s="50" t="s">
        <v>387</v>
      </c>
      <c r="E97" s="50"/>
      <c r="F97" s="214"/>
      <c r="G97" s="214"/>
      <c r="H97" s="50"/>
      <c r="I97" s="50"/>
      <c r="J97" s="50"/>
      <c r="K97" s="50"/>
      <c r="L97" s="50" t="s">
        <v>389</v>
      </c>
      <c r="M97" s="50" t="s">
        <v>390</v>
      </c>
      <c r="N97" s="50"/>
      <c r="O97" s="50"/>
      <c r="P97" s="51"/>
    </row>
    <row r="98" spans="1:16" s="62" customFormat="1" ht="15.6" x14ac:dyDescent="0.6">
      <c r="A98" s="212" t="s">
        <v>18</v>
      </c>
      <c r="B98" s="490" t="s">
        <v>235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1"/>
    </row>
    <row r="99" spans="1:16" s="62" customFormat="1" ht="15.6" x14ac:dyDescent="0.6">
      <c r="A99" s="212" t="s">
        <v>20</v>
      </c>
      <c r="B99" s="490" t="s">
        <v>238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1"/>
    </row>
    <row r="100" spans="1:16" s="62" customFormat="1" ht="15.6" x14ac:dyDescent="0.6">
      <c r="A100" s="212" t="s">
        <v>345</v>
      </c>
      <c r="B100" s="490"/>
      <c r="C100" s="50" t="s">
        <v>346</v>
      </c>
      <c r="D100" s="50" t="s">
        <v>347</v>
      </c>
      <c r="E100" s="50"/>
      <c r="F100" s="50"/>
      <c r="G100" s="50"/>
      <c r="H100" s="71" t="s">
        <v>348</v>
      </c>
      <c r="I100" s="50" t="s">
        <v>349</v>
      </c>
      <c r="J100" s="50" t="s">
        <v>350</v>
      </c>
      <c r="K100" s="50" t="s">
        <v>351</v>
      </c>
      <c r="L100" s="50" t="s">
        <v>352</v>
      </c>
      <c r="M100" s="50" t="s">
        <v>353</v>
      </c>
      <c r="N100" s="50" t="s">
        <v>354</v>
      </c>
      <c r="O100" s="50"/>
      <c r="P100" s="51"/>
    </row>
    <row r="101" spans="1:16" ht="15.6" x14ac:dyDescent="0.6">
      <c r="A101" s="212" t="s">
        <v>102</v>
      </c>
      <c r="B101" s="490" t="s">
        <v>212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1"/>
    </row>
    <row r="102" spans="1:16" ht="15.6" x14ac:dyDescent="0.6">
      <c r="A102" s="212" t="s">
        <v>114</v>
      </c>
      <c r="B102" s="490" t="s">
        <v>217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1"/>
    </row>
    <row r="103" spans="1:16" ht="15.6" x14ac:dyDescent="0.6">
      <c r="A103" s="212" t="s">
        <v>106</v>
      </c>
      <c r="B103" s="490" t="s">
        <v>215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 ht="15.6" x14ac:dyDescent="0.6">
      <c r="A104" s="215" t="s">
        <v>685</v>
      </c>
      <c r="B104" s="491"/>
      <c r="C104" s="218" t="s">
        <v>686</v>
      </c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9"/>
    </row>
    <row r="105" spans="1:16" ht="15.6" x14ac:dyDescent="0.6">
      <c r="A105" s="215" t="s">
        <v>687</v>
      </c>
      <c r="B105" s="491"/>
      <c r="C105" s="218" t="s">
        <v>688</v>
      </c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9"/>
    </row>
    <row r="106" spans="1:16" ht="15.6" x14ac:dyDescent="0.6">
      <c r="A106" s="215" t="s">
        <v>689</v>
      </c>
      <c r="B106" s="491"/>
      <c r="C106" s="218" t="s">
        <v>690</v>
      </c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9"/>
    </row>
    <row r="107" spans="1:16" ht="15.6" x14ac:dyDescent="0.6">
      <c r="A107" s="215" t="s">
        <v>691</v>
      </c>
      <c r="B107" s="491"/>
      <c r="C107" s="218" t="s">
        <v>692</v>
      </c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9"/>
    </row>
    <row r="108" spans="1:16" ht="15.6" x14ac:dyDescent="0.6">
      <c r="A108" s="215" t="s">
        <v>693</v>
      </c>
      <c r="B108" s="491"/>
      <c r="C108" s="218" t="s">
        <v>694</v>
      </c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9"/>
    </row>
    <row r="109" spans="1:16" ht="15.6" x14ac:dyDescent="0.6">
      <c r="A109" s="215" t="s">
        <v>695</v>
      </c>
      <c r="B109" s="491"/>
      <c r="C109" s="218" t="s">
        <v>696</v>
      </c>
      <c r="D109" s="218"/>
      <c r="E109" s="218"/>
      <c r="F109" s="218"/>
      <c r="G109" s="218"/>
      <c r="H109" s="218"/>
      <c r="I109" s="218"/>
      <c r="J109" s="218"/>
      <c r="K109" s="218"/>
      <c r="L109" s="501"/>
      <c r="M109" s="218"/>
      <c r="N109" s="218"/>
      <c r="O109" s="218"/>
      <c r="P109" s="219"/>
    </row>
    <row r="110" spans="1:16" ht="15.6" x14ac:dyDescent="0.6">
      <c r="A110" s="215" t="s">
        <v>697</v>
      </c>
      <c r="B110" s="491"/>
      <c r="C110" s="218" t="s">
        <v>698</v>
      </c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9"/>
    </row>
    <row r="111" spans="1:16" ht="15.6" x14ac:dyDescent="0.6">
      <c r="A111" s="215" t="s">
        <v>699</v>
      </c>
      <c r="B111" s="491"/>
      <c r="C111" s="218" t="s">
        <v>700</v>
      </c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9"/>
    </row>
    <row r="112" spans="1:16" ht="15.6" x14ac:dyDescent="0.6">
      <c r="A112" s="215" t="s">
        <v>653</v>
      </c>
      <c r="B112" s="491"/>
      <c r="C112" s="217"/>
      <c r="D112" s="218"/>
      <c r="E112" s="218"/>
      <c r="F112" s="218"/>
      <c r="G112" s="218" t="s">
        <v>654</v>
      </c>
      <c r="H112" s="218"/>
      <c r="I112" s="218"/>
      <c r="J112" s="218"/>
      <c r="K112" s="218"/>
      <c r="L112" s="218"/>
      <c r="M112" s="218"/>
      <c r="N112" s="218"/>
      <c r="O112" s="218"/>
      <c r="P112" s="219"/>
    </row>
    <row r="113" spans="1:16" ht="15.6" x14ac:dyDescent="0.6">
      <c r="A113" s="215" t="s">
        <v>655</v>
      </c>
      <c r="B113" s="491"/>
      <c r="C113" s="217"/>
      <c r="D113" s="218"/>
      <c r="E113" s="218"/>
      <c r="F113" s="218"/>
      <c r="G113" s="218" t="s">
        <v>656</v>
      </c>
      <c r="H113" s="218"/>
      <c r="I113" s="218"/>
      <c r="J113" s="218"/>
      <c r="K113" s="218"/>
      <c r="L113" s="218"/>
      <c r="M113" s="218"/>
      <c r="N113" s="218"/>
      <c r="O113" s="218"/>
      <c r="P113" s="219"/>
    </row>
    <row r="114" spans="1:16" ht="15.6" x14ac:dyDescent="0.6">
      <c r="A114" s="215" t="s">
        <v>657</v>
      </c>
      <c r="B114" s="491"/>
      <c r="C114" s="217"/>
      <c r="D114" s="218"/>
      <c r="E114" s="218"/>
      <c r="F114" s="218"/>
      <c r="G114" s="218" t="s">
        <v>658</v>
      </c>
      <c r="H114" s="218"/>
      <c r="I114" s="218"/>
      <c r="J114" s="218"/>
      <c r="K114" s="218"/>
      <c r="L114" s="218"/>
      <c r="M114" s="218"/>
      <c r="N114" s="218"/>
      <c r="O114" s="218"/>
      <c r="P114" s="219"/>
    </row>
    <row r="115" spans="1:16" ht="15.6" x14ac:dyDescent="0.6">
      <c r="A115" s="215" t="s">
        <v>659</v>
      </c>
      <c r="B115" s="491"/>
      <c r="C115" s="217"/>
      <c r="D115" s="218"/>
      <c r="E115" s="218"/>
      <c r="F115" s="218"/>
      <c r="G115" s="218" t="s">
        <v>660</v>
      </c>
      <c r="H115" s="218"/>
      <c r="I115" s="218"/>
      <c r="J115" s="218"/>
      <c r="K115" s="218"/>
      <c r="L115" s="218"/>
      <c r="M115" s="218"/>
      <c r="N115" s="218"/>
      <c r="O115" s="218"/>
      <c r="P115" s="219"/>
    </row>
    <row r="116" spans="1:16" ht="15.6" x14ac:dyDescent="0.6">
      <c r="A116" s="215" t="s">
        <v>661</v>
      </c>
      <c r="B116" s="491"/>
      <c r="C116" s="217"/>
      <c r="D116" s="218"/>
      <c r="E116" s="218"/>
      <c r="F116" s="218"/>
      <c r="G116" s="218" t="s">
        <v>662</v>
      </c>
      <c r="H116" s="218"/>
      <c r="I116" s="218"/>
      <c r="J116" s="218"/>
      <c r="K116" s="218"/>
      <c r="L116" s="218"/>
      <c r="M116" s="218"/>
      <c r="N116" s="218"/>
      <c r="O116" s="218"/>
      <c r="P116" s="219"/>
    </row>
    <row r="117" spans="1:16" ht="15.6" x14ac:dyDescent="0.6">
      <c r="A117" s="215" t="s">
        <v>663</v>
      </c>
      <c r="B117" s="491"/>
      <c r="C117" s="217"/>
      <c r="D117" s="218"/>
      <c r="E117" s="218"/>
      <c r="F117" s="218"/>
      <c r="G117" s="218" t="s">
        <v>664</v>
      </c>
      <c r="H117" s="218"/>
      <c r="I117" s="218"/>
      <c r="J117" s="218"/>
      <c r="K117" s="218"/>
      <c r="L117" s="218"/>
      <c r="M117" s="218"/>
      <c r="N117" s="218"/>
      <c r="O117" s="218"/>
      <c r="P117" s="219"/>
    </row>
    <row r="118" spans="1:16" ht="15.6" x14ac:dyDescent="0.6">
      <c r="A118" s="215" t="s">
        <v>665</v>
      </c>
      <c r="B118" s="491"/>
      <c r="C118" s="217"/>
      <c r="D118" s="218"/>
      <c r="E118" s="218"/>
      <c r="F118" s="218"/>
      <c r="G118" s="218" t="s">
        <v>666</v>
      </c>
      <c r="H118" s="218"/>
      <c r="I118" s="218"/>
      <c r="J118" s="218"/>
      <c r="K118" s="218"/>
      <c r="L118" s="218"/>
      <c r="M118" s="218"/>
      <c r="N118" s="218"/>
      <c r="O118" s="218"/>
      <c r="P118" s="219"/>
    </row>
    <row r="119" spans="1:16" ht="15.6" x14ac:dyDescent="0.6">
      <c r="A119" s="215" t="s">
        <v>667</v>
      </c>
      <c r="B119" s="491"/>
      <c r="C119" s="217"/>
      <c r="D119" s="218"/>
      <c r="E119" s="218"/>
      <c r="F119" s="218"/>
      <c r="G119" s="218" t="s">
        <v>668</v>
      </c>
      <c r="H119" s="218"/>
      <c r="I119" s="218"/>
      <c r="J119" s="218"/>
      <c r="K119" s="218"/>
      <c r="L119" s="218"/>
      <c r="M119" s="218"/>
      <c r="N119" s="218"/>
      <c r="O119" s="218"/>
      <c r="P119" s="219"/>
    </row>
    <row r="120" spans="1:16" ht="15.6" x14ac:dyDescent="0.6">
      <c r="A120" s="212" t="s">
        <v>285</v>
      </c>
      <c r="B120" s="490"/>
      <c r="C120" s="50" t="s">
        <v>286</v>
      </c>
      <c r="D120" s="50" t="s">
        <v>287</v>
      </c>
      <c r="E120" s="50"/>
      <c r="F120" s="50"/>
      <c r="G120" s="50"/>
      <c r="H120" s="71" t="s">
        <v>288</v>
      </c>
      <c r="I120" s="50" t="s">
        <v>289</v>
      </c>
      <c r="J120" s="50" t="s">
        <v>290</v>
      </c>
      <c r="K120" s="50"/>
      <c r="L120" s="50" t="s">
        <v>291</v>
      </c>
      <c r="M120" s="50" t="s">
        <v>292</v>
      </c>
      <c r="N120" s="50" t="s">
        <v>293</v>
      </c>
      <c r="O120" s="50"/>
      <c r="P120" s="51"/>
    </row>
    <row r="121" spans="1:16" ht="15.6" x14ac:dyDescent="0.6">
      <c r="A121" s="215" t="s">
        <v>148</v>
      </c>
      <c r="B121" s="491" t="s">
        <v>701</v>
      </c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57"/>
    </row>
    <row r="122" spans="1:16" ht="15.6" x14ac:dyDescent="0.6">
      <c r="A122" s="212" t="s">
        <v>294</v>
      </c>
      <c r="B122" s="490"/>
      <c r="C122" s="50" t="s">
        <v>295</v>
      </c>
      <c r="D122" s="50"/>
      <c r="E122" s="50">
        <v>96</v>
      </c>
      <c r="F122" s="50"/>
      <c r="G122" s="50"/>
      <c r="H122" s="50"/>
      <c r="I122" s="50"/>
      <c r="J122" s="50"/>
      <c r="K122" s="50"/>
      <c r="L122" s="50" t="s">
        <v>296</v>
      </c>
      <c r="M122" s="50"/>
      <c r="N122" s="50"/>
      <c r="O122" s="50"/>
      <c r="P122" s="51"/>
    </row>
    <row r="123" spans="1:16" ht="15.6" x14ac:dyDescent="0.6">
      <c r="A123" s="212" t="s">
        <v>297</v>
      </c>
      <c r="B123" s="490"/>
      <c r="C123" s="50" t="s">
        <v>298</v>
      </c>
      <c r="D123" s="50" t="s">
        <v>299</v>
      </c>
      <c r="E123" s="50"/>
      <c r="F123" s="50"/>
      <c r="G123" s="50"/>
      <c r="H123" s="50"/>
      <c r="I123" s="50"/>
      <c r="J123" s="50"/>
      <c r="K123" s="50"/>
      <c r="L123" s="50" t="s">
        <v>300</v>
      </c>
      <c r="M123" s="50"/>
      <c r="N123" s="50"/>
      <c r="O123" s="50"/>
      <c r="P123" s="51"/>
    </row>
    <row r="124" spans="1:16" ht="15.6" x14ac:dyDescent="0.6">
      <c r="A124" s="236" t="s">
        <v>301</v>
      </c>
      <c r="B124" s="490"/>
      <c r="C124" s="71" t="s">
        <v>302</v>
      </c>
      <c r="D124" s="71">
        <v>74</v>
      </c>
      <c r="E124" s="50"/>
      <c r="F124" s="50"/>
      <c r="G124" s="50"/>
      <c r="H124" s="50"/>
      <c r="I124" s="50"/>
      <c r="J124" s="50"/>
      <c r="K124" s="50"/>
      <c r="L124" s="71" t="s">
        <v>303</v>
      </c>
      <c r="M124" s="71" t="s">
        <v>304</v>
      </c>
      <c r="N124" s="50"/>
      <c r="O124" s="50"/>
      <c r="P124" s="51"/>
    </row>
    <row r="125" spans="1:16" ht="15.6" x14ac:dyDescent="0.6">
      <c r="A125" s="212" t="s">
        <v>141</v>
      </c>
      <c r="B125" s="490" t="s">
        <v>230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</row>
    <row r="126" spans="1:16" ht="15.6" x14ac:dyDescent="0.6">
      <c r="A126" s="212" t="s">
        <v>109</v>
      </c>
      <c r="B126" s="490" t="s">
        <v>231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</row>
    <row r="127" spans="1:16" ht="15.6" x14ac:dyDescent="0.6">
      <c r="A127" s="236" t="s">
        <v>415</v>
      </c>
      <c r="B127" s="490"/>
      <c r="C127" s="71" t="s">
        <v>416</v>
      </c>
      <c r="D127" s="50"/>
      <c r="E127" s="50"/>
      <c r="F127" s="50"/>
      <c r="G127" s="50"/>
      <c r="H127" s="50"/>
      <c r="I127" s="50"/>
      <c r="J127" s="50"/>
      <c r="K127" s="50"/>
      <c r="L127" s="71" t="s">
        <v>417</v>
      </c>
      <c r="M127" s="50"/>
      <c r="N127" s="50"/>
      <c r="O127" s="50"/>
      <c r="P127" s="51"/>
    </row>
    <row r="128" spans="1:16" ht="15.6" x14ac:dyDescent="0.6">
      <c r="A128" s="236" t="s">
        <v>418</v>
      </c>
      <c r="B128" s="490"/>
      <c r="C128" s="71" t="s">
        <v>419</v>
      </c>
      <c r="D128" s="50"/>
      <c r="E128" s="50"/>
      <c r="F128" s="50"/>
      <c r="G128" s="50"/>
      <c r="H128" s="50"/>
      <c r="I128" s="50"/>
      <c r="J128" s="50"/>
      <c r="K128" s="50"/>
      <c r="L128" s="71" t="s">
        <v>420</v>
      </c>
      <c r="M128" s="50"/>
      <c r="N128" s="50"/>
      <c r="O128" s="50"/>
      <c r="P128" s="51"/>
    </row>
    <row r="129" spans="1:19" ht="15.6" x14ac:dyDescent="0.6">
      <c r="A129" s="212" t="s">
        <v>142</v>
      </c>
      <c r="B129" s="490" t="s">
        <v>234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</row>
    <row r="130" spans="1:19" ht="15.6" x14ac:dyDescent="0.6">
      <c r="A130" s="212" t="s">
        <v>139</v>
      </c>
      <c r="B130" s="490" t="s">
        <v>702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</row>
    <row r="131" spans="1:19" ht="15.6" x14ac:dyDescent="0.6">
      <c r="A131" s="212" t="s">
        <v>140</v>
      </c>
      <c r="B131" s="490" t="s">
        <v>232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</row>
    <row r="132" spans="1:19" ht="15.6" x14ac:dyDescent="0.6">
      <c r="A132" s="212" t="s">
        <v>108</v>
      </c>
      <c r="B132" s="490" t="s">
        <v>233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</row>
    <row r="133" spans="1:19" ht="15.6" x14ac:dyDescent="0.6">
      <c r="A133" s="220" t="s">
        <v>147</v>
      </c>
      <c r="B133" s="492" t="s">
        <v>703</v>
      </c>
      <c r="C133" s="260"/>
      <c r="D133" s="260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1"/>
    </row>
    <row r="134" spans="1:19" ht="15.6" x14ac:dyDescent="0.6">
      <c r="A134" s="93">
        <f>SUM(B134:P134)</f>
        <v>212</v>
      </c>
      <c r="B134" s="36">
        <v>37</v>
      </c>
      <c r="C134" s="36">
        <v>40</v>
      </c>
      <c r="D134" s="36">
        <v>18</v>
      </c>
      <c r="E134" s="36">
        <v>2</v>
      </c>
      <c r="F134" s="36">
        <v>9</v>
      </c>
      <c r="G134" s="36">
        <v>16</v>
      </c>
      <c r="H134" s="36">
        <v>8</v>
      </c>
      <c r="I134" s="36">
        <v>8</v>
      </c>
      <c r="J134" s="36">
        <v>8</v>
      </c>
      <c r="K134" s="36">
        <v>12</v>
      </c>
      <c r="L134" s="36">
        <v>26</v>
      </c>
      <c r="M134" s="36">
        <v>17</v>
      </c>
      <c r="N134" s="36">
        <v>9</v>
      </c>
      <c r="O134" s="36">
        <v>1</v>
      </c>
      <c r="P134" s="36">
        <v>1</v>
      </c>
      <c r="Q134" s="93"/>
      <c r="R134" s="93"/>
      <c r="S134" s="93"/>
    </row>
    <row r="135" spans="1:19" ht="15.6" x14ac:dyDescent="0.6">
      <c r="A135" s="93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93"/>
      <c r="Q135" s="93"/>
      <c r="R135" s="93"/>
    </row>
    <row r="136" spans="1:19" ht="15.6" x14ac:dyDescent="0.6">
      <c r="A136" s="93">
        <f>B134</f>
        <v>37</v>
      </c>
      <c r="B136" s="37" t="s">
        <v>421</v>
      </c>
      <c r="C136" s="94">
        <f>A136/A134</f>
        <v>0.17452830188679244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9" ht="15.6" x14ac:dyDescent="0.6">
      <c r="A137" s="93">
        <f>SUM(C134:F134,H134:K134)</f>
        <v>105</v>
      </c>
      <c r="B137" s="37" t="s">
        <v>422</v>
      </c>
      <c r="C137" s="94">
        <f>A137/A134</f>
        <v>0.49528301886792453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9" ht="15.6" x14ac:dyDescent="0.6">
      <c r="A138" s="93">
        <f>SUM(G134,L134:P134)</f>
        <v>70</v>
      </c>
      <c r="B138" s="37" t="s">
        <v>423</v>
      </c>
      <c r="C138" s="94">
        <f>A138/A134</f>
        <v>0.330188679245283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40" spans="1:19" x14ac:dyDescent="0.55000000000000004">
      <c r="R140" s="2"/>
    </row>
    <row r="141" spans="1:19" x14ac:dyDescent="0.55000000000000004">
      <c r="R141" s="2"/>
    </row>
    <row r="142" spans="1:19" x14ac:dyDescent="0.55000000000000004">
      <c r="R142" s="2"/>
    </row>
    <row r="143" spans="1:19" x14ac:dyDescent="0.55000000000000004">
      <c r="R143" s="2"/>
    </row>
    <row r="144" spans="1:19" x14ac:dyDescent="0.55000000000000004">
      <c r="R144" s="2"/>
    </row>
    <row r="145" spans="18:18" x14ac:dyDescent="0.55000000000000004">
      <c r="R145" s="2"/>
    </row>
    <row r="146" spans="18:18" x14ac:dyDescent="0.55000000000000004">
      <c r="R146" s="2"/>
    </row>
    <row r="147" spans="18:18" x14ac:dyDescent="0.55000000000000004">
      <c r="R147" s="2"/>
    </row>
    <row r="148" spans="18:18" x14ac:dyDescent="0.55000000000000004">
      <c r="R148" s="2"/>
    </row>
    <row r="149" spans="18:18" x14ac:dyDescent="0.55000000000000004">
      <c r="R149" s="2"/>
    </row>
    <row r="150" spans="18:18" x14ac:dyDescent="0.55000000000000004">
      <c r="R150" s="2"/>
    </row>
    <row r="151" spans="18:18" x14ac:dyDescent="0.55000000000000004">
      <c r="R151" s="2"/>
    </row>
    <row r="152" spans="18:18" x14ac:dyDescent="0.55000000000000004">
      <c r="R152" s="2"/>
    </row>
    <row r="153" spans="18:18" x14ac:dyDescent="0.55000000000000004">
      <c r="R153" s="2"/>
    </row>
    <row r="154" spans="18:18" x14ac:dyDescent="0.55000000000000004">
      <c r="R154" s="2"/>
    </row>
    <row r="155" spans="18:18" x14ac:dyDescent="0.55000000000000004">
      <c r="R155" s="2"/>
    </row>
    <row r="156" spans="18:18" x14ac:dyDescent="0.55000000000000004">
      <c r="R156" s="2"/>
    </row>
    <row r="157" spans="18:18" x14ac:dyDescent="0.55000000000000004">
      <c r="R157" s="2"/>
    </row>
    <row r="158" spans="18:18" x14ac:dyDescent="0.55000000000000004">
      <c r="R158" s="2"/>
    </row>
    <row r="159" spans="18:18" x14ac:dyDescent="0.55000000000000004">
      <c r="R159" s="2"/>
    </row>
    <row r="160" spans="18:18" x14ac:dyDescent="0.55000000000000004">
      <c r="R160" s="2"/>
    </row>
    <row r="161" spans="18:18" x14ac:dyDescent="0.55000000000000004">
      <c r="R161" s="2"/>
    </row>
    <row r="162" spans="18:18" x14ac:dyDescent="0.55000000000000004">
      <c r="R162" s="2"/>
    </row>
    <row r="163" spans="18:18" x14ac:dyDescent="0.55000000000000004">
      <c r="R163" s="2"/>
    </row>
    <row r="164" spans="18:18" x14ac:dyDescent="0.55000000000000004">
      <c r="R164" s="2"/>
    </row>
    <row r="165" spans="18:18" x14ac:dyDescent="0.55000000000000004">
      <c r="R165" s="2"/>
    </row>
    <row r="166" spans="18:18" x14ac:dyDescent="0.55000000000000004">
      <c r="R166" s="2"/>
    </row>
    <row r="167" spans="18:18" x14ac:dyDescent="0.55000000000000004">
      <c r="R167" s="2"/>
    </row>
    <row r="168" spans="18:18" x14ac:dyDescent="0.55000000000000004">
      <c r="R168" s="2"/>
    </row>
    <row r="169" spans="18:18" x14ac:dyDescent="0.55000000000000004">
      <c r="R169" s="2"/>
    </row>
    <row r="170" spans="18:18" x14ac:dyDescent="0.55000000000000004">
      <c r="R170" s="2"/>
    </row>
    <row r="171" spans="18:18" x14ac:dyDescent="0.55000000000000004">
      <c r="R171" s="2"/>
    </row>
    <row r="172" spans="18:18" x14ac:dyDescent="0.55000000000000004">
      <c r="R172" s="2"/>
    </row>
    <row r="173" spans="18:18" x14ac:dyDescent="0.55000000000000004">
      <c r="R173" s="2"/>
    </row>
    <row r="174" spans="18:18" x14ac:dyDescent="0.55000000000000004">
      <c r="R174" s="2"/>
    </row>
    <row r="175" spans="18:18" x14ac:dyDescent="0.55000000000000004">
      <c r="R175" s="2"/>
    </row>
    <row r="176" spans="18:18" x14ac:dyDescent="0.55000000000000004">
      <c r="R176" s="2"/>
    </row>
    <row r="177" spans="13:18" x14ac:dyDescent="0.55000000000000004">
      <c r="R177" s="2"/>
    </row>
    <row r="178" spans="13:18" x14ac:dyDescent="0.55000000000000004">
      <c r="R178" s="2"/>
    </row>
    <row r="179" spans="13:18" x14ac:dyDescent="0.55000000000000004">
      <c r="R179" s="2"/>
    </row>
    <row r="180" spans="13:18" x14ac:dyDescent="0.55000000000000004">
      <c r="R180" s="2"/>
    </row>
    <row r="181" spans="13:18" x14ac:dyDescent="0.55000000000000004">
      <c r="R181" s="2"/>
    </row>
    <row r="182" spans="13:18" x14ac:dyDescent="0.55000000000000004">
      <c r="R182" s="2"/>
    </row>
    <row r="183" spans="13:18" x14ac:dyDescent="0.55000000000000004">
      <c r="R183" s="2"/>
    </row>
    <row r="184" spans="13:18" x14ac:dyDescent="0.55000000000000004">
      <c r="R184" s="2"/>
    </row>
    <row r="185" spans="13:18" x14ac:dyDescent="0.55000000000000004">
      <c r="R185" s="2"/>
    </row>
    <row r="186" spans="13:18" x14ac:dyDescent="0.55000000000000004">
      <c r="M186" s="165"/>
      <c r="N186" s="165"/>
      <c r="O186" s="165"/>
      <c r="P186" s="165"/>
      <c r="Q186" s="165"/>
      <c r="R186" s="165"/>
    </row>
    <row r="187" spans="13:18" x14ac:dyDescent="0.55000000000000004">
      <c r="M187" s="165"/>
      <c r="N187" s="165"/>
      <c r="O187" s="165"/>
      <c r="P187" s="165"/>
      <c r="Q187" s="165"/>
      <c r="R187" s="165"/>
    </row>
    <row r="188" spans="13:18" x14ac:dyDescent="0.55000000000000004">
      <c r="M188" s="165"/>
      <c r="N188" s="165"/>
      <c r="O188" s="165"/>
      <c r="P188" s="165"/>
      <c r="Q188" s="165"/>
      <c r="R188" s="165"/>
    </row>
    <row r="189" spans="13:18" x14ac:dyDescent="0.55000000000000004">
      <c r="M189" s="165"/>
      <c r="N189" s="165"/>
      <c r="O189" s="165"/>
      <c r="P189" s="165"/>
      <c r="Q189" s="165"/>
      <c r="R189" s="165"/>
    </row>
    <row r="190" spans="13:18" x14ac:dyDescent="0.55000000000000004">
      <c r="M190" s="165"/>
      <c r="N190" s="165"/>
      <c r="O190" s="165"/>
      <c r="P190" s="165"/>
      <c r="Q190" s="165"/>
      <c r="R190" s="165"/>
    </row>
    <row r="191" spans="13:18" x14ac:dyDescent="0.55000000000000004">
      <c r="M191" s="165"/>
      <c r="N191" s="165"/>
      <c r="O191" s="165"/>
      <c r="P191" s="165"/>
      <c r="Q191" s="165"/>
      <c r="R191" s="165"/>
    </row>
    <row r="192" spans="13:18" x14ac:dyDescent="0.55000000000000004">
      <c r="M192" s="165"/>
      <c r="N192" s="165"/>
      <c r="O192" s="165"/>
      <c r="P192" s="165"/>
      <c r="Q192" s="165"/>
      <c r="R192" s="165"/>
    </row>
    <row r="193" spans="13:18" x14ac:dyDescent="0.55000000000000004">
      <c r="M193" s="165"/>
      <c r="N193" s="165"/>
      <c r="O193" s="165"/>
      <c r="P193" s="165"/>
      <c r="Q193" s="165"/>
      <c r="R193" s="165"/>
    </row>
    <row r="194" spans="13:18" x14ac:dyDescent="0.55000000000000004">
      <c r="M194" s="165"/>
      <c r="N194" s="165"/>
      <c r="O194" s="165"/>
      <c r="P194" s="165"/>
      <c r="Q194" s="165"/>
      <c r="R194" s="165"/>
    </row>
    <row r="195" spans="13:18" x14ac:dyDescent="0.55000000000000004">
      <c r="M195" s="165"/>
      <c r="N195" s="165"/>
      <c r="O195" s="165"/>
      <c r="P195" s="165"/>
      <c r="Q195" s="165"/>
      <c r="R195" s="165"/>
    </row>
    <row r="196" spans="13:18" x14ac:dyDescent="0.55000000000000004">
      <c r="M196" s="165"/>
      <c r="N196" s="165"/>
      <c r="O196" s="165"/>
      <c r="P196" s="165"/>
      <c r="Q196" s="165"/>
      <c r="R196" s="165"/>
    </row>
    <row r="197" spans="13:18" x14ac:dyDescent="0.55000000000000004">
      <c r="M197" s="165"/>
      <c r="N197" s="165"/>
      <c r="O197" s="165"/>
      <c r="P197" s="165"/>
      <c r="Q197" s="165"/>
      <c r="R197" s="165"/>
    </row>
    <row r="198" spans="13:18" x14ac:dyDescent="0.55000000000000004">
      <c r="M198" s="165"/>
      <c r="N198" s="165"/>
      <c r="O198" s="165"/>
      <c r="P198" s="165"/>
      <c r="Q198" s="165"/>
      <c r="R198" s="165"/>
    </row>
    <row r="199" spans="13:18" x14ac:dyDescent="0.55000000000000004">
      <c r="M199" s="165"/>
      <c r="N199" s="165"/>
      <c r="O199" s="165"/>
      <c r="P199" s="165"/>
      <c r="Q199" s="165"/>
      <c r="R199" s="165"/>
    </row>
    <row r="200" spans="13:18" x14ac:dyDescent="0.55000000000000004">
      <c r="M200" s="165"/>
      <c r="N200" s="165"/>
      <c r="O200" s="165"/>
      <c r="P200" s="165"/>
      <c r="Q200" s="165"/>
      <c r="R200" s="165"/>
    </row>
    <row r="201" spans="13:18" x14ac:dyDescent="0.55000000000000004">
      <c r="M201" s="165"/>
      <c r="N201" s="165"/>
      <c r="O201" s="165"/>
      <c r="P201" s="165"/>
      <c r="Q201" s="165"/>
      <c r="R201" s="165"/>
    </row>
    <row r="202" spans="13:18" x14ac:dyDescent="0.55000000000000004">
      <c r="M202" s="165"/>
      <c r="N202" s="165"/>
      <c r="O202" s="165"/>
      <c r="P202" s="165"/>
      <c r="Q202" s="165"/>
      <c r="R202" s="165"/>
    </row>
    <row r="203" spans="13:18" x14ac:dyDescent="0.55000000000000004">
      <c r="M203" s="165"/>
      <c r="N203" s="165"/>
      <c r="O203" s="165"/>
      <c r="P203" s="165"/>
      <c r="Q203" s="165"/>
      <c r="R203" s="165"/>
    </row>
    <row r="204" spans="13:18" x14ac:dyDescent="0.55000000000000004">
      <c r="M204" s="165"/>
      <c r="N204" s="165"/>
      <c r="O204" s="165"/>
      <c r="P204" s="165"/>
      <c r="Q204" s="165"/>
      <c r="R204" s="165"/>
    </row>
    <row r="205" spans="13:18" x14ac:dyDescent="0.55000000000000004">
      <c r="M205" s="165"/>
      <c r="N205" s="165"/>
      <c r="O205" s="165"/>
      <c r="P205" s="165"/>
      <c r="Q205" s="165"/>
      <c r="R205" s="165"/>
    </row>
    <row r="206" spans="13:18" x14ac:dyDescent="0.55000000000000004">
      <c r="M206" s="165"/>
      <c r="N206" s="165"/>
      <c r="O206" s="165"/>
      <c r="P206" s="165"/>
      <c r="Q206" s="165"/>
      <c r="R206" s="165"/>
    </row>
    <row r="207" spans="13:18" x14ac:dyDescent="0.55000000000000004">
      <c r="M207" s="165"/>
      <c r="N207" s="165"/>
      <c r="O207" s="165"/>
      <c r="P207" s="165"/>
      <c r="Q207" s="165"/>
      <c r="R207" s="165"/>
    </row>
    <row r="208" spans="13:18" x14ac:dyDescent="0.55000000000000004">
      <c r="M208" s="165"/>
      <c r="N208" s="165"/>
      <c r="O208" s="165"/>
      <c r="P208" s="165"/>
      <c r="Q208" s="165"/>
      <c r="R208" s="165"/>
    </row>
    <row r="209" spans="13:18" x14ac:dyDescent="0.55000000000000004">
      <c r="M209" s="165"/>
      <c r="N209" s="165"/>
      <c r="O209" s="165"/>
      <c r="P209" s="165"/>
      <c r="Q209" s="165"/>
      <c r="R209" s="165"/>
    </row>
    <row r="210" spans="13:18" x14ac:dyDescent="0.55000000000000004">
      <c r="M210" s="165"/>
      <c r="N210" s="165"/>
      <c r="O210" s="165"/>
      <c r="P210" s="165"/>
      <c r="Q210" s="165"/>
      <c r="R210" s="165"/>
    </row>
    <row r="211" spans="13:18" x14ac:dyDescent="0.55000000000000004">
      <c r="M211" s="165"/>
      <c r="N211" s="165"/>
      <c r="O211" s="165"/>
      <c r="P211" s="165"/>
      <c r="Q211" s="165"/>
      <c r="R211" s="165"/>
    </row>
    <row r="212" spans="13:18" x14ac:dyDescent="0.55000000000000004">
      <c r="M212" s="165"/>
      <c r="N212" s="165"/>
      <c r="O212" s="165"/>
      <c r="P212" s="165"/>
      <c r="Q212" s="165"/>
      <c r="R212" s="165"/>
    </row>
    <row r="213" spans="13:18" x14ac:dyDescent="0.55000000000000004">
      <c r="M213" s="165"/>
      <c r="N213" s="165"/>
      <c r="O213" s="165"/>
      <c r="P213" s="165"/>
      <c r="Q213" s="165"/>
      <c r="R213" s="165"/>
    </row>
    <row r="214" spans="13:18" x14ac:dyDescent="0.55000000000000004">
      <c r="M214" s="165"/>
      <c r="N214" s="165"/>
      <c r="O214" s="165"/>
      <c r="P214" s="165"/>
      <c r="Q214" s="165"/>
      <c r="R214" s="165"/>
    </row>
    <row r="215" spans="13:18" x14ac:dyDescent="0.55000000000000004">
      <c r="M215" s="165"/>
      <c r="N215" s="165"/>
      <c r="O215" s="165"/>
      <c r="P215" s="165"/>
      <c r="Q215" s="165"/>
      <c r="R215" s="165"/>
    </row>
    <row r="216" spans="13:18" x14ac:dyDescent="0.55000000000000004">
      <c r="M216" s="165"/>
      <c r="N216" s="165"/>
      <c r="O216" s="165"/>
      <c r="P216" s="165"/>
      <c r="Q216" s="165"/>
      <c r="R216" s="165"/>
    </row>
    <row r="217" spans="13:18" x14ac:dyDescent="0.55000000000000004">
      <c r="M217" s="165"/>
      <c r="N217" s="165"/>
      <c r="O217" s="165"/>
      <c r="P217" s="165"/>
      <c r="Q217" s="165"/>
      <c r="R217" s="165"/>
    </row>
    <row r="218" spans="13:18" x14ac:dyDescent="0.55000000000000004">
      <c r="M218" s="165"/>
      <c r="N218" s="165"/>
      <c r="O218" s="165"/>
      <c r="P218" s="165"/>
      <c r="Q218" s="165"/>
      <c r="R218" s="165"/>
    </row>
    <row r="219" spans="13:18" x14ac:dyDescent="0.55000000000000004">
      <c r="M219" s="165"/>
      <c r="N219" s="165"/>
      <c r="O219" s="165"/>
      <c r="P219" s="165"/>
      <c r="Q219" s="165"/>
      <c r="R219" s="165"/>
    </row>
    <row r="220" spans="13:18" x14ac:dyDescent="0.55000000000000004">
      <c r="M220" s="165"/>
      <c r="N220" s="165"/>
      <c r="O220" s="165"/>
      <c r="P220" s="165"/>
      <c r="Q220" s="165"/>
      <c r="R220" s="165"/>
    </row>
    <row r="221" spans="13:18" x14ac:dyDescent="0.55000000000000004">
      <c r="M221" s="165"/>
      <c r="N221" s="165"/>
      <c r="O221" s="165"/>
      <c r="P221" s="165"/>
      <c r="Q221" s="165"/>
      <c r="R221" s="165"/>
    </row>
    <row r="222" spans="13:18" x14ac:dyDescent="0.55000000000000004">
      <c r="M222" s="165"/>
      <c r="N222" s="165"/>
      <c r="O222" s="165"/>
      <c r="P222" s="165"/>
      <c r="Q222" s="165"/>
      <c r="R222" s="165"/>
    </row>
    <row r="223" spans="13:18" x14ac:dyDescent="0.55000000000000004">
      <c r="M223" s="165"/>
      <c r="N223" s="165"/>
      <c r="O223" s="165"/>
      <c r="P223" s="165"/>
      <c r="Q223" s="165"/>
      <c r="R223" s="165"/>
    </row>
    <row r="224" spans="13:18" x14ac:dyDescent="0.55000000000000004">
      <c r="M224" s="165"/>
      <c r="N224" s="165"/>
      <c r="O224" s="165"/>
      <c r="P224" s="165"/>
      <c r="Q224" s="165"/>
      <c r="R224" s="165"/>
    </row>
    <row r="225" spans="13:18" x14ac:dyDescent="0.55000000000000004">
      <c r="M225" s="165"/>
      <c r="N225" s="165"/>
      <c r="O225" s="165"/>
      <c r="P225" s="165"/>
      <c r="Q225" s="165"/>
      <c r="R225" s="165"/>
    </row>
    <row r="226" spans="13:18" x14ac:dyDescent="0.55000000000000004">
      <c r="M226" s="165"/>
      <c r="N226" s="165"/>
      <c r="O226" s="165"/>
      <c r="P226" s="165"/>
      <c r="Q226" s="165"/>
      <c r="R226" s="165"/>
    </row>
    <row r="227" spans="13:18" x14ac:dyDescent="0.55000000000000004">
      <c r="M227" s="165"/>
      <c r="N227" s="165"/>
      <c r="O227" s="165"/>
      <c r="P227" s="165"/>
      <c r="Q227" s="165"/>
      <c r="R227" s="165"/>
    </row>
    <row r="228" spans="13:18" x14ac:dyDescent="0.55000000000000004">
      <c r="M228" s="165"/>
      <c r="N228" s="165"/>
      <c r="O228" s="165"/>
      <c r="P228" s="165"/>
      <c r="Q228" s="165"/>
      <c r="R228" s="165"/>
    </row>
    <row r="229" spans="13:18" x14ac:dyDescent="0.55000000000000004">
      <c r="M229" s="165"/>
      <c r="N229" s="165"/>
      <c r="O229" s="165"/>
      <c r="P229" s="165"/>
      <c r="Q229" s="165"/>
      <c r="R229" s="165"/>
    </row>
    <row r="230" spans="13:18" x14ac:dyDescent="0.55000000000000004">
      <c r="M230" s="165"/>
      <c r="N230" s="165"/>
      <c r="O230" s="165"/>
      <c r="P230" s="165"/>
      <c r="Q230" s="165"/>
      <c r="R230" s="165"/>
    </row>
    <row r="231" spans="13:18" x14ac:dyDescent="0.55000000000000004">
      <c r="M231" s="165"/>
      <c r="N231" s="165"/>
      <c r="O231" s="165"/>
      <c r="P231" s="165"/>
      <c r="Q231" s="165"/>
      <c r="R231" s="165"/>
    </row>
    <row r="232" spans="13:18" x14ac:dyDescent="0.55000000000000004">
      <c r="M232" s="165"/>
      <c r="N232" s="165"/>
      <c r="O232" s="165"/>
      <c r="P232" s="165"/>
      <c r="Q232" s="165"/>
      <c r="R232" s="165"/>
    </row>
    <row r="233" spans="13:18" x14ac:dyDescent="0.55000000000000004">
      <c r="M233" s="165"/>
      <c r="N233" s="165"/>
      <c r="O233" s="165"/>
      <c r="P233" s="165"/>
      <c r="Q233" s="165"/>
      <c r="R233" s="165"/>
    </row>
    <row r="234" spans="13:18" x14ac:dyDescent="0.55000000000000004">
      <c r="M234" s="165"/>
      <c r="N234" s="165"/>
      <c r="O234" s="165"/>
      <c r="P234" s="165"/>
      <c r="Q234" s="165"/>
      <c r="R234" s="165"/>
    </row>
    <row r="235" spans="13:18" x14ac:dyDescent="0.55000000000000004">
      <c r="M235" s="165"/>
      <c r="N235" s="165"/>
      <c r="O235" s="165"/>
      <c r="P235" s="165"/>
      <c r="Q235" s="165"/>
      <c r="R235" s="165"/>
    </row>
    <row r="236" spans="13:18" x14ac:dyDescent="0.55000000000000004">
      <c r="M236" s="165"/>
      <c r="N236" s="165"/>
      <c r="O236" s="165"/>
      <c r="P236" s="165"/>
      <c r="Q236" s="165"/>
      <c r="R236" s="165"/>
    </row>
    <row r="237" spans="13:18" x14ac:dyDescent="0.55000000000000004">
      <c r="M237" s="165"/>
      <c r="N237" s="165"/>
      <c r="O237" s="165"/>
      <c r="P237" s="165"/>
      <c r="Q237" s="165"/>
      <c r="R237" s="165"/>
    </row>
    <row r="238" spans="13:18" x14ac:dyDescent="0.55000000000000004">
      <c r="M238" s="165"/>
      <c r="N238" s="165"/>
      <c r="O238" s="165"/>
      <c r="P238" s="165"/>
      <c r="Q238" s="165"/>
      <c r="R238" s="165"/>
    </row>
    <row r="239" spans="13:18" x14ac:dyDescent="0.55000000000000004">
      <c r="M239" s="165"/>
      <c r="N239" s="165"/>
      <c r="O239" s="165"/>
      <c r="P239" s="165"/>
      <c r="Q239" s="165"/>
      <c r="R239" s="165"/>
    </row>
    <row r="240" spans="13:18" x14ac:dyDescent="0.55000000000000004">
      <c r="M240" s="165"/>
      <c r="N240" s="165"/>
      <c r="O240" s="165"/>
      <c r="P240" s="165"/>
      <c r="Q240" s="165"/>
      <c r="R240" s="165"/>
    </row>
    <row r="241" spans="13:18" x14ac:dyDescent="0.55000000000000004">
      <c r="M241" s="165"/>
      <c r="N241" s="165"/>
      <c r="O241" s="165"/>
      <c r="P241" s="165"/>
      <c r="Q241" s="165"/>
      <c r="R241" s="165"/>
    </row>
    <row r="242" spans="13:18" x14ac:dyDescent="0.55000000000000004">
      <c r="M242" s="165"/>
      <c r="N242" s="165"/>
      <c r="O242" s="165"/>
      <c r="P242" s="165"/>
      <c r="Q242" s="165"/>
      <c r="R242" s="165"/>
    </row>
    <row r="243" spans="13:18" x14ac:dyDescent="0.55000000000000004">
      <c r="M243" s="165"/>
      <c r="N243" s="165"/>
      <c r="O243" s="165"/>
      <c r="P243" s="165"/>
      <c r="Q243" s="165"/>
      <c r="R243" s="165"/>
    </row>
    <row r="244" spans="13:18" x14ac:dyDescent="0.55000000000000004">
      <c r="M244" s="165"/>
      <c r="N244" s="165"/>
      <c r="O244" s="165"/>
      <c r="P244" s="165"/>
      <c r="Q244" s="165"/>
      <c r="R244" s="165"/>
    </row>
    <row r="245" spans="13:18" x14ac:dyDescent="0.55000000000000004">
      <c r="M245" s="165"/>
      <c r="N245" s="165"/>
      <c r="O245" s="165"/>
      <c r="P245" s="165"/>
      <c r="Q245" s="165"/>
      <c r="R245" s="165"/>
    </row>
    <row r="246" spans="13:18" x14ac:dyDescent="0.55000000000000004">
      <c r="M246" s="165"/>
      <c r="N246" s="165"/>
      <c r="O246" s="165"/>
      <c r="P246" s="165"/>
      <c r="Q246" s="165"/>
      <c r="R246" s="165"/>
    </row>
    <row r="247" spans="13:18" x14ac:dyDescent="0.55000000000000004">
      <c r="M247" s="165"/>
      <c r="N247" s="165"/>
      <c r="O247" s="165"/>
      <c r="P247" s="165"/>
      <c r="Q247" s="165"/>
      <c r="R247" s="165"/>
    </row>
    <row r="248" spans="13:18" x14ac:dyDescent="0.55000000000000004">
      <c r="M248" s="165"/>
      <c r="N248" s="165"/>
      <c r="O248" s="165"/>
      <c r="P248" s="165"/>
      <c r="Q248" s="165"/>
      <c r="R248" s="165"/>
    </row>
    <row r="249" spans="13:18" x14ac:dyDescent="0.55000000000000004">
      <c r="M249" s="165"/>
      <c r="N249" s="165"/>
      <c r="O249" s="165"/>
      <c r="P249" s="165"/>
      <c r="Q249" s="165"/>
      <c r="R249" s="165"/>
    </row>
    <row r="250" spans="13:18" x14ac:dyDescent="0.55000000000000004">
      <c r="M250" s="165"/>
      <c r="N250" s="165"/>
      <c r="O250" s="165"/>
      <c r="P250" s="165"/>
      <c r="Q250" s="165"/>
      <c r="R250" s="165"/>
    </row>
    <row r="251" spans="13:18" x14ac:dyDescent="0.55000000000000004">
      <c r="M251" s="165"/>
      <c r="N251" s="165"/>
      <c r="O251" s="165"/>
      <c r="P251" s="165"/>
      <c r="Q251" s="165"/>
      <c r="R251" s="165"/>
    </row>
    <row r="252" spans="13:18" x14ac:dyDescent="0.55000000000000004">
      <c r="M252" s="165"/>
      <c r="N252" s="165"/>
      <c r="O252" s="165"/>
      <c r="P252" s="165"/>
      <c r="Q252" s="165"/>
      <c r="R252" s="165"/>
    </row>
    <row r="253" spans="13:18" x14ac:dyDescent="0.55000000000000004">
      <c r="M253" s="165"/>
      <c r="N253" s="165"/>
      <c r="O253" s="165"/>
      <c r="P253" s="165"/>
      <c r="Q253" s="165"/>
      <c r="R253" s="165"/>
    </row>
    <row r="254" spans="13:18" x14ac:dyDescent="0.55000000000000004">
      <c r="M254" s="165"/>
      <c r="N254" s="165"/>
      <c r="O254" s="165"/>
      <c r="P254" s="165"/>
      <c r="Q254" s="165"/>
      <c r="R254" s="165"/>
    </row>
    <row r="255" spans="13:18" x14ac:dyDescent="0.55000000000000004">
      <c r="M255" s="165"/>
      <c r="N255" s="165"/>
      <c r="O255" s="165"/>
      <c r="P255" s="165"/>
      <c r="Q255" s="165"/>
      <c r="R255" s="165"/>
    </row>
    <row r="256" spans="13:18" x14ac:dyDescent="0.55000000000000004">
      <c r="M256" s="165"/>
      <c r="N256" s="165"/>
      <c r="O256" s="165"/>
      <c r="P256" s="165"/>
      <c r="Q256" s="165"/>
      <c r="R256" s="165"/>
    </row>
    <row r="257" spans="13:18" x14ac:dyDescent="0.55000000000000004">
      <c r="M257" s="165"/>
      <c r="N257" s="165"/>
      <c r="O257" s="165"/>
      <c r="P257" s="165"/>
      <c r="Q257" s="165"/>
      <c r="R257" s="165"/>
    </row>
    <row r="258" spans="13:18" x14ac:dyDescent="0.55000000000000004">
      <c r="M258" s="165"/>
      <c r="N258" s="165"/>
      <c r="O258" s="165"/>
      <c r="P258" s="165"/>
      <c r="Q258" s="165"/>
      <c r="R258" s="165"/>
    </row>
    <row r="259" spans="13:18" x14ac:dyDescent="0.55000000000000004">
      <c r="M259" s="165"/>
      <c r="N259" s="165"/>
      <c r="O259" s="165"/>
      <c r="P259" s="165"/>
      <c r="Q259" s="165"/>
      <c r="R259" s="165"/>
    </row>
    <row r="260" spans="13:18" x14ac:dyDescent="0.55000000000000004">
      <c r="M260" s="165"/>
      <c r="N260" s="165"/>
      <c r="O260" s="165"/>
      <c r="P260" s="165"/>
      <c r="Q260" s="165"/>
      <c r="R260" s="165"/>
    </row>
    <row r="261" spans="13:18" x14ac:dyDescent="0.55000000000000004">
      <c r="M261" s="165"/>
      <c r="N261" s="165"/>
      <c r="O261" s="165"/>
      <c r="P261" s="165"/>
      <c r="Q261" s="165"/>
      <c r="R261" s="165"/>
    </row>
    <row r="262" spans="13:18" x14ac:dyDescent="0.55000000000000004">
      <c r="M262" s="165"/>
      <c r="N262" s="165"/>
      <c r="O262" s="165"/>
      <c r="P262" s="165"/>
      <c r="Q262" s="165"/>
      <c r="R262" s="165"/>
    </row>
    <row r="263" spans="13:18" x14ac:dyDescent="0.55000000000000004">
      <c r="M263" s="165"/>
      <c r="N263" s="165"/>
      <c r="O263" s="165"/>
      <c r="P263" s="165"/>
      <c r="Q263" s="165"/>
      <c r="R263" s="165"/>
    </row>
    <row r="264" spans="13:18" x14ac:dyDescent="0.55000000000000004">
      <c r="M264" s="165"/>
      <c r="N264" s="165"/>
      <c r="O264" s="165"/>
      <c r="P264" s="165"/>
      <c r="Q264" s="165"/>
      <c r="R264" s="165"/>
    </row>
    <row r="265" spans="13:18" x14ac:dyDescent="0.55000000000000004">
      <c r="M265" s="165"/>
      <c r="N265" s="165"/>
      <c r="O265" s="165"/>
      <c r="P265" s="165"/>
      <c r="Q265" s="165"/>
      <c r="R265" s="165"/>
    </row>
    <row r="266" spans="13:18" x14ac:dyDescent="0.55000000000000004">
      <c r="M266" s="165"/>
      <c r="N266" s="165"/>
      <c r="O266" s="165"/>
      <c r="P266" s="165"/>
      <c r="Q266" s="165"/>
      <c r="R266" s="165"/>
    </row>
    <row r="267" spans="13:18" x14ac:dyDescent="0.55000000000000004">
      <c r="M267" s="165"/>
      <c r="N267" s="165"/>
      <c r="O267" s="165"/>
      <c r="P267" s="165"/>
      <c r="Q267" s="165"/>
      <c r="R267" s="165"/>
    </row>
    <row r="268" spans="13:18" x14ac:dyDescent="0.55000000000000004">
      <c r="M268" s="165"/>
      <c r="N268" s="165"/>
      <c r="O268" s="165"/>
      <c r="P268" s="165"/>
      <c r="Q268" s="165"/>
      <c r="R268" s="165"/>
    </row>
    <row r="269" spans="13:18" x14ac:dyDescent="0.55000000000000004">
      <c r="M269" s="165"/>
      <c r="N269" s="165"/>
      <c r="O269" s="165"/>
      <c r="P269" s="165"/>
      <c r="Q269" s="165"/>
      <c r="R269" s="165"/>
    </row>
    <row r="270" spans="13:18" x14ac:dyDescent="0.55000000000000004">
      <c r="M270" s="165"/>
      <c r="N270" s="165"/>
      <c r="O270" s="165"/>
      <c r="P270" s="165"/>
      <c r="Q270" s="165"/>
      <c r="R270" s="165"/>
    </row>
    <row r="271" spans="13:18" x14ac:dyDescent="0.55000000000000004">
      <c r="M271" s="165"/>
      <c r="N271" s="165"/>
      <c r="O271" s="165"/>
      <c r="P271" s="165"/>
      <c r="Q271" s="165"/>
      <c r="R271" s="165"/>
    </row>
    <row r="272" spans="13:18" x14ac:dyDescent="0.55000000000000004">
      <c r="M272" s="165"/>
      <c r="N272" s="165"/>
      <c r="O272" s="165"/>
      <c r="P272" s="165"/>
      <c r="Q272" s="165"/>
      <c r="R272" s="165"/>
    </row>
    <row r="273" spans="13:18" x14ac:dyDescent="0.55000000000000004">
      <c r="M273" s="165"/>
      <c r="N273" s="165"/>
      <c r="O273" s="165"/>
      <c r="P273" s="165"/>
      <c r="Q273" s="165"/>
      <c r="R273" s="165"/>
    </row>
    <row r="274" spans="13:18" x14ac:dyDescent="0.55000000000000004">
      <c r="M274" s="165"/>
      <c r="N274" s="165"/>
      <c r="O274" s="165"/>
      <c r="P274" s="165"/>
      <c r="Q274" s="165"/>
      <c r="R274" s="165"/>
    </row>
    <row r="275" spans="13:18" x14ac:dyDescent="0.55000000000000004">
      <c r="M275" s="165"/>
      <c r="N275" s="165"/>
      <c r="O275" s="165"/>
      <c r="P275" s="165"/>
      <c r="Q275" s="165"/>
      <c r="R275" s="165"/>
    </row>
    <row r="276" spans="13:18" x14ac:dyDescent="0.55000000000000004">
      <c r="M276" s="165"/>
      <c r="N276" s="165"/>
      <c r="O276" s="165"/>
      <c r="P276" s="165"/>
      <c r="Q276" s="165"/>
      <c r="R276" s="165"/>
    </row>
    <row r="277" spans="13:18" x14ac:dyDescent="0.55000000000000004">
      <c r="M277" s="165"/>
      <c r="N277" s="165"/>
      <c r="O277" s="165"/>
      <c r="P277" s="165"/>
      <c r="Q277" s="165"/>
      <c r="R277" s="165"/>
    </row>
    <row r="278" spans="13:18" x14ac:dyDescent="0.55000000000000004">
      <c r="M278" s="165"/>
      <c r="N278" s="165"/>
      <c r="O278" s="165"/>
      <c r="P278" s="165"/>
      <c r="Q278" s="165"/>
      <c r="R278" s="165"/>
    </row>
    <row r="279" spans="13:18" x14ac:dyDescent="0.55000000000000004">
      <c r="M279" s="165"/>
      <c r="N279" s="165"/>
      <c r="O279" s="165"/>
      <c r="P279" s="165"/>
      <c r="Q279" s="165"/>
      <c r="R279" s="165"/>
    </row>
    <row r="280" spans="13:18" x14ac:dyDescent="0.55000000000000004">
      <c r="M280" s="165"/>
      <c r="N280" s="165"/>
      <c r="O280" s="165"/>
      <c r="P280" s="165"/>
      <c r="Q280" s="165"/>
      <c r="R280" s="165"/>
    </row>
    <row r="281" spans="13:18" x14ac:dyDescent="0.55000000000000004">
      <c r="M281" s="165"/>
      <c r="N281" s="165"/>
      <c r="O281" s="165"/>
      <c r="P281" s="165"/>
      <c r="Q281" s="165"/>
      <c r="R281" s="165"/>
    </row>
    <row r="282" spans="13:18" x14ac:dyDescent="0.55000000000000004">
      <c r="M282" s="165"/>
      <c r="N282" s="165"/>
      <c r="O282" s="165"/>
      <c r="P282" s="165"/>
      <c r="Q282" s="165"/>
      <c r="R282" s="165"/>
    </row>
    <row r="283" spans="13:18" x14ac:dyDescent="0.55000000000000004">
      <c r="M283" s="165"/>
      <c r="N283" s="165"/>
      <c r="O283" s="165"/>
      <c r="P283" s="165"/>
      <c r="Q283" s="165"/>
      <c r="R283" s="165"/>
    </row>
    <row r="284" spans="13:18" x14ac:dyDescent="0.55000000000000004">
      <c r="M284" s="165"/>
      <c r="N284" s="165"/>
      <c r="O284" s="165"/>
      <c r="P284" s="165"/>
      <c r="Q284" s="165"/>
      <c r="R284" s="165"/>
    </row>
    <row r="285" spans="13:18" x14ac:dyDescent="0.55000000000000004">
      <c r="M285" s="165"/>
      <c r="N285" s="165"/>
      <c r="O285" s="165"/>
      <c r="P285" s="165"/>
      <c r="Q285" s="165"/>
      <c r="R285" s="165"/>
    </row>
    <row r="286" spans="13:18" x14ac:dyDescent="0.55000000000000004">
      <c r="M286" s="165"/>
      <c r="N286" s="165"/>
      <c r="O286" s="165"/>
      <c r="P286" s="165"/>
      <c r="Q286" s="165"/>
      <c r="R286" s="165"/>
    </row>
    <row r="287" spans="13:18" x14ac:dyDescent="0.55000000000000004">
      <c r="M287" s="165"/>
      <c r="N287" s="165"/>
      <c r="O287" s="165"/>
      <c r="P287" s="165"/>
      <c r="Q287" s="165"/>
      <c r="R287" s="165"/>
    </row>
    <row r="288" spans="13:18" x14ac:dyDescent="0.55000000000000004">
      <c r="M288" s="165"/>
      <c r="N288" s="165"/>
      <c r="O288" s="165"/>
      <c r="P288" s="165"/>
      <c r="Q288" s="165"/>
      <c r="R288" s="165"/>
    </row>
    <row r="289" spans="13:18" x14ac:dyDescent="0.55000000000000004">
      <c r="M289" s="165"/>
      <c r="N289" s="165"/>
      <c r="O289" s="165"/>
      <c r="P289" s="165"/>
      <c r="Q289" s="165"/>
      <c r="R289" s="165"/>
    </row>
    <row r="290" spans="13:18" x14ac:dyDescent="0.55000000000000004">
      <c r="M290" s="165"/>
      <c r="N290" s="165"/>
      <c r="O290" s="165"/>
      <c r="P290" s="165"/>
      <c r="Q290" s="165"/>
      <c r="R290" s="165"/>
    </row>
    <row r="291" spans="13:18" x14ac:dyDescent="0.55000000000000004">
      <c r="M291" s="165"/>
      <c r="N291" s="165"/>
      <c r="O291" s="165"/>
      <c r="P291" s="165"/>
      <c r="Q291" s="165"/>
      <c r="R291" s="165"/>
    </row>
    <row r="292" spans="13:18" x14ac:dyDescent="0.55000000000000004">
      <c r="M292" s="165"/>
      <c r="N292" s="165"/>
      <c r="O292" s="165"/>
      <c r="P292" s="165"/>
      <c r="Q292" s="165"/>
      <c r="R292" s="165"/>
    </row>
    <row r="293" spans="13:18" x14ac:dyDescent="0.55000000000000004">
      <c r="M293" s="165"/>
      <c r="N293" s="165"/>
      <c r="O293" s="165"/>
      <c r="P293" s="165"/>
      <c r="Q293" s="165"/>
      <c r="R293" s="165"/>
    </row>
    <row r="294" spans="13:18" x14ac:dyDescent="0.55000000000000004">
      <c r="M294" s="165"/>
      <c r="N294" s="165"/>
      <c r="O294" s="165"/>
      <c r="P294" s="165"/>
      <c r="Q294" s="165"/>
      <c r="R294" s="165"/>
    </row>
    <row r="295" spans="13:18" x14ac:dyDescent="0.55000000000000004">
      <c r="M295" s="165"/>
      <c r="N295" s="165"/>
      <c r="O295" s="165"/>
      <c r="P295" s="165"/>
      <c r="Q295" s="165"/>
      <c r="R295" s="165"/>
    </row>
    <row r="296" spans="13:18" x14ac:dyDescent="0.55000000000000004">
      <c r="M296" s="165"/>
      <c r="N296" s="165"/>
      <c r="O296" s="165"/>
      <c r="P296" s="165"/>
      <c r="Q296" s="165"/>
      <c r="R296" s="165"/>
    </row>
    <row r="297" spans="13:18" x14ac:dyDescent="0.55000000000000004">
      <c r="M297" s="165"/>
      <c r="N297" s="165"/>
      <c r="O297" s="165"/>
      <c r="P297" s="165"/>
      <c r="Q297" s="165"/>
      <c r="R297" s="165"/>
    </row>
    <row r="298" spans="13:18" x14ac:dyDescent="0.55000000000000004">
      <c r="M298" s="165"/>
      <c r="N298" s="165"/>
      <c r="O298" s="165"/>
      <c r="P298" s="165"/>
      <c r="Q298" s="165"/>
      <c r="R298" s="165"/>
    </row>
    <row r="299" spans="13:18" x14ac:dyDescent="0.55000000000000004">
      <c r="M299" s="165"/>
      <c r="N299" s="165"/>
      <c r="O299" s="165"/>
      <c r="P299" s="165"/>
      <c r="Q299" s="165"/>
      <c r="R299" s="165"/>
    </row>
    <row r="300" spans="13:18" x14ac:dyDescent="0.55000000000000004">
      <c r="M300" s="165"/>
      <c r="N300" s="165"/>
      <c r="O300" s="165"/>
      <c r="P300" s="165"/>
      <c r="Q300" s="165"/>
      <c r="R300" s="165"/>
    </row>
    <row r="301" spans="13:18" x14ac:dyDescent="0.55000000000000004">
      <c r="M301" s="165"/>
      <c r="N301" s="165"/>
      <c r="O301" s="165"/>
      <c r="P301" s="165"/>
      <c r="Q301" s="165"/>
      <c r="R301" s="165"/>
    </row>
    <row r="302" spans="13:18" x14ac:dyDescent="0.55000000000000004">
      <c r="M302" s="165"/>
      <c r="N302" s="165"/>
      <c r="O302" s="165"/>
      <c r="P302" s="165"/>
      <c r="Q302" s="165"/>
      <c r="R302" s="165"/>
    </row>
    <row r="303" spans="13:18" x14ac:dyDescent="0.55000000000000004">
      <c r="M303" s="165"/>
      <c r="N303" s="165"/>
      <c r="O303" s="165"/>
      <c r="P303" s="165"/>
      <c r="Q303" s="165"/>
      <c r="R303" s="165"/>
    </row>
    <row r="304" spans="13:18" x14ac:dyDescent="0.55000000000000004">
      <c r="M304" s="165"/>
      <c r="N304" s="165"/>
      <c r="O304" s="165"/>
      <c r="P304" s="165"/>
      <c r="Q304" s="165"/>
      <c r="R304" s="165"/>
    </row>
    <row r="305" spans="13:18" x14ac:dyDescent="0.55000000000000004">
      <c r="M305" s="165"/>
      <c r="N305" s="165"/>
      <c r="O305" s="165"/>
      <c r="P305" s="165"/>
      <c r="Q305" s="165"/>
      <c r="R305" s="165"/>
    </row>
    <row r="306" spans="13:18" x14ac:dyDescent="0.55000000000000004">
      <c r="M306" s="165"/>
      <c r="N306" s="165"/>
      <c r="O306" s="165"/>
      <c r="P306" s="165"/>
      <c r="Q306" s="165"/>
      <c r="R306" s="165"/>
    </row>
    <row r="307" spans="13:18" x14ac:dyDescent="0.55000000000000004">
      <c r="M307" s="165"/>
      <c r="N307" s="165"/>
      <c r="O307" s="165"/>
      <c r="P307" s="165"/>
      <c r="Q307" s="165"/>
      <c r="R307" s="165"/>
    </row>
    <row r="308" spans="13:18" x14ac:dyDescent="0.55000000000000004">
      <c r="M308" s="165"/>
      <c r="N308" s="165"/>
      <c r="O308" s="165"/>
      <c r="P308" s="165"/>
      <c r="Q308" s="165"/>
      <c r="R308" s="165"/>
    </row>
    <row r="309" spans="13:18" x14ac:dyDescent="0.55000000000000004">
      <c r="M309" s="165"/>
      <c r="N309" s="165"/>
      <c r="O309" s="165"/>
      <c r="P309" s="165"/>
      <c r="Q309" s="165"/>
      <c r="R309" s="165"/>
    </row>
    <row r="310" spans="13:18" x14ac:dyDescent="0.55000000000000004">
      <c r="M310" s="165"/>
      <c r="N310" s="165"/>
      <c r="O310" s="165"/>
      <c r="P310" s="165"/>
      <c r="Q310" s="165"/>
      <c r="R310" s="165"/>
    </row>
    <row r="311" spans="13:18" x14ac:dyDescent="0.55000000000000004">
      <c r="M311" s="165"/>
      <c r="N311" s="165"/>
      <c r="O311" s="165"/>
      <c r="P311" s="165"/>
      <c r="Q311" s="165"/>
      <c r="R311" s="165"/>
    </row>
    <row r="312" spans="13:18" x14ac:dyDescent="0.55000000000000004">
      <c r="M312" s="165"/>
      <c r="N312" s="165"/>
      <c r="O312" s="165"/>
      <c r="P312" s="165"/>
      <c r="Q312" s="165"/>
      <c r="R312" s="165"/>
    </row>
    <row r="313" spans="13:18" x14ac:dyDescent="0.55000000000000004">
      <c r="M313" s="165"/>
      <c r="N313" s="165"/>
      <c r="O313" s="165"/>
      <c r="P313" s="165"/>
      <c r="Q313" s="165"/>
      <c r="R313" s="165"/>
    </row>
    <row r="314" spans="13:18" x14ac:dyDescent="0.55000000000000004">
      <c r="M314" s="165"/>
      <c r="N314" s="165"/>
      <c r="O314" s="165"/>
      <c r="P314" s="165"/>
      <c r="Q314" s="165"/>
      <c r="R314" s="165"/>
    </row>
    <row r="315" spans="13:18" x14ac:dyDescent="0.55000000000000004">
      <c r="M315" s="165"/>
      <c r="N315" s="165"/>
      <c r="O315" s="165"/>
      <c r="P315" s="165"/>
      <c r="Q315" s="165"/>
      <c r="R315" s="165"/>
    </row>
    <row r="316" spans="13:18" x14ac:dyDescent="0.55000000000000004">
      <c r="M316" s="165"/>
      <c r="N316" s="165"/>
      <c r="O316" s="165"/>
      <c r="P316" s="165"/>
      <c r="Q316" s="165"/>
      <c r="R316" s="165"/>
    </row>
    <row r="317" spans="13:18" x14ac:dyDescent="0.55000000000000004">
      <c r="M317" s="165"/>
      <c r="N317" s="165"/>
      <c r="O317" s="165"/>
      <c r="P317" s="165"/>
      <c r="Q317" s="165"/>
      <c r="R317" s="165"/>
    </row>
    <row r="318" spans="13:18" x14ac:dyDescent="0.55000000000000004">
      <c r="M318" s="165"/>
      <c r="N318" s="165"/>
      <c r="O318" s="165"/>
      <c r="P318" s="165"/>
      <c r="Q318" s="165"/>
      <c r="R318" s="165"/>
    </row>
    <row r="319" spans="13:18" x14ac:dyDescent="0.55000000000000004">
      <c r="M319" s="165"/>
      <c r="N319" s="165"/>
      <c r="O319" s="165"/>
      <c r="P319" s="165"/>
      <c r="Q319" s="165"/>
      <c r="R319" s="165"/>
    </row>
    <row r="320" spans="13:18" x14ac:dyDescent="0.55000000000000004">
      <c r="M320" s="165"/>
      <c r="N320" s="165"/>
      <c r="O320" s="165"/>
      <c r="P320" s="165"/>
      <c r="Q320" s="165"/>
      <c r="R320" s="165"/>
    </row>
    <row r="321" spans="13:18" x14ac:dyDescent="0.55000000000000004">
      <c r="M321" s="165"/>
      <c r="N321" s="165"/>
      <c r="O321" s="165"/>
      <c r="P321" s="165"/>
      <c r="Q321" s="165"/>
      <c r="R321" s="165"/>
    </row>
    <row r="322" spans="13:18" x14ac:dyDescent="0.55000000000000004">
      <c r="M322" s="165"/>
      <c r="N322" s="165"/>
      <c r="O322" s="165"/>
      <c r="P322" s="165"/>
      <c r="Q322" s="165"/>
      <c r="R322" s="165"/>
    </row>
    <row r="323" spans="13:18" x14ac:dyDescent="0.55000000000000004">
      <c r="M323" s="165"/>
      <c r="N323" s="165"/>
      <c r="O323" s="165"/>
      <c r="P323" s="165"/>
      <c r="Q323" s="165"/>
      <c r="R323" s="165"/>
    </row>
    <row r="324" spans="13:18" x14ac:dyDescent="0.55000000000000004">
      <c r="M324" s="165"/>
      <c r="N324" s="165"/>
      <c r="O324" s="165"/>
      <c r="P324" s="165"/>
      <c r="Q324" s="165"/>
      <c r="R324" s="165"/>
    </row>
    <row r="325" spans="13:18" x14ac:dyDescent="0.55000000000000004">
      <c r="M325" s="165"/>
      <c r="N325" s="165"/>
      <c r="O325" s="165"/>
      <c r="P325" s="165"/>
      <c r="Q325" s="165"/>
    </row>
    <row r="326" spans="13:18" x14ac:dyDescent="0.55000000000000004">
      <c r="M326" s="165"/>
      <c r="N326" s="165"/>
      <c r="O326" s="165"/>
      <c r="P326" s="165"/>
      <c r="Q326" s="165"/>
    </row>
    <row r="327" spans="13:18" x14ac:dyDescent="0.55000000000000004">
      <c r="M327" s="165"/>
      <c r="N327" s="165"/>
      <c r="O327" s="165"/>
      <c r="P327" s="165"/>
      <c r="Q327" s="165"/>
    </row>
    <row r="328" spans="13:18" x14ac:dyDescent="0.55000000000000004">
      <c r="M328" s="165"/>
      <c r="N328" s="165"/>
      <c r="O328" s="165"/>
      <c r="P328" s="165"/>
      <c r="Q328" s="165"/>
    </row>
    <row r="329" spans="13:18" x14ac:dyDescent="0.55000000000000004">
      <c r="M329" s="165"/>
      <c r="N329" s="165"/>
      <c r="O329" s="165"/>
      <c r="P329" s="165"/>
      <c r="Q329" s="165"/>
    </row>
    <row r="330" spans="13:18" x14ac:dyDescent="0.55000000000000004">
      <c r="M330" s="165"/>
      <c r="N330" s="165"/>
      <c r="O330" s="165"/>
      <c r="P330" s="165"/>
      <c r="Q330" s="165"/>
    </row>
    <row r="331" spans="13:18" x14ac:dyDescent="0.55000000000000004">
      <c r="M331" s="165"/>
      <c r="N331" s="165"/>
      <c r="O331" s="165"/>
      <c r="P331" s="165"/>
      <c r="Q331" s="165"/>
    </row>
    <row r="332" spans="13:18" x14ac:dyDescent="0.55000000000000004">
      <c r="M332" s="165"/>
      <c r="N332" s="165"/>
      <c r="O332" s="165"/>
      <c r="P332" s="165"/>
      <c r="Q332" s="165"/>
    </row>
    <row r="333" spans="13:18" x14ac:dyDescent="0.55000000000000004">
      <c r="M333" s="165"/>
      <c r="N333" s="165"/>
      <c r="O333" s="165"/>
      <c r="P333" s="165"/>
      <c r="Q333" s="165"/>
    </row>
    <row r="334" spans="13:18" x14ac:dyDescent="0.55000000000000004">
      <c r="M334" s="165"/>
      <c r="N334" s="165"/>
      <c r="O334" s="165"/>
      <c r="P334" s="165"/>
      <c r="Q334" s="165"/>
    </row>
    <row r="335" spans="13:18" x14ac:dyDescent="0.55000000000000004">
      <c r="M335" s="165"/>
      <c r="N335" s="165"/>
      <c r="O335" s="165"/>
      <c r="P335" s="165"/>
      <c r="Q335" s="165"/>
    </row>
    <row r="336" spans="13:18" x14ac:dyDescent="0.55000000000000004">
      <c r="M336" s="165"/>
      <c r="N336" s="165"/>
      <c r="O336" s="165"/>
      <c r="P336" s="165"/>
      <c r="Q336" s="165"/>
    </row>
    <row r="337" spans="13:17" x14ac:dyDescent="0.55000000000000004">
      <c r="M337" s="165"/>
      <c r="N337" s="165"/>
      <c r="O337" s="165"/>
      <c r="P337" s="165"/>
      <c r="Q337" s="165"/>
    </row>
    <row r="338" spans="13:17" x14ac:dyDescent="0.55000000000000004">
      <c r="M338" s="165"/>
      <c r="N338" s="165"/>
      <c r="O338" s="165"/>
      <c r="P338" s="165"/>
      <c r="Q338" s="165"/>
    </row>
    <row r="339" spans="13:17" x14ac:dyDescent="0.55000000000000004">
      <c r="M339" s="165"/>
      <c r="N339" s="165"/>
      <c r="O339" s="165"/>
      <c r="P339" s="165"/>
      <c r="Q339" s="165"/>
    </row>
    <row r="340" spans="13:17" x14ac:dyDescent="0.55000000000000004">
      <c r="M340" s="165"/>
      <c r="N340" s="165"/>
      <c r="O340" s="165"/>
      <c r="P340" s="165"/>
      <c r="Q340" s="165"/>
    </row>
    <row r="341" spans="13:17" x14ac:dyDescent="0.55000000000000004">
      <c r="M341" s="165"/>
      <c r="N341" s="165"/>
      <c r="O341" s="165"/>
      <c r="P341" s="165"/>
      <c r="Q341" s="165"/>
    </row>
    <row r="342" spans="13:17" x14ac:dyDescent="0.55000000000000004">
      <c r="M342" s="165"/>
      <c r="N342" s="165"/>
      <c r="O342" s="165"/>
      <c r="P342" s="165"/>
      <c r="Q342" s="165"/>
    </row>
    <row r="343" spans="13:17" x14ac:dyDescent="0.55000000000000004">
      <c r="M343" s="165"/>
      <c r="N343" s="165"/>
      <c r="O343" s="165"/>
      <c r="P343" s="165"/>
      <c r="Q343" s="165"/>
    </row>
    <row r="344" spans="13:17" x14ac:dyDescent="0.55000000000000004">
      <c r="M344" s="165"/>
      <c r="N344" s="165"/>
      <c r="O344" s="165"/>
      <c r="P344" s="165"/>
      <c r="Q344" s="165"/>
    </row>
    <row r="345" spans="13:17" x14ac:dyDescent="0.55000000000000004">
      <c r="M345" s="165"/>
      <c r="N345" s="165"/>
      <c r="O345" s="165"/>
      <c r="P345" s="165"/>
      <c r="Q345" s="165"/>
    </row>
    <row r="346" spans="13:17" x14ac:dyDescent="0.55000000000000004">
      <c r="M346" s="165"/>
      <c r="N346" s="165"/>
      <c r="O346" s="165"/>
      <c r="P346" s="165"/>
      <c r="Q346" s="165"/>
    </row>
    <row r="347" spans="13:17" x14ac:dyDescent="0.55000000000000004">
      <c r="M347" s="165"/>
      <c r="N347" s="165"/>
      <c r="O347" s="165"/>
      <c r="P347" s="165"/>
      <c r="Q347" s="165"/>
    </row>
    <row r="348" spans="13:17" x14ac:dyDescent="0.55000000000000004">
      <c r="M348" s="165"/>
      <c r="N348" s="165"/>
      <c r="O348" s="165"/>
      <c r="P348" s="165"/>
      <c r="Q348" s="165"/>
    </row>
    <row r="349" spans="13:17" x14ac:dyDescent="0.55000000000000004">
      <c r="M349" s="165"/>
      <c r="N349" s="165"/>
      <c r="O349" s="165"/>
      <c r="P349" s="165"/>
      <c r="Q349" s="165"/>
    </row>
    <row r="350" spans="13:17" x14ac:dyDescent="0.55000000000000004">
      <c r="M350" s="165"/>
      <c r="N350" s="165"/>
      <c r="O350" s="165"/>
      <c r="P350" s="165"/>
      <c r="Q350" s="165"/>
    </row>
    <row r="351" spans="13:17" x14ac:dyDescent="0.55000000000000004">
      <c r="M351" s="165"/>
      <c r="N351" s="165"/>
      <c r="O351" s="165"/>
      <c r="P351" s="165"/>
      <c r="Q351" s="165"/>
    </row>
    <row r="352" spans="13:17" x14ac:dyDescent="0.55000000000000004">
      <c r="M352" s="165"/>
      <c r="N352" s="165"/>
      <c r="O352" s="165"/>
      <c r="P352" s="165"/>
      <c r="Q352" s="165"/>
    </row>
    <row r="353" spans="9:17" x14ac:dyDescent="0.55000000000000004">
      <c r="M353" s="165"/>
      <c r="N353" s="165"/>
      <c r="O353" s="165"/>
      <c r="P353" s="165"/>
      <c r="Q353" s="165"/>
    </row>
    <row r="354" spans="9:17" x14ac:dyDescent="0.55000000000000004">
      <c r="M354" s="165"/>
      <c r="N354" s="165"/>
      <c r="O354" s="165"/>
      <c r="P354" s="165"/>
      <c r="Q354" s="165"/>
    </row>
    <row r="355" spans="9:17" x14ac:dyDescent="0.55000000000000004">
      <c r="M355" s="165"/>
      <c r="N355" s="165"/>
      <c r="O355" s="165"/>
      <c r="P355" s="165"/>
      <c r="Q355" s="165"/>
    </row>
    <row r="356" spans="9:17" x14ac:dyDescent="0.55000000000000004">
      <c r="M356" s="165"/>
      <c r="N356" s="165"/>
      <c r="O356" s="165"/>
      <c r="P356" s="165"/>
      <c r="Q356" s="165"/>
    </row>
    <row r="357" spans="9:17" x14ac:dyDescent="0.55000000000000004">
      <c r="M357" s="165"/>
      <c r="N357" s="165"/>
      <c r="O357" s="165"/>
      <c r="P357" s="165"/>
      <c r="Q357" s="165"/>
    </row>
    <row r="358" spans="9:17" x14ac:dyDescent="0.55000000000000004">
      <c r="M358" s="165"/>
      <c r="N358" s="165"/>
      <c r="O358" s="165"/>
      <c r="P358" s="165"/>
      <c r="Q358" s="165"/>
    </row>
    <row r="359" spans="9:17" x14ac:dyDescent="0.55000000000000004">
      <c r="M359" s="165"/>
      <c r="N359" s="165"/>
      <c r="O359" s="165"/>
      <c r="P359" s="165"/>
      <c r="Q359" s="165"/>
    </row>
    <row r="360" spans="9:17" x14ac:dyDescent="0.55000000000000004">
      <c r="M360" s="165"/>
      <c r="N360" s="165"/>
      <c r="O360" s="165"/>
      <c r="P360" s="165"/>
      <c r="Q360" s="165"/>
    </row>
    <row r="361" spans="9:17" x14ac:dyDescent="0.55000000000000004">
      <c r="M361" s="165"/>
      <c r="N361" s="165"/>
      <c r="O361" s="165"/>
      <c r="P361" s="165"/>
      <c r="Q361" s="165"/>
    </row>
    <row r="362" spans="9:17" x14ac:dyDescent="0.55000000000000004">
      <c r="M362" s="165"/>
      <c r="N362" s="165"/>
      <c r="O362" s="165"/>
      <c r="P362" s="165"/>
      <c r="Q362" s="165"/>
    </row>
    <row r="363" spans="9:17" x14ac:dyDescent="0.55000000000000004">
      <c r="M363" s="165"/>
      <c r="N363" s="165"/>
      <c r="O363" s="165"/>
      <c r="P363" s="165"/>
      <c r="Q363" s="165"/>
    </row>
    <row r="364" spans="9:17" x14ac:dyDescent="0.55000000000000004">
      <c r="M364" s="165"/>
      <c r="N364" s="165"/>
      <c r="O364" s="165"/>
      <c r="P364" s="165"/>
      <c r="Q364" s="165"/>
    </row>
    <row r="365" spans="9:17" x14ac:dyDescent="0.55000000000000004">
      <c r="M365" s="165"/>
      <c r="N365" s="165"/>
      <c r="O365" s="165"/>
      <c r="P365" s="165"/>
      <c r="Q365" s="165"/>
    </row>
    <row r="366" spans="9:17" x14ac:dyDescent="0.55000000000000004">
      <c r="M366" s="165"/>
      <c r="N366" s="165"/>
      <c r="O366" s="165"/>
      <c r="P366" s="165"/>
      <c r="Q366" s="165"/>
    </row>
    <row r="367" spans="9:17" x14ac:dyDescent="0.55000000000000004"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  <row r="400" spans="9:17" x14ac:dyDescent="0.55000000000000004">
      <c r="I400" s="165"/>
      <c r="J400" s="165"/>
      <c r="K400" s="165"/>
      <c r="L400" s="165"/>
      <c r="M400" s="165"/>
      <c r="N400" s="165"/>
      <c r="O400" s="165"/>
      <c r="P400" s="165"/>
      <c r="Q400" s="165"/>
    </row>
    <row r="401" spans="9:17" x14ac:dyDescent="0.55000000000000004">
      <c r="I401" s="165"/>
      <c r="J401" s="165"/>
      <c r="K401" s="165"/>
      <c r="L401" s="165"/>
      <c r="M401" s="165"/>
      <c r="N401" s="165"/>
      <c r="O401" s="165"/>
      <c r="P401" s="165"/>
      <c r="Q401" s="165"/>
    </row>
    <row r="402" spans="9:17" x14ac:dyDescent="0.55000000000000004">
      <c r="I402" s="165"/>
      <c r="J402" s="165"/>
      <c r="K402" s="165"/>
      <c r="L402" s="165"/>
      <c r="M402" s="165"/>
      <c r="N402" s="165"/>
      <c r="O402" s="165"/>
      <c r="P402" s="165"/>
      <c r="Q402" s="165"/>
    </row>
    <row r="403" spans="9:17" x14ac:dyDescent="0.55000000000000004">
      <c r="I403" s="165"/>
      <c r="J403" s="165"/>
      <c r="K403" s="165"/>
      <c r="L403" s="165"/>
      <c r="M403" s="165"/>
      <c r="N403" s="165"/>
      <c r="O403" s="165"/>
      <c r="P403" s="165"/>
      <c r="Q403" s="165"/>
    </row>
    <row r="404" spans="9:17" x14ac:dyDescent="0.55000000000000004">
      <c r="I404" s="165"/>
      <c r="J404" s="165"/>
      <c r="K404" s="165"/>
      <c r="L404" s="165"/>
      <c r="M404" s="165"/>
      <c r="N404" s="165"/>
      <c r="O404" s="165"/>
      <c r="P404" s="165"/>
      <c r="Q404" s="165"/>
    </row>
    <row r="405" spans="9:17" x14ac:dyDescent="0.55000000000000004">
      <c r="I405" s="165"/>
      <c r="J405" s="165"/>
      <c r="K405" s="165"/>
      <c r="L405" s="165"/>
      <c r="M405" s="165"/>
      <c r="N405" s="165"/>
      <c r="O405" s="165"/>
      <c r="P405" s="165"/>
      <c r="Q405" s="165"/>
    </row>
    <row r="406" spans="9:17" x14ac:dyDescent="0.55000000000000004">
      <c r="I406" s="165"/>
      <c r="J406" s="165"/>
      <c r="K406" s="165"/>
      <c r="L406" s="165"/>
      <c r="M406" s="165"/>
      <c r="N406" s="165"/>
      <c r="O406" s="165"/>
      <c r="P406" s="165"/>
      <c r="Q406" s="165"/>
    </row>
    <row r="407" spans="9:17" x14ac:dyDescent="0.55000000000000004">
      <c r="I407" s="165"/>
      <c r="J407" s="165"/>
      <c r="K407" s="165"/>
      <c r="L407" s="165"/>
      <c r="M407" s="165"/>
      <c r="N407" s="165"/>
      <c r="O407" s="165"/>
      <c r="P407" s="165"/>
      <c r="Q407" s="165"/>
    </row>
    <row r="408" spans="9:17" x14ac:dyDescent="0.55000000000000004">
      <c r="I408" s="165"/>
      <c r="J408" s="165"/>
      <c r="K408" s="165"/>
      <c r="L408" s="165"/>
      <c r="M408" s="165"/>
      <c r="N408" s="165"/>
      <c r="O408" s="165"/>
      <c r="P408" s="165"/>
      <c r="Q408" s="165"/>
    </row>
    <row r="409" spans="9:17" x14ac:dyDescent="0.55000000000000004">
      <c r="I409" s="165"/>
      <c r="J409" s="165"/>
      <c r="K409" s="165"/>
      <c r="L409" s="165"/>
      <c r="M409" s="165"/>
      <c r="N409" s="165"/>
      <c r="O409" s="165"/>
      <c r="P409" s="165"/>
      <c r="Q409" s="165"/>
    </row>
    <row r="410" spans="9:17" x14ac:dyDescent="0.55000000000000004">
      <c r="I410" s="165"/>
      <c r="J410" s="165"/>
      <c r="K410" s="165"/>
      <c r="L410" s="165"/>
      <c r="M410" s="165"/>
      <c r="N410" s="165"/>
      <c r="O410" s="165"/>
      <c r="P410" s="165"/>
      <c r="Q410" s="165"/>
    </row>
    <row r="411" spans="9:17" x14ac:dyDescent="0.55000000000000004">
      <c r="I411" s="165"/>
      <c r="J411" s="165"/>
      <c r="K411" s="165"/>
      <c r="L411" s="165"/>
      <c r="M411" s="165"/>
      <c r="N411" s="165"/>
      <c r="O411" s="165"/>
      <c r="P411" s="165"/>
      <c r="Q411" s="165"/>
    </row>
    <row r="412" spans="9:17" x14ac:dyDescent="0.55000000000000004">
      <c r="I412" s="165"/>
      <c r="J412" s="165"/>
      <c r="K412" s="165"/>
      <c r="L412" s="165"/>
      <c r="M412" s="165"/>
      <c r="N412" s="165"/>
      <c r="O412" s="165"/>
      <c r="P412" s="165"/>
      <c r="Q412" s="165"/>
    </row>
    <row r="413" spans="9:17" x14ac:dyDescent="0.55000000000000004">
      <c r="I413" s="165"/>
      <c r="J413" s="165"/>
      <c r="K413" s="165"/>
      <c r="L413" s="165"/>
      <c r="M413" s="165"/>
      <c r="N413" s="165"/>
      <c r="O413" s="165"/>
      <c r="P413" s="165"/>
      <c r="Q413" s="165"/>
    </row>
    <row r="414" spans="9:17" x14ac:dyDescent="0.55000000000000004">
      <c r="I414" s="165"/>
      <c r="J414" s="165"/>
      <c r="K414" s="165"/>
      <c r="L414" s="165"/>
      <c r="M414" s="165"/>
      <c r="N414" s="165"/>
      <c r="O414" s="165"/>
      <c r="P414" s="165"/>
      <c r="Q414" s="165"/>
    </row>
    <row r="415" spans="9:17" x14ac:dyDescent="0.55000000000000004">
      <c r="I415" s="165"/>
      <c r="J415" s="165"/>
      <c r="K415" s="165"/>
      <c r="L415" s="165"/>
      <c r="M415" s="165"/>
      <c r="N415" s="165"/>
      <c r="O415" s="165"/>
      <c r="P415" s="165"/>
      <c r="Q415" s="165"/>
    </row>
    <row r="416" spans="9:17" x14ac:dyDescent="0.55000000000000004">
      <c r="I416" s="165"/>
      <c r="J416" s="165"/>
      <c r="K416" s="165"/>
      <c r="L416" s="165"/>
      <c r="M416" s="165"/>
      <c r="N416" s="165"/>
      <c r="O416" s="165"/>
      <c r="P416" s="165"/>
      <c r="Q416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Q398"/>
  <sheetViews>
    <sheetView topLeftCell="B1" zoomScale="72" zoomScaleNormal="72" workbookViewId="0">
      <selection activeCell="B11" sqref="B11:B17"/>
    </sheetView>
  </sheetViews>
  <sheetFormatPr defaultColWidth="8.3125" defaultRowHeight="14.4" x14ac:dyDescent="0.55000000000000004"/>
  <cols>
    <col min="1" max="1" width="6.7890625" style="180" customWidth="1"/>
    <col min="2" max="17" width="17.1015625" style="2" customWidth="1"/>
    <col min="28" max="43" width="16.20703125" customWidth="1"/>
  </cols>
  <sheetData>
    <row r="1" spans="1:17" ht="15.9" x14ac:dyDescent="0.65">
      <c r="A1" s="502"/>
      <c r="B1" s="417">
        <v>0</v>
      </c>
      <c r="C1" s="417">
        <v>1</v>
      </c>
      <c r="D1" s="417">
        <v>2</v>
      </c>
      <c r="E1" s="417">
        <v>3</v>
      </c>
      <c r="F1" s="417">
        <v>4</v>
      </c>
      <c r="G1" s="417">
        <v>5</v>
      </c>
      <c r="H1" s="417">
        <v>6</v>
      </c>
      <c r="I1" s="418">
        <v>7</v>
      </c>
      <c r="J1" s="419">
        <v>8</v>
      </c>
      <c r="K1" s="417">
        <v>9</v>
      </c>
      <c r="L1" s="417" t="s">
        <v>8</v>
      </c>
      <c r="M1" s="417" t="s">
        <v>9</v>
      </c>
      <c r="N1" s="417" t="s">
        <v>10</v>
      </c>
      <c r="O1" s="417" t="s">
        <v>11</v>
      </c>
      <c r="P1" s="417" t="s">
        <v>12</v>
      </c>
      <c r="Q1" s="418" t="s">
        <v>13</v>
      </c>
    </row>
    <row r="2" spans="1:17" ht="30" customHeight="1" x14ac:dyDescent="0.6">
      <c r="A2" s="420">
        <v>0</v>
      </c>
      <c r="B2" s="1155" t="s">
        <v>1021</v>
      </c>
      <c r="C2" s="1156" t="s">
        <v>30</v>
      </c>
      <c r="D2" s="1157" t="s">
        <v>760</v>
      </c>
      <c r="E2" s="1158" t="s">
        <v>761</v>
      </c>
      <c r="F2" s="1159" t="s">
        <v>55</v>
      </c>
      <c r="G2" s="1156" t="s">
        <v>67</v>
      </c>
      <c r="H2" s="1156" t="s">
        <v>83</v>
      </c>
      <c r="I2" s="1160" t="s">
        <v>458</v>
      </c>
      <c r="J2" s="1161" t="s">
        <v>99</v>
      </c>
      <c r="K2" s="1162" t="s">
        <v>115</v>
      </c>
      <c r="L2" s="1163" t="s">
        <v>131</v>
      </c>
      <c r="M2" s="1158" t="s">
        <v>747</v>
      </c>
      <c r="N2" s="1159" t="s">
        <v>149</v>
      </c>
      <c r="O2" s="1156" t="s">
        <v>162</v>
      </c>
      <c r="P2" s="1156" t="s">
        <v>178</v>
      </c>
      <c r="Q2" s="1160" t="s">
        <v>474</v>
      </c>
    </row>
    <row r="3" spans="1:17" ht="30" customHeight="1" x14ac:dyDescent="0.6">
      <c r="A3" s="420">
        <v>1</v>
      </c>
      <c r="B3" s="1164" t="s">
        <v>15</v>
      </c>
      <c r="C3" s="1165" t="s">
        <v>31</v>
      </c>
      <c r="D3" s="1166" t="s">
        <v>46</v>
      </c>
      <c r="E3" s="1167" t="s">
        <v>762</v>
      </c>
      <c r="F3" s="1166" t="s">
        <v>56</v>
      </c>
      <c r="G3" s="1168" t="s">
        <v>68</v>
      </c>
      <c r="H3" s="1168" t="s">
        <v>84</v>
      </c>
      <c r="I3" s="1169" t="s">
        <v>459</v>
      </c>
      <c r="J3" s="1170" t="s">
        <v>100</v>
      </c>
      <c r="K3" s="1168" t="s">
        <v>116</v>
      </c>
      <c r="L3" s="1171" t="s">
        <v>132</v>
      </c>
      <c r="M3" s="1172" t="s">
        <v>748</v>
      </c>
      <c r="N3" s="1166" t="s">
        <v>150</v>
      </c>
      <c r="O3" s="1168" t="s">
        <v>163</v>
      </c>
      <c r="P3" s="1168" t="s">
        <v>179</v>
      </c>
      <c r="Q3" s="1169" t="s">
        <v>475</v>
      </c>
    </row>
    <row r="4" spans="1:17" ht="30" customHeight="1" x14ac:dyDescent="0.6">
      <c r="A4" s="420">
        <v>2</v>
      </c>
      <c r="B4" s="1173" t="s">
        <v>16</v>
      </c>
      <c r="C4" s="1168" t="s">
        <v>32</v>
      </c>
      <c r="D4" s="1174"/>
      <c r="E4" s="1167" t="s">
        <v>763</v>
      </c>
      <c r="F4" s="1168" t="s">
        <v>57</v>
      </c>
      <c r="G4" s="1168" t="s">
        <v>69</v>
      </c>
      <c r="H4" s="1168" t="s">
        <v>85</v>
      </c>
      <c r="I4" s="1169" t="s">
        <v>460</v>
      </c>
      <c r="J4" s="1170" t="s">
        <v>101</v>
      </c>
      <c r="K4" s="1175" t="s">
        <v>117</v>
      </c>
      <c r="L4" s="1176" t="s">
        <v>133</v>
      </c>
      <c r="M4" s="1172" t="s">
        <v>749</v>
      </c>
      <c r="N4" s="1168" t="s">
        <v>151</v>
      </c>
      <c r="O4" s="1168" t="s">
        <v>164</v>
      </c>
      <c r="P4" s="1168" t="s">
        <v>180</v>
      </c>
      <c r="Q4" s="1169" t="s">
        <v>476</v>
      </c>
    </row>
    <row r="5" spans="1:17" ht="30" customHeight="1" x14ac:dyDescent="0.6">
      <c r="A5" s="420">
        <v>3</v>
      </c>
      <c r="B5" s="1164" t="s">
        <v>17</v>
      </c>
      <c r="C5" s="1165" t="s">
        <v>33</v>
      </c>
      <c r="D5" s="1166" t="s">
        <v>47</v>
      </c>
      <c r="E5" s="1167" t="s">
        <v>764</v>
      </c>
      <c r="F5" s="1166" t="s">
        <v>58</v>
      </c>
      <c r="G5" s="1168" t="s">
        <v>70</v>
      </c>
      <c r="H5" s="1168" t="s">
        <v>86</v>
      </c>
      <c r="I5" s="1169" t="s">
        <v>461</v>
      </c>
      <c r="J5" s="1170" t="s">
        <v>102</v>
      </c>
      <c r="K5" s="1168" t="s">
        <v>118</v>
      </c>
      <c r="L5" s="1171" t="s">
        <v>134</v>
      </c>
      <c r="M5" s="1172" t="s">
        <v>601</v>
      </c>
      <c r="N5" s="1166" t="s">
        <v>152</v>
      </c>
      <c r="O5" s="1168" t="s">
        <v>165</v>
      </c>
      <c r="P5" s="1168" t="s">
        <v>181</v>
      </c>
      <c r="Q5" s="1169" t="s">
        <v>477</v>
      </c>
    </row>
    <row r="6" spans="1:17" ht="30" customHeight="1" x14ac:dyDescent="0.6">
      <c r="A6" s="420">
        <v>4</v>
      </c>
      <c r="B6" s="1177" t="s">
        <v>18</v>
      </c>
      <c r="C6" s="1168" t="s">
        <v>34</v>
      </c>
      <c r="D6" s="1174"/>
      <c r="E6" s="1167" t="s">
        <v>765</v>
      </c>
      <c r="F6" s="1178" t="s">
        <v>766</v>
      </c>
      <c r="G6" s="1168" t="s">
        <v>71</v>
      </c>
      <c r="H6" s="1168" t="s">
        <v>87</v>
      </c>
      <c r="I6" s="1169" t="s">
        <v>462</v>
      </c>
      <c r="J6" s="1179" t="s">
        <v>103</v>
      </c>
      <c r="K6" s="1175" t="s">
        <v>119</v>
      </c>
      <c r="L6" s="1168" t="s">
        <v>135</v>
      </c>
      <c r="M6" s="1172" t="s">
        <v>605</v>
      </c>
      <c r="N6" s="1180" t="s">
        <v>153</v>
      </c>
      <c r="O6" s="1168" t="s">
        <v>166</v>
      </c>
      <c r="P6" s="1168" t="s">
        <v>182</v>
      </c>
      <c r="Q6" s="1169" t="s">
        <v>478</v>
      </c>
    </row>
    <row r="7" spans="1:17" ht="30" customHeight="1" x14ac:dyDescent="0.6">
      <c r="A7" s="420">
        <v>5</v>
      </c>
      <c r="B7" s="1164" t="s">
        <v>19</v>
      </c>
      <c r="C7" s="1165" t="s">
        <v>35</v>
      </c>
      <c r="D7" s="1166" t="s">
        <v>48</v>
      </c>
      <c r="E7" s="1167" t="s">
        <v>767</v>
      </c>
      <c r="F7" s="1181" t="s">
        <v>768</v>
      </c>
      <c r="G7" s="1168" t="s">
        <v>72</v>
      </c>
      <c r="H7" s="1168" t="s">
        <v>88</v>
      </c>
      <c r="I7" s="1169" t="s">
        <v>463</v>
      </c>
      <c r="J7" s="1170" t="s">
        <v>104</v>
      </c>
      <c r="K7" s="1168" t="s">
        <v>120</v>
      </c>
      <c r="L7" s="1182" t="s">
        <v>136</v>
      </c>
      <c r="M7" s="1172" t="s">
        <v>604</v>
      </c>
      <c r="N7" s="1183" t="s">
        <v>769</v>
      </c>
      <c r="O7" s="1168" t="s">
        <v>167</v>
      </c>
      <c r="P7" s="1168" t="s">
        <v>183</v>
      </c>
      <c r="Q7" s="1169" t="s">
        <v>479</v>
      </c>
    </row>
    <row r="8" spans="1:17" ht="30" customHeight="1" x14ac:dyDescent="0.6">
      <c r="A8" s="420">
        <v>6</v>
      </c>
      <c r="B8" s="1177" t="s">
        <v>20</v>
      </c>
      <c r="C8" s="1168" t="s">
        <v>36</v>
      </c>
      <c r="D8" s="1174"/>
      <c r="E8" s="1167" t="s">
        <v>770</v>
      </c>
      <c r="F8" s="1166" t="s">
        <v>59</v>
      </c>
      <c r="G8" s="1168" t="s">
        <v>73</v>
      </c>
      <c r="H8" s="1168" t="s">
        <v>89</v>
      </c>
      <c r="I8" s="1169" t="s">
        <v>464</v>
      </c>
      <c r="J8" s="1179" t="s">
        <v>105</v>
      </c>
      <c r="K8" s="1175" t="s">
        <v>121</v>
      </c>
      <c r="L8" s="1175" t="s">
        <v>137</v>
      </c>
      <c r="M8" s="1172" t="s">
        <v>606</v>
      </c>
      <c r="N8" s="1180" t="s">
        <v>154</v>
      </c>
      <c r="O8" s="1168" t="s">
        <v>168</v>
      </c>
      <c r="P8" s="1168" t="s">
        <v>184</v>
      </c>
      <c r="Q8" s="1169" t="s">
        <v>480</v>
      </c>
    </row>
    <row r="9" spans="1:17" ht="30" customHeight="1" x14ac:dyDescent="0.6">
      <c r="A9" s="420">
        <v>7</v>
      </c>
      <c r="B9" s="1164" t="s">
        <v>21</v>
      </c>
      <c r="C9" s="1165" t="s">
        <v>37</v>
      </c>
      <c r="D9" s="1166" t="s">
        <v>49</v>
      </c>
      <c r="E9" s="1167" t="s">
        <v>771</v>
      </c>
      <c r="F9" s="1166" t="s">
        <v>60</v>
      </c>
      <c r="G9" s="1168" t="s">
        <v>74</v>
      </c>
      <c r="H9" s="1168" t="s">
        <v>90</v>
      </c>
      <c r="I9" s="1169" t="s">
        <v>465</v>
      </c>
      <c r="J9" s="1170" t="s">
        <v>106</v>
      </c>
      <c r="K9" s="1168" t="s">
        <v>122</v>
      </c>
      <c r="L9" s="1182" t="s">
        <v>138</v>
      </c>
      <c r="M9" s="1172" t="s">
        <v>750</v>
      </c>
      <c r="N9" s="1184" t="s">
        <v>155</v>
      </c>
      <c r="O9" s="1168" t="s">
        <v>169</v>
      </c>
      <c r="P9" s="1168" t="s">
        <v>185</v>
      </c>
      <c r="Q9" s="1169" t="s">
        <v>481</v>
      </c>
    </row>
    <row r="10" spans="1:17" ht="30" customHeight="1" x14ac:dyDescent="0.6">
      <c r="A10" s="420">
        <v>8</v>
      </c>
      <c r="B10" s="1185" t="s">
        <v>22</v>
      </c>
      <c r="C10" s="1168" t="s">
        <v>38</v>
      </c>
      <c r="D10" s="1174"/>
      <c r="E10" s="1167" t="s">
        <v>772</v>
      </c>
      <c r="F10" s="1168" t="s">
        <v>61</v>
      </c>
      <c r="G10" s="1168" t="s">
        <v>75</v>
      </c>
      <c r="H10" s="1168" t="s">
        <v>91</v>
      </c>
      <c r="I10" s="1169" t="s">
        <v>466</v>
      </c>
      <c r="J10" s="1179" t="s">
        <v>107</v>
      </c>
      <c r="K10" s="1182" t="s">
        <v>123</v>
      </c>
      <c r="L10" s="1175" t="s">
        <v>139</v>
      </c>
      <c r="M10" s="1186" t="s">
        <v>746</v>
      </c>
      <c r="N10" s="1168" t="s">
        <v>156</v>
      </c>
      <c r="O10" s="1168" t="s">
        <v>170</v>
      </c>
      <c r="P10" s="1168" t="s">
        <v>186</v>
      </c>
      <c r="Q10" s="1169" t="s">
        <v>482</v>
      </c>
    </row>
    <row r="11" spans="1:17" ht="30" customHeight="1" x14ac:dyDescent="0.6">
      <c r="A11" s="420">
        <v>9</v>
      </c>
      <c r="B11" s="1164" t="s">
        <v>23</v>
      </c>
      <c r="C11" s="1165" t="s">
        <v>39</v>
      </c>
      <c r="D11" s="1166" t="s">
        <v>50</v>
      </c>
      <c r="E11" s="1167" t="s">
        <v>773</v>
      </c>
      <c r="F11" s="1168" t="s">
        <v>62</v>
      </c>
      <c r="G11" s="1168" t="s">
        <v>76</v>
      </c>
      <c r="H11" s="1165" t="s">
        <v>92</v>
      </c>
      <c r="I11" s="1169" t="s">
        <v>467</v>
      </c>
      <c r="J11" s="1179" t="s">
        <v>108</v>
      </c>
      <c r="K11" s="1168" t="s">
        <v>124</v>
      </c>
      <c r="L11" s="1168" t="s">
        <v>140</v>
      </c>
      <c r="M11" s="1186" t="s">
        <v>741</v>
      </c>
      <c r="N11" s="1166" t="s">
        <v>157</v>
      </c>
      <c r="O11" s="1168" t="s">
        <v>171</v>
      </c>
      <c r="P11" s="1166" t="s">
        <v>187</v>
      </c>
      <c r="Q11" s="1169" t="s">
        <v>483</v>
      </c>
    </row>
    <row r="12" spans="1:17" ht="30" customHeight="1" x14ac:dyDescent="0.6">
      <c r="A12" s="420" t="s">
        <v>8</v>
      </c>
      <c r="B12" s="1179" t="s">
        <v>24</v>
      </c>
      <c r="C12" s="1168" t="s">
        <v>40</v>
      </c>
      <c r="D12" s="1175" t="s">
        <v>51</v>
      </c>
      <c r="E12" s="1167" t="s">
        <v>774</v>
      </c>
      <c r="F12" s="1168" t="s">
        <v>63</v>
      </c>
      <c r="G12" s="1168" t="s">
        <v>77</v>
      </c>
      <c r="H12" s="1168" t="s">
        <v>93</v>
      </c>
      <c r="I12" s="1169" t="s">
        <v>468</v>
      </c>
      <c r="J12" s="1179" t="s">
        <v>109</v>
      </c>
      <c r="K12" s="1175" t="s">
        <v>125</v>
      </c>
      <c r="L12" s="1175" t="s">
        <v>141</v>
      </c>
      <c r="M12" s="1186" t="s">
        <v>742</v>
      </c>
      <c r="N12" s="1168" t="s">
        <v>158</v>
      </c>
      <c r="O12" s="1168" t="s">
        <v>172</v>
      </c>
      <c r="P12" s="1168" t="s">
        <v>188</v>
      </c>
      <c r="Q12" s="1169" t="s">
        <v>484</v>
      </c>
    </row>
    <row r="13" spans="1:17" ht="30" customHeight="1" x14ac:dyDescent="0.6">
      <c r="A13" s="420" t="s">
        <v>9</v>
      </c>
      <c r="B13" s="1164" t="s">
        <v>25</v>
      </c>
      <c r="C13" s="1165" t="s">
        <v>41</v>
      </c>
      <c r="D13" s="1166" t="s">
        <v>52</v>
      </c>
      <c r="E13" s="1167" t="s">
        <v>775</v>
      </c>
      <c r="F13" s="1168" t="s">
        <v>64</v>
      </c>
      <c r="G13" s="1168" t="s">
        <v>78</v>
      </c>
      <c r="H13" s="1165" t="s">
        <v>94</v>
      </c>
      <c r="I13" s="1169" t="s">
        <v>469</v>
      </c>
      <c r="J13" s="1170" t="s">
        <v>110</v>
      </c>
      <c r="K13" s="1168" t="s">
        <v>126</v>
      </c>
      <c r="L13" s="1168" t="s">
        <v>142</v>
      </c>
      <c r="M13" s="1186" t="s">
        <v>743</v>
      </c>
      <c r="N13" s="1168" t="s">
        <v>159</v>
      </c>
      <c r="O13" s="1168" t="s">
        <v>173</v>
      </c>
      <c r="P13" s="1165" t="s">
        <v>189</v>
      </c>
      <c r="Q13" s="1169" t="s">
        <v>485</v>
      </c>
    </row>
    <row r="14" spans="1:17" ht="30" customHeight="1" x14ac:dyDescent="0.6">
      <c r="A14" s="420" t="s">
        <v>10</v>
      </c>
      <c r="B14" s="1179" t="s">
        <v>26</v>
      </c>
      <c r="C14" s="1168" t="s">
        <v>42</v>
      </c>
      <c r="D14" s="1187" t="s">
        <v>776</v>
      </c>
      <c r="E14" s="1167" t="s">
        <v>777</v>
      </c>
      <c r="F14" s="1168" t="s">
        <v>65</v>
      </c>
      <c r="G14" s="1168" t="s">
        <v>79</v>
      </c>
      <c r="H14" s="1168" t="s">
        <v>95</v>
      </c>
      <c r="I14" s="1169" t="s">
        <v>470</v>
      </c>
      <c r="J14" s="1179" t="s">
        <v>111</v>
      </c>
      <c r="K14" s="1175" t="s">
        <v>127</v>
      </c>
      <c r="L14" s="1175" t="s">
        <v>143</v>
      </c>
      <c r="M14" s="1181" t="s">
        <v>788</v>
      </c>
      <c r="N14" s="1168" t="s">
        <v>160</v>
      </c>
      <c r="O14" s="1168" t="s">
        <v>174</v>
      </c>
      <c r="P14" s="1168" t="s">
        <v>190</v>
      </c>
      <c r="Q14" s="1169" t="s">
        <v>486</v>
      </c>
    </row>
    <row r="15" spans="1:17" ht="30" customHeight="1" x14ac:dyDescent="0.6">
      <c r="A15" s="420" t="s">
        <v>11</v>
      </c>
      <c r="B15" s="1164" t="s">
        <v>27</v>
      </c>
      <c r="C15" s="1165" t="s">
        <v>43</v>
      </c>
      <c r="D15" s="1166" t="s">
        <v>53</v>
      </c>
      <c r="E15" s="1167" t="s">
        <v>778</v>
      </c>
      <c r="F15" s="1178" t="s">
        <v>779</v>
      </c>
      <c r="G15" s="1168" t="s">
        <v>80</v>
      </c>
      <c r="H15" s="1168" t="s">
        <v>96</v>
      </c>
      <c r="I15" s="1169" t="s">
        <v>471</v>
      </c>
      <c r="J15" s="1170" t="s">
        <v>112</v>
      </c>
      <c r="K15" s="1168" t="s">
        <v>128</v>
      </c>
      <c r="L15" s="1182" t="s">
        <v>144</v>
      </c>
      <c r="M15" s="1181" t="s">
        <v>789</v>
      </c>
      <c r="N15" s="1178" t="s">
        <v>780</v>
      </c>
      <c r="O15" s="1168" t="s">
        <v>175</v>
      </c>
      <c r="P15" s="1168" t="s">
        <v>191</v>
      </c>
      <c r="Q15" s="1169" t="s">
        <v>487</v>
      </c>
    </row>
    <row r="16" spans="1:17" ht="30" customHeight="1" x14ac:dyDescent="0.6">
      <c r="A16" s="420" t="s">
        <v>12</v>
      </c>
      <c r="B16" s="1179" t="s">
        <v>28</v>
      </c>
      <c r="C16" s="1168" t="s">
        <v>44</v>
      </c>
      <c r="D16" s="1187" t="s">
        <v>781</v>
      </c>
      <c r="E16" s="1167" t="s">
        <v>782</v>
      </c>
      <c r="F16" s="1168" t="s">
        <v>66</v>
      </c>
      <c r="G16" s="1168" t="s">
        <v>81</v>
      </c>
      <c r="H16" s="1168" t="s">
        <v>97</v>
      </c>
      <c r="I16" s="1169" t="s">
        <v>472</v>
      </c>
      <c r="J16" s="1179" t="s">
        <v>113</v>
      </c>
      <c r="K16" s="1175" t="s">
        <v>129</v>
      </c>
      <c r="L16" s="1188" t="s">
        <v>145</v>
      </c>
      <c r="M16" s="1181" t="s">
        <v>744</v>
      </c>
      <c r="N16" s="1168" t="s">
        <v>161</v>
      </c>
      <c r="O16" s="1168" t="s">
        <v>176</v>
      </c>
      <c r="P16" s="1168" t="s">
        <v>192</v>
      </c>
      <c r="Q16" s="1169" t="s">
        <v>488</v>
      </c>
    </row>
    <row r="17" spans="1:43" ht="30" customHeight="1" x14ac:dyDescent="0.6">
      <c r="A17" s="451" t="s">
        <v>13</v>
      </c>
      <c r="B17" s="1189" t="s">
        <v>29</v>
      </c>
      <c r="C17" s="1190" t="s">
        <v>45</v>
      </c>
      <c r="D17" s="1191" t="s">
        <v>54</v>
      </c>
      <c r="E17" s="1192" t="s">
        <v>783</v>
      </c>
      <c r="F17" s="1193" t="s">
        <v>784</v>
      </c>
      <c r="G17" s="1194" t="s">
        <v>82</v>
      </c>
      <c r="H17" s="1194" t="s">
        <v>98</v>
      </c>
      <c r="I17" s="1195" t="s">
        <v>473</v>
      </c>
      <c r="J17" s="1196" t="s">
        <v>114</v>
      </c>
      <c r="K17" s="1194" t="s">
        <v>130</v>
      </c>
      <c r="L17" s="1197" t="s">
        <v>146</v>
      </c>
      <c r="M17" s="1198" t="s">
        <v>745</v>
      </c>
      <c r="N17" s="1193" t="s">
        <v>785</v>
      </c>
      <c r="O17" s="1194" t="s">
        <v>177</v>
      </c>
      <c r="P17" s="1194" t="s">
        <v>193</v>
      </c>
      <c r="Q17" s="1195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77" t="s">
        <v>203</v>
      </c>
      <c r="F159" s="1277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78" t="s">
        <v>203</v>
      </c>
      <c r="F163" s="1278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73" t="s">
        <v>208</v>
      </c>
      <c r="F164" s="1273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74" t="s">
        <v>209</v>
      </c>
      <c r="F165" s="1274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75" t="s">
        <v>203</v>
      </c>
      <c r="F243" s="1275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73" t="s">
        <v>203</v>
      </c>
      <c r="F244" s="1273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73" t="s">
        <v>203</v>
      </c>
      <c r="F245" s="1273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73" t="s">
        <v>203</v>
      </c>
      <c r="F246" s="1273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73" t="s">
        <v>203</v>
      </c>
      <c r="F247" s="1273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73" t="s">
        <v>203</v>
      </c>
      <c r="F248" s="1273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73" t="s">
        <v>203</v>
      </c>
      <c r="F249" s="1273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73" t="s">
        <v>203</v>
      </c>
      <c r="F250" s="1273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73" t="s">
        <v>203</v>
      </c>
      <c r="F251" s="1273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73" t="s">
        <v>203</v>
      </c>
      <c r="F252" s="1273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73" t="s">
        <v>203</v>
      </c>
      <c r="F253" s="1273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73" t="s">
        <v>203</v>
      </c>
      <c r="F254" s="1273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73" t="s">
        <v>203</v>
      </c>
      <c r="F255" s="1273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73" t="s">
        <v>203</v>
      </c>
      <c r="F256" s="1273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73" t="s">
        <v>203</v>
      </c>
      <c r="F257" s="1273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74" t="s">
        <v>203</v>
      </c>
      <c r="F258" s="1274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72" t="s">
        <v>204</v>
      </c>
      <c r="F259" s="1272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73" t="s">
        <v>204</v>
      </c>
      <c r="F260" s="1273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73" t="s">
        <v>204</v>
      </c>
      <c r="F261" s="1273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73" t="s">
        <v>204</v>
      </c>
      <c r="F262" s="1273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73" t="s">
        <v>204</v>
      </c>
      <c r="F263" s="1273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73" t="s">
        <v>204</v>
      </c>
      <c r="F264" s="1273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73" t="s">
        <v>204</v>
      </c>
      <c r="F265" s="1273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73" t="s">
        <v>204</v>
      </c>
      <c r="F266" s="1273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73" t="s">
        <v>204</v>
      </c>
      <c r="F267" s="1273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73" t="s">
        <v>204</v>
      </c>
      <c r="F268" s="1273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74" t="s">
        <v>204</v>
      </c>
      <c r="F269" s="1274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72" t="s">
        <v>205</v>
      </c>
      <c r="F270" s="1272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73" t="s">
        <v>205</v>
      </c>
      <c r="F271" s="1273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73" t="s">
        <v>205</v>
      </c>
      <c r="F272" s="1273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73" t="s">
        <v>205</v>
      </c>
      <c r="F273" s="1273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73" t="s">
        <v>205</v>
      </c>
      <c r="F274" s="1273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73" t="s">
        <v>205</v>
      </c>
      <c r="F275" s="1273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73" t="s">
        <v>205</v>
      </c>
      <c r="F276" s="1273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73" t="s">
        <v>205</v>
      </c>
      <c r="F277" s="1273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74" t="s">
        <v>205</v>
      </c>
      <c r="F278" s="1274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72" t="s">
        <v>203</v>
      </c>
      <c r="F295" s="1272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73" t="s">
        <v>203</v>
      </c>
      <c r="F296" s="1273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73" t="s">
        <v>203</v>
      </c>
      <c r="F297" s="1273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73" t="s">
        <v>203</v>
      </c>
      <c r="F298" s="1273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73" t="s">
        <v>203</v>
      </c>
      <c r="F299" s="1273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73" t="s">
        <v>203</v>
      </c>
      <c r="F300" s="1273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73" t="s">
        <v>203</v>
      </c>
      <c r="F301" s="1273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74" t="s">
        <v>203</v>
      </c>
      <c r="F302" s="1274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72" t="s">
        <v>204</v>
      </c>
      <c r="F303" s="1272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73" t="s">
        <v>204</v>
      </c>
      <c r="F304" s="1273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73" t="s">
        <v>204</v>
      </c>
      <c r="F305" s="1273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73" t="s">
        <v>204</v>
      </c>
      <c r="F306" s="1273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73" t="s">
        <v>204</v>
      </c>
      <c r="F307" s="1273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74" t="s">
        <v>204</v>
      </c>
      <c r="F308" s="1274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279" t="s">
        <v>718</v>
      </c>
      <c r="F311" s="1279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280" t="s">
        <v>719</v>
      </c>
      <c r="F312" s="1280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281" t="s">
        <v>203</v>
      </c>
      <c r="F314" s="1281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282" t="s">
        <v>718</v>
      </c>
      <c r="F315" s="1282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279" t="s">
        <v>203</v>
      </c>
      <c r="F317" s="1279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416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</cols>
  <sheetData>
    <row r="1" spans="1:17" ht="15.6" x14ac:dyDescent="0.6">
      <c r="A1" s="461"/>
      <c r="B1" s="503">
        <v>0</v>
      </c>
      <c r="C1" s="504">
        <v>1</v>
      </c>
      <c r="D1" s="504">
        <v>2</v>
      </c>
      <c r="E1" s="504">
        <v>3</v>
      </c>
      <c r="F1" s="504">
        <v>4</v>
      </c>
      <c r="G1" s="504">
        <v>5</v>
      </c>
      <c r="H1" s="504">
        <v>6</v>
      </c>
      <c r="I1" s="505">
        <v>7</v>
      </c>
      <c r="J1" s="503">
        <v>8</v>
      </c>
      <c r="K1" s="504">
        <v>9</v>
      </c>
      <c r="L1" s="504" t="s">
        <v>8</v>
      </c>
      <c r="M1" s="504" t="s">
        <v>9</v>
      </c>
      <c r="N1" s="504" t="s">
        <v>10</v>
      </c>
      <c r="O1" s="504" t="s">
        <v>11</v>
      </c>
      <c r="P1" s="504" t="s">
        <v>12</v>
      </c>
      <c r="Q1" s="505" t="s">
        <v>13</v>
      </c>
    </row>
    <row r="2" spans="1:17" ht="15.9" x14ac:dyDescent="0.65">
      <c r="A2" s="506">
        <v>0</v>
      </c>
      <c r="B2" s="375" t="s">
        <v>734</v>
      </c>
      <c r="C2" s="464" t="s">
        <v>15</v>
      </c>
      <c r="D2" s="464" t="s">
        <v>16</v>
      </c>
      <c r="E2" s="464" t="s">
        <v>17</v>
      </c>
      <c r="F2" s="376" t="s">
        <v>18</v>
      </c>
      <c r="G2" s="464" t="s">
        <v>19</v>
      </c>
      <c r="H2" s="376" t="s">
        <v>20</v>
      </c>
      <c r="I2" s="466" t="s">
        <v>21</v>
      </c>
      <c r="J2" s="507" t="s">
        <v>22</v>
      </c>
      <c r="K2" s="464" t="s">
        <v>23</v>
      </c>
      <c r="L2" s="464" t="s">
        <v>24</v>
      </c>
      <c r="M2" s="464" t="s">
        <v>25</v>
      </c>
      <c r="N2" s="464" t="s">
        <v>26</v>
      </c>
      <c r="O2" s="464" t="s">
        <v>27</v>
      </c>
      <c r="P2" s="464" t="s">
        <v>28</v>
      </c>
      <c r="Q2" s="466" t="s">
        <v>29</v>
      </c>
    </row>
    <row r="3" spans="1:17" ht="15.9" x14ac:dyDescent="0.65">
      <c r="A3" s="508">
        <v>1</v>
      </c>
      <c r="B3" s="468" t="s">
        <v>30</v>
      </c>
      <c r="C3" s="469" t="s">
        <v>31</v>
      </c>
      <c r="D3" s="469" t="s">
        <v>32</v>
      </c>
      <c r="E3" s="469" t="s">
        <v>33</v>
      </c>
      <c r="F3" s="469" t="s">
        <v>34</v>
      </c>
      <c r="G3" s="469" t="s">
        <v>35</v>
      </c>
      <c r="H3" s="469" t="s">
        <v>36</v>
      </c>
      <c r="I3" s="470" t="s">
        <v>37</v>
      </c>
      <c r="J3" s="468" t="s">
        <v>38</v>
      </c>
      <c r="K3" s="469" t="s">
        <v>39</v>
      </c>
      <c r="L3" s="469" t="s">
        <v>40</v>
      </c>
      <c r="M3" s="469" t="s">
        <v>41</v>
      </c>
      <c r="N3" s="469" t="s">
        <v>42</v>
      </c>
      <c r="O3" s="469" t="s">
        <v>43</v>
      </c>
      <c r="P3" s="469" t="s">
        <v>44</v>
      </c>
      <c r="Q3" s="470" t="s">
        <v>45</v>
      </c>
    </row>
    <row r="4" spans="1:17" ht="15.9" x14ac:dyDescent="0.65">
      <c r="A4" s="508">
        <v>2</v>
      </c>
      <c r="B4" s="471" t="s">
        <v>760</v>
      </c>
      <c r="C4" s="472" t="s">
        <v>46</v>
      </c>
      <c r="D4" s="473"/>
      <c r="E4" s="472" t="s">
        <v>47</v>
      </c>
      <c r="F4" s="474"/>
      <c r="G4" s="472" t="s">
        <v>48</v>
      </c>
      <c r="H4" s="473"/>
      <c r="I4" s="476" t="s">
        <v>49</v>
      </c>
      <c r="J4" s="509"/>
      <c r="K4" s="472" t="s">
        <v>50</v>
      </c>
      <c r="L4" s="469" t="s">
        <v>51</v>
      </c>
      <c r="M4" s="472" t="s">
        <v>52</v>
      </c>
      <c r="N4" s="475" t="s">
        <v>776</v>
      </c>
      <c r="O4" s="472" t="s">
        <v>53</v>
      </c>
      <c r="P4" s="475" t="s">
        <v>781</v>
      </c>
      <c r="Q4" s="476" t="s">
        <v>54</v>
      </c>
    </row>
    <row r="5" spans="1:17" ht="15.9" x14ac:dyDescent="0.65">
      <c r="A5" s="508">
        <v>3</v>
      </c>
      <c r="B5" s="471" t="s">
        <v>761</v>
      </c>
      <c r="C5" s="475" t="s">
        <v>762</v>
      </c>
      <c r="D5" s="475" t="s">
        <v>763</v>
      </c>
      <c r="E5" s="475" t="s">
        <v>764</v>
      </c>
      <c r="F5" s="475" t="s">
        <v>765</v>
      </c>
      <c r="G5" s="475" t="s">
        <v>767</v>
      </c>
      <c r="H5" s="475" t="s">
        <v>786</v>
      </c>
      <c r="I5" s="477" t="s">
        <v>771</v>
      </c>
      <c r="J5" s="471" t="s">
        <v>772</v>
      </c>
      <c r="K5" s="475" t="s">
        <v>773</v>
      </c>
      <c r="L5" s="475" t="s">
        <v>774</v>
      </c>
      <c r="M5" s="475" t="s">
        <v>775</v>
      </c>
      <c r="N5" s="475" t="s">
        <v>777</v>
      </c>
      <c r="O5" s="475" t="s">
        <v>778</v>
      </c>
      <c r="P5" s="475" t="s">
        <v>787</v>
      </c>
      <c r="Q5" s="477" t="s">
        <v>783</v>
      </c>
    </row>
    <row r="6" spans="1:17" ht="15.9" x14ac:dyDescent="0.65">
      <c r="A6" s="508">
        <v>4</v>
      </c>
      <c r="B6" s="478" t="s">
        <v>55</v>
      </c>
      <c r="C6" s="472" t="s">
        <v>56</v>
      </c>
      <c r="D6" s="469" t="s">
        <v>57</v>
      </c>
      <c r="E6" s="472" t="s">
        <v>58</v>
      </c>
      <c r="F6" s="475" t="s">
        <v>766</v>
      </c>
      <c r="G6" s="479" t="s">
        <v>768</v>
      </c>
      <c r="H6" s="472" t="s">
        <v>59</v>
      </c>
      <c r="I6" s="476" t="s">
        <v>60</v>
      </c>
      <c r="J6" s="468" t="s">
        <v>61</v>
      </c>
      <c r="K6" s="469" t="s">
        <v>62</v>
      </c>
      <c r="L6" s="469" t="s">
        <v>63</v>
      </c>
      <c r="M6" s="469" t="s">
        <v>64</v>
      </c>
      <c r="N6" s="469" t="s">
        <v>65</v>
      </c>
      <c r="O6" s="475" t="s">
        <v>779</v>
      </c>
      <c r="P6" s="469" t="s">
        <v>66</v>
      </c>
      <c r="Q6" s="477" t="s">
        <v>784</v>
      </c>
    </row>
    <row r="7" spans="1:17" ht="15.9" x14ac:dyDescent="0.65">
      <c r="A7" s="508">
        <v>5</v>
      </c>
      <c r="B7" s="480" t="s">
        <v>67</v>
      </c>
      <c r="C7" s="469" t="s">
        <v>68</v>
      </c>
      <c r="D7" s="469" t="s">
        <v>69</v>
      </c>
      <c r="E7" s="469" t="s">
        <v>70</v>
      </c>
      <c r="F7" s="469" t="s">
        <v>71</v>
      </c>
      <c r="G7" s="469" t="s">
        <v>72</v>
      </c>
      <c r="H7" s="469" t="s">
        <v>73</v>
      </c>
      <c r="I7" s="470" t="s">
        <v>74</v>
      </c>
      <c r="J7" s="468" t="s">
        <v>75</v>
      </c>
      <c r="K7" s="469" t="s">
        <v>76</v>
      </c>
      <c r="L7" s="481" t="s">
        <v>77</v>
      </c>
      <c r="M7" s="469" t="s">
        <v>78</v>
      </c>
      <c r="N7" s="469" t="s">
        <v>79</v>
      </c>
      <c r="O7" s="469" t="s">
        <v>80</v>
      </c>
      <c r="P7" s="469" t="s">
        <v>81</v>
      </c>
      <c r="Q7" s="470" t="s">
        <v>82</v>
      </c>
    </row>
    <row r="8" spans="1:17" ht="15.9" x14ac:dyDescent="0.65">
      <c r="A8" s="508">
        <v>6</v>
      </c>
      <c r="B8" s="480" t="s">
        <v>83</v>
      </c>
      <c r="C8" s="469" t="s">
        <v>84</v>
      </c>
      <c r="D8" s="469" t="s">
        <v>85</v>
      </c>
      <c r="E8" s="469" t="s">
        <v>86</v>
      </c>
      <c r="F8" s="469" t="s">
        <v>87</v>
      </c>
      <c r="G8" s="469" t="s">
        <v>88</v>
      </c>
      <c r="H8" s="469" t="s">
        <v>89</v>
      </c>
      <c r="I8" s="470" t="s">
        <v>90</v>
      </c>
      <c r="J8" s="468" t="s">
        <v>91</v>
      </c>
      <c r="K8" s="469" t="s">
        <v>92</v>
      </c>
      <c r="L8" s="469" t="s">
        <v>93</v>
      </c>
      <c r="M8" s="469" t="s">
        <v>94</v>
      </c>
      <c r="N8" s="469" t="s">
        <v>95</v>
      </c>
      <c r="O8" s="469" t="s">
        <v>96</v>
      </c>
      <c r="P8" s="469" t="s">
        <v>97</v>
      </c>
      <c r="Q8" s="470" t="s">
        <v>98</v>
      </c>
    </row>
    <row r="9" spans="1:17" ht="15.9" x14ac:dyDescent="0.65">
      <c r="A9" s="508">
        <v>7</v>
      </c>
      <c r="B9" s="482" t="s">
        <v>458</v>
      </c>
      <c r="C9" s="483" t="s">
        <v>459</v>
      </c>
      <c r="D9" s="483" t="s">
        <v>460</v>
      </c>
      <c r="E9" s="483" t="s">
        <v>461</v>
      </c>
      <c r="F9" s="483" t="s">
        <v>462</v>
      </c>
      <c r="G9" s="483" t="s">
        <v>463</v>
      </c>
      <c r="H9" s="483" t="s">
        <v>464</v>
      </c>
      <c r="I9" s="484" t="s">
        <v>465</v>
      </c>
      <c r="J9" s="482" t="s">
        <v>466</v>
      </c>
      <c r="K9" s="483" t="s">
        <v>467</v>
      </c>
      <c r="L9" s="483" t="s">
        <v>468</v>
      </c>
      <c r="M9" s="483" t="s">
        <v>469</v>
      </c>
      <c r="N9" s="483" t="s">
        <v>470</v>
      </c>
      <c r="O9" s="483" t="s">
        <v>471</v>
      </c>
      <c r="P9" s="483" t="s">
        <v>472</v>
      </c>
      <c r="Q9" s="484" t="s">
        <v>473</v>
      </c>
    </row>
    <row r="10" spans="1:17" ht="15.9" x14ac:dyDescent="0.65">
      <c r="A10" s="508">
        <v>8</v>
      </c>
      <c r="B10" s="381" t="s">
        <v>99</v>
      </c>
      <c r="C10" s="382" t="s">
        <v>100</v>
      </c>
      <c r="D10" s="382" t="s">
        <v>101</v>
      </c>
      <c r="E10" s="382" t="s">
        <v>102</v>
      </c>
      <c r="F10" s="469" t="s">
        <v>103</v>
      </c>
      <c r="G10" s="382" t="s">
        <v>104</v>
      </c>
      <c r="H10" s="469" t="s">
        <v>105</v>
      </c>
      <c r="I10" s="510" t="s">
        <v>106</v>
      </c>
      <c r="J10" s="468" t="s">
        <v>107</v>
      </c>
      <c r="K10" s="469" t="s">
        <v>108</v>
      </c>
      <c r="L10" s="469" t="s">
        <v>109</v>
      </c>
      <c r="M10" s="469" t="s">
        <v>110</v>
      </c>
      <c r="N10" s="469" t="s">
        <v>111</v>
      </c>
      <c r="O10" s="469" t="s">
        <v>112</v>
      </c>
      <c r="P10" s="469" t="s">
        <v>113</v>
      </c>
      <c r="Q10" s="470" t="s">
        <v>114</v>
      </c>
    </row>
    <row r="11" spans="1:17" ht="15.9" x14ac:dyDescent="0.65">
      <c r="A11" s="508">
        <v>9</v>
      </c>
      <c r="B11" s="480" t="s">
        <v>115</v>
      </c>
      <c r="C11" s="469" t="s">
        <v>116</v>
      </c>
      <c r="D11" s="469" t="s">
        <v>117</v>
      </c>
      <c r="E11" s="469" t="s">
        <v>118</v>
      </c>
      <c r="F11" s="469" t="s">
        <v>119</v>
      </c>
      <c r="G11" s="469" t="s">
        <v>120</v>
      </c>
      <c r="H11" s="469" t="s">
        <v>121</v>
      </c>
      <c r="I11" s="470" t="s">
        <v>122</v>
      </c>
      <c r="J11" s="511" t="s">
        <v>123</v>
      </c>
      <c r="K11" s="469" t="s">
        <v>124</v>
      </c>
      <c r="L11" s="469" t="s">
        <v>125</v>
      </c>
      <c r="M11" s="469" t="s">
        <v>126</v>
      </c>
      <c r="N11" s="469" t="s">
        <v>127</v>
      </c>
      <c r="O11" s="469" t="s">
        <v>128</v>
      </c>
      <c r="P11" s="469" t="s">
        <v>129</v>
      </c>
      <c r="Q11" s="470" t="s">
        <v>130</v>
      </c>
    </row>
    <row r="12" spans="1:17" ht="15.9" x14ac:dyDescent="0.65">
      <c r="A12" s="508" t="s">
        <v>8</v>
      </c>
      <c r="B12" s="480" t="s">
        <v>131</v>
      </c>
      <c r="C12" s="472" t="s">
        <v>132</v>
      </c>
      <c r="D12" s="469" t="s">
        <v>133</v>
      </c>
      <c r="E12" s="472" t="s">
        <v>134</v>
      </c>
      <c r="F12" s="469" t="s">
        <v>135</v>
      </c>
      <c r="G12" s="472" t="s">
        <v>136</v>
      </c>
      <c r="H12" s="469" t="s">
        <v>137</v>
      </c>
      <c r="I12" s="476" t="s">
        <v>138</v>
      </c>
      <c r="J12" s="468" t="s">
        <v>139</v>
      </c>
      <c r="K12" s="469" t="s">
        <v>140</v>
      </c>
      <c r="L12" s="469" t="s">
        <v>141</v>
      </c>
      <c r="M12" s="469" t="s">
        <v>142</v>
      </c>
      <c r="N12" s="469" t="s">
        <v>143</v>
      </c>
      <c r="O12" s="472" t="s">
        <v>144</v>
      </c>
      <c r="P12" s="469" t="s">
        <v>145</v>
      </c>
      <c r="Q12" s="476" t="s">
        <v>146</v>
      </c>
    </row>
    <row r="13" spans="1:17" ht="15.9" x14ac:dyDescent="0.65">
      <c r="A13" s="508" t="s">
        <v>9</v>
      </c>
      <c r="B13" s="471" t="s">
        <v>747</v>
      </c>
      <c r="C13" s="475" t="s">
        <v>748</v>
      </c>
      <c r="D13" s="475" t="s">
        <v>749</v>
      </c>
      <c r="E13" s="475" t="s">
        <v>601</v>
      </c>
      <c r="F13" s="475" t="s">
        <v>605</v>
      </c>
      <c r="G13" s="475" t="s">
        <v>604</v>
      </c>
      <c r="H13" s="475" t="s">
        <v>606</v>
      </c>
      <c r="I13" s="477" t="s">
        <v>750</v>
      </c>
      <c r="J13" s="471" t="s">
        <v>746</v>
      </c>
      <c r="K13" s="475" t="s">
        <v>741</v>
      </c>
      <c r="L13" s="475" t="s">
        <v>742</v>
      </c>
      <c r="M13" s="475" t="s">
        <v>743</v>
      </c>
      <c r="N13" s="475" t="s">
        <v>788</v>
      </c>
      <c r="O13" s="475" t="s">
        <v>789</v>
      </c>
      <c r="P13" s="475" t="s">
        <v>744</v>
      </c>
      <c r="Q13" s="477" t="s">
        <v>745</v>
      </c>
    </row>
    <row r="14" spans="1:17" ht="15.9" x14ac:dyDescent="0.65">
      <c r="A14" s="508" t="s">
        <v>10</v>
      </c>
      <c r="B14" s="478" t="s">
        <v>149</v>
      </c>
      <c r="C14" s="472" t="s">
        <v>150</v>
      </c>
      <c r="D14" s="469" t="s">
        <v>151</v>
      </c>
      <c r="E14" s="472" t="s">
        <v>152</v>
      </c>
      <c r="F14" s="469" t="s">
        <v>153</v>
      </c>
      <c r="G14" s="475" t="s">
        <v>769</v>
      </c>
      <c r="H14" s="469" t="s">
        <v>154</v>
      </c>
      <c r="I14" s="476" t="s">
        <v>155</v>
      </c>
      <c r="J14" s="468" t="s">
        <v>156</v>
      </c>
      <c r="K14" s="472" t="s">
        <v>157</v>
      </c>
      <c r="L14" s="469" t="s">
        <v>158</v>
      </c>
      <c r="M14" s="469" t="s">
        <v>159</v>
      </c>
      <c r="N14" s="469" t="s">
        <v>160</v>
      </c>
      <c r="O14" s="477" t="s">
        <v>780</v>
      </c>
      <c r="P14" s="469" t="s">
        <v>161</v>
      </c>
      <c r="Q14" s="477" t="s">
        <v>785</v>
      </c>
    </row>
    <row r="15" spans="1:17" ht="15.9" x14ac:dyDescent="0.65">
      <c r="A15" s="508" t="s">
        <v>11</v>
      </c>
      <c r="B15" s="480" t="s">
        <v>162</v>
      </c>
      <c r="C15" s="469" t="s">
        <v>163</v>
      </c>
      <c r="D15" s="469" t="s">
        <v>164</v>
      </c>
      <c r="E15" s="469" t="s">
        <v>165</v>
      </c>
      <c r="F15" s="469" t="s">
        <v>166</v>
      </c>
      <c r="G15" s="469" t="s">
        <v>167</v>
      </c>
      <c r="H15" s="469" t="s">
        <v>168</v>
      </c>
      <c r="I15" s="470" t="s">
        <v>169</v>
      </c>
      <c r="J15" s="468" t="s">
        <v>170</v>
      </c>
      <c r="K15" s="469" t="s">
        <v>171</v>
      </c>
      <c r="L15" s="469" t="s">
        <v>172</v>
      </c>
      <c r="M15" s="469" t="s">
        <v>173</v>
      </c>
      <c r="N15" s="469" t="s">
        <v>174</v>
      </c>
      <c r="O15" s="469" t="s">
        <v>175</v>
      </c>
      <c r="P15" s="469" t="s">
        <v>176</v>
      </c>
      <c r="Q15" s="470" t="s">
        <v>177</v>
      </c>
    </row>
    <row r="16" spans="1:17" ht="15.9" x14ac:dyDescent="0.65">
      <c r="A16" s="508" t="s">
        <v>12</v>
      </c>
      <c r="B16" s="480" t="s">
        <v>178</v>
      </c>
      <c r="C16" s="469" t="s">
        <v>179</v>
      </c>
      <c r="D16" s="469" t="s">
        <v>180</v>
      </c>
      <c r="E16" s="469" t="s">
        <v>181</v>
      </c>
      <c r="F16" s="469" t="s">
        <v>182</v>
      </c>
      <c r="G16" s="469" t="s">
        <v>183</v>
      </c>
      <c r="H16" s="469" t="s">
        <v>184</v>
      </c>
      <c r="I16" s="470" t="s">
        <v>185</v>
      </c>
      <c r="J16" s="468" t="s">
        <v>186</v>
      </c>
      <c r="K16" s="472" t="s">
        <v>187</v>
      </c>
      <c r="L16" s="469" t="s">
        <v>188</v>
      </c>
      <c r="M16" s="469" t="s">
        <v>189</v>
      </c>
      <c r="N16" s="469" t="s">
        <v>190</v>
      </c>
      <c r="O16" s="469" t="s">
        <v>191</v>
      </c>
      <c r="P16" s="469" t="s">
        <v>192</v>
      </c>
      <c r="Q16" s="470" t="s">
        <v>193</v>
      </c>
    </row>
    <row r="17" spans="1:17" ht="15.9" x14ac:dyDescent="0.65">
      <c r="A17" s="512" t="s">
        <v>13</v>
      </c>
      <c r="B17" s="513" t="s">
        <v>474</v>
      </c>
      <c r="C17" s="514" t="s">
        <v>475</v>
      </c>
      <c r="D17" s="514" t="s">
        <v>476</v>
      </c>
      <c r="E17" s="514" t="s">
        <v>477</v>
      </c>
      <c r="F17" s="514" t="s">
        <v>478</v>
      </c>
      <c r="G17" s="514" t="s">
        <v>479</v>
      </c>
      <c r="H17" s="514" t="s">
        <v>480</v>
      </c>
      <c r="I17" s="487" t="s">
        <v>481</v>
      </c>
      <c r="J17" s="513" t="s">
        <v>482</v>
      </c>
      <c r="K17" s="514" t="s">
        <v>483</v>
      </c>
      <c r="L17" s="514" t="s">
        <v>484</v>
      </c>
      <c r="M17" s="514" t="s">
        <v>485</v>
      </c>
      <c r="N17" s="514" t="s">
        <v>486</v>
      </c>
      <c r="O17" s="514" t="s">
        <v>487</v>
      </c>
      <c r="P17" s="514" t="s">
        <v>488</v>
      </c>
      <c r="Q17" s="487" t="s">
        <v>489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48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489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490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491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491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491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491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492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493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491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491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491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491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491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491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491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491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491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491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494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489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490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490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495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496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490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490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490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490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490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490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495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494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494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494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494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490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497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495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496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490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498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494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489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490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490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490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490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490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499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490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494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490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490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497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497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490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495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497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497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500"/>
      <c r="C80" s="218" t="s">
        <v>670</v>
      </c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51"/>
    </row>
    <row r="81" spans="1:16" s="62" customFormat="1" ht="15.6" x14ac:dyDescent="0.6">
      <c r="A81" s="224" t="s">
        <v>671</v>
      </c>
      <c r="B81" s="500"/>
      <c r="C81" s="218" t="s">
        <v>672</v>
      </c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51"/>
    </row>
    <row r="82" spans="1:16" s="62" customFormat="1" ht="15.6" x14ac:dyDescent="0.6">
      <c r="A82" s="215" t="s">
        <v>673</v>
      </c>
      <c r="B82" s="500"/>
      <c r="C82" s="218" t="s">
        <v>674</v>
      </c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500"/>
      <c r="C83" s="218" t="s">
        <v>676</v>
      </c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51"/>
    </row>
    <row r="84" spans="1:16" s="62" customFormat="1" ht="15.6" x14ac:dyDescent="0.6">
      <c r="A84" s="215" t="s">
        <v>677</v>
      </c>
      <c r="B84" s="500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500"/>
      <c r="C85" s="218" t="s">
        <v>680</v>
      </c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51"/>
    </row>
    <row r="86" spans="1:16" s="62" customFormat="1" ht="15.6" x14ac:dyDescent="0.6">
      <c r="A86" s="224" t="s">
        <v>681</v>
      </c>
      <c r="B86" s="500"/>
      <c r="C86" s="218" t="s">
        <v>682</v>
      </c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51"/>
    </row>
    <row r="87" spans="1:16" s="62" customFormat="1" ht="15.6" x14ac:dyDescent="0.6">
      <c r="A87" s="215" t="s">
        <v>683</v>
      </c>
      <c r="B87" s="500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20" t="s">
        <v>637</v>
      </c>
      <c r="B88" s="500"/>
      <c r="C88" s="395"/>
      <c r="D88" s="218"/>
      <c r="E88" s="218"/>
      <c r="F88" s="218"/>
      <c r="G88" s="218" t="s">
        <v>638</v>
      </c>
      <c r="H88" s="218"/>
      <c r="I88" s="218"/>
      <c r="J88" s="218"/>
      <c r="K88" s="218"/>
      <c r="L88" s="218"/>
      <c r="M88" s="218"/>
      <c r="N88" s="218"/>
      <c r="O88" s="218"/>
      <c r="P88" s="219"/>
    </row>
    <row r="89" spans="1:16" s="62" customFormat="1" ht="15.6" x14ac:dyDescent="0.6">
      <c r="A89" s="220" t="s">
        <v>639</v>
      </c>
      <c r="B89" s="500"/>
      <c r="C89" s="395"/>
      <c r="D89" s="218"/>
      <c r="E89" s="218"/>
      <c r="F89" s="218"/>
      <c r="G89" s="218" t="s">
        <v>640</v>
      </c>
      <c r="H89" s="218"/>
      <c r="I89" s="218"/>
      <c r="J89" s="218"/>
      <c r="K89" s="218"/>
      <c r="L89" s="218"/>
      <c r="M89" s="218"/>
      <c r="N89" s="218"/>
      <c r="O89" s="218"/>
      <c r="P89" s="219"/>
    </row>
    <row r="90" spans="1:16" s="62" customFormat="1" ht="15.6" x14ac:dyDescent="0.6">
      <c r="A90" s="220" t="s">
        <v>641</v>
      </c>
      <c r="B90" s="500"/>
      <c r="C90" s="395"/>
      <c r="D90" s="218"/>
      <c r="E90" s="218"/>
      <c r="F90" s="218"/>
      <c r="G90" s="218" t="s">
        <v>642</v>
      </c>
      <c r="H90" s="218"/>
      <c r="I90" s="218"/>
      <c r="J90" s="218"/>
      <c r="K90" s="218"/>
      <c r="L90" s="218"/>
      <c r="M90" s="218"/>
      <c r="N90" s="218"/>
      <c r="O90" s="218"/>
      <c r="P90" s="219"/>
    </row>
    <row r="91" spans="1:16" s="62" customFormat="1" ht="15.6" x14ac:dyDescent="0.6">
      <c r="A91" s="220" t="s">
        <v>643</v>
      </c>
      <c r="B91" s="500"/>
      <c r="C91" s="395"/>
      <c r="D91" s="218"/>
      <c r="E91" s="218"/>
      <c r="F91" s="218"/>
      <c r="G91" s="218" t="s">
        <v>644</v>
      </c>
      <c r="H91" s="218"/>
      <c r="I91" s="218"/>
      <c r="J91" s="218"/>
      <c r="K91" s="218"/>
      <c r="L91" s="218"/>
      <c r="M91" s="218"/>
      <c r="N91" s="218"/>
      <c r="O91" s="218"/>
      <c r="P91" s="219"/>
    </row>
    <row r="92" spans="1:16" s="62" customFormat="1" ht="15.6" x14ac:dyDescent="0.6">
      <c r="A92" s="220" t="s">
        <v>645</v>
      </c>
      <c r="B92" s="500"/>
      <c r="C92" s="395"/>
      <c r="D92" s="218"/>
      <c r="E92" s="218"/>
      <c r="F92" s="218"/>
      <c r="G92" s="218" t="s">
        <v>646</v>
      </c>
      <c r="H92" s="218"/>
      <c r="I92" s="218"/>
      <c r="J92" s="218"/>
      <c r="K92" s="218"/>
      <c r="L92" s="218"/>
      <c r="M92" s="218"/>
      <c r="N92" s="218"/>
      <c r="O92" s="218"/>
      <c r="P92" s="219"/>
    </row>
    <row r="93" spans="1:16" s="62" customFormat="1" ht="15.6" x14ac:dyDescent="0.6">
      <c r="A93" s="220" t="s">
        <v>647</v>
      </c>
      <c r="B93" s="500"/>
      <c r="C93" s="395"/>
      <c r="D93" s="218"/>
      <c r="E93" s="218"/>
      <c r="F93" s="218"/>
      <c r="G93" s="218" t="s">
        <v>648</v>
      </c>
      <c r="H93" s="218"/>
      <c r="I93" s="218"/>
      <c r="J93" s="218"/>
      <c r="K93" s="218"/>
      <c r="L93" s="218"/>
      <c r="M93" s="218"/>
      <c r="N93" s="218"/>
      <c r="O93" s="218"/>
      <c r="P93" s="219"/>
    </row>
    <row r="94" spans="1:16" s="62" customFormat="1" ht="15.6" x14ac:dyDescent="0.6">
      <c r="A94" s="220" t="s">
        <v>649</v>
      </c>
      <c r="B94" s="500"/>
      <c r="C94" s="395"/>
      <c r="D94" s="218"/>
      <c r="E94" s="218"/>
      <c r="F94" s="218"/>
      <c r="G94" s="218" t="s">
        <v>650</v>
      </c>
      <c r="H94" s="218"/>
      <c r="I94" s="218"/>
      <c r="J94" s="218"/>
      <c r="K94" s="218"/>
      <c r="L94" s="218"/>
      <c r="M94" s="218"/>
      <c r="N94" s="218"/>
      <c r="O94" s="218"/>
      <c r="P94" s="219"/>
    </row>
    <row r="95" spans="1:16" s="62" customFormat="1" ht="15.6" x14ac:dyDescent="0.6">
      <c r="A95" s="220" t="s">
        <v>651</v>
      </c>
      <c r="B95" s="500"/>
      <c r="C95" s="395"/>
      <c r="D95" s="218"/>
      <c r="E95" s="218"/>
      <c r="F95" s="218"/>
      <c r="G95" s="218" t="s">
        <v>652</v>
      </c>
      <c r="H95" s="218"/>
      <c r="I95" s="218"/>
      <c r="J95" s="218"/>
      <c r="K95" s="218"/>
      <c r="L95" s="218"/>
      <c r="M95" s="218"/>
      <c r="N95" s="218"/>
      <c r="O95" s="218"/>
      <c r="P95" s="219"/>
    </row>
    <row r="96" spans="1:16" s="62" customFormat="1" ht="15.6" x14ac:dyDescent="0.6">
      <c r="A96" s="212" t="s">
        <v>373</v>
      </c>
      <c r="B96" s="490" t="s">
        <v>376</v>
      </c>
      <c r="C96" s="50" t="s">
        <v>374</v>
      </c>
      <c r="D96" s="50" t="s">
        <v>375</v>
      </c>
      <c r="E96" s="50"/>
      <c r="F96" s="214"/>
      <c r="G96" s="214"/>
      <c r="H96" s="50"/>
      <c r="I96" s="50"/>
      <c r="J96" s="50"/>
      <c r="K96" s="50"/>
      <c r="L96" s="50" t="s">
        <v>377</v>
      </c>
      <c r="M96" s="50" t="s">
        <v>378</v>
      </c>
      <c r="N96" s="50"/>
      <c r="O96" s="50"/>
      <c r="P96" s="51"/>
    </row>
    <row r="97" spans="1:16" s="62" customFormat="1" ht="15.6" x14ac:dyDescent="0.6">
      <c r="A97" s="212" t="s">
        <v>385</v>
      </c>
      <c r="B97" s="490" t="s">
        <v>388</v>
      </c>
      <c r="C97" s="50" t="s">
        <v>386</v>
      </c>
      <c r="D97" s="50" t="s">
        <v>387</v>
      </c>
      <c r="E97" s="50"/>
      <c r="F97" s="214"/>
      <c r="G97" s="214"/>
      <c r="H97" s="50"/>
      <c r="I97" s="50"/>
      <c r="J97" s="50"/>
      <c r="K97" s="50"/>
      <c r="L97" s="50" t="s">
        <v>389</v>
      </c>
      <c r="M97" s="50" t="s">
        <v>390</v>
      </c>
      <c r="N97" s="50"/>
      <c r="O97" s="50"/>
      <c r="P97" s="51"/>
    </row>
    <row r="98" spans="1:16" s="62" customFormat="1" ht="15.6" x14ac:dyDescent="0.6">
      <c r="A98" s="212" t="s">
        <v>18</v>
      </c>
      <c r="B98" s="490" t="s">
        <v>235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1"/>
    </row>
    <row r="99" spans="1:16" s="62" customFormat="1" ht="15.6" x14ac:dyDescent="0.6">
      <c r="A99" s="212" t="s">
        <v>20</v>
      </c>
      <c r="B99" s="490" t="s">
        <v>238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1"/>
    </row>
    <row r="100" spans="1:16" s="62" customFormat="1" ht="15.6" x14ac:dyDescent="0.6">
      <c r="A100" s="212" t="s">
        <v>345</v>
      </c>
      <c r="B100" s="490"/>
      <c r="C100" s="50" t="s">
        <v>346</v>
      </c>
      <c r="D100" s="50" t="s">
        <v>347</v>
      </c>
      <c r="E100" s="50"/>
      <c r="F100" s="50"/>
      <c r="G100" s="50"/>
      <c r="H100" s="71" t="s">
        <v>348</v>
      </c>
      <c r="I100" s="50" t="s">
        <v>349</v>
      </c>
      <c r="J100" s="50" t="s">
        <v>350</v>
      </c>
      <c r="K100" s="50" t="s">
        <v>351</v>
      </c>
      <c r="L100" s="50" t="s">
        <v>352</v>
      </c>
      <c r="M100" s="50" t="s">
        <v>353</v>
      </c>
      <c r="N100" s="50" t="s">
        <v>354</v>
      </c>
      <c r="O100" s="50"/>
      <c r="P100" s="51"/>
    </row>
    <row r="101" spans="1:16" ht="15.6" x14ac:dyDescent="0.6">
      <c r="A101" s="212" t="s">
        <v>102</v>
      </c>
      <c r="B101" s="490" t="s">
        <v>212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1"/>
    </row>
    <row r="102" spans="1:16" ht="15.6" x14ac:dyDescent="0.6">
      <c r="A102" s="212" t="s">
        <v>114</v>
      </c>
      <c r="B102" s="490" t="s">
        <v>217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1"/>
    </row>
    <row r="103" spans="1:16" ht="15.6" x14ac:dyDescent="0.6">
      <c r="A103" s="212" t="s">
        <v>106</v>
      </c>
      <c r="B103" s="490" t="s">
        <v>215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 ht="15.6" x14ac:dyDescent="0.6">
      <c r="A104" s="215" t="s">
        <v>685</v>
      </c>
      <c r="B104" s="491"/>
      <c r="C104" s="218" t="s">
        <v>686</v>
      </c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9"/>
    </row>
    <row r="105" spans="1:16" ht="15.6" x14ac:dyDescent="0.6">
      <c r="A105" s="215" t="s">
        <v>687</v>
      </c>
      <c r="B105" s="491"/>
      <c r="C105" s="218" t="s">
        <v>688</v>
      </c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9"/>
    </row>
    <row r="106" spans="1:16" ht="15.6" x14ac:dyDescent="0.6">
      <c r="A106" s="215" t="s">
        <v>689</v>
      </c>
      <c r="B106" s="491"/>
      <c r="C106" s="218" t="s">
        <v>690</v>
      </c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9"/>
    </row>
    <row r="107" spans="1:16" ht="15.6" x14ac:dyDescent="0.6">
      <c r="A107" s="215" t="s">
        <v>691</v>
      </c>
      <c r="B107" s="491"/>
      <c r="C107" s="218" t="s">
        <v>692</v>
      </c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9"/>
    </row>
    <row r="108" spans="1:16" ht="15.6" x14ac:dyDescent="0.6">
      <c r="A108" s="215" t="s">
        <v>693</v>
      </c>
      <c r="B108" s="491"/>
      <c r="C108" s="218" t="s">
        <v>694</v>
      </c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9"/>
    </row>
    <row r="109" spans="1:16" ht="15.6" x14ac:dyDescent="0.6">
      <c r="A109" s="215" t="s">
        <v>695</v>
      </c>
      <c r="B109" s="491"/>
      <c r="C109" s="218" t="s">
        <v>696</v>
      </c>
      <c r="D109" s="218"/>
      <c r="E109" s="218"/>
      <c r="F109" s="218"/>
      <c r="G109" s="218"/>
      <c r="H109" s="218"/>
      <c r="I109" s="218"/>
      <c r="J109" s="218"/>
      <c r="K109" s="218"/>
      <c r="L109" s="501"/>
      <c r="M109" s="218"/>
      <c r="N109" s="218"/>
      <c r="O109" s="218"/>
      <c r="P109" s="219"/>
    </row>
    <row r="110" spans="1:16" ht="15.6" x14ac:dyDescent="0.6">
      <c r="A110" s="215" t="s">
        <v>697</v>
      </c>
      <c r="B110" s="491"/>
      <c r="C110" s="218" t="s">
        <v>698</v>
      </c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9"/>
    </row>
    <row r="111" spans="1:16" ht="15.6" x14ac:dyDescent="0.6">
      <c r="A111" s="215" t="s">
        <v>699</v>
      </c>
      <c r="B111" s="491"/>
      <c r="C111" s="218" t="s">
        <v>700</v>
      </c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9"/>
    </row>
    <row r="112" spans="1:16" ht="15.6" x14ac:dyDescent="0.6">
      <c r="A112" s="215" t="s">
        <v>653</v>
      </c>
      <c r="B112" s="491"/>
      <c r="C112" s="217"/>
      <c r="D112" s="218"/>
      <c r="E112" s="218"/>
      <c r="F112" s="218"/>
      <c r="G112" s="218" t="s">
        <v>654</v>
      </c>
      <c r="H112" s="218"/>
      <c r="I112" s="218"/>
      <c r="J112" s="218"/>
      <c r="K112" s="218"/>
      <c r="L112" s="218"/>
      <c r="M112" s="218"/>
      <c r="N112" s="218"/>
      <c r="O112" s="218"/>
      <c r="P112" s="219"/>
    </row>
    <row r="113" spans="1:16" ht="15.6" x14ac:dyDescent="0.6">
      <c r="A113" s="215" t="s">
        <v>655</v>
      </c>
      <c r="B113" s="491"/>
      <c r="C113" s="217"/>
      <c r="D113" s="218"/>
      <c r="E113" s="218"/>
      <c r="F113" s="218"/>
      <c r="G113" s="218" t="s">
        <v>656</v>
      </c>
      <c r="H113" s="218"/>
      <c r="I113" s="218"/>
      <c r="J113" s="218"/>
      <c r="K113" s="218"/>
      <c r="L113" s="218"/>
      <c r="M113" s="218"/>
      <c r="N113" s="218"/>
      <c r="O113" s="218"/>
      <c r="P113" s="219"/>
    </row>
    <row r="114" spans="1:16" ht="15.6" x14ac:dyDescent="0.6">
      <c r="A114" s="215" t="s">
        <v>657</v>
      </c>
      <c r="B114" s="491"/>
      <c r="C114" s="217"/>
      <c r="D114" s="218"/>
      <c r="E114" s="218"/>
      <c r="F114" s="218"/>
      <c r="G114" s="218" t="s">
        <v>658</v>
      </c>
      <c r="H114" s="218"/>
      <c r="I114" s="218"/>
      <c r="J114" s="218"/>
      <c r="K114" s="218"/>
      <c r="L114" s="218"/>
      <c r="M114" s="218"/>
      <c r="N114" s="218"/>
      <c r="O114" s="218"/>
      <c r="P114" s="219"/>
    </row>
    <row r="115" spans="1:16" ht="15.6" x14ac:dyDescent="0.6">
      <c r="A115" s="215" t="s">
        <v>659</v>
      </c>
      <c r="B115" s="491"/>
      <c r="C115" s="217"/>
      <c r="D115" s="218"/>
      <c r="E115" s="218"/>
      <c r="F115" s="218"/>
      <c r="G115" s="218" t="s">
        <v>660</v>
      </c>
      <c r="H115" s="218"/>
      <c r="I115" s="218"/>
      <c r="J115" s="218"/>
      <c r="K115" s="218"/>
      <c r="L115" s="218"/>
      <c r="M115" s="218"/>
      <c r="N115" s="218"/>
      <c r="O115" s="218"/>
      <c r="P115" s="219"/>
    </row>
    <row r="116" spans="1:16" ht="15.6" x14ac:dyDescent="0.6">
      <c r="A116" s="215" t="s">
        <v>661</v>
      </c>
      <c r="B116" s="491"/>
      <c r="C116" s="217"/>
      <c r="D116" s="218"/>
      <c r="E116" s="218"/>
      <c r="F116" s="218"/>
      <c r="G116" s="218" t="s">
        <v>662</v>
      </c>
      <c r="H116" s="218"/>
      <c r="I116" s="218"/>
      <c r="J116" s="218"/>
      <c r="K116" s="218"/>
      <c r="L116" s="218"/>
      <c r="M116" s="218"/>
      <c r="N116" s="218"/>
      <c r="O116" s="218"/>
      <c r="P116" s="219"/>
    </row>
    <row r="117" spans="1:16" ht="15.6" x14ac:dyDescent="0.6">
      <c r="A117" s="215" t="s">
        <v>663</v>
      </c>
      <c r="B117" s="491"/>
      <c r="C117" s="217"/>
      <c r="D117" s="218"/>
      <c r="E117" s="218"/>
      <c r="F117" s="218"/>
      <c r="G117" s="218" t="s">
        <v>664</v>
      </c>
      <c r="H117" s="218"/>
      <c r="I117" s="218"/>
      <c r="J117" s="218"/>
      <c r="K117" s="218"/>
      <c r="L117" s="218"/>
      <c r="M117" s="218"/>
      <c r="N117" s="218"/>
      <c r="O117" s="218"/>
      <c r="P117" s="219"/>
    </row>
    <row r="118" spans="1:16" ht="15.6" x14ac:dyDescent="0.6">
      <c r="A118" s="215" t="s">
        <v>665</v>
      </c>
      <c r="B118" s="491"/>
      <c r="C118" s="217"/>
      <c r="D118" s="218"/>
      <c r="E118" s="218"/>
      <c r="F118" s="218"/>
      <c r="G118" s="218" t="s">
        <v>666</v>
      </c>
      <c r="H118" s="218"/>
      <c r="I118" s="218"/>
      <c r="J118" s="218"/>
      <c r="K118" s="218"/>
      <c r="L118" s="218"/>
      <c r="M118" s="218"/>
      <c r="N118" s="218"/>
      <c r="O118" s="218"/>
      <c r="P118" s="219"/>
    </row>
    <row r="119" spans="1:16" ht="15.6" x14ac:dyDescent="0.6">
      <c r="A119" s="215" t="s">
        <v>667</v>
      </c>
      <c r="B119" s="491"/>
      <c r="C119" s="217"/>
      <c r="D119" s="218"/>
      <c r="E119" s="218"/>
      <c r="F119" s="218"/>
      <c r="G119" s="218" t="s">
        <v>668</v>
      </c>
      <c r="H119" s="218"/>
      <c r="I119" s="218"/>
      <c r="J119" s="218"/>
      <c r="K119" s="218"/>
      <c r="L119" s="218"/>
      <c r="M119" s="218"/>
      <c r="N119" s="218"/>
      <c r="O119" s="218"/>
      <c r="P119" s="219"/>
    </row>
    <row r="120" spans="1:16" ht="15.6" x14ac:dyDescent="0.6">
      <c r="A120" s="212" t="s">
        <v>285</v>
      </c>
      <c r="B120" s="490"/>
      <c r="C120" s="50" t="s">
        <v>286</v>
      </c>
      <c r="D120" s="50" t="s">
        <v>287</v>
      </c>
      <c r="E120" s="50"/>
      <c r="F120" s="50"/>
      <c r="G120" s="50"/>
      <c r="H120" s="71" t="s">
        <v>288</v>
      </c>
      <c r="I120" s="50" t="s">
        <v>289</v>
      </c>
      <c r="J120" s="50" t="s">
        <v>290</v>
      </c>
      <c r="K120" s="50"/>
      <c r="L120" s="50" t="s">
        <v>291</v>
      </c>
      <c r="M120" s="50" t="s">
        <v>292</v>
      </c>
      <c r="N120" s="50" t="s">
        <v>293</v>
      </c>
      <c r="O120" s="50"/>
      <c r="P120" s="51"/>
    </row>
    <row r="121" spans="1:16" ht="15.6" x14ac:dyDescent="0.6">
      <c r="A121" s="215" t="s">
        <v>148</v>
      </c>
      <c r="B121" s="491" t="s">
        <v>701</v>
      </c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57"/>
    </row>
    <row r="122" spans="1:16" ht="15.6" x14ac:dyDescent="0.6">
      <c r="A122" s="212" t="s">
        <v>294</v>
      </c>
      <c r="B122" s="490"/>
      <c r="C122" s="50" t="s">
        <v>295</v>
      </c>
      <c r="D122" s="50"/>
      <c r="E122" s="50">
        <v>96</v>
      </c>
      <c r="F122" s="50"/>
      <c r="G122" s="50"/>
      <c r="H122" s="50"/>
      <c r="I122" s="50"/>
      <c r="J122" s="50"/>
      <c r="K122" s="50"/>
      <c r="L122" s="50" t="s">
        <v>296</v>
      </c>
      <c r="M122" s="50"/>
      <c r="N122" s="50"/>
      <c r="O122" s="50"/>
      <c r="P122" s="51"/>
    </row>
    <row r="123" spans="1:16" ht="15.6" x14ac:dyDescent="0.6">
      <c r="A123" s="212" t="s">
        <v>297</v>
      </c>
      <c r="B123" s="490"/>
      <c r="C123" s="50" t="s">
        <v>298</v>
      </c>
      <c r="D123" s="50" t="s">
        <v>299</v>
      </c>
      <c r="E123" s="50"/>
      <c r="F123" s="50"/>
      <c r="G123" s="50"/>
      <c r="H123" s="50"/>
      <c r="I123" s="50"/>
      <c r="J123" s="50"/>
      <c r="K123" s="50"/>
      <c r="L123" s="50" t="s">
        <v>300</v>
      </c>
      <c r="M123" s="50"/>
      <c r="N123" s="50"/>
      <c r="O123" s="50"/>
      <c r="P123" s="51"/>
    </row>
    <row r="124" spans="1:16" ht="15.6" x14ac:dyDescent="0.6">
      <c r="A124" s="236" t="s">
        <v>301</v>
      </c>
      <c r="B124" s="490"/>
      <c r="C124" s="71" t="s">
        <v>302</v>
      </c>
      <c r="D124" s="71">
        <v>74</v>
      </c>
      <c r="E124" s="50"/>
      <c r="F124" s="50"/>
      <c r="G124" s="50"/>
      <c r="H124" s="50"/>
      <c r="I124" s="50"/>
      <c r="J124" s="50"/>
      <c r="K124" s="50"/>
      <c r="L124" s="71" t="s">
        <v>303</v>
      </c>
      <c r="M124" s="71" t="s">
        <v>304</v>
      </c>
      <c r="N124" s="50"/>
      <c r="O124" s="50"/>
      <c r="P124" s="51"/>
    </row>
    <row r="125" spans="1:16" ht="15.6" x14ac:dyDescent="0.6">
      <c r="A125" s="212" t="s">
        <v>141</v>
      </c>
      <c r="B125" s="490" t="s">
        <v>230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</row>
    <row r="126" spans="1:16" ht="15.6" x14ac:dyDescent="0.6">
      <c r="A126" s="212" t="s">
        <v>109</v>
      </c>
      <c r="B126" s="490" t="s">
        <v>231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</row>
    <row r="127" spans="1:16" ht="15.6" x14ac:dyDescent="0.6">
      <c r="A127" s="236" t="s">
        <v>415</v>
      </c>
      <c r="B127" s="490"/>
      <c r="C127" s="71" t="s">
        <v>416</v>
      </c>
      <c r="D127" s="50"/>
      <c r="E127" s="50"/>
      <c r="F127" s="50"/>
      <c r="G127" s="50"/>
      <c r="H127" s="50"/>
      <c r="I127" s="50"/>
      <c r="J127" s="50"/>
      <c r="K127" s="50"/>
      <c r="L127" s="71" t="s">
        <v>417</v>
      </c>
      <c r="M127" s="50"/>
      <c r="N127" s="50"/>
      <c r="O127" s="50"/>
      <c r="P127" s="51"/>
    </row>
    <row r="128" spans="1:16" ht="15.6" x14ac:dyDescent="0.6">
      <c r="A128" s="236" t="s">
        <v>418</v>
      </c>
      <c r="B128" s="490"/>
      <c r="C128" s="71" t="s">
        <v>419</v>
      </c>
      <c r="D128" s="50"/>
      <c r="E128" s="50"/>
      <c r="F128" s="50"/>
      <c r="G128" s="50"/>
      <c r="H128" s="50"/>
      <c r="I128" s="50"/>
      <c r="J128" s="50"/>
      <c r="K128" s="50"/>
      <c r="L128" s="71" t="s">
        <v>420</v>
      </c>
      <c r="M128" s="50"/>
      <c r="N128" s="50"/>
      <c r="O128" s="50"/>
      <c r="P128" s="51"/>
    </row>
    <row r="129" spans="1:19" ht="15.6" x14ac:dyDescent="0.6">
      <c r="A129" s="212" t="s">
        <v>142</v>
      </c>
      <c r="B129" s="490" t="s">
        <v>234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</row>
    <row r="130" spans="1:19" ht="15.6" x14ac:dyDescent="0.6">
      <c r="A130" s="212" t="s">
        <v>139</v>
      </c>
      <c r="B130" s="490" t="s">
        <v>702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</row>
    <row r="131" spans="1:19" ht="15.6" x14ac:dyDescent="0.6">
      <c r="A131" s="212" t="s">
        <v>140</v>
      </c>
      <c r="B131" s="490" t="s">
        <v>232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</row>
    <row r="132" spans="1:19" ht="15.6" x14ac:dyDescent="0.6">
      <c r="A132" s="212" t="s">
        <v>108</v>
      </c>
      <c r="B132" s="490" t="s">
        <v>233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</row>
    <row r="133" spans="1:19" ht="15.6" x14ac:dyDescent="0.6">
      <c r="A133" s="220" t="s">
        <v>147</v>
      </c>
      <c r="B133" s="492" t="s">
        <v>703</v>
      </c>
      <c r="C133" s="260"/>
      <c r="D133" s="260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1"/>
    </row>
    <row r="134" spans="1:19" ht="15.6" x14ac:dyDescent="0.6">
      <c r="A134" s="93">
        <f>SUM(B134:P134)</f>
        <v>212</v>
      </c>
      <c r="B134" s="36">
        <v>37</v>
      </c>
      <c r="C134" s="36">
        <v>40</v>
      </c>
      <c r="D134" s="36">
        <v>18</v>
      </c>
      <c r="E134" s="36">
        <v>2</v>
      </c>
      <c r="F134" s="36">
        <v>9</v>
      </c>
      <c r="G134" s="36">
        <v>16</v>
      </c>
      <c r="H134" s="36">
        <v>8</v>
      </c>
      <c r="I134" s="36">
        <v>8</v>
      </c>
      <c r="J134" s="36">
        <v>8</v>
      </c>
      <c r="K134" s="36">
        <v>12</v>
      </c>
      <c r="L134" s="36">
        <v>26</v>
      </c>
      <c r="M134" s="36">
        <v>17</v>
      </c>
      <c r="N134" s="36">
        <v>9</v>
      </c>
      <c r="O134" s="36">
        <v>1</v>
      </c>
      <c r="P134" s="36">
        <v>1</v>
      </c>
      <c r="Q134" s="93"/>
      <c r="R134" s="93"/>
      <c r="S134" s="93"/>
    </row>
    <row r="135" spans="1:19" ht="15.6" x14ac:dyDescent="0.6">
      <c r="A135" s="93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93"/>
      <c r="Q135" s="93"/>
      <c r="R135" s="93"/>
    </row>
    <row r="136" spans="1:19" ht="15.6" x14ac:dyDescent="0.6">
      <c r="A136" s="93">
        <f>B134</f>
        <v>37</v>
      </c>
      <c r="B136" s="37" t="s">
        <v>421</v>
      </c>
      <c r="C136" s="94">
        <f>A136/A134</f>
        <v>0.17452830188679244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9" ht="15.6" x14ac:dyDescent="0.6">
      <c r="A137" s="93">
        <f>SUM(C134:F134,H134:K134)</f>
        <v>105</v>
      </c>
      <c r="B137" s="37" t="s">
        <v>422</v>
      </c>
      <c r="C137" s="94">
        <f>A137/A134</f>
        <v>0.49528301886792453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9" ht="15.6" x14ac:dyDescent="0.6">
      <c r="A138" s="93">
        <f>SUM(G134,L134:P134)</f>
        <v>70</v>
      </c>
      <c r="B138" s="37" t="s">
        <v>423</v>
      </c>
      <c r="C138" s="94">
        <f>A138/A134</f>
        <v>0.330188679245283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40" spans="1:19" x14ac:dyDescent="0.55000000000000004">
      <c r="R140" s="2"/>
    </row>
    <row r="141" spans="1:19" x14ac:dyDescent="0.55000000000000004">
      <c r="R141" s="2"/>
    </row>
    <row r="142" spans="1:19" x14ac:dyDescent="0.55000000000000004">
      <c r="R142" s="2"/>
    </row>
    <row r="143" spans="1:19" x14ac:dyDescent="0.55000000000000004">
      <c r="R143" s="2"/>
    </row>
    <row r="144" spans="1:19" x14ac:dyDescent="0.55000000000000004">
      <c r="R144" s="2"/>
    </row>
    <row r="145" spans="18:18" x14ac:dyDescent="0.55000000000000004">
      <c r="R145" s="2"/>
    </row>
    <row r="146" spans="18:18" x14ac:dyDescent="0.55000000000000004">
      <c r="R146" s="2"/>
    </row>
    <row r="147" spans="18:18" x14ac:dyDescent="0.55000000000000004">
      <c r="R147" s="2"/>
    </row>
    <row r="148" spans="18:18" x14ac:dyDescent="0.55000000000000004">
      <c r="R148" s="2"/>
    </row>
    <row r="149" spans="18:18" x14ac:dyDescent="0.55000000000000004">
      <c r="R149" s="2"/>
    </row>
    <row r="150" spans="18:18" x14ac:dyDescent="0.55000000000000004">
      <c r="R150" s="2"/>
    </row>
    <row r="151" spans="18:18" x14ac:dyDescent="0.55000000000000004">
      <c r="R151" s="2"/>
    </row>
    <row r="152" spans="18:18" x14ac:dyDescent="0.55000000000000004">
      <c r="R152" s="2"/>
    </row>
    <row r="153" spans="18:18" x14ac:dyDescent="0.55000000000000004">
      <c r="R153" s="2"/>
    </row>
    <row r="154" spans="18:18" x14ac:dyDescent="0.55000000000000004">
      <c r="R154" s="2"/>
    </row>
    <row r="155" spans="18:18" x14ac:dyDescent="0.55000000000000004">
      <c r="R155" s="2"/>
    </row>
    <row r="156" spans="18:18" x14ac:dyDescent="0.55000000000000004">
      <c r="R156" s="2"/>
    </row>
    <row r="157" spans="18:18" x14ac:dyDescent="0.55000000000000004">
      <c r="R157" s="2"/>
    </row>
    <row r="158" spans="18:18" x14ac:dyDescent="0.55000000000000004">
      <c r="R158" s="2"/>
    </row>
    <row r="159" spans="18:18" x14ac:dyDescent="0.55000000000000004">
      <c r="R159" s="2"/>
    </row>
    <row r="160" spans="18:18" x14ac:dyDescent="0.55000000000000004">
      <c r="R160" s="2"/>
    </row>
    <row r="161" spans="18:18" x14ac:dyDescent="0.55000000000000004">
      <c r="R161" s="2"/>
    </row>
    <row r="162" spans="18:18" x14ac:dyDescent="0.55000000000000004">
      <c r="R162" s="2"/>
    </row>
    <row r="163" spans="18:18" x14ac:dyDescent="0.55000000000000004">
      <c r="R163" s="2"/>
    </row>
    <row r="164" spans="18:18" x14ac:dyDescent="0.55000000000000004">
      <c r="R164" s="2"/>
    </row>
    <row r="165" spans="18:18" x14ac:dyDescent="0.55000000000000004">
      <c r="R165" s="2"/>
    </row>
    <row r="166" spans="18:18" x14ac:dyDescent="0.55000000000000004">
      <c r="R166" s="2"/>
    </row>
    <row r="167" spans="18:18" x14ac:dyDescent="0.55000000000000004">
      <c r="R167" s="2"/>
    </row>
    <row r="168" spans="18:18" x14ac:dyDescent="0.55000000000000004">
      <c r="R168" s="2"/>
    </row>
    <row r="169" spans="18:18" x14ac:dyDescent="0.55000000000000004">
      <c r="R169" s="2"/>
    </row>
    <row r="170" spans="18:18" x14ac:dyDescent="0.55000000000000004">
      <c r="R170" s="2"/>
    </row>
    <row r="171" spans="18:18" x14ac:dyDescent="0.55000000000000004">
      <c r="R171" s="2"/>
    </row>
    <row r="172" spans="18:18" x14ac:dyDescent="0.55000000000000004">
      <c r="R172" s="2"/>
    </row>
    <row r="173" spans="18:18" x14ac:dyDescent="0.55000000000000004">
      <c r="R173" s="2"/>
    </row>
    <row r="174" spans="18:18" x14ac:dyDescent="0.55000000000000004">
      <c r="R174" s="2"/>
    </row>
    <row r="175" spans="18:18" x14ac:dyDescent="0.55000000000000004">
      <c r="R175" s="2"/>
    </row>
    <row r="176" spans="18:18" x14ac:dyDescent="0.55000000000000004">
      <c r="R176" s="2"/>
    </row>
    <row r="177" spans="13:18" x14ac:dyDescent="0.55000000000000004">
      <c r="R177" s="2"/>
    </row>
    <row r="178" spans="13:18" x14ac:dyDescent="0.55000000000000004">
      <c r="R178" s="2"/>
    </row>
    <row r="179" spans="13:18" x14ac:dyDescent="0.55000000000000004">
      <c r="R179" s="2"/>
    </row>
    <row r="180" spans="13:18" x14ac:dyDescent="0.55000000000000004">
      <c r="R180" s="2"/>
    </row>
    <row r="181" spans="13:18" x14ac:dyDescent="0.55000000000000004">
      <c r="R181" s="2"/>
    </row>
    <row r="182" spans="13:18" x14ac:dyDescent="0.55000000000000004">
      <c r="R182" s="2"/>
    </row>
    <row r="183" spans="13:18" x14ac:dyDescent="0.55000000000000004">
      <c r="R183" s="2"/>
    </row>
    <row r="184" spans="13:18" x14ac:dyDescent="0.55000000000000004">
      <c r="R184" s="2"/>
    </row>
    <row r="185" spans="13:18" x14ac:dyDescent="0.55000000000000004">
      <c r="R185" s="2"/>
    </row>
    <row r="186" spans="13:18" x14ac:dyDescent="0.55000000000000004">
      <c r="M186" s="165"/>
      <c r="N186" s="165"/>
      <c r="O186" s="165"/>
      <c r="P186" s="165"/>
      <c r="Q186" s="165"/>
      <c r="R186" s="165"/>
    </row>
    <row r="187" spans="13:18" x14ac:dyDescent="0.55000000000000004">
      <c r="M187" s="165"/>
      <c r="N187" s="165"/>
      <c r="O187" s="165"/>
      <c r="P187" s="165"/>
      <c r="Q187" s="165"/>
      <c r="R187" s="165"/>
    </row>
    <row r="188" spans="13:18" x14ac:dyDescent="0.55000000000000004">
      <c r="M188" s="165"/>
      <c r="N188" s="165"/>
      <c r="O188" s="165"/>
      <c r="P188" s="165"/>
      <c r="Q188" s="165"/>
      <c r="R188" s="165"/>
    </row>
    <row r="189" spans="13:18" x14ac:dyDescent="0.55000000000000004">
      <c r="M189" s="165"/>
      <c r="N189" s="165"/>
      <c r="O189" s="165"/>
      <c r="P189" s="165"/>
      <c r="Q189" s="165"/>
      <c r="R189" s="165"/>
    </row>
    <row r="190" spans="13:18" x14ac:dyDescent="0.55000000000000004">
      <c r="M190" s="165"/>
      <c r="N190" s="165"/>
      <c r="O190" s="165"/>
      <c r="P190" s="165"/>
      <c r="Q190" s="165"/>
      <c r="R190" s="165"/>
    </row>
    <row r="191" spans="13:18" x14ac:dyDescent="0.55000000000000004">
      <c r="M191" s="165"/>
      <c r="N191" s="165"/>
      <c r="O191" s="165"/>
      <c r="P191" s="165"/>
      <c r="Q191" s="165"/>
      <c r="R191" s="165"/>
    </row>
    <row r="192" spans="13:18" x14ac:dyDescent="0.55000000000000004">
      <c r="M192" s="165"/>
      <c r="N192" s="165"/>
      <c r="O192" s="165"/>
      <c r="P192" s="165"/>
      <c r="Q192" s="165"/>
      <c r="R192" s="165"/>
    </row>
    <row r="193" spans="13:18" x14ac:dyDescent="0.55000000000000004">
      <c r="M193" s="165"/>
      <c r="N193" s="165"/>
      <c r="O193" s="165"/>
      <c r="P193" s="165"/>
      <c r="Q193" s="165"/>
      <c r="R193" s="165"/>
    </row>
    <row r="194" spans="13:18" x14ac:dyDescent="0.55000000000000004">
      <c r="M194" s="165"/>
      <c r="N194" s="165"/>
      <c r="O194" s="165"/>
      <c r="P194" s="165"/>
      <c r="Q194" s="165"/>
      <c r="R194" s="165"/>
    </row>
    <row r="195" spans="13:18" x14ac:dyDescent="0.55000000000000004">
      <c r="M195" s="165"/>
      <c r="N195" s="165"/>
      <c r="O195" s="165"/>
      <c r="P195" s="165"/>
      <c r="Q195" s="165"/>
      <c r="R195" s="165"/>
    </row>
    <row r="196" spans="13:18" x14ac:dyDescent="0.55000000000000004">
      <c r="M196" s="165"/>
      <c r="N196" s="165"/>
      <c r="O196" s="165"/>
      <c r="P196" s="165"/>
      <c r="Q196" s="165"/>
      <c r="R196" s="165"/>
    </row>
    <row r="197" spans="13:18" x14ac:dyDescent="0.55000000000000004">
      <c r="M197" s="165"/>
      <c r="N197" s="165"/>
      <c r="O197" s="165"/>
      <c r="P197" s="165"/>
      <c r="Q197" s="165"/>
      <c r="R197" s="165"/>
    </row>
    <row r="198" spans="13:18" x14ac:dyDescent="0.55000000000000004">
      <c r="M198" s="165"/>
      <c r="N198" s="165"/>
      <c r="O198" s="165"/>
      <c r="P198" s="165"/>
      <c r="Q198" s="165"/>
      <c r="R198" s="165"/>
    </row>
    <row r="199" spans="13:18" x14ac:dyDescent="0.55000000000000004">
      <c r="M199" s="165"/>
      <c r="N199" s="165"/>
      <c r="O199" s="165"/>
      <c r="P199" s="165"/>
      <c r="Q199" s="165"/>
      <c r="R199" s="165"/>
    </row>
    <row r="200" spans="13:18" x14ac:dyDescent="0.55000000000000004">
      <c r="M200" s="165"/>
      <c r="N200" s="165"/>
      <c r="O200" s="165"/>
      <c r="P200" s="165"/>
      <c r="Q200" s="165"/>
      <c r="R200" s="165"/>
    </row>
    <row r="201" spans="13:18" x14ac:dyDescent="0.55000000000000004">
      <c r="M201" s="165"/>
      <c r="N201" s="165"/>
      <c r="O201" s="165"/>
      <c r="P201" s="165"/>
      <c r="Q201" s="165"/>
      <c r="R201" s="165"/>
    </row>
    <row r="202" spans="13:18" x14ac:dyDescent="0.55000000000000004">
      <c r="M202" s="165"/>
      <c r="N202" s="165"/>
      <c r="O202" s="165"/>
      <c r="P202" s="165"/>
      <c r="Q202" s="165"/>
      <c r="R202" s="165"/>
    </row>
    <row r="203" spans="13:18" x14ac:dyDescent="0.55000000000000004">
      <c r="M203" s="165"/>
      <c r="N203" s="165"/>
      <c r="O203" s="165"/>
      <c r="P203" s="165"/>
      <c r="Q203" s="165"/>
      <c r="R203" s="165"/>
    </row>
    <row r="204" spans="13:18" x14ac:dyDescent="0.55000000000000004">
      <c r="M204" s="165"/>
      <c r="N204" s="165"/>
      <c r="O204" s="165"/>
      <c r="P204" s="165"/>
      <c r="Q204" s="165"/>
      <c r="R204" s="165"/>
    </row>
    <row r="205" spans="13:18" x14ac:dyDescent="0.55000000000000004">
      <c r="M205" s="165"/>
      <c r="N205" s="165"/>
      <c r="O205" s="165"/>
      <c r="P205" s="165"/>
      <c r="Q205" s="165"/>
      <c r="R205" s="165"/>
    </row>
    <row r="206" spans="13:18" x14ac:dyDescent="0.55000000000000004">
      <c r="M206" s="165"/>
      <c r="N206" s="165"/>
      <c r="O206" s="165"/>
      <c r="P206" s="165"/>
      <c r="Q206" s="165"/>
      <c r="R206" s="165"/>
    </row>
    <row r="207" spans="13:18" x14ac:dyDescent="0.55000000000000004">
      <c r="M207" s="165"/>
      <c r="N207" s="165"/>
      <c r="O207" s="165"/>
      <c r="P207" s="165"/>
      <c r="Q207" s="165"/>
      <c r="R207" s="165"/>
    </row>
    <row r="208" spans="13:18" x14ac:dyDescent="0.55000000000000004">
      <c r="M208" s="165"/>
      <c r="N208" s="165"/>
      <c r="O208" s="165"/>
      <c r="P208" s="165"/>
      <c r="Q208" s="165"/>
      <c r="R208" s="165"/>
    </row>
    <row r="209" spans="13:18" x14ac:dyDescent="0.55000000000000004">
      <c r="M209" s="165"/>
      <c r="N209" s="165"/>
      <c r="O209" s="165"/>
      <c r="P209" s="165"/>
      <c r="Q209" s="165"/>
      <c r="R209" s="165"/>
    </row>
    <row r="210" spans="13:18" x14ac:dyDescent="0.55000000000000004">
      <c r="M210" s="165"/>
      <c r="N210" s="165"/>
      <c r="O210" s="165"/>
      <c r="P210" s="165"/>
      <c r="Q210" s="165"/>
      <c r="R210" s="165"/>
    </row>
    <row r="211" spans="13:18" x14ac:dyDescent="0.55000000000000004">
      <c r="M211" s="165"/>
      <c r="N211" s="165"/>
      <c r="O211" s="165"/>
      <c r="P211" s="165"/>
      <c r="Q211" s="165"/>
      <c r="R211" s="165"/>
    </row>
    <row r="212" spans="13:18" x14ac:dyDescent="0.55000000000000004">
      <c r="M212" s="165"/>
      <c r="N212" s="165"/>
      <c r="O212" s="165"/>
      <c r="P212" s="165"/>
      <c r="Q212" s="165"/>
      <c r="R212" s="165"/>
    </row>
    <row r="213" spans="13:18" x14ac:dyDescent="0.55000000000000004">
      <c r="M213" s="165"/>
      <c r="N213" s="165"/>
      <c r="O213" s="165"/>
      <c r="P213" s="165"/>
      <c r="Q213" s="165"/>
      <c r="R213" s="165"/>
    </row>
    <row r="214" spans="13:18" x14ac:dyDescent="0.55000000000000004">
      <c r="M214" s="165"/>
      <c r="N214" s="165"/>
      <c r="O214" s="165"/>
      <c r="P214" s="165"/>
      <c r="Q214" s="165"/>
      <c r="R214" s="165"/>
    </row>
    <row r="215" spans="13:18" x14ac:dyDescent="0.55000000000000004">
      <c r="M215" s="165"/>
      <c r="N215" s="165"/>
      <c r="O215" s="165"/>
      <c r="P215" s="165"/>
      <c r="Q215" s="165"/>
      <c r="R215" s="165"/>
    </row>
    <row r="216" spans="13:18" x14ac:dyDescent="0.55000000000000004">
      <c r="M216" s="165"/>
      <c r="N216" s="165"/>
      <c r="O216" s="165"/>
      <c r="P216" s="165"/>
      <c r="Q216" s="165"/>
      <c r="R216" s="165"/>
    </row>
    <row r="217" spans="13:18" x14ac:dyDescent="0.55000000000000004">
      <c r="M217" s="165"/>
      <c r="N217" s="165"/>
      <c r="O217" s="165"/>
      <c r="P217" s="165"/>
      <c r="Q217" s="165"/>
      <c r="R217" s="165"/>
    </row>
    <row r="218" spans="13:18" x14ac:dyDescent="0.55000000000000004">
      <c r="M218" s="165"/>
      <c r="N218" s="165"/>
      <c r="O218" s="165"/>
      <c r="P218" s="165"/>
      <c r="Q218" s="165"/>
      <c r="R218" s="165"/>
    </row>
    <row r="219" spans="13:18" x14ac:dyDescent="0.55000000000000004">
      <c r="M219" s="165"/>
      <c r="N219" s="165"/>
      <c r="O219" s="165"/>
      <c r="P219" s="165"/>
      <c r="Q219" s="165"/>
      <c r="R219" s="165"/>
    </row>
    <row r="220" spans="13:18" x14ac:dyDescent="0.55000000000000004">
      <c r="M220" s="165"/>
      <c r="N220" s="165"/>
      <c r="O220" s="165"/>
      <c r="P220" s="165"/>
      <c r="Q220" s="165"/>
      <c r="R220" s="165"/>
    </row>
    <row r="221" spans="13:18" x14ac:dyDescent="0.55000000000000004">
      <c r="M221" s="165"/>
      <c r="N221" s="165"/>
      <c r="O221" s="165"/>
      <c r="P221" s="165"/>
      <c r="Q221" s="165"/>
      <c r="R221" s="165"/>
    </row>
    <row r="222" spans="13:18" x14ac:dyDescent="0.55000000000000004">
      <c r="M222" s="165"/>
      <c r="N222" s="165"/>
      <c r="O222" s="165"/>
      <c r="P222" s="165"/>
      <c r="Q222" s="165"/>
      <c r="R222" s="165"/>
    </row>
    <row r="223" spans="13:18" x14ac:dyDescent="0.55000000000000004">
      <c r="M223" s="165"/>
      <c r="N223" s="165"/>
      <c r="O223" s="165"/>
      <c r="P223" s="165"/>
      <c r="Q223" s="165"/>
      <c r="R223" s="165"/>
    </row>
    <row r="224" spans="13:18" x14ac:dyDescent="0.55000000000000004">
      <c r="M224" s="165"/>
      <c r="N224" s="165"/>
      <c r="O224" s="165"/>
      <c r="P224" s="165"/>
      <c r="Q224" s="165"/>
      <c r="R224" s="165"/>
    </row>
    <row r="225" spans="13:18" x14ac:dyDescent="0.55000000000000004">
      <c r="M225" s="165"/>
      <c r="N225" s="165"/>
      <c r="O225" s="165"/>
      <c r="P225" s="165"/>
      <c r="Q225" s="165"/>
      <c r="R225" s="165"/>
    </row>
    <row r="226" spans="13:18" x14ac:dyDescent="0.55000000000000004">
      <c r="M226" s="165"/>
      <c r="N226" s="165"/>
      <c r="O226" s="165"/>
      <c r="P226" s="165"/>
      <c r="Q226" s="165"/>
      <c r="R226" s="165"/>
    </row>
    <row r="227" spans="13:18" x14ac:dyDescent="0.55000000000000004">
      <c r="M227" s="165"/>
      <c r="N227" s="165"/>
      <c r="O227" s="165"/>
      <c r="P227" s="165"/>
      <c r="Q227" s="165"/>
      <c r="R227" s="165"/>
    </row>
    <row r="228" spans="13:18" x14ac:dyDescent="0.55000000000000004">
      <c r="M228" s="165"/>
      <c r="N228" s="165"/>
      <c r="O228" s="165"/>
      <c r="P228" s="165"/>
      <c r="Q228" s="165"/>
      <c r="R228" s="165"/>
    </row>
    <row r="229" spans="13:18" x14ac:dyDescent="0.55000000000000004">
      <c r="M229" s="165"/>
      <c r="N229" s="165"/>
      <c r="O229" s="165"/>
      <c r="P229" s="165"/>
      <c r="Q229" s="165"/>
      <c r="R229" s="165"/>
    </row>
    <row r="230" spans="13:18" x14ac:dyDescent="0.55000000000000004">
      <c r="M230" s="165"/>
      <c r="N230" s="165"/>
      <c r="O230" s="165"/>
      <c r="P230" s="165"/>
      <c r="Q230" s="165"/>
      <c r="R230" s="165"/>
    </row>
    <row r="231" spans="13:18" x14ac:dyDescent="0.55000000000000004">
      <c r="M231" s="165"/>
      <c r="N231" s="165"/>
      <c r="O231" s="165"/>
      <c r="P231" s="165"/>
      <c r="Q231" s="165"/>
      <c r="R231" s="165"/>
    </row>
    <row r="232" spans="13:18" x14ac:dyDescent="0.55000000000000004">
      <c r="M232" s="165"/>
      <c r="N232" s="165"/>
      <c r="O232" s="165"/>
      <c r="P232" s="165"/>
      <c r="Q232" s="165"/>
      <c r="R232" s="165"/>
    </row>
    <row r="233" spans="13:18" x14ac:dyDescent="0.55000000000000004">
      <c r="M233" s="165"/>
      <c r="N233" s="165"/>
      <c r="O233" s="165"/>
      <c r="P233" s="165"/>
      <c r="Q233" s="165"/>
      <c r="R233" s="165"/>
    </row>
    <row r="234" spans="13:18" x14ac:dyDescent="0.55000000000000004">
      <c r="M234" s="165"/>
      <c r="N234" s="165"/>
      <c r="O234" s="165"/>
      <c r="P234" s="165"/>
      <c r="Q234" s="165"/>
      <c r="R234" s="165"/>
    </row>
    <row r="235" spans="13:18" x14ac:dyDescent="0.55000000000000004">
      <c r="M235" s="165"/>
      <c r="N235" s="165"/>
      <c r="O235" s="165"/>
      <c r="P235" s="165"/>
      <c r="Q235" s="165"/>
      <c r="R235" s="165"/>
    </row>
    <row r="236" spans="13:18" x14ac:dyDescent="0.55000000000000004">
      <c r="M236" s="165"/>
      <c r="N236" s="165"/>
      <c r="O236" s="165"/>
      <c r="P236" s="165"/>
      <c r="Q236" s="165"/>
      <c r="R236" s="165"/>
    </row>
    <row r="237" spans="13:18" x14ac:dyDescent="0.55000000000000004">
      <c r="M237" s="165"/>
      <c r="N237" s="165"/>
      <c r="O237" s="165"/>
      <c r="P237" s="165"/>
      <c r="Q237" s="165"/>
      <c r="R237" s="165"/>
    </row>
    <row r="238" spans="13:18" x14ac:dyDescent="0.55000000000000004">
      <c r="M238" s="165"/>
      <c r="N238" s="165"/>
      <c r="O238" s="165"/>
      <c r="P238" s="165"/>
      <c r="Q238" s="165"/>
      <c r="R238" s="165"/>
    </row>
    <row r="239" spans="13:18" x14ac:dyDescent="0.55000000000000004">
      <c r="M239" s="165"/>
      <c r="N239" s="165"/>
      <c r="O239" s="165"/>
      <c r="P239" s="165"/>
      <c r="Q239" s="165"/>
      <c r="R239" s="165"/>
    </row>
    <row r="240" spans="13:18" x14ac:dyDescent="0.55000000000000004">
      <c r="M240" s="165"/>
      <c r="N240" s="165"/>
      <c r="O240" s="165"/>
      <c r="P240" s="165"/>
      <c r="Q240" s="165"/>
      <c r="R240" s="165"/>
    </row>
    <row r="241" spans="13:18" x14ac:dyDescent="0.55000000000000004">
      <c r="M241" s="165"/>
      <c r="N241" s="165"/>
      <c r="O241" s="165"/>
      <c r="P241" s="165"/>
      <c r="Q241" s="165"/>
      <c r="R241" s="165"/>
    </row>
    <row r="242" spans="13:18" x14ac:dyDescent="0.55000000000000004">
      <c r="M242" s="165"/>
      <c r="N242" s="165"/>
      <c r="O242" s="165"/>
      <c r="P242" s="165"/>
      <c r="Q242" s="165"/>
      <c r="R242" s="165"/>
    </row>
    <row r="243" spans="13:18" x14ac:dyDescent="0.55000000000000004">
      <c r="M243" s="165"/>
      <c r="N243" s="165"/>
      <c r="O243" s="165"/>
      <c r="P243" s="165"/>
      <c r="Q243" s="165"/>
      <c r="R243" s="165"/>
    </row>
    <row r="244" spans="13:18" x14ac:dyDescent="0.55000000000000004">
      <c r="M244" s="165"/>
      <c r="N244" s="165"/>
      <c r="O244" s="165"/>
      <c r="P244" s="165"/>
      <c r="Q244" s="165"/>
      <c r="R244" s="165"/>
    </row>
    <row r="245" spans="13:18" x14ac:dyDescent="0.55000000000000004">
      <c r="M245" s="165"/>
      <c r="N245" s="165"/>
      <c r="O245" s="165"/>
      <c r="P245" s="165"/>
      <c r="Q245" s="165"/>
      <c r="R245" s="165"/>
    </row>
    <row r="246" spans="13:18" x14ac:dyDescent="0.55000000000000004">
      <c r="M246" s="165"/>
      <c r="N246" s="165"/>
      <c r="O246" s="165"/>
      <c r="P246" s="165"/>
      <c r="Q246" s="165"/>
      <c r="R246" s="165"/>
    </row>
    <row r="247" spans="13:18" x14ac:dyDescent="0.55000000000000004">
      <c r="M247" s="165"/>
      <c r="N247" s="165"/>
      <c r="O247" s="165"/>
      <c r="P247" s="165"/>
      <c r="Q247" s="165"/>
      <c r="R247" s="165"/>
    </row>
    <row r="248" spans="13:18" x14ac:dyDescent="0.55000000000000004">
      <c r="M248" s="165"/>
      <c r="N248" s="165"/>
      <c r="O248" s="165"/>
      <c r="P248" s="165"/>
      <c r="Q248" s="165"/>
      <c r="R248" s="165"/>
    </row>
    <row r="249" spans="13:18" x14ac:dyDescent="0.55000000000000004">
      <c r="M249" s="165"/>
      <c r="N249" s="165"/>
      <c r="O249" s="165"/>
      <c r="P249" s="165"/>
      <c r="Q249" s="165"/>
      <c r="R249" s="165"/>
    </row>
    <row r="250" spans="13:18" x14ac:dyDescent="0.55000000000000004">
      <c r="M250" s="165"/>
      <c r="N250" s="165"/>
      <c r="O250" s="165"/>
      <c r="P250" s="165"/>
      <c r="Q250" s="165"/>
      <c r="R250" s="165"/>
    </row>
    <row r="251" spans="13:18" x14ac:dyDescent="0.55000000000000004">
      <c r="M251" s="165"/>
      <c r="N251" s="165"/>
      <c r="O251" s="165"/>
      <c r="P251" s="165"/>
      <c r="Q251" s="165"/>
      <c r="R251" s="165"/>
    </row>
    <row r="252" spans="13:18" x14ac:dyDescent="0.55000000000000004">
      <c r="M252" s="165"/>
      <c r="N252" s="165"/>
      <c r="O252" s="165"/>
      <c r="P252" s="165"/>
      <c r="Q252" s="165"/>
      <c r="R252" s="165"/>
    </row>
    <row r="253" spans="13:18" x14ac:dyDescent="0.55000000000000004">
      <c r="M253" s="165"/>
      <c r="N253" s="165"/>
      <c r="O253" s="165"/>
      <c r="P253" s="165"/>
      <c r="Q253" s="165"/>
      <c r="R253" s="165"/>
    </row>
    <row r="254" spans="13:18" x14ac:dyDescent="0.55000000000000004">
      <c r="M254" s="165"/>
      <c r="N254" s="165"/>
      <c r="O254" s="165"/>
      <c r="P254" s="165"/>
      <c r="Q254" s="165"/>
      <c r="R254" s="165"/>
    </row>
    <row r="255" spans="13:18" x14ac:dyDescent="0.55000000000000004">
      <c r="M255" s="165"/>
      <c r="N255" s="165"/>
      <c r="O255" s="165"/>
      <c r="P255" s="165"/>
      <c r="Q255" s="165"/>
      <c r="R255" s="165"/>
    </row>
    <row r="256" spans="13:18" x14ac:dyDescent="0.55000000000000004">
      <c r="M256" s="165"/>
      <c r="N256" s="165"/>
      <c r="O256" s="165"/>
      <c r="P256" s="165"/>
      <c r="Q256" s="165"/>
      <c r="R256" s="165"/>
    </row>
    <row r="257" spans="13:18" x14ac:dyDescent="0.55000000000000004">
      <c r="M257" s="165"/>
      <c r="N257" s="165"/>
      <c r="O257" s="165"/>
      <c r="P257" s="165"/>
      <c r="Q257" s="165"/>
      <c r="R257" s="165"/>
    </row>
    <row r="258" spans="13:18" x14ac:dyDescent="0.55000000000000004">
      <c r="M258" s="165"/>
      <c r="N258" s="165"/>
      <c r="O258" s="165"/>
      <c r="P258" s="165"/>
      <c r="Q258" s="165"/>
      <c r="R258" s="165"/>
    </row>
    <row r="259" spans="13:18" x14ac:dyDescent="0.55000000000000004">
      <c r="M259" s="165"/>
      <c r="N259" s="165"/>
      <c r="O259" s="165"/>
      <c r="P259" s="165"/>
      <c r="Q259" s="165"/>
      <c r="R259" s="165"/>
    </row>
    <row r="260" spans="13:18" x14ac:dyDescent="0.55000000000000004">
      <c r="M260" s="165"/>
      <c r="N260" s="165"/>
      <c r="O260" s="165"/>
      <c r="P260" s="165"/>
      <c r="Q260" s="165"/>
      <c r="R260" s="165"/>
    </row>
    <row r="261" spans="13:18" x14ac:dyDescent="0.55000000000000004">
      <c r="M261" s="165"/>
      <c r="N261" s="165"/>
      <c r="O261" s="165"/>
      <c r="P261" s="165"/>
      <c r="Q261" s="165"/>
      <c r="R261" s="165"/>
    </row>
    <row r="262" spans="13:18" x14ac:dyDescent="0.55000000000000004">
      <c r="M262" s="165"/>
      <c r="N262" s="165"/>
      <c r="O262" s="165"/>
      <c r="P262" s="165"/>
      <c r="Q262" s="165"/>
      <c r="R262" s="165"/>
    </row>
    <row r="263" spans="13:18" x14ac:dyDescent="0.55000000000000004">
      <c r="M263" s="165"/>
      <c r="N263" s="165"/>
      <c r="O263" s="165"/>
      <c r="P263" s="165"/>
      <c r="Q263" s="165"/>
      <c r="R263" s="165"/>
    </row>
    <row r="264" spans="13:18" x14ac:dyDescent="0.55000000000000004">
      <c r="M264" s="165"/>
      <c r="N264" s="165"/>
      <c r="O264" s="165"/>
      <c r="P264" s="165"/>
      <c r="Q264" s="165"/>
      <c r="R264" s="165"/>
    </row>
    <row r="265" spans="13:18" x14ac:dyDescent="0.55000000000000004">
      <c r="M265" s="165"/>
      <c r="N265" s="165"/>
      <c r="O265" s="165"/>
      <c r="P265" s="165"/>
      <c r="Q265" s="165"/>
      <c r="R265" s="165"/>
    </row>
    <row r="266" spans="13:18" x14ac:dyDescent="0.55000000000000004">
      <c r="M266" s="165"/>
      <c r="N266" s="165"/>
      <c r="O266" s="165"/>
      <c r="P266" s="165"/>
      <c r="Q266" s="165"/>
      <c r="R266" s="165"/>
    </row>
    <row r="267" spans="13:18" x14ac:dyDescent="0.55000000000000004">
      <c r="M267" s="165"/>
      <c r="N267" s="165"/>
      <c r="O267" s="165"/>
      <c r="P267" s="165"/>
      <c r="Q267" s="165"/>
      <c r="R267" s="165"/>
    </row>
    <row r="268" spans="13:18" x14ac:dyDescent="0.55000000000000004">
      <c r="M268" s="165"/>
      <c r="N268" s="165"/>
      <c r="O268" s="165"/>
      <c r="P268" s="165"/>
      <c r="Q268" s="165"/>
      <c r="R268" s="165"/>
    </row>
    <row r="269" spans="13:18" x14ac:dyDescent="0.55000000000000004">
      <c r="M269" s="165"/>
      <c r="N269" s="165"/>
      <c r="O269" s="165"/>
      <c r="P269" s="165"/>
      <c r="Q269" s="165"/>
      <c r="R269" s="165"/>
    </row>
    <row r="270" spans="13:18" x14ac:dyDescent="0.55000000000000004">
      <c r="M270" s="165"/>
      <c r="N270" s="165"/>
      <c r="O270" s="165"/>
      <c r="P270" s="165"/>
      <c r="Q270" s="165"/>
      <c r="R270" s="165"/>
    </row>
    <row r="271" spans="13:18" x14ac:dyDescent="0.55000000000000004">
      <c r="M271" s="165"/>
      <c r="N271" s="165"/>
      <c r="O271" s="165"/>
      <c r="P271" s="165"/>
      <c r="Q271" s="165"/>
      <c r="R271" s="165"/>
    </row>
    <row r="272" spans="13:18" x14ac:dyDescent="0.55000000000000004">
      <c r="M272" s="165"/>
      <c r="N272" s="165"/>
      <c r="O272" s="165"/>
      <c r="P272" s="165"/>
      <c r="Q272" s="165"/>
      <c r="R272" s="165"/>
    </row>
    <row r="273" spans="13:18" x14ac:dyDescent="0.55000000000000004">
      <c r="M273" s="165"/>
      <c r="N273" s="165"/>
      <c r="O273" s="165"/>
      <c r="P273" s="165"/>
      <c r="Q273" s="165"/>
      <c r="R273" s="165"/>
    </row>
    <row r="274" spans="13:18" x14ac:dyDescent="0.55000000000000004">
      <c r="M274" s="165"/>
      <c r="N274" s="165"/>
      <c r="O274" s="165"/>
      <c r="P274" s="165"/>
      <c r="Q274" s="165"/>
      <c r="R274" s="165"/>
    </row>
    <row r="275" spans="13:18" x14ac:dyDescent="0.55000000000000004">
      <c r="M275" s="165"/>
      <c r="N275" s="165"/>
      <c r="O275" s="165"/>
      <c r="P275" s="165"/>
      <c r="Q275" s="165"/>
      <c r="R275" s="165"/>
    </row>
    <row r="276" spans="13:18" x14ac:dyDescent="0.55000000000000004">
      <c r="M276" s="165"/>
      <c r="N276" s="165"/>
      <c r="O276" s="165"/>
      <c r="P276" s="165"/>
      <c r="Q276" s="165"/>
      <c r="R276" s="165"/>
    </row>
    <row r="277" spans="13:18" x14ac:dyDescent="0.55000000000000004">
      <c r="M277" s="165"/>
      <c r="N277" s="165"/>
      <c r="O277" s="165"/>
      <c r="P277" s="165"/>
      <c r="Q277" s="165"/>
      <c r="R277" s="165"/>
    </row>
    <row r="278" spans="13:18" x14ac:dyDescent="0.55000000000000004">
      <c r="M278" s="165"/>
      <c r="N278" s="165"/>
      <c r="O278" s="165"/>
      <c r="P278" s="165"/>
      <c r="Q278" s="165"/>
      <c r="R278" s="165"/>
    </row>
    <row r="279" spans="13:18" x14ac:dyDescent="0.55000000000000004">
      <c r="M279" s="165"/>
      <c r="N279" s="165"/>
      <c r="O279" s="165"/>
      <c r="P279" s="165"/>
      <c r="Q279" s="165"/>
      <c r="R279" s="165"/>
    </row>
    <row r="280" spans="13:18" x14ac:dyDescent="0.55000000000000004">
      <c r="M280" s="165"/>
      <c r="N280" s="165"/>
      <c r="O280" s="165"/>
      <c r="P280" s="165"/>
      <c r="Q280" s="165"/>
      <c r="R280" s="165"/>
    </row>
    <row r="281" spans="13:18" x14ac:dyDescent="0.55000000000000004">
      <c r="M281" s="165"/>
      <c r="N281" s="165"/>
      <c r="O281" s="165"/>
      <c r="P281" s="165"/>
      <c r="Q281" s="165"/>
      <c r="R281" s="165"/>
    </row>
    <row r="282" spans="13:18" x14ac:dyDescent="0.55000000000000004">
      <c r="M282" s="165"/>
      <c r="N282" s="165"/>
      <c r="O282" s="165"/>
      <c r="P282" s="165"/>
      <c r="Q282" s="165"/>
      <c r="R282" s="165"/>
    </row>
    <row r="283" spans="13:18" x14ac:dyDescent="0.55000000000000004">
      <c r="M283" s="165"/>
      <c r="N283" s="165"/>
      <c r="O283" s="165"/>
      <c r="P283" s="165"/>
      <c r="Q283" s="165"/>
      <c r="R283" s="165"/>
    </row>
    <row r="284" spans="13:18" x14ac:dyDescent="0.55000000000000004">
      <c r="M284" s="165"/>
      <c r="N284" s="165"/>
      <c r="O284" s="165"/>
      <c r="P284" s="165"/>
      <c r="Q284" s="165"/>
      <c r="R284" s="165"/>
    </row>
    <row r="285" spans="13:18" x14ac:dyDescent="0.55000000000000004">
      <c r="M285" s="165"/>
      <c r="N285" s="165"/>
      <c r="O285" s="165"/>
      <c r="P285" s="165"/>
      <c r="Q285" s="165"/>
      <c r="R285" s="165"/>
    </row>
    <row r="286" spans="13:18" x14ac:dyDescent="0.55000000000000004">
      <c r="M286" s="165"/>
      <c r="N286" s="165"/>
      <c r="O286" s="165"/>
      <c r="P286" s="165"/>
      <c r="Q286" s="165"/>
      <c r="R286" s="165"/>
    </row>
    <row r="287" spans="13:18" x14ac:dyDescent="0.55000000000000004">
      <c r="M287" s="165"/>
      <c r="N287" s="165"/>
      <c r="O287" s="165"/>
      <c r="P287" s="165"/>
      <c r="Q287" s="165"/>
      <c r="R287" s="165"/>
    </row>
    <row r="288" spans="13:18" x14ac:dyDescent="0.55000000000000004">
      <c r="M288" s="165"/>
      <c r="N288" s="165"/>
      <c r="O288" s="165"/>
      <c r="P288" s="165"/>
      <c r="Q288" s="165"/>
      <c r="R288" s="165"/>
    </row>
    <row r="289" spans="13:18" x14ac:dyDescent="0.55000000000000004">
      <c r="M289" s="165"/>
      <c r="N289" s="165"/>
      <c r="O289" s="165"/>
      <c r="P289" s="165"/>
      <c r="Q289" s="165"/>
      <c r="R289" s="165"/>
    </row>
    <row r="290" spans="13:18" x14ac:dyDescent="0.55000000000000004">
      <c r="M290" s="165"/>
      <c r="N290" s="165"/>
      <c r="O290" s="165"/>
      <c r="P290" s="165"/>
      <c r="Q290" s="165"/>
      <c r="R290" s="165"/>
    </row>
    <row r="291" spans="13:18" x14ac:dyDescent="0.55000000000000004">
      <c r="M291" s="165"/>
      <c r="N291" s="165"/>
      <c r="O291" s="165"/>
      <c r="P291" s="165"/>
      <c r="Q291" s="165"/>
      <c r="R291" s="165"/>
    </row>
    <row r="292" spans="13:18" x14ac:dyDescent="0.55000000000000004">
      <c r="M292" s="165"/>
      <c r="N292" s="165"/>
      <c r="O292" s="165"/>
      <c r="P292" s="165"/>
      <c r="Q292" s="165"/>
      <c r="R292" s="165"/>
    </row>
    <row r="293" spans="13:18" x14ac:dyDescent="0.55000000000000004">
      <c r="M293" s="165"/>
      <c r="N293" s="165"/>
      <c r="O293" s="165"/>
      <c r="P293" s="165"/>
      <c r="Q293" s="165"/>
      <c r="R293" s="165"/>
    </row>
    <row r="294" spans="13:18" x14ac:dyDescent="0.55000000000000004">
      <c r="M294" s="165"/>
      <c r="N294" s="165"/>
      <c r="O294" s="165"/>
      <c r="P294" s="165"/>
      <c r="Q294" s="165"/>
      <c r="R294" s="165"/>
    </row>
    <row r="295" spans="13:18" x14ac:dyDescent="0.55000000000000004">
      <c r="M295" s="165"/>
      <c r="N295" s="165"/>
      <c r="O295" s="165"/>
      <c r="P295" s="165"/>
      <c r="Q295" s="165"/>
      <c r="R295" s="165"/>
    </row>
    <row r="296" spans="13:18" x14ac:dyDescent="0.55000000000000004">
      <c r="M296" s="165"/>
      <c r="N296" s="165"/>
      <c r="O296" s="165"/>
      <c r="P296" s="165"/>
      <c r="Q296" s="165"/>
      <c r="R296" s="165"/>
    </row>
    <row r="297" spans="13:18" x14ac:dyDescent="0.55000000000000004">
      <c r="M297" s="165"/>
      <c r="N297" s="165"/>
      <c r="O297" s="165"/>
      <c r="P297" s="165"/>
      <c r="Q297" s="165"/>
      <c r="R297" s="165"/>
    </row>
    <row r="298" spans="13:18" x14ac:dyDescent="0.55000000000000004">
      <c r="M298" s="165"/>
      <c r="N298" s="165"/>
      <c r="O298" s="165"/>
      <c r="P298" s="165"/>
      <c r="Q298" s="165"/>
      <c r="R298" s="165"/>
    </row>
    <row r="299" spans="13:18" x14ac:dyDescent="0.55000000000000004">
      <c r="M299" s="165"/>
      <c r="N299" s="165"/>
      <c r="O299" s="165"/>
      <c r="P299" s="165"/>
      <c r="Q299" s="165"/>
      <c r="R299" s="165"/>
    </row>
    <row r="300" spans="13:18" x14ac:dyDescent="0.55000000000000004">
      <c r="M300" s="165"/>
      <c r="N300" s="165"/>
      <c r="O300" s="165"/>
      <c r="P300" s="165"/>
      <c r="Q300" s="165"/>
      <c r="R300" s="165"/>
    </row>
    <row r="301" spans="13:18" x14ac:dyDescent="0.55000000000000004">
      <c r="M301" s="165"/>
      <c r="N301" s="165"/>
      <c r="O301" s="165"/>
      <c r="P301" s="165"/>
      <c r="Q301" s="165"/>
      <c r="R301" s="165"/>
    </row>
    <row r="302" spans="13:18" x14ac:dyDescent="0.55000000000000004">
      <c r="M302" s="165"/>
      <c r="N302" s="165"/>
      <c r="O302" s="165"/>
      <c r="P302" s="165"/>
      <c r="Q302" s="165"/>
      <c r="R302" s="165"/>
    </row>
    <row r="303" spans="13:18" x14ac:dyDescent="0.55000000000000004">
      <c r="M303" s="165"/>
      <c r="N303" s="165"/>
      <c r="O303" s="165"/>
      <c r="P303" s="165"/>
      <c r="Q303" s="165"/>
      <c r="R303" s="165"/>
    </row>
    <row r="304" spans="13:18" x14ac:dyDescent="0.55000000000000004">
      <c r="M304" s="165"/>
      <c r="N304" s="165"/>
      <c r="O304" s="165"/>
      <c r="P304" s="165"/>
      <c r="Q304" s="165"/>
      <c r="R304" s="165"/>
    </row>
    <row r="305" spans="13:18" x14ac:dyDescent="0.55000000000000004">
      <c r="M305" s="165"/>
      <c r="N305" s="165"/>
      <c r="O305" s="165"/>
      <c r="P305" s="165"/>
      <c r="Q305" s="165"/>
      <c r="R305" s="165"/>
    </row>
    <row r="306" spans="13:18" x14ac:dyDescent="0.55000000000000004">
      <c r="M306" s="165"/>
      <c r="N306" s="165"/>
      <c r="O306" s="165"/>
      <c r="P306" s="165"/>
      <c r="Q306" s="165"/>
      <c r="R306" s="165"/>
    </row>
    <row r="307" spans="13:18" x14ac:dyDescent="0.55000000000000004">
      <c r="M307" s="165"/>
      <c r="N307" s="165"/>
      <c r="O307" s="165"/>
      <c r="P307" s="165"/>
      <c r="Q307" s="165"/>
      <c r="R307" s="165"/>
    </row>
    <row r="308" spans="13:18" x14ac:dyDescent="0.55000000000000004">
      <c r="M308" s="165"/>
      <c r="N308" s="165"/>
      <c r="O308" s="165"/>
      <c r="P308" s="165"/>
      <c r="Q308" s="165"/>
      <c r="R308" s="165"/>
    </row>
    <row r="309" spans="13:18" x14ac:dyDescent="0.55000000000000004">
      <c r="M309" s="165"/>
      <c r="N309" s="165"/>
      <c r="O309" s="165"/>
      <c r="P309" s="165"/>
      <c r="Q309" s="165"/>
      <c r="R309" s="165"/>
    </row>
    <row r="310" spans="13:18" x14ac:dyDescent="0.55000000000000004">
      <c r="M310" s="165"/>
      <c r="N310" s="165"/>
      <c r="O310" s="165"/>
      <c r="P310" s="165"/>
      <c r="Q310" s="165"/>
      <c r="R310" s="165"/>
    </row>
    <row r="311" spans="13:18" x14ac:dyDescent="0.55000000000000004">
      <c r="M311" s="165"/>
      <c r="N311" s="165"/>
      <c r="O311" s="165"/>
      <c r="P311" s="165"/>
      <c r="Q311" s="165"/>
      <c r="R311" s="165"/>
    </row>
    <row r="312" spans="13:18" x14ac:dyDescent="0.55000000000000004">
      <c r="M312" s="165"/>
      <c r="N312" s="165"/>
      <c r="O312" s="165"/>
      <c r="P312" s="165"/>
      <c r="Q312" s="165"/>
      <c r="R312" s="165"/>
    </row>
    <row r="313" spans="13:18" x14ac:dyDescent="0.55000000000000004">
      <c r="M313" s="165"/>
      <c r="N313" s="165"/>
      <c r="O313" s="165"/>
      <c r="P313" s="165"/>
      <c r="Q313" s="165"/>
      <c r="R313" s="165"/>
    </row>
    <row r="314" spans="13:18" x14ac:dyDescent="0.55000000000000004">
      <c r="M314" s="165"/>
      <c r="N314" s="165"/>
      <c r="O314" s="165"/>
      <c r="P314" s="165"/>
      <c r="Q314" s="165"/>
      <c r="R314" s="165"/>
    </row>
    <row r="315" spans="13:18" x14ac:dyDescent="0.55000000000000004">
      <c r="M315" s="165"/>
      <c r="N315" s="165"/>
      <c r="O315" s="165"/>
      <c r="P315" s="165"/>
      <c r="Q315" s="165"/>
      <c r="R315" s="165"/>
    </row>
    <row r="316" spans="13:18" x14ac:dyDescent="0.55000000000000004">
      <c r="M316" s="165"/>
      <c r="N316" s="165"/>
      <c r="O316" s="165"/>
      <c r="P316" s="165"/>
      <c r="Q316" s="165"/>
      <c r="R316" s="165"/>
    </row>
    <row r="317" spans="13:18" x14ac:dyDescent="0.55000000000000004">
      <c r="M317" s="165"/>
      <c r="N317" s="165"/>
      <c r="O317" s="165"/>
      <c r="P317" s="165"/>
      <c r="Q317" s="165"/>
      <c r="R317" s="165"/>
    </row>
    <row r="318" spans="13:18" x14ac:dyDescent="0.55000000000000004">
      <c r="M318" s="165"/>
      <c r="N318" s="165"/>
      <c r="O318" s="165"/>
      <c r="P318" s="165"/>
      <c r="Q318" s="165"/>
      <c r="R318" s="165"/>
    </row>
    <row r="319" spans="13:18" x14ac:dyDescent="0.55000000000000004">
      <c r="M319" s="165"/>
      <c r="N319" s="165"/>
      <c r="O319" s="165"/>
      <c r="P319" s="165"/>
      <c r="Q319" s="165"/>
      <c r="R319" s="165"/>
    </row>
    <row r="320" spans="13:18" x14ac:dyDescent="0.55000000000000004">
      <c r="M320" s="165"/>
      <c r="N320" s="165"/>
      <c r="O320" s="165"/>
      <c r="P320" s="165"/>
      <c r="Q320" s="165"/>
      <c r="R320" s="165"/>
    </row>
    <row r="321" spans="13:18" x14ac:dyDescent="0.55000000000000004">
      <c r="M321" s="165"/>
      <c r="N321" s="165"/>
      <c r="O321" s="165"/>
      <c r="P321" s="165"/>
      <c r="Q321" s="165"/>
      <c r="R321" s="165"/>
    </row>
    <row r="322" spans="13:18" x14ac:dyDescent="0.55000000000000004">
      <c r="M322" s="165"/>
      <c r="N322" s="165"/>
      <c r="O322" s="165"/>
      <c r="P322" s="165"/>
      <c r="Q322" s="165"/>
      <c r="R322" s="165"/>
    </row>
    <row r="323" spans="13:18" x14ac:dyDescent="0.55000000000000004">
      <c r="M323" s="165"/>
      <c r="N323" s="165"/>
      <c r="O323" s="165"/>
      <c r="P323" s="165"/>
      <c r="Q323" s="165"/>
      <c r="R323" s="165"/>
    </row>
    <row r="324" spans="13:18" x14ac:dyDescent="0.55000000000000004">
      <c r="M324" s="165"/>
      <c r="N324" s="165"/>
      <c r="O324" s="165"/>
      <c r="P324" s="165"/>
      <c r="Q324" s="165"/>
      <c r="R324" s="165"/>
    </row>
    <row r="325" spans="13:18" x14ac:dyDescent="0.55000000000000004">
      <c r="M325" s="165"/>
      <c r="N325" s="165"/>
      <c r="O325" s="165"/>
      <c r="P325" s="165"/>
      <c r="Q325" s="165"/>
    </row>
    <row r="326" spans="13:18" x14ac:dyDescent="0.55000000000000004">
      <c r="M326" s="165"/>
      <c r="N326" s="165"/>
      <c r="O326" s="165"/>
      <c r="P326" s="165"/>
      <c r="Q326" s="165"/>
    </row>
    <row r="327" spans="13:18" x14ac:dyDescent="0.55000000000000004">
      <c r="M327" s="165"/>
      <c r="N327" s="165"/>
      <c r="O327" s="165"/>
      <c r="P327" s="165"/>
      <c r="Q327" s="165"/>
    </row>
    <row r="328" spans="13:18" x14ac:dyDescent="0.55000000000000004">
      <c r="M328" s="165"/>
      <c r="N328" s="165"/>
      <c r="O328" s="165"/>
      <c r="P328" s="165"/>
      <c r="Q328" s="165"/>
    </row>
    <row r="329" spans="13:18" x14ac:dyDescent="0.55000000000000004">
      <c r="M329" s="165"/>
      <c r="N329" s="165"/>
      <c r="O329" s="165"/>
      <c r="P329" s="165"/>
      <c r="Q329" s="165"/>
    </row>
    <row r="330" spans="13:18" x14ac:dyDescent="0.55000000000000004">
      <c r="M330" s="165"/>
      <c r="N330" s="165"/>
      <c r="O330" s="165"/>
      <c r="P330" s="165"/>
      <c r="Q330" s="165"/>
    </row>
    <row r="331" spans="13:18" x14ac:dyDescent="0.55000000000000004">
      <c r="M331" s="165"/>
      <c r="N331" s="165"/>
      <c r="O331" s="165"/>
      <c r="P331" s="165"/>
      <c r="Q331" s="165"/>
    </row>
    <row r="332" spans="13:18" x14ac:dyDescent="0.55000000000000004">
      <c r="M332" s="165"/>
      <c r="N332" s="165"/>
      <c r="O332" s="165"/>
      <c r="P332" s="165"/>
      <c r="Q332" s="165"/>
    </row>
    <row r="333" spans="13:18" x14ac:dyDescent="0.55000000000000004">
      <c r="M333" s="165"/>
      <c r="N333" s="165"/>
      <c r="O333" s="165"/>
      <c r="P333" s="165"/>
      <c r="Q333" s="165"/>
    </row>
    <row r="334" spans="13:18" x14ac:dyDescent="0.55000000000000004">
      <c r="M334" s="165"/>
      <c r="N334" s="165"/>
      <c r="O334" s="165"/>
      <c r="P334" s="165"/>
      <c r="Q334" s="165"/>
    </row>
    <row r="335" spans="13:18" x14ac:dyDescent="0.55000000000000004">
      <c r="M335" s="165"/>
      <c r="N335" s="165"/>
      <c r="O335" s="165"/>
      <c r="P335" s="165"/>
      <c r="Q335" s="165"/>
    </row>
    <row r="336" spans="13:18" x14ac:dyDescent="0.55000000000000004">
      <c r="M336" s="165"/>
      <c r="N336" s="165"/>
      <c r="O336" s="165"/>
      <c r="P336" s="165"/>
      <c r="Q336" s="165"/>
    </row>
    <row r="337" spans="13:17" x14ac:dyDescent="0.55000000000000004">
      <c r="M337" s="165"/>
      <c r="N337" s="165"/>
      <c r="O337" s="165"/>
      <c r="P337" s="165"/>
      <c r="Q337" s="165"/>
    </row>
    <row r="338" spans="13:17" x14ac:dyDescent="0.55000000000000004">
      <c r="M338" s="165"/>
      <c r="N338" s="165"/>
      <c r="O338" s="165"/>
      <c r="P338" s="165"/>
      <c r="Q338" s="165"/>
    </row>
    <row r="339" spans="13:17" x14ac:dyDescent="0.55000000000000004">
      <c r="M339" s="165"/>
      <c r="N339" s="165"/>
      <c r="O339" s="165"/>
      <c r="P339" s="165"/>
      <c r="Q339" s="165"/>
    </row>
    <row r="340" spans="13:17" x14ac:dyDescent="0.55000000000000004">
      <c r="M340" s="165"/>
      <c r="N340" s="165"/>
      <c r="O340" s="165"/>
      <c r="P340" s="165"/>
      <c r="Q340" s="165"/>
    </row>
    <row r="341" spans="13:17" x14ac:dyDescent="0.55000000000000004">
      <c r="M341" s="165"/>
      <c r="N341" s="165"/>
      <c r="O341" s="165"/>
      <c r="P341" s="165"/>
      <c r="Q341" s="165"/>
    </row>
    <row r="342" spans="13:17" x14ac:dyDescent="0.55000000000000004">
      <c r="M342" s="165"/>
      <c r="N342" s="165"/>
      <c r="O342" s="165"/>
      <c r="P342" s="165"/>
      <c r="Q342" s="165"/>
    </row>
    <row r="343" spans="13:17" x14ac:dyDescent="0.55000000000000004">
      <c r="M343" s="165"/>
      <c r="N343" s="165"/>
      <c r="O343" s="165"/>
      <c r="P343" s="165"/>
      <c r="Q343" s="165"/>
    </row>
    <row r="344" spans="13:17" x14ac:dyDescent="0.55000000000000004">
      <c r="M344" s="165"/>
      <c r="N344" s="165"/>
      <c r="O344" s="165"/>
      <c r="P344" s="165"/>
      <c r="Q344" s="165"/>
    </row>
    <row r="345" spans="13:17" x14ac:dyDescent="0.55000000000000004">
      <c r="M345" s="165"/>
      <c r="N345" s="165"/>
      <c r="O345" s="165"/>
      <c r="P345" s="165"/>
      <c r="Q345" s="165"/>
    </row>
    <row r="346" spans="13:17" x14ac:dyDescent="0.55000000000000004">
      <c r="M346" s="165"/>
      <c r="N346" s="165"/>
      <c r="O346" s="165"/>
      <c r="P346" s="165"/>
      <c r="Q346" s="165"/>
    </row>
    <row r="347" spans="13:17" x14ac:dyDescent="0.55000000000000004">
      <c r="M347" s="165"/>
      <c r="N347" s="165"/>
      <c r="O347" s="165"/>
      <c r="P347" s="165"/>
      <c r="Q347" s="165"/>
    </row>
    <row r="348" spans="13:17" x14ac:dyDescent="0.55000000000000004">
      <c r="M348" s="165"/>
      <c r="N348" s="165"/>
      <c r="O348" s="165"/>
      <c r="P348" s="165"/>
      <c r="Q348" s="165"/>
    </row>
    <row r="349" spans="13:17" x14ac:dyDescent="0.55000000000000004">
      <c r="M349" s="165"/>
      <c r="N349" s="165"/>
      <c r="O349" s="165"/>
      <c r="P349" s="165"/>
      <c r="Q349" s="165"/>
    </row>
    <row r="350" spans="13:17" x14ac:dyDescent="0.55000000000000004">
      <c r="M350" s="165"/>
      <c r="N350" s="165"/>
      <c r="O350" s="165"/>
      <c r="P350" s="165"/>
      <c r="Q350" s="165"/>
    </row>
    <row r="351" spans="13:17" x14ac:dyDescent="0.55000000000000004">
      <c r="M351" s="165"/>
      <c r="N351" s="165"/>
      <c r="O351" s="165"/>
      <c r="P351" s="165"/>
      <c r="Q351" s="165"/>
    </row>
    <row r="352" spans="13:17" x14ac:dyDescent="0.55000000000000004">
      <c r="M352" s="165"/>
      <c r="N352" s="165"/>
      <c r="O352" s="165"/>
      <c r="P352" s="165"/>
      <c r="Q352" s="165"/>
    </row>
    <row r="353" spans="9:17" x14ac:dyDescent="0.55000000000000004">
      <c r="M353" s="165"/>
      <c r="N353" s="165"/>
      <c r="O353" s="165"/>
      <c r="P353" s="165"/>
      <c r="Q353" s="165"/>
    </row>
    <row r="354" spans="9:17" x14ac:dyDescent="0.55000000000000004">
      <c r="M354" s="165"/>
      <c r="N354" s="165"/>
      <c r="O354" s="165"/>
      <c r="P354" s="165"/>
      <c r="Q354" s="165"/>
    </row>
    <row r="355" spans="9:17" x14ac:dyDescent="0.55000000000000004">
      <c r="M355" s="165"/>
      <c r="N355" s="165"/>
      <c r="O355" s="165"/>
      <c r="P355" s="165"/>
      <c r="Q355" s="165"/>
    </row>
    <row r="356" spans="9:17" x14ac:dyDescent="0.55000000000000004">
      <c r="M356" s="165"/>
      <c r="N356" s="165"/>
      <c r="O356" s="165"/>
      <c r="P356" s="165"/>
      <c r="Q356" s="165"/>
    </row>
    <row r="357" spans="9:17" x14ac:dyDescent="0.55000000000000004">
      <c r="M357" s="165"/>
      <c r="N357" s="165"/>
      <c r="O357" s="165"/>
      <c r="P357" s="165"/>
      <c r="Q357" s="165"/>
    </row>
    <row r="358" spans="9:17" x14ac:dyDescent="0.55000000000000004">
      <c r="M358" s="165"/>
      <c r="N358" s="165"/>
      <c r="O358" s="165"/>
      <c r="P358" s="165"/>
      <c r="Q358" s="165"/>
    </row>
    <row r="359" spans="9:17" x14ac:dyDescent="0.55000000000000004">
      <c r="M359" s="165"/>
      <c r="N359" s="165"/>
      <c r="O359" s="165"/>
      <c r="P359" s="165"/>
      <c r="Q359" s="165"/>
    </row>
    <row r="360" spans="9:17" x14ac:dyDescent="0.55000000000000004">
      <c r="M360" s="165"/>
      <c r="N360" s="165"/>
      <c r="O360" s="165"/>
      <c r="P360" s="165"/>
      <c r="Q360" s="165"/>
    </row>
    <row r="361" spans="9:17" x14ac:dyDescent="0.55000000000000004">
      <c r="M361" s="165"/>
      <c r="N361" s="165"/>
      <c r="O361" s="165"/>
      <c r="P361" s="165"/>
      <c r="Q361" s="165"/>
    </row>
    <row r="362" spans="9:17" x14ac:dyDescent="0.55000000000000004">
      <c r="M362" s="165"/>
      <c r="N362" s="165"/>
      <c r="O362" s="165"/>
      <c r="P362" s="165"/>
      <c r="Q362" s="165"/>
    </row>
    <row r="363" spans="9:17" x14ac:dyDescent="0.55000000000000004">
      <c r="M363" s="165"/>
      <c r="N363" s="165"/>
      <c r="O363" s="165"/>
      <c r="P363" s="165"/>
      <c r="Q363" s="165"/>
    </row>
    <row r="364" spans="9:17" x14ac:dyDescent="0.55000000000000004">
      <c r="M364" s="165"/>
      <c r="N364" s="165"/>
      <c r="O364" s="165"/>
      <c r="P364" s="165"/>
      <c r="Q364" s="165"/>
    </row>
    <row r="365" spans="9:17" x14ac:dyDescent="0.55000000000000004">
      <c r="M365" s="165"/>
      <c r="N365" s="165"/>
      <c r="O365" s="165"/>
      <c r="P365" s="165"/>
      <c r="Q365" s="165"/>
    </row>
    <row r="366" spans="9:17" x14ac:dyDescent="0.55000000000000004">
      <c r="M366" s="165"/>
      <c r="N366" s="165"/>
      <c r="O366" s="165"/>
      <c r="P366" s="165"/>
      <c r="Q366" s="165"/>
    </row>
    <row r="367" spans="9:17" x14ac:dyDescent="0.55000000000000004"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  <row r="400" spans="9:17" x14ac:dyDescent="0.55000000000000004">
      <c r="I400" s="165"/>
      <c r="J400" s="165"/>
      <c r="K400" s="165"/>
      <c r="L400" s="165"/>
      <c r="M400" s="165"/>
      <c r="N400" s="165"/>
      <c r="O400" s="165"/>
      <c r="P400" s="165"/>
      <c r="Q400" s="165"/>
    </row>
    <row r="401" spans="9:17" x14ac:dyDescent="0.55000000000000004">
      <c r="I401" s="165"/>
      <c r="J401" s="165"/>
      <c r="K401" s="165"/>
      <c r="L401" s="165"/>
      <c r="M401" s="165"/>
      <c r="N401" s="165"/>
      <c r="O401" s="165"/>
      <c r="P401" s="165"/>
      <c r="Q401" s="165"/>
    </row>
    <row r="402" spans="9:17" x14ac:dyDescent="0.55000000000000004">
      <c r="I402" s="165"/>
      <c r="J402" s="165"/>
      <c r="K402" s="165"/>
      <c r="L402" s="165"/>
      <c r="M402" s="165"/>
      <c r="N402" s="165"/>
      <c r="O402" s="165"/>
      <c r="P402" s="165"/>
      <c r="Q402" s="165"/>
    </row>
    <row r="403" spans="9:17" x14ac:dyDescent="0.55000000000000004">
      <c r="I403" s="165"/>
      <c r="J403" s="165"/>
      <c r="K403" s="165"/>
      <c r="L403" s="165"/>
      <c r="M403" s="165"/>
      <c r="N403" s="165"/>
      <c r="O403" s="165"/>
      <c r="P403" s="165"/>
      <c r="Q403" s="165"/>
    </row>
    <row r="404" spans="9:17" x14ac:dyDescent="0.55000000000000004">
      <c r="I404" s="165"/>
      <c r="J404" s="165"/>
      <c r="K404" s="165"/>
      <c r="L404" s="165"/>
      <c r="M404" s="165"/>
      <c r="N404" s="165"/>
      <c r="O404" s="165"/>
      <c r="P404" s="165"/>
      <c r="Q404" s="165"/>
    </row>
    <row r="405" spans="9:17" x14ac:dyDescent="0.55000000000000004">
      <c r="I405" s="165"/>
      <c r="J405" s="165"/>
      <c r="K405" s="165"/>
      <c r="L405" s="165"/>
      <c r="M405" s="165"/>
      <c r="N405" s="165"/>
      <c r="O405" s="165"/>
      <c r="P405" s="165"/>
      <c r="Q405" s="165"/>
    </row>
    <row r="406" spans="9:17" x14ac:dyDescent="0.55000000000000004">
      <c r="I406" s="165"/>
      <c r="J406" s="165"/>
      <c r="K406" s="165"/>
      <c r="L406" s="165"/>
      <c r="M406" s="165"/>
      <c r="N406" s="165"/>
      <c r="O406" s="165"/>
      <c r="P406" s="165"/>
      <c r="Q406" s="165"/>
    </row>
    <row r="407" spans="9:17" x14ac:dyDescent="0.55000000000000004">
      <c r="I407" s="165"/>
      <c r="J407" s="165"/>
      <c r="K407" s="165"/>
      <c r="L407" s="165"/>
      <c r="M407" s="165"/>
      <c r="N407" s="165"/>
      <c r="O407" s="165"/>
      <c r="P407" s="165"/>
      <c r="Q407" s="165"/>
    </row>
    <row r="408" spans="9:17" x14ac:dyDescent="0.55000000000000004">
      <c r="I408" s="165"/>
      <c r="J408" s="165"/>
      <c r="K408" s="165"/>
      <c r="L408" s="165"/>
      <c r="M408" s="165"/>
      <c r="N408" s="165"/>
      <c r="O408" s="165"/>
      <c r="P408" s="165"/>
      <c r="Q408" s="165"/>
    </row>
    <row r="409" spans="9:17" x14ac:dyDescent="0.55000000000000004">
      <c r="I409" s="165"/>
      <c r="J409" s="165"/>
      <c r="K409" s="165"/>
      <c r="L409" s="165"/>
      <c r="M409" s="165"/>
      <c r="N409" s="165"/>
      <c r="O409" s="165"/>
      <c r="P409" s="165"/>
      <c r="Q409" s="165"/>
    </row>
    <row r="410" spans="9:17" x14ac:dyDescent="0.55000000000000004">
      <c r="I410" s="165"/>
      <c r="J410" s="165"/>
      <c r="K410" s="165"/>
      <c r="L410" s="165"/>
      <c r="M410" s="165"/>
      <c r="N410" s="165"/>
      <c r="O410" s="165"/>
      <c r="P410" s="165"/>
      <c r="Q410" s="165"/>
    </row>
    <row r="411" spans="9:17" x14ac:dyDescent="0.55000000000000004">
      <c r="I411" s="165"/>
      <c r="J411" s="165"/>
      <c r="K411" s="165"/>
      <c r="L411" s="165"/>
      <c r="M411" s="165"/>
      <c r="N411" s="165"/>
      <c r="O411" s="165"/>
      <c r="P411" s="165"/>
      <c r="Q411" s="165"/>
    </row>
    <row r="412" spans="9:17" x14ac:dyDescent="0.55000000000000004">
      <c r="I412" s="165"/>
      <c r="J412" s="165"/>
      <c r="K412" s="165"/>
      <c r="L412" s="165"/>
      <c r="M412" s="165"/>
      <c r="N412" s="165"/>
      <c r="O412" s="165"/>
      <c r="P412" s="165"/>
      <c r="Q412" s="165"/>
    </row>
    <row r="413" spans="9:17" x14ac:dyDescent="0.55000000000000004">
      <c r="I413" s="165"/>
      <c r="J413" s="165"/>
      <c r="K413" s="165"/>
      <c r="L413" s="165"/>
      <c r="M413" s="165"/>
      <c r="N413" s="165"/>
      <c r="O413" s="165"/>
      <c r="P413" s="165"/>
      <c r="Q413" s="165"/>
    </row>
    <row r="414" spans="9:17" x14ac:dyDescent="0.55000000000000004">
      <c r="I414" s="165"/>
      <c r="J414" s="165"/>
      <c r="K414" s="165"/>
      <c r="L414" s="165"/>
      <c r="M414" s="165"/>
      <c r="N414" s="165"/>
      <c r="O414" s="165"/>
      <c r="P414" s="165"/>
      <c r="Q414" s="165"/>
    </row>
    <row r="415" spans="9:17" x14ac:dyDescent="0.55000000000000004">
      <c r="I415" s="165"/>
      <c r="J415" s="165"/>
      <c r="K415" s="165"/>
      <c r="L415" s="165"/>
      <c r="M415" s="165"/>
      <c r="N415" s="165"/>
      <c r="O415" s="165"/>
      <c r="P415" s="165"/>
      <c r="Q415" s="165"/>
    </row>
    <row r="416" spans="9:17" x14ac:dyDescent="0.55000000000000004">
      <c r="I416" s="165"/>
      <c r="J416" s="165"/>
      <c r="K416" s="165"/>
      <c r="L416" s="165"/>
      <c r="M416" s="165"/>
      <c r="N416" s="165"/>
      <c r="O416" s="165"/>
      <c r="P416" s="165"/>
      <c r="Q416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27</vt:i4>
      </vt:variant>
    </vt:vector>
  </HeadingPairs>
  <TitlesOfParts>
    <vt:vector size="45" baseType="lpstr">
      <vt:lpstr>GPL License</vt:lpstr>
      <vt:lpstr>Op Code Map - W65C02</vt:lpstr>
      <vt:lpstr>Op Code Map - R65C02</vt:lpstr>
      <vt:lpstr>Op Code Map - R65C19</vt:lpstr>
      <vt:lpstr>Op Code Map - WDC65C02S</vt:lpstr>
      <vt:lpstr>Op Code Map - M65C02</vt:lpstr>
      <vt:lpstr>Op Code Map - M65C02(1)</vt:lpstr>
      <vt:lpstr>Op Code Map - M65C02A</vt:lpstr>
      <vt:lpstr>Op Code Map - M65C02A(1)</vt:lpstr>
      <vt:lpstr>Op Code Map - M65C02B</vt:lpstr>
      <vt:lpstr>Op Code Map - M65C02B(1)</vt:lpstr>
      <vt:lpstr>Op Code Map - M65C02C</vt:lpstr>
      <vt:lpstr>M65C02A Instruction Cycles</vt:lpstr>
      <vt:lpstr>M65C02B Instruction Cycles</vt:lpstr>
      <vt:lpstr>M65C02 Functional Comparison</vt:lpstr>
      <vt:lpstr>M65C02A Functional Comparison</vt:lpstr>
      <vt:lpstr>M65C02 Functional Test Results</vt:lpstr>
      <vt:lpstr>OSX Addrs Mode</vt:lpstr>
      <vt:lpstr>'M65C02 Functional Comparison'!Print_Area</vt:lpstr>
      <vt:lpstr>'M65C02 Functional Test Results'!Print_Area</vt:lpstr>
      <vt:lpstr>'M65C02A Functional Comparison'!Print_Area</vt:lpstr>
      <vt:lpstr>'M65C02A Instruction Cycles'!Print_Area</vt:lpstr>
      <vt:lpstr>'M65C02B Instruction Cycles'!Print_Area</vt:lpstr>
      <vt:lpstr>'Op Code Map - M65C02'!Print_Area</vt:lpstr>
      <vt:lpstr>'Op Code Map - M65C02(1)'!Print_Area</vt:lpstr>
      <vt:lpstr>'Op Code Map - M65C02A'!Print_Area</vt:lpstr>
      <vt:lpstr>'Op Code Map - M65C02A(1)'!Print_Area</vt:lpstr>
      <vt:lpstr>'Op Code Map - M65C02B'!Print_Area</vt:lpstr>
      <vt:lpstr>'Op Code Map - M65C02B(1)'!Print_Area</vt:lpstr>
      <vt:lpstr>'Op Code Map - M65C02C'!Print_Area</vt:lpstr>
      <vt:lpstr>'Op Code Map - R65C19'!Print_Area</vt:lpstr>
      <vt:lpstr>'Op Code Map - W65C02'!Print_Area</vt:lpstr>
      <vt:lpstr>'Op Code Map - WDC65C02S'!Print_Area</vt:lpstr>
      <vt:lpstr>'M65C02A Instruction Cycles'!Print_Titles</vt:lpstr>
      <vt:lpstr>'M65C02B Instruction Cycles'!Print_Titles</vt:lpstr>
      <vt:lpstr>'Op Code Map - M65C02'!Print_Titles</vt:lpstr>
      <vt:lpstr>'Op Code Map - M65C02(1)'!Print_Titles</vt:lpstr>
      <vt:lpstr>'Op Code Map - M65C02A'!Print_Titles</vt:lpstr>
      <vt:lpstr>'Op Code Map - M65C02A(1)'!Print_Titles</vt:lpstr>
      <vt:lpstr>'Op Code Map - M65C02B'!Print_Titles</vt:lpstr>
      <vt:lpstr>'Op Code Map - M65C02B(1)'!Print_Titles</vt:lpstr>
      <vt:lpstr>'Op Code Map - M65C02C'!Print_Titles</vt:lpstr>
      <vt:lpstr>'Op Code Map - R65C19'!Print_Titles</vt:lpstr>
      <vt:lpstr>'Op Code Map - W65C02'!Print_Titles</vt:lpstr>
      <vt:lpstr>'Op Code Map - WDC65C02S'!Print_Titles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A. Morris</dc:creator>
  <dc:description/>
  <cp:lastModifiedBy>Michael A. Morris</cp:lastModifiedBy>
  <cp:revision>22</cp:revision>
  <cp:lastPrinted>2022-03-14T02:39:57Z</cp:lastPrinted>
  <dcterms:created xsi:type="dcterms:W3CDTF">2009-08-21T22:06:38Z</dcterms:created>
  <dcterms:modified xsi:type="dcterms:W3CDTF">2022-03-14T02:41:58Z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