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14115" windowHeight="5355" tabRatio="510"/>
  </bookViews>
  <sheets>
    <sheet name="Obras Proximo a ingresar" sheetId="2" r:id="rId1"/>
    <sheet name="propuesta puesta en marcha" sheetId="1" r:id="rId2"/>
  </sheets>
  <definedNames>
    <definedName name="_xlnm._FilterDatabase" localSheetId="0" hidden="1">'Obras Proximo a ingresar'!$A$1:$H$31</definedName>
    <definedName name="_xlnm.Print_Area" localSheetId="0">'Obras Proximo a ingresar'!$A$1:$H$32</definedName>
    <definedName name="_xlnm.Print_Area" localSheetId="1">'propuesta puesta en marcha'!$A$1:$D$28</definedName>
  </definedNames>
  <calcPr calcId="145621"/>
</workbook>
</file>

<file path=xl/calcChain.xml><?xml version="1.0" encoding="utf-8"?>
<calcChain xmlns="http://schemas.openxmlformats.org/spreadsheetml/2006/main">
  <c r="D11" i="2" l="1"/>
  <c r="D31" i="2" s="1"/>
</calcChain>
</file>

<file path=xl/sharedStrings.xml><?xml version="1.0" encoding="utf-8"?>
<sst xmlns="http://schemas.openxmlformats.org/spreadsheetml/2006/main" count="169" uniqueCount="126">
  <si>
    <t>Variables</t>
  </si>
  <si>
    <t>Tipo de terminación</t>
  </si>
  <si>
    <t>Conocimiento del Mandante / ITO</t>
  </si>
  <si>
    <t>Tamaño del Proyecto</t>
  </si>
  <si>
    <t>Pequeño</t>
  </si>
  <si>
    <t>Mediano</t>
  </si>
  <si>
    <t>Grande</t>
  </si>
  <si>
    <t>&gt; 20.000</t>
  </si>
  <si>
    <t>Tipo Viv Social</t>
  </si>
  <si>
    <t>Standard</t>
  </si>
  <si>
    <t>Premiun</t>
  </si>
  <si>
    <t>&lt; = 10.000</t>
  </si>
  <si>
    <t>&gt; 10.000 ; &lt;= 20.000</t>
  </si>
  <si>
    <t xml:space="preserve">Cantidad OBS promedio/ depto  ( Consignadas ) </t>
  </si>
  <si>
    <t>Cantidad    ( Un )</t>
  </si>
  <si>
    <t>Sup bajo losa edificio ( m2)</t>
  </si>
  <si>
    <t>&gt; 5 ; &lt;= 15</t>
  </si>
  <si>
    <t>&gt; 15</t>
  </si>
  <si>
    <t>&lt; =  5</t>
  </si>
  <si>
    <t>Facil</t>
  </si>
  <si>
    <t>Normal</t>
  </si>
  <si>
    <t>Dificil</t>
  </si>
  <si>
    <t>&lt;  50</t>
  </si>
  <si>
    <t>Número de Departamentos  (  Un )</t>
  </si>
  <si>
    <t>&gt; 50 ; &lt;= 150</t>
  </si>
  <si>
    <t>&gt; 150</t>
  </si>
  <si>
    <t>% De Ventas deptos</t>
  </si>
  <si>
    <t>Menor</t>
  </si>
  <si>
    <t>Medio</t>
  </si>
  <si>
    <t>Mayor</t>
  </si>
  <si>
    <t>CALCULO TAMAÑO DE EQUIPOS Y  COSTOS DE PUESTA EN MARCHA EDIFICIOS HABITACIONALES</t>
  </si>
  <si>
    <t>n°</t>
  </si>
  <si>
    <t>Nombre de Obra</t>
  </si>
  <si>
    <t>Mandante</t>
  </si>
  <si>
    <t>Gerente Division</t>
  </si>
  <si>
    <t>Gerente de Proyecto</t>
  </si>
  <si>
    <t>Tamaño</t>
  </si>
  <si>
    <t>% ventas</t>
  </si>
  <si>
    <t>Tipo terminacion</t>
  </si>
  <si>
    <t>Fecha Inicio Primera entrega</t>
  </si>
  <si>
    <t>Rodolfo Vassallo</t>
  </si>
  <si>
    <t>Conocimiento Mandante</t>
  </si>
  <si>
    <t>Administrador</t>
  </si>
  <si>
    <t>Patricio Novoa</t>
  </si>
  <si>
    <t>Alejandro Andaur</t>
  </si>
  <si>
    <t>Raul Munita</t>
  </si>
  <si>
    <t>Luis Trujillo</t>
  </si>
  <si>
    <t>Luis Lopez</t>
  </si>
  <si>
    <t>Patricio Ibañez</t>
  </si>
  <si>
    <t>Guillermo Martinez</t>
  </si>
  <si>
    <t>Hans Alvarez</t>
  </si>
  <si>
    <t>Omer Parra</t>
  </si>
  <si>
    <t>Oscar Vidal</t>
  </si>
  <si>
    <t>Claudio Cardenas</t>
  </si>
  <si>
    <t>Sebastian Dominguez</t>
  </si>
  <si>
    <t>Felipe Santibañez</t>
  </si>
  <si>
    <t>Roberto Ugarte</t>
  </si>
  <si>
    <t>Gonzalo Araneda</t>
  </si>
  <si>
    <t>Paulo Villarroel</t>
  </si>
  <si>
    <t>Felipe Avallay</t>
  </si>
  <si>
    <t>Loreto Lizana</t>
  </si>
  <si>
    <t>Ignacio Ruiz</t>
  </si>
  <si>
    <t>Francisco Borquez</t>
  </si>
  <si>
    <t>Rodrigo Riquelme</t>
  </si>
  <si>
    <t>Daniel Harambillet</t>
  </si>
  <si>
    <t>Enrique Valdivia</t>
  </si>
  <si>
    <t>Rodrigo Santi</t>
  </si>
  <si>
    <t>Ernesto Aguirre</t>
  </si>
  <si>
    <t>N° de obra</t>
  </si>
  <si>
    <t>Deptos</t>
  </si>
  <si>
    <t>Maestros</t>
  </si>
  <si>
    <t>Ed Elegant</t>
  </si>
  <si>
    <t>Javier Cortes</t>
  </si>
  <si>
    <t>Ed Nataniel Cox</t>
  </si>
  <si>
    <t>Aldo Mannolfi</t>
  </si>
  <si>
    <t>Conjunto san Luis</t>
  </si>
  <si>
    <t>Marcelo Renere</t>
  </si>
  <si>
    <t>JAB</t>
  </si>
  <si>
    <t>La Florida</t>
  </si>
  <si>
    <t>Juan P Albornoz</t>
  </si>
  <si>
    <t xml:space="preserve">Ed SALAR </t>
  </si>
  <si>
    <t>Enrique besa</t>
  </si>
  <si>
    <t>Brown Norte</t>
  </si>
  <si>
    <t>Rodolfo vassallo</t>
  </si>
  <si>
    <t>Vista Ñuñoa</t>
  </si>
  <si>
    <t>Rene Aravena</t>
  </si>
  <si>
    <t>Gustavo mercado</t>
  </si>
  <si>
    <t>Saturnino</t>
  </si>
  <si>
    <t>Marisol Alarcon</t>
  </si>
  <si>
    <t>Copesa 2</t>
  </si>
  <si>
    <t>Christian Daniel</t>
  </si>
  <si>
    <t>Angamos</t>
  </si>
  <si>
    <t>Laredo</t>
  </si>
  <si>
    <t>Suarez Mujica</t>
  </si>
  <si>
    <t>Gustavo Peñafiel</t>
  </si>
  <si>
    <t>velas de Montemar</t>
  </si>
  <si>
    <t>Enrique baeza</t>
  </si>
  <si>
    <t>City Go</t>
  </si>
  <si>
    <t>Lavanda (alvarez de toledo Gimax)</t>
  </si>
  <si>
    <t>Cristian Fernandez</t>
  </si>
  <si>
    <t>Matta</t>
  </si>
  <si>
    <t>Ivonne maldonado</t>
  </si>
  <si>
    <t>Catedral</t>
  </si>
  <si>
    <t>Marcelo Diaz</t>
  </si>
  <si>
    <t>carlos Lira</t>
  </si>
  <si>
    <t>Matias Larrain</t>
  </si>
  <si>
    <t>Exequiel Fernandez</t>
  </si>
  <si>
    <t>Tiahuanaco</t>
  </si>
  <si>
    <t>Martin de Zamora</t>
  </si>
  <si>
    <t>Bahia Valparaiso</t>
  </si>
  <si>
    <t>Salesianos Penta</t>
  </si>
  <si>
    <t>Conjunto Las Condes</t>
  </si>
  <si>
    <t>Virginio Arias</t>
  </si>
  <si>
    <t>Alto Calama</t>
  </si>
  <si>
    <t>Edificio Garcia de la Huerta</t>
  </si>
  <si>
    <t>LOOK</t>
  </si>
  <si>
    <t>Valle Los Ingleses 2</t>
  </si>
  <si>
    <t>Patricio Gomez</t>
  </si>
  <si>
    <t>Osvaldo Michell</t>
  </si>
  <si>
    <t>Gustavo Mercadoç</t>
  </si>
  <si>
    <t>LUIS</t>
  </si>
  <si>
    <t>MARCELO</t>
  </si>
  <si>
    <t>JESSICA</t>
  </si>
  <si>
    <t>HECTOR</t>
  </si>
  <si>
    <t>LIZZY</t>
  </si>
  <si>
    <t>DAGO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</si>
</sst>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2" fillId="0" borderId="0" xfId="0" applyFont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2" borderId="3" xfId="0" applyFill="1" applyBorder="1"/>
    <xf numFmtId="0" fontId="0" fillId="2" borderId="0" xfId="0" applyFill="1"/>
    <xf numFmtId="0" fontId="1" fillId="2" borderId="3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/>
    <xf numFmtId="0" fontId="0" fillId="2" borderId="2" xfId="0" applyFill="1" applyBorder="1"/>
    <xf numFmtId="0" fontId="1" fillId="3" borderId="3" xfId="0" applyFont="1" applyFill="1" applyBorder="1"/>
    <xf numFmtId="0" fontId="1" fillId="3" borderId="0" xfId="0" applyFont="1" applyFill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3" borderId="0" xfId="0" applyFill="1"/>
    <xf numFmtId="0" fontId="0" fillId="3" borderId="3" xfId="0" applyFill="1" applyBorder="1"/>
    <xf numFmtId="0" fontId="0" fillId="3" borderId="5" xfId="0" applyFill="1" applyBorder="1"/>
    <xf numFmtId="0" fontId="0" fillId="3" borderId="2" xfId="0" applyFill="1" applyBorder="1"/>
    <xf numFmtId="0" fontId="0" fillId="4" borderId="3" xfId="0" applyFill="1" applyBorder="1"/>
    <xf numFmtId="0" fontId="0" fillId="4" borderId="0" xfId="0" applyFill="1"/>
    <xf numFmtId="0" fontId="1" fillId="4" borderId="3" xfId="0" applyFont="1" applyFill="1" applyBorder="1"/>
    <xf numFmtId="0" fontId="0" fillId="4" borderId="5" xfId="0" applyFill="1" applyBorder="1"/>
    <xf numFmtId="0" fontId="0" fillId="4" borderId="2" xfId="0" applyFill="1" applyBorder="1"/>
    <xf numFmtId="0" fontId="0" fillId="5" borderId="3" xfId="0" applyFill="1" applyBorder="1"/>
    <xf numFmtId="0" fontId="0" fillId="5" borderId="0" xfId="0" applyFill="1"/>
    <xf numFmtId="0" fontId="1" fillId="5" borderId="3" xfId="0" applyFont="1" applyFill="1" applyBorder="1"/>
    <xf numFmtId="0" fontId="1" fillId="5" borderId="2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0" fillId="5" borderId="3" xfId="0" applyFill="1" applyBorder="1" applyAlignment="1">
      <alignment horizontal="right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/>
    <xf numFmtId="0" fontId="0" fillId="5" borderId="2" xfId="0" applyFill="1" applyBorder="1"/>
    <xf numFmtId="0" fontId="1" fillId="4" borderId="0" xfId="0" applyFont="1" applyFill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6" xfId="0" applyFill="1" applyBorder="1"/>
    <xf numFmtId="9" fontId="0" fillId="0" borderId="6" xfId="0" applyNumberForma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6" borderId="0" xfId="0" applyFill="1"/>
    <xf numFmtId="0" fontId="4" fillId="0" borderId="6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 vertical="center"/>
    </xf>
    <xf numFmtId="14" fontId="3" fillId="0" borderId="6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6" borderId="6" xfId="0" applyNumberFormat="1" applyFill="1" applyBorder="1" applyAlignment="1">
      <alignment horizontal="center"/>
    </xf>
    <xf numFmtId="0" fontId="0" fillId="7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  <pageSetUpPr fitToPage="1"/>
  </sheetPr>
  <dimension ref="A1:P31"/>
  <sheetViews>
    <sheetView tabSelected="1" view="pageBreakPreview" zoomScale="85" zoomScaleNormal="100" zoomScaleSheetLayoutView="85" workbookViewId="0">
      <selection activeCell="I8" sqref="I8"/>
    </sheetView>
  </sheetViews>
  <sheetFormatPr baseColWidth="10" defaultRowHeight="15" x14ac:dyDescent="0.25"/>
  <cols>
    <col min="1" max="1" width="3.42578125" style="44" bestFit="1" customWidth="1"/>
    <col min="2" max="2" width="9.28515625" style="44" bestFit="1" customWidth="1"/>
    <col min="3" max="3" width="31" style="44" bestFit="1" customWidth="1"/>
    <col min="4" max="4" width="9.5703125" style="44" bestFit="1" customWidth="1"/>
    <col min="5" max="5" width="10.85546875" style="44" bestFit="1" customWidth="1"/>
    <col min="6" max="6" width="17.140625" style="44" bestFit="1" customWidth="1"/>
    <col min="7" max="7" width="18.28515625" style="44" bestFit="1" customWidth="1"/>
    <col min="8" max="8" width="14.85546875" style="44" bestFit="1" customWidth="1"/>
    <col min="9" max="9" width="12.5703125" style="48" customWidth="1"/>
    <col min="10" max="10" width="11.5703125" style="44" customWidth="1"/>
    <col min="11" max="11" width="11.5703125" style="44"/>
    <col min="12" max="12" width="14.7109375" style="44" bestFit="1" customWidth="1"/>
    <col min="13" max="13" width="9.85546875" style="44" bestFit="1" customWidth="1"/>
    <col min="14" max="14" width="24.28515625" style="44" bestFit="1" customWidth="1"/>
    <col min="15" max="15" width="20.7109375" style="44" bestFit="1" customWidth="1"/>
    <col min="16" max="16" width="15.140625" bestFit="1" customWidth="1"/>
  </cols>
  <sheetData>
    <row r="1" spans="1:16" x14ac:dyDescent="0.25">
      <c r="A1" s="45" t="s">
        <v>31</v>
      </c>
      <c r="B1" s="45" t="s">
        <v>68</v>
      </c>
      <c r="C1" s="45" t="s">
        <v>32</v>
      </c>
      <c r="D1" s="45" t="s">
        <v>69</v>
      </c>
      <c r="E1" s="45" t="s">
        <v>33</v>
      </c>
      <c r="F1" s="45" t="s">
        <v>34</v>
      </c>
      <c r="G1" s="45" t="s">
        <v>35</v>
      </c>
      <c r="H1" s="45" t="s">
        <v>42</v>
      </c>
      <c r="I1" s="56" t="s">
        <v>36</v>
      </c>
      <c r="J1" s="56"/>
      <c r="K1" s="45" t="s">
        <v>37</v>
      </c>
      <c r="L1" s="45" t="s">
        <v>38</v>
      </c>
      <c r="M1" s="45" t="s">
        <v>70</v>
      </c>
      <c r="N1" s="45" t="s">
        <v>39</v>
      </c>
      <c r="O1" s="45" t="s">
        <v>41</v>
      </c>
      <c r="P1" s="46"/>
    </row>
    <row r="2" spans="1:16" ht="14.45" x14ac:dyDescent="0.3">
      <c r="A2" s="43">
        <v>1</v>
      </c>
      <c r="B2" s="51">
        <v>527</v>
      </c>
      <c r="C2" s="51" t="s">
        <v>71</v>
      </c>
      <c r="D2" s="50">
        <v>54</v>
      </c>
      <c r="E2" s="43"/>
      <c r="F2" s="50" t="s">
        <v>40</v>
      </c>
      <c r="G2" s="50" t="s">
        <v>57</v>
      </c>
      <c r="H2" s="50" t="s">
        <v>72</v>
      </c>
      <c r="I2" s="55" t="s">
        <v>120</v>
      </c>
      <c r="J2" s="43"/>
      <c r="K2" s="47"/>
      <c r="L2" s="43"/>
      <c r="M2" s="43"/>
      <c r="N2" s="52">
        <v>42370</v>
      </c>
      <c r="O2" s="43"/>
    </row>
    <row r="3" spans="1:16" ht="14.45" x14ac:dyDescent="0.3">
      <c r="A3" s="43">
        <v>2</v>
      </c>
      <c r="B3" s="51">
        <v>510</v>
      </c>
      <c r="C3" s="51" t="s">
        <v>73</v>
      </c>
      <c r="D3" s="50">
        <v>424</v>
      </c>
      <c r="E3" s="43"/>
      <c r="F3" s="50" t="s">
        <v>47</v>
      </c>
      <c r="G3" s="50" t="s">
        <v>44</v>
      </c>
      <c r="H3" s="50" t="s">
        <v>74</v>
      </c>
      <c r="I3" s="55" t="s">
        <v>121</v>
      </c>
      <c r="J3" s="43"/>
      <c r="K3" s="47"/>
      <c r="L3" s="43"/>
      <c r="M3" s="43"/>
      <c r="N3" s="52">
        <v>42370</v>
      </c>
      <c r="O3" s="43"/>
    </row>
    <row r="4" spans="1:16" ht="14.45" x14ac:dyDescent="0.3">
      <c r="A4" s="43">
        <v>3</v>
      </c>
      <c r="B4" s="51">
        <v>535</v>
      </c>
      <c r="C4" s="51" t="s">
        <v>75</v>
      </c>
      <c r="D4" s="50">
        <v>320</v>
      </c>
      <c r="E4" s="43"/>
      <c r="F4" s="50" t="s">
        <v>77</v>
      </c>
      <c r="G4" s="50" t="s">
        <v>76</v>
      </c>
      <c r="H4" s="50" t="s">
        <v>62</v>
      </c>
      <c r="I4" s="55" t="s">
        <v>122</v>
      </c>
      <c r="J4" s="43"/>
      <c r="K4" s="47"/>
      <c r="L4" s="43"/>
      <c r="M4" s="43"/>
      <c r="N4" s="52">
        <v>42370</v>
      </c>
      <c r="O4" s="43"/>
    </row>
    <row r="5" spans="1:16" s="49" customFormat="1" ht="14.45" x14ac:dyDescent="0.3">
      <c r="A5" s="43">
        <v>4</v>
      </c>
      <c r="B5" s="51">
        <v>526</v>
      </c>
      <c r="C5" s="51" t="s">
        <v>78</v>
      </c>
      <c r="D5" s="50">
        <v>98</v>
      </c>
      <c r="E5" s="43"/>
      <c r="F5" s="50" t="s">
        <v>47</v>
      </c>
      <c r="G5" s="50" t="s">
        <v>44</v>
      </c>
      <c r="H5" s="50" t="s">
        <v>79</v>
      </c>
      <c r="I5" s="55" t="s">
        <v>123</v>
      </c>
      <c r="J5" s="43"/>
      <c r="K5" s="47"/>
      <c r="L5" s="43"/>
      <c r="M5" s="43"/>
      <c r="N5" s="52">
        <v>42370</v>
      </c>
      <c r="O5" s="43"/>
    </row>
    <row r="6" spans="1:16" ht="14.45" x14ac:dyDescent="0.3">
      <c r="A6" s="43">
        <v>5</v>
      </c>
      <c r="B6" s="51">
        <v>506</v>
      </c>
      <c r="C6" s="51" t="s">
        <v>80</v>
      </c>
      <c r="D6" s="50">
        <v>198</v>
      </c>
      <c r="E6" s="43"/>
      <c r="F6" s="50" t="s">
        <v>81</v>
      </c>
      <c r="G6" s="50" t="s">
        <v>54</v>
      </c>
      <c r="H6" s="50" t="s">
        <v>53</v>
      </c>
      <c r="I6" s="55" t="s">
        <v>124</v>
      </c>
      <c r="J6" s="43"/>
      <c r="K6" s="47"/>
      <c r="L6" s="43"/>
      <c r="M6" s="43"/>
      <c r="N6" s="52">
        <v>42370</v>
      </c>
      <c r="O6" s="43"/>
    </row>
    <row r="7" spans="1:16" ht="14.45" x14ac:dyDescent="0.3">
      <c r="A7" s="43">
        <v>6</v>
      </c>
      <c r="B7" s="51">
        <v>500</v>
      </c>
      <c r="C7" s="51" t="s">
        <v>113</v>
      </c>
      <c r="D7" s="50">
        <v>202</v>
      </c>
      <c r="E7" s="43"/>
      <c r="F7" s="50" t="s">
        <v>86</v>
      </c>
      <c r="G7" s="50" t="s">
        <v>54</v>
      </c>
      <c r="H7" s="50" t="s">
        <v>50</v>
      </c>
      <c r="I7" s="55" t="s">
        <v>124</v>
      </c>
      <c r="J7" s="43"/>
      <c r="K7" s="47"/>
      <c r="L7" s="43"/>
      <c r="M7" s="43"/>
      <c r="N7" s="52">
        <v>42370</v>
      </c>
      <c r="O7" s="43"/>
    </row>
    <row r="8" spans="1:16" ht="14.45" x14ac:dyDescent="0.3">
      <c r="A8" s="43">
        <v>7</v>
      </c>
      <c r="B8" s="51">
        <v>508</v>
      </c>
      <c r="C8" s="51" t="s">
        <v>114</v>
      </c>
      <c r="D8" s="50">
        <v>177</v>
      </c>
      <c r="E8" s="43"/>
      <c r="F8" s="50" t="s">
        <v>83</v>
      </c>
      <c r="G8" s="50" t="s">
        <v>76</v>
      </c>
      <c r="H8" s="50" t="s">
        <v>117</v>
      </c>
      <c r="I8" s="55"/>
      <c r="J8" s="43"/>
      <c r="K8" s="47"/>
      <c r="L8" s="43"/>
      <c r="M8" s="43"/>
      <c r="N8" s="52">
        <v>42370</v>
      </c>
      <c r="O8" s="43"/>
    </row>
    <row r="9" spans="1:16" ht="14.45" x14ac:dyDescent="0.3">
      <c r="A9" s="43">
        <v>8</v>
      </c>
      <c r="B9" s="51">
        <v>528</v>
      </c>
      <c r="C9" s="51" t="s">
        <v>82</v>
      </c>
      <c r="D9" s="50">
        <v>77</v>
      </c>
      <c r="E9" s="43"/>
      <c r="F9" s="50" t="s">
        <v>83</v>
      </c>
      <c r="G9" s="50" t="s">
        <v>57</v>
      </c>
      <c r="H9" s="50" t="s">
        <v>59</v>
      </c>
      <c r="I9" s="55"/>
      <c r="J9" s="43"/>
      <c r="K9" s="47"/>
      <c r="L9" s="43"/>
      <c r="M9" s="43"/>
      <c r="N9" s="52">
        <v>42401</v>
      </c>
      <c r="O9" s="43"/>
    </row>
    <row r="10" spans="1:16" x14ac:dyDescent="0.25">
      <c r="A10" s="43">
        <v>9</v>
      </c>
      <c r="B10" s="51">
        <v>512</v>
      </c>
      <c r="C10" s="51" t="s">
        <v>84</v>
      </c>
      <c r="D10" s="50">
        <v>282</v>
      </c>
      <c r="E10" s="43"/>
      <c r="F10" s="50" t="s">
        <v>86</v>
      </c>
      <c r="G10" s="50" t="s">
        <v>49</v>
      </c>
      <c r="H10" s="50" t="s">
        <v>85</v>
      </c>
      <c r="I10" s="55"/>
      <c r="J10" s="43"/>
      <c r="K10" s="47"/>
      <c r="L10" s="43"/>
      <c r="M10" s="43"/>
      <c r="N10" s="52">
        <v>42401</v>
      </c>
      <c r="O10" s="43"/>
    </row>
    <row r="11" spans="1:16" ht="14.45" x14ac:dyDescent="0.3">
      <c r="A11" s="43">
        <v>10</v>
      </c>
      <c r="B11" s="51">
        <v>542</v>
      </c>
      <c r="C11" s="51" t="s">
        <v>87</v>
      </c>
      <c r="D11" s="50">
        <f>140*8</f>
        <v>1120</v>
      </c>
      <c r="E11" s="43"/>
      <c r="F11" s="50"/>
      <c r="G11" s="50" t="s">
        <v>52</v>
      </c>
      <c r="H11" s="50" t="s">
        <v>88</v>
      </c>
      <c r="I11" s="55" t="s">
        <v>122</v>
      </c>
      <c r="J11" s="43"/>
      <c r="K11" s="47"/>
      <c r="L11" s="43"/>
      <c r="M11" s="43"/>
      <c r="N11" s="52">
        <v>42401</v>
      </c>
      <c r="O11" s="43"/>
    </row>
    <row r="12" spans="1:16" ht="14.45" x14ac:dyDescent="0.3">
      <c r="A12" s="43">
        <v>11</v>
      </c>
      <c r="B12" s="51">
        <v>521</v>
      </c>
      <c r="C12" s="51" t="s">
        <v>89</v>
      </c>
      <c r="D12" s="50">
        <v>257</v>
      </c>
      <c r="E12" s="43"/>
      <c r="F12" s="50" t="s">
        <v>47</v>
      </c>
      <c r="G12" s="50" t="s">
        <v>56</v>
      </c>
      <c r="H12" s="50" t="s">
        <v>90</v>
      </c>
      <c r="I12" s="55" t="s">
        <v>125</v>
      </c>
      <c r="J12" s="43"/>
      <c r="K12" s="47"/>
      <c r="L12" s="43"/>
      <c r="M12" s="43"/>
      <c r="N12" s="52">
        <v>42430</v>
      </c>
      <c r="O12" s="43"/>
    </row>
    <row r="13" spans="1:16" ht="14.45" x14ac:dyDescent="0.3">
      <c r="A13" s="43">
        <v>12</v>
      </c>
      <c r="B13" s="51">
        <v>509</v>
      </c>
      <c r="C13" s="51" t="s">
        <v>91</v>
      </c>
      <c r="D13" s="50">
        <v>268</v>
      </c>
      <c r="E13" s="43"/>
      <c r="F13" s="50" t="s">
        <v>47</v>
      </c>
      <c r="G13" s="50" t="s">
        <v>44</v>
      </c>
      <c r="H13" s="50" t="s">
        <v>43</v>
      </c>
      <c r="I13" s="55" t="s">
        <v>124</v>
      </c>
      <c r="J13" s="43"/>
      <c r="K13" s="43"/>
      <c r="L13" s="43"/>
      <c r="M13" s="43"/>
      <c r="N13" s="52">
        <v>42461</v>
      </c>
      <c r="O13" s="43"/>
    </row>
    <row r="14" spans="1:16" x14ac:dyDescent="0.25">
      <c r="A14" s="43">
        <v>13</v>
      </c>
      <c r="B14" s="51">
        <v>530</v>
      </c>
      <c r="C14" s="51" t="s">
        <v>92</v>
      </c>
      <c r="D14" s="50">
        <v>40</v>
      </c>
      <c r="E14" s="53"/>
      <c r="F14" s="50" t="s">
        <v>83</v>
      </c>
      <c r="G14" s="50" t="s">
        <v>55</v>
      </c>
      <c r="H14" s="50" t="s">
        <v>46</v>
      </c>
      <c r="I14" s="55"/>
      <c r="J14" s="53"/>
      <c r="K14" s="53"/>
      <c r="L14" s="53"/>
      <c r="M14" s="53"/>
      <c r="N14" s="52">
        <v>42491</v>
      </c>
      <c r="O14" s="53"/>
    </row>
    <row r="15" spans="1:16" x14ac:dyDescent="0.25">
      <c r="A15" s="43">
        <v>14</v>
      </c>
      <c r="B15" s="51">
        <v>522</v>
      </c>
      <c r="C15" s="51" t="s">
        <v>93</v>
      </c>
      <c r="D15" s="50">
        <v>68</v>
      </c>
      <c r="E15" s="53"/>
      <c r="F15" s="50" t="s">
        <v>83</v>
      </c>
      <c r="G15" s="50" t="s">
        <v>57</v>
      </c>
      <c r="H15" s="50" t="s">
        <v>94</v>
      </c>
      <c r="I15" s="55"/>
      <c r="J15" s="53"/>
      <c r="K15" s="53"/>
      <c r="L15" s="53"/>
      <c r="M15" s="53"/>
      <c r="N15" s="52">
        <v>42522</v>
      </c>
      <c r="O15" s="53"/>
    </row>
    <row r="16" spans="1:16" ht="14.45" x14ac:dyDescent="0.3">
      <c r="A16" s="43">
        <v>15</v>
      </c>
      <c r="B16" s="51">
        <v>532</v>
      </c>
      <c r="C16" s="51" t="s">
        <v>95</v>
      </c>
      <c r="D16" s="50">
        <v>83</v>
      </c>
      <c r="E16" s="53"/>
      <c r="F16" s="50" t="s">
        <v>47</v>
      </c>
      <c r="G16" s="50" t="s">
        <v>56</v>
      </c>
      <c r="H16" s="50" t="s">
        <v>96</v>
      </c>
      <c r="I16" s="55"/>
      <c r="J16" s="53"/>
      <c r="K16" s="53"/>
      <c r="L16" s="53"/>
      <c r="M16" s="53"/>
      <c r="N16" s="52">
        <v>42522</v>
      </c>
      <c r="O16" s="53"/>
    </row>
    <row r="17" spans="1:15" ht="14.45" x14ac:dyDescent="0.3">
      <c r="A17" s="43">
        <v>16</v>
      </c>
      <c r="B17" s="51">
        <v>520</v>
      </c>
      <c r="C17" s="51" t="s">
        <v>97</v>
      </c>
      <c r="D17" s="50">
        <v>263</v>
      </c>
      <c r="E17" s="53"/>
      <c r="F17" s="50" t="s">
        <v>83</v>
      </c>
      <c r="G17" s="50" t="s">
        <v>67</v>
      </c>
      <c r="H17" s="50" t="s">
        <v>51</v>
      </c>
      <c r="I17" s="55"/>
      <c r="J17" s="53"/>
      <c r="K17" s="53"/>
      <c r="L17" s="53"/>
      <c r="M17" s="53"/>
      <c r="N17" s="52">
        <v>42552</v>
      </c>
      <c r="O17" s="53"/>
    </row>
    <row r="18" spans="1:15" ht="14.45" x14ac:dyDescent="0.3">
      <c r="A18" s="43">
        <v>17</v>
      </c>
      <c r="B18" s="51">
        <v>523</v>
      </c>
      <c r="C18" s="51" t="s">
        <v>98</v>
      </c>
      <c r="D18" s="50">
        <v>223</v>
      </c>
      <c r="E18" s="53"/>
      <c r="F18" s="50" t="s">
        <v>47</v>
      </c>
      <c r="G18" s="50" t="s">
        <v>56</v>
      </c>
      <c r="H18" s="50" t="s">
        <v>99</v>
      </c>
      <c r="I18" s="55"/>
      <c r="J18" s="53"/>
      <c r="K18" s="53"/>
      <c r="L18" s="53"/>
      <c r="M18" s="53"/>
      <c r="N18" s="52">
        <v>42552</v>
      </c>
      <c r="O18" s="53"/>
    </row>
    <row r="19" spans="1:15" x14ac:dyDescent="0.25">
      <c r="A19" s="43">
        <v>18</v>
      </c>
      <c r="B19" s="51">
        <v>516</v>
      </c>
      <c r="C19" s="51" t="s">
        <v>100</v>
      </c>
      <c r="D19" s="50">
        <v>220</v>
      </c>
      <c r="E19" s="53"/>
      <c r="F19" s="50" t="s">
        <v>77</v>
      </c>
      <c r="G19" s="50" t="s">
        <v>67</v>
      </c>
      <c r="H19" s="50" t="s">
        <v>101</v>
      </c>
      <c r="I19" s="55"/>
      <c r="J19" s="53"/>
      <c r="K19" s="53"/>
      <c r="L19" s="53"/>
      <c r="M19" s="53"/>
      <c r="N19" s="52">
        <v>42552</v>
      </c>
      <c r="O19" s="53"/>
    </row>
    <row r="20" spans="1:15" x14ac:dyDescent="0.25">
      <c r="A20" s="43">
        <v>19</v>
      </c>
      <c r="B20" s="51">
        <v>546</v>
      </c>
      <c r="C20" s="51" t="s">
        <v>102</v>
      </c>
      <c r="D20" s="50">
        <v>246</v>
      </c>
      <c r="E20" s="53"/>
      <c r="F20" s="50" t="s">
        <v>83</v>
      </c>
      <c r="G20" s="50" t="s">
        <v>103</v>
      </c>
      <c r="H20" s="50" t="s">
        <v>65</v>
      </c>
      <c r="I20" s="55"/>
      <c r="J20" s="53"/>
      <c r="K20" s="53"/>
      <c r="L20" s="53"/>
      <c r="M20" s="53"/>
      <c r="N20" s="52">
        <v>42583</v>
      </c>
      <c r="O20" s="53"/>
    </row>
    <row r="21" spans="1:15" x14ac:dyDescent="0.25">
      <c r="A21" s="43">
        <v>20</v>
      </c>
      <c r="B21" s="51">
        <v>531</v>
      </c>
      <c r="C21" s="51" t="s">
        <v>104</v>
      </c>
      <c r="D21" s="50">
        <v>112</v>
      </c>
      <c r="E21" s="53"/>
      <c r="F21" s="50" t="s">
        <v>86</v>
      </c>
      <c r="G21" s="50" t="s">
        <v>67</v>
      </c>
      <c r="H21" s="50" t="s">
        <v>105</v>
      </c>
      <c r="I21" s="55"/>
      <c r="J21" s="53"/>
      <c r="K21" s="53"/>
      <c r="L21" s="53"/>
      <c r="M21" s="53"/>
      <c r="N21" s="52">
        <v>42583</v>
      </c>
      <c r="O21" s="53"/>
    </row>
    <row r="22" spans="1:15" x14ac:dyDescent="0.25">
      <c r="A22" s="43">
        <v>21</v>
      </c>
      <c r="B22" s="51">
        <v>543</v>
      </c>
      <c r="C22" s="51" t="s">
        <v>106</v>
      </c>
      <c r="D22" s="50">
        <v>97</v>
      </c>
      <c r="E22" s="53"/>
      <c r="F22" s="50" t="s">
        <v>83</v>
      </c>
      <c r="G22" s="50" t="s">
        <v>103</v>
      </c>
      <c r="H22" s="50" t="s">
        <v>45</v>
      </c>
      <c r="I22" s="55"/>
      <c r="J22" s="53"/>
      <c r="K22" s="53"/>
      <c r="L22" s="53"/>
      <c r="M22" s="53"/>
      <c r="N22" s="52">
        <v>42583</v>
      </c>
      <c r="O22" s="53"/>
    </row>
    <row r="23" spans="1:15" x14ac:dyDescent="0.25">
      <c r="A23" s="43">
        <v>22</v>
      </c>
      <c r="B23" s="51">
        <v>533</v>
      </c>
      <c r="C23" s="51" t="s">
        <v>107</v>
      </c>
      <c r="D23" s="50">
        <v>42</v>
      </c>
      <c r="E23" s="53"/>
      <c r="F23" s="50" t="s">
        <v>83</v>
      </c>
      <c r="G23" s="50" t="s">
        <v>103</v>
      </c>
      <c r="H23" s="50" t="s">
        <v>60</v>
      </c>
      <c r="I23" s="55"/>
      <c r="J23" s="53"/>
      <c r="K23" s="53"/>
      <c r="L23" s="53"/>
      <c r="M23" s="53"/>
      <c r="N23" s="52">
        <v>42614</v>
      </c>
      <c r="O23" s="53"/>
    </row>
    <row r="24" spans="1:15" x14ac:dyDescent="0.25">
      <c r="A24" s="43">
        <v>23</v>
      </c>
      <c r="B24" s="51">
        <v>540</v>
      </c>
      <c r="C24" s="51" t="s">
        <v>108</v>
      </c>
      <c r="D24" s="50">
        <v>41</v>
      </c>
      <c r="E24" s="53"/>
      <c r="F24" s="50" t="s">
        <v>47</v>
      </c>
      <c r="G24" s="50" t="s">
        <v>56</v>
      </c>
      <c r="H24" s="50" t="s">
        <v>64</v>
      </c>
      <c r="I24" s="55"/>
      <c r="J24" s="53"/>
      <c r="K24" s="53"/>
      <c r="L24" s="53"/>
      <c r="M24" s="53"/>
      <c r="N24" s="52">
        <v>42614</v>
      </c>
      <c r="O24" s="53"/>
    </row>
    <row r="25" spans="1:15" x14ac:dyDescent="0.25">
      <c r="A25" s="43">
        <v>24</v>
      </c>
      <c r="B25" s="51">
        <v>534</v>
      </c>
      <c r="C25" s="51" t="s">
        <v>109</v>
      </c>
      <c r="D25" s="50">
        <v>212</v>
      </c>
      <c r="E25" s="53"/>
      <c r="F25" s="50" t="s">
        <v>86</v>
      </c>
      <c r="G25" s="50" t="s">
        <v>49</v>
      </c>
      <c r="H25" s="50" t="s">
        <v>61</v>
      </c>
      <c r="I25" s="55"/>
      <c r="J25" s="53"/>
      <c r="K25" s="53"/>
      <c r="L25" s="53"/>
      <c r="M25" s="53"/>
      <c r="N25" s="52">
        <v>42614</v>
      </c>
      <c r="O25" s="53"/>
    </row>
    <row r="26" spans="1:15" x14ac:dyDescent="0.25">
      <c r="A26" s="43">
        <v>25</v>
      </c>
      <c r="B26" s="51">
        <v>539</v>
      </c>
      <c r="C26" s="51" t="s">
        <v>110</v>
      </c>
      <c r="D26" s="50">
        <v>140</v>
      </c>
      <c r="E26" s="53"/>
      <c r="F26" s="50" t="s">
        <v>83</v>
      </c>
      <c r="G26" s="50" t="s">
        <v>103</v>
      </c>
      <c r="H26" s="50" t="s">
        <v>63</v>
      </c>
      <c r="I26" s="55"/>
      <c r="J26" s="53"/>
      <c r="K26" s="53"/>
      <c r="L26" s="53"/>
      <c r="M26" s="53"/>
      <c r="N26" s="52">
        <v>42644</v>
      </c>
      <c r="O26" s="53"/>
    </row>
    <row r="27" spans="1:15" x14ac:dyDescent="0.25">
      <c r="A27" s="43">
        <v>26</v>
      </c>
      <c r="B27" s="51">
        <v>529</v>
      </c>
      <c r="C27" s="51" t="s">
        <v>111</v>
      </c>
      <c r="D27" s="50">
        <v>309</v>
      </c>
      <c r="E27" s="53"/>
      <c r="F27" s="50" t="s">
        <v>83</v>
      </c>
      <c r="G27" s="50" t="s">
        <v>55</v>
      </c>
      <c r="H27" s="50" t="s">
        <v>48</v>
      </c>
      <c r="I27" s="55"/>
      <c r="J27" s="53"/>
      <c r="K27" s="53"/>
      <c r="L27" s="53"/>
      <c r="M27" s="53"/>
      <c r="N27" s="52">
        <v>42644</v>
      </c>
      <c r="O27" s="53"/>
    </row>
    <row r="28" spans="1:15" x14ac:dyDescent="0.25">
      <c r="A28" s="43">
        <v>27</v>
      </c>
      <c r="B28" s="51">
        <v>547</v>
      </c>
      <c r="C28" s="51" t="s">
        <v>112</v>
      </c>
      <c r="D28" s="50">
        <v>82</v>
      </c>
      <c r="E28" s="53"/>
      <c r="F28" s="50" t="s">
        <v>86</v>
      </c>
      <c r="G28" s="50" t="s">
        <v>67</v>
      </c>
      <c r="H28" s="50" t="s">
        <v>66</v>
      </c>
      <c r="I28" s="55"/>
      <c r="J28" s="53"/>
      <c r="K28" s="53"/>
      <c r="L28" s="53"/>
      <c r="M28" s="53"/>
      <c r="N28" s="52">
        <v>42675</v>
      </c>
      <c r="O28" s="53"/>
    </row>
    <row r="29" spans="1:15" x14ac:dyDescent="0.25">
      <c r="A29" s="43">
        <v>28</v>
      </c>
      <c r="B29" s="51">
        <v>524</v>
      </c>
      <c r="C29" s="51" t="s">
        <v>116</v>
      </c>
      <c r="D29" s="50">
        <v>204</v>
      </c>
      <c r="E29" s="53"/>
      <c r="F29" s="50" t="s">
        <v>119</v>
      </c>
      <c r="G29" s="50" t="s">
        <v>49</v>
      </c>
      <c r="H29" s="50" t="s">
        <v>58</v>
      </c>
      <c r="I29" s="55"/>
      <c r="J29" s="53"/>
      <c r="K29" s="53"/>
      <c r="L29" s="53"/>
      <c r="M29" s="53"/>
      <c r="N29" s="52">
        <v>42675</v>
      </c>
      <c r="O29" s="53"/>
    </row>
    <row r="30" spans="1:15" x14ac:dyDescent="0.25">
      <c r="A30" s="43">
        <v>29</v>
      </c>
      <c r="B30" s="51">
        <v>518</v>
      </c>
      <c r="C30" s="51" t="s">
        <v>115</v>
      </c>
      <c r="D30" s="50">
        <v>135</v>
      </c>
      <c r="E30" s="53"/>
      <c r="F30" s="50" t="s">
        <v>83</v>
      </c>
      <c r="G30" s="50" t="s">
        <v>76</v>
      </c>
      <c r="H30" s="50" t="s">
        <v>118</v>
      </c>
      <c r="I30" s="54"/>
      <c r="J30" s="53"/>
      <c r="K30" s="53"/>
      <c r="L30" s="53"/>
      <c r="M30" s="53"/>
      <c r="N30" s="52">
        <v>42705</v>
      </c>
      <c r="O30" s="53"/>
    </row>
    <row r="31" spans="1:15" x14ac:dyDescent="0.25">
      <c r="D31" s="44">
        <f>SUM(D2:D30)</f>
        <v>5994</v>
      </c>
    </row>
  </sheetData>
  <mergeCells count="1">
    <mergeCell ref="I1:J1"/>
  </mergeCells>
  <pageMargins left="0.70866141732283472" right="0.70866141732283472" top="0.74803149606299213" bottom="0.74803149606299213" header="0.31496062992125984" footer="0.31496062992125984"/>
  <pageSetup paperSize="9" orientation="landscape" r:id="rId1"/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2:ET102"/>
  <sheetViews>
    <sheetView view="pageBreakPreview" zoomScale="60" zoomScaleNormal="100" workbookViewId="0">
      <selection activeCell="A39" sqref="A39"/>
    </sheetView>
  </sheetViews>
  <sheetFormatPr baseColWidth="10" defaultRowHeight="15" x14ac:dyDescent="0.25"/>
  <cols>
    <col min="1" max="1" width="47.140625" customWidth="1"/>
    <col min="2" max="2" width="13.5703125" customWidth="1"/>
    <col min="3" max="3" width="17.5703125" customWidth="1"/>
    <col min="5" max="5" width="34" customWidth="1"/>
  </cols>
  <sheetData>
    <row r="2" spans="1:150" x14ac:dyDescent="0.25">
      <c r="A2" s="5" t="s">
        <v>30</v>
      </c>
      <c r="B2" s="5"/>
      <c r="C2" s="5"/>
      <c r="D2" s="1"/>
      <c r="E2" s="1"/>
      <c r="F2" s="1"/>
    </row>
    <row r="3" spans="1:150" ht="14.45" x14ac:dyDescent="0.3">
      <c r="A3" s="1"/>
      <c r="B3" s="1"/>
      <c r="C3" s="1"/>
      <c r="D3" s="1"/>
      <c r="E3" s="1"/>
      <c r="F3" s="1"/>
    </row>
    <row r="4" spans="1:150" ht="14.45" x14ac:dyDescent="0.3">
      <c r="A4" s="1"/>
      <c r="B4" s="1"/>
      <c r="C4" s="1"/>
      <c r="D4" s="1"/>
      <c r="E4" s="1"/>
      <c r="F4" s="1"/>
    </row>
    <row r="6" spans="1:150" s="2" customFormat="1" thickBot="1" x14ac:dyDescent="0.35">
      <c r="A6" s="4" t="s">
        <v>0</v>
      </c>
      <c r="D6" s="7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</row>
    <row r="7" spans="1:150" ht="14.45" x14ac:dyDescent="0.3">
      <c r="A7" s="9"/>
      <c r="B7" s="10"/>
      <c r="C7" s="10"/>
      <c r="D7" s="9"/>
      <c r="E7" s="10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</row>
    <row r="8" spans="1:150" x14ac:dyDescent="0.25">
      <c r="A8" s="11" t="s">
        <v>3</v>
      </c>
      <c r="B8" s="12" t="s">
        <v>4</v>
      </c>
      <c r="C8" s="12" t="s">
        <v>5</v>
      </c>
      <c r="D8" s="13" t="s">
        <v>6</v>
      </c>
      <c r="E8" s="10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</row>
    <row r="9" spans="1:150" ht="14.45" x14ac:dyDescent="0.3">
      <c r="A9" s="14" t="s">
        <v>15</v>
      </c>
      <c r="B9" s="15" t="s">
        <v>11</v>
      </c>
      <c r="C9" s="15" t="s">
        <v>12</v>
      </c>
      <c r="D9" s="16" t="s">
        <v>7</v>
      </c>
      <c r="E9" s="10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</row>
    <row r="10" spans="1:150" ht="14.45" x14ac:dyDescent="0.3">
      <c r="A10" s="9"/>
      <c r="B10" s="10"/>
      <c r="C10" s="10"/>
      <c r="D10" s="9"/>
      <c r="E10" s="10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</row>
    <row r="11" spans="1:150" ht="14.45" x14ac:dyDescent="0.3">
      <c r="A11" s="9"/>
      <c r="B11" s="10"/>
      <c r="C11" s="10"/>
      <c r="D11" s="9"/>
      <c r="E11" s="10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</row>
    <row r="12" spans="1:150" x14ac:dyDescent="0.25">
      <c r="A12" s="14" t="s">
        <v>23</v>
      </c>
      <c r="B12" s="15" t="s">
        <v>22</v>
      </c>
      <c r="C12" s="15" t="s">
        <v>24</v>
      </c>
      <c r="D12" s="16" t="s">
        <v>25</v>
      </c>
      <c r="E12" s="10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</row>
    <row r="13" spans="1:150" ht="14.45" x14ac:dyDescent="0.3">
      <c r="A13" s="9"/>
      <c r="B13" s="10"/>
      <c r="C13" s="10"/>
      <c r="D13" s="9"/>
      <c r="E13" s="10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</row>
    <row r="14" spans="1:150" ht="14.45" x14ac:dyDescent="0.3">
      <c r="A14" s="14" t="s">
        <v>26</v>
      </c>
      <c r="B14" s="10"/>
      <c r="C14" s="10"/>
      <c r="D14" s="9"/>
      <c r="E14" s="10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</row>
    <row r="15" spans="1:150" s="6" customFormat="1" ht="14.45" x14ac:dyDescent="0.3">
      <c r="A15" s="17"/>
      <c r="B15" s="18"/>
      <c r="C15" s="18"/>
      <c r="D15" s="17"/>
      <c r="E15" s="1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</row>
    <row r="16" spans="1:150" x14ac:dyDescent="0.25">
      <c r="A16" s="19" t="s">
        <v>1</v>
      </c>
      <c r="B16" s="20" t="s">
        <v>8</v>
      </c>
      <c r="C16" s="20" t="s">
        <v>9</v>
      </c>
      <c r="D16" s="21" t="s">
        <v>10</v>
      </c>
      <c r="E16" s="22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</row>
    <row r="17" spans="1:150" ht="14.45" x14ac:dyDescent="0.3">
      <c r="A17" s="23"/>
      <c r="B17" s="22"/>
      <c r="C17" s="22"/>
      <c r="D17" s="23"/>
      <c r="E17" s="22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</row>
    <row r="18" spans="1:150" s="6" customFormat="1" ht="14.45" x14ac:dyDescent="0.3">
      <c r="A18" s="24"/>
      <c r="B18" s="25"/>
      <c r="C18" s="25"/>
      <c r="D18" s="24"/>
      <c r="E18" s="25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</row>
    <row r="19" spans="1:150" ht="14.45" x14ac:dyDescent="0.3">
      <c r="A19" s="31"/>
      <c r="B19" s="32"/>
      <c r="C19" s="32"/>
      <c r="D19" s="31"/>
      <c r="E19" s="32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</row>
    <row r="20" spans="1:150" ht="14.45" x14ac:dyDescent="0.3">
      <c r="A20" s="33" t="s">
        <v>13</v>
      </c>
      <c r="B20" s="34" t="s">
        <v>27</v>
      </c>
      <c r="C20" s="34" t="s">
        <v>28</v>
      </c>
      <c r="D20" s="35" t="s">
        <v>29</v>
      </c>
      <c r="E20" s="32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</row>
    <row r="21" spans="1:150" ht="14.45" x14ac:dyDescent="0.3">
      <c r="A21" s="36" t="s">
        <v>14</v>
      </c>
      <c r="B21" s="37" t="s">
        <v>18</v>
      </c>
      <c r="C21" s="37" t="s">
        <v>16</v>
      </c>
      <c r="D21" s="38" t="s">
        <v>17</v>
      </c>
      <c r="E21" s="32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</row>
    <row r="22" spans="1:150" s="6" customFormat="1" ht="14.45" x14ac:dyDescent="0.3">
      <c r="A22" s="39"/>
      <c r="B22" s="40"/>
      <c r="C22" s="40"/>
      <c r="D22" s="39"/>
      <c r="E22" s="40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</row>
    <row r="23" spans="1:150" ht="14.45" x14ac:dyDescent="0.3">
      <c r="A23" s="26"/>
      <c r="B23" s="27"/>
      <c r="C23" s="27"/>
      <c r="D23" s="26"/>
      <c r="E23" s="27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</row>
    <row r="24" spans="1:150" ht="14.45" x14ac:dyDescent="0.3">
      <c r="A24" s="28" t="s">
        <v>2</v>
      </c>
      <c r="B24" s="41" t="s">
        <v>19</v>
      </c>
      <c r="C24" s="41" t="s">
        <v>20</v>
      </c>
      <c r="D24" s="42" t="s">
        <v>21</v>
      </c>
      <c r="E24" s="27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</row>
    <row r="25" spans="1:150" s="6" customFormat="1" ht="14.45" x14ac:dyDescent="0.3">
      <c r="A25" s="29"/>
      <c r="B25" s="30"/>
      <c r="C25" s="30"/>
      <c r="D25" s="29"/>
      <c r="E25" s="30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</row>
    <row r="26" spans="1:150" ht="14.45" x14ac:dyDescent="0.3">
      <c r="A26" s="3"/>
      <c r="D26" s="3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</row>
    <row r="27" spans="1:150" x14ac:dyDescent="0.25">
      <c r="A27" s="3"/>
      <c r="D27" s="3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</row>
    <row r="28" spans="1:150" x14ac:dyDescent="0.25">
      <c r="A28" s="3"/>
      <c r="D28" s="3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</row>
    <row r="29" spans="1:150" x14ac:dyDescent="0.25"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</row>
    <row r="30" spans="1:150" x14ac:dyDescent="0.25"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</row>
    <row r="31" spans="1:150" x14ac:dyDescent="0.25"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</row>
    <row r="32" spans="1:150" x14ac:dyDescent="0.25"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</row>
    <row r="33" spans="6:150" x14ac:dyDescent="0.25"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</row>
    <row r="34" spans="6:150" x14ac:dyDescent="0.25"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</row>
    <row r="35" spans="6:150" x14ac:dyDescent="0.25"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</row>
    <row r="36" spans="6:150" x14ac:dyDescent="0.25"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</row>
    <row r="37" spans="6:150" x14ac:dyDescent="0.25"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</row>
    <row r="38" spans="6:150" x14ac:dyDescent="0.25"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</row>
    <row r="39" spans="6:150" x14ac:dyDescent="0.25"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</row>
    <row r="40" spans="6:150" x14ac:dyDescent="0.25"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</row>
    <row r="41" spans="6:150" x14ac:dyDescent="0.25"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</row>
    <row r="42" spans="6:150" x14ac:dyDescent="0.25"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</row>
    <row r="43" spans="6:150" x14ac:dyDescent="0.25"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</row>
    <row r="44" spans="6:150" x14ac:dyDescent="0.25"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</row>
    <row r="45" spans="6:150" x14ac:dyDescent="0.25"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</row>
    <row r="46" spans="6:150" x14ac:dyDescent="0.25"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</row>
    <row r="47" spans="6:150" x14ac:dyDescent="0.25"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</row>
    <row r="48" spans="6:150" x14ac:dyDescent="0.25"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</row>
    <row r="49" spans="6:150" x14ac:dyDescent="0.25"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</row>
    <row r="50" spans="6:150" x14ac:dyDescent="0.25"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</row>
    <row r="51" spans="6:150" x14ac:dyDescent="0.25"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</row>
    <row r="52" spans="6:150" x14ac:dyDescent="0.25"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</row>
    <row r="53" spans="6:150" x14ac:dyDescent="0.25"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</row>
    <row r="54" spans="6:150" x14ac:dyDescent="0.25"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</row>
    <row r="55" spans="6:150" x14ac:dyDescent="0.25"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</row>
    <row r="56" spans="6:150" x14ac:dyDescent="0.25"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</row>
    <row r="57" spans="6:150" x14ac:dyDescent="0.25"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</row>
    <row r="58" spans="6:150" x14ac:dyDescent="0.25"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</row>
    <row r="59" spans="6:150" x14ac:dyDescent="0.25"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</row>
    <row r="60" spans="6:150" x14ac:dyDescent="0.25"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</row>
    <row r="61" spans="6:150" x14ac:dyDescent="0.25"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</row>
    <row r="62" spans="6:150" x14ac:dyDescent="0.25"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</row>
    <row r="63" spans="6:150" x14ac:dyDescent="0.25"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</row>
    <row r="64" spans="6:150" x14ac:dyDescent="0.25"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</row>
    <row r="65" spans="6:150" x14ac:dyDescent="0.25"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</row>
    <row r="66" spans="6:150" x14ac:dyDescent="0.25"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</row>
    <row r="67" spans="6:150" x14ac:dyDescent="0.25"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</row>
    <row r="68" spans="6:150" x14ac:dyDescent="0.25"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</row>
    <row r="69" spans="6:150" x14ac:dyDescent="0.25"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</row>
    <row r="70" spans="6:150" x14ac:dyDescent="0.25"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</row>
    <row r="71" spans="6:150" x14ac:dyDescent="0.25"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</row>
    <row r="72" spans="6:150" x14ac:dyDescent="0.25"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</row>
    <row r="73" spans="6:150" x14ac:dyDescent="0.25"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</row>
    <row r="74" spans="6:150" x14ac:dyDescent="0.25"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</row>
    <row r="75" spans="6:150" x14ac:dyDescent="0.25"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</row>
    <row r="76" spans="6:150" x14ac:dyDescent="0.25"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</row>
    <row r="77" spans="6:150" x14ac:dyDescent="0.25"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</row>
    <row r="78" spans="6:150" x14ac:dyDescent="0.25"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</row>
    <row r="79" spans="6:150" x14ac:dyDescent="0.25"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</row>
    <row r="80" spans="6:150" x14ac:dyDescent="0.25"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</row>
    <row r="81" spans="6:150" x14ac:dyDescent="0.25"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</row>
    <row r="82" spans="6:150" x14ac:dyDescent="0.25"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</row>
    <row r="83" spans="6:150" x14ac:dyDescent="0.25"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</row>
    <row r="84" spans="6:150" x14ac:dyDescent="0.25"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</row>
    <row r="85" spans="6:150" x14ac:dyDescent="0.25"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</row>
    <row r="86" spans="6:150" x14ac:dyDescent="0.25"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</row>
    <row r="87" spans="6:150" x14ac:dyDescent="0.25"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</row>
    <row r="88" spans="6:150" x14ac:dyDescent="0.25"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</row>
    <row r="89" spans="6:150" x14ac:dyDescent="0.25"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</row>
    <row r="90" spans="6:150" x14ac:dyDescent="0.25"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</row>
    <row r="91" spans="6:150" x14ac:dyDescent="0.25"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</row>
    <row r="92" spans="6:150" x14ac:dyDescent="0.25"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</row>
    <row r="93" spans="6:150" x14ac:dyDescent="0.25"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</row>
    <row r="94" spans="6:150" x14ac:dyDescent="0.25"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</row>
    <row r="95" spans="6:150" x14ac:dyDescent="0.25"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</row>
    <row r="96" spans="6:150" x14ac:dyDescent="0.25"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</row>
    <row r="97" spans="6:150" x14ac:dyDescent="0.25"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</row>
    <row r="98" spans="6:150" x14ac:dyDescent="0.25"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</row>
    <row r="99" spans="6:150" x14ac:dyDescent="0.25"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</row>
    <row r="100" spans="6:150" x14ac:dyDescent="0.25"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</row>
    <row r="101" spans="6:150" x14ac:dyDescent="0.25"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</row>
    <row r="102" spans="6:150" x14ac:dyDescent="0.25"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</row>
  </sheetData>
  <pageMargins left="0.7" right="0.7" top="0.75" bottom="0.75" header="0.3" footer="0.3"/>
  <pageSetup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Obras Proximo a ingresar</vt:lpstr>
      <vt:lpstr>propuesta puesta en marcha</vt:lpstr>
      <vt:lpstr>'Obras Proximo a ingresar'!Área_de_impresión</vt:lpstr>
      <vt:lpstr>'propuesta puesta en marcha'!Área_de_impresión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Dibarrart Urzua</dc:creator>
  <cp:lastModifiedBy>Christian Esteban Martinez Guerrero</cp:lastModifiedBy>
  <cp:lastPrinted>2016-01-14T16:33:27Z</cp:lastPrinted>
  <dcterms:created xsi:type="dcterms:W3CDTF">2015-07-27T13:13:03Z</dcterms:created>
  <dcterms:modified xsi:type="dcterms:W3CDTF">2016-04-20T02:13:43Z</dcterms:modified>
</cp:coreProperties>
</file>