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4" i="1" l="1"/>
  <c r="F34" i="1"/>
  <c r="F30" i="1"/>
  <c r="F31" i="1"/>
  <c r="F27" i="1" l="1"/>
  <c r="G27" i="1" l="1"/>
  <c r="G30" i="1"/>
  <c r="G31" i="1"/>
  <c r="F33" i="1"/>
  <c r="G33" i="1" s="1"/>
  <c r="F26" i="1" l="1"/>
  <c r="G26" i="1" s="1"/>
  <c r="G36" i="1" s="1"/>
  <c r="G37" i="1" s="1"/>
  <c r="G38" i="1" l="1"/>
</calcChain>
</file>

<file path=xl/sharedStrings.xml><?xml version="1.0" encoding="utf-8"?>
<sst xmlns="http://schemas.openxmlformats.org/spreadsheetml/2006/main" count="65" uniqueCount="40">
  <si>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</si>
  <si>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</si>
  <si>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</si>
  <si>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</si>
  <si>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</si>
  <si>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</si>
  <si>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</si>
  <si>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</si>
  <si>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</si>
  <si>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</si>
  <si>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</si>
  <si>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</si>
  <si>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</si>
  <si>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</si>
  <si>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</si>
  <si>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</si>
  <si>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</si>
  <si>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</si>
  <si>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</si>
  <si>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</si>
  <si>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</si>
  <si>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gl</t>
  </si>
  <si>
    <t>U.F.</t>
  </si>
  <si>
    <t>IVA</t>
  </si>
  <si>
    <t>Inmobiliaria INGEVEC</t>
  </si>
  <si>
    <t>Atención Sr. Ingevec</t>
  </si>
  <si>
    <t>SUPERVISION</t>
  </si>
  <si>
    <t>2.-</t>
  </si>
  <si>
    <t>4.-</t>
  </si>
  <si>
    <t>Edificio Vista Ñuñoa</t>
  </si>
  <si>
    <t>TOTAL . (NETO)</t>
  </si>
  <si>
    <t xml:space="preserve">PRESUPUESTO EDIFICIO </t>
  </si>
  <si>
    <t>Cambios Termopaneles</t>
  </si>
  <si>
    <t>Christian Martinez</t>
  </si>
  <si>
    <t>Cambios Termopaneles deptos.</t>
  </si>
  <si>
    <t>Retiro, Provision e Instalacion termopanel.</t>
  </si>
  <si>
    <t>Depto 301 Living. Material</t>
  </si>
  <si>
    <t>Mano Obra Instalacion y Traslado</t>
  </si>
  <si>
    <t>Depto 1910 Living. Material</t>
  </si>
  <si>
    <t>RETIRO ESCOMBRO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</si>
</sst>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2" xfId="1" applyFont="1" applyBorder="1" applyAlignment="1"/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2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4" fontId="5" fillId="0" borderId="21" xfId="1" applyNumberFormat="1" applyFont="1" applyBorder="1" applyAlignment="1">
      <alignment horizontal="left"/>
    </xf>
    <xf numFmtId="4" fontId="5" fillId="0" borderId="0" xfId="1" applyNumberFormat="1" applyFont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J25" sqref="J25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3" t="s">
        <v>31</v>
      </c>
      <c r="B5" s="73"/>
      <c r="C5" s="73"/>
      <c r="D5" s="73"/>
      <c r="E5" s="73"/>
      <c r="F5" s="73"/>
      <c r="G5" s="73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29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32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24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6234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65">
        <v>26346.28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25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7" t="s">
        <v>8</v>
      </c>
      <c r="E15" s="68"/>
      <c r="F15" s="67" t="s">
        <v>9</v>
      </c>
      <c r="G15" s="68"/>
    </row>
    <row r="16" spans="1:7" x14ac:dyDescent="0.25">
      <c r="A16" s="4"/>
      <c r="B16" s="69" t="s">
        <v>33</v>
      </c>
      <c r="C16" s="70"/>
      <c r="D16" s="11"/>
      <c r="E16" s="12"/>
      <c r="F16" s="13"/>
      <c r="G16" s="12"/>
    </row>
    <row r="17" spans="1:7" x14ac:dyDescent="0.25">
      <c r="A17" s="4"/>
      <c r="B17" s="71"/>
      <c r="C17" s="72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56"/>
      <c r="E20" s="57"/>
      <c r="F20" s="57"/>
      <c r="G20" s="58"/>
    </row>
    <row r="21" spans="1:7" x14ac:dyDescent="0.25">
      <c r="A21" s="4"/>
      <c r="B21" s="6" t="s">
        <v>34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6" t="s">
        <v>11</v>
      </c>
      <c r="B23" s="47" t="s">
        <v>12</v>
      </c>
      <c r="C23" s="47" t="s">
        <v>13</v>
      </c>
      <c r="D23" s="47" t="s">
        <v>14</v>
      </c>
      <c r="E23" s="48" t="s">
        <v>15</v>
      </c>
      <c r="F23" s="47" t="s">
        <v>16</v>
      </c>
      <c r="G23" s="49" t="s">
        <v>17</v>
      </c>
    </row>
    <row r="24" spans="1:7" x14ac:dyDescent="0.25">
      <c r="A24" s="50"/>
      <c r="B24" s="19"/>
      <c r="C24" s="19"/>
      <c r="D24" s="19"/>
      <c r="E24" s="20" t="s">
        <v>18</v>
      </c>
      <c r="F24" s="19" t="s">
        <v>17</v>
      </c>
      <c r="G24" s="51" t="s">
        <v>19</v>
      </c>
    </row>
    <row r="25" spans="1:7" x14ac:dyDescent="0.25">
      <c r="A25" s="59" t="s">
        <v>20</v>
      </c>
      <c r="B25" s="6" t="s">
        <v>35</v>
      </c>
      <c r="C25" s="21"/>
      <c r="D25" s="21"/>
      <c r="E25" s="22"/>
      <c r="F25" s="21"/>
      <c r="G25" s="52"/>
    </row>
    <row r="26" spans="1:7" x14ac:dyDescent="0.25">
      <c r="A26" s="59"/>
      <c r="B26" s="24" t="s">
        <v>36</v>
      </c>
      <c r="C26" s="23" t="s">
        <v>21</v>
      </c>
      <c r="D26" s="23">
        <v>1</v>
      </c>
      <c r="E26" s="29">
        <v>135000</v>
      </c>
      <c r="F26" s="29">
        <f t="shared" ref="F26:F34" si="0">D26*E26</f>
        <v>135000</v>
      </c>
      <c r="G26" s="53">
        <f t="shared" ref="G26:G34" si="1">F26/$D$11</f>
        <v>5.1240630555812814</v>
      </c>
    </row>
    <row r="27" spans="1:7" x14ac:dyDescent="0.25">
      <c r="A27" s="59"/>
      <c r="B27" s="26" t="s">
        <v>37</v>
      </c>
      <c r="C27" s="23" t="s">
        <v>21</v>
      </c>
      <c r="D27" s="23">
        <v>1</v>
      </c>
      <c r="E27" s="29">
        <v>50000</v>
      </c>
      <c r="F27" s="29">
        <f t="shared" si="0"/>
        <v>50000</v>
      </c>
      <c r="G27" s="53">
        <f t="shared" si="1"/>
        <v>1.8978011316967709</v>
      </c>
    </row>
    <row r="28" spans="1:7" x14ac:dyDescent="0.25">
      <c r="A28" s="59"/>
      <c r="B28" s="26"/>
      <c r="C28" s="23"/>
      <c r="D28" s="23"/>
      <c r="E28" s="29"/>
      <c r="F28" s="29"/>
      <c r="G28" s="53"/>
    </row>
    <row r="29" spans="1:7" ht="17.25" customHeight="1" x14ac:dyDescent="0.25">
      <c r="A29" s="59" t="s">
        <v>27</v>
      </c>
      <c r="B29" s="6" t="s">
        <v>35</v>
      </c>
      <c r="C29" s="23"/>
      <c r="D29" s="23"/>
      <c r="E29" s="29"/>
      <c r="F29" s="29"/>
      <c r="G29" s="53"/>
    </row>
    <row r="30" spans="1:7" x14ac:dyDescent="0.25">
      <c r="A30" s="59"/>
      <c r="B30" s="24" t="s">
        <v>38</v>
      </c>
      <c r="C30" s="23" t="s">
        <v>21</v>
      </c>
      <c r="D30" s="23">
        <v>1</v>
      </c>
      <c r="E30" s="29">
        <v>58000</v>
      </c>
      <c r="F30" s="29">
        <f t="shared" si="0"/>
        <v>58000</v>
      </c>
      <c r="G30" s="53">
        <f t="shared" si="1"/>
        <v>2.2014493127682542</v>
      </c>
    </row>
    <row r="31" spans="1:7" x14ac:dyDescent="0.25">
      <c r="A31" s="59"/>
      <c r="B31" s="26" t="s">
        <v>37</v>
      </c>
      <c r="C31" s="23" t="s">
        <v>21</v>
      </c>
      <c r="D31" s="23">
        <v>1</v>
      </c>
      <c r="E31" s="54">
        <v>30000</v>
      </c>
      <c r="F31" s="29">
        <f t="shared" si="0"/>
        <v>30000</v>
      </c>
      <c r="G31" s="53">
        <f t="shared" si="1"/>
        <v>1.1386806790180626</v>
      </c>
    </row>
    <row r="32" spans="1:7" x14ac:dyDescent="0.25">
      <c r="A32" s="59"/>
      <c r="B32" s="27"/>
      <c r="C32" s="23"/>
      <c r="D32" s="23"/>
      <c r="E32" s="54"/>
      <c r="F32" s="29"/>
      <c r="G32" s="53"/>
    </row>
    <row r="33" spans="1:9" x14ac:dyDescent="0.25">
      <c r="A33" s="61" t="s">
        <v>27</v>
      </c>
      <c r="B33" s="21" t="s">
        <v>26</v>
      </c>
      <c r="C33" s="23" t="s">
        <v>21</v>
      </c>
      <c r="D33" s="23">
        <v>1</v>
      </c>
      <c r="E33" s="54">
        <v>25000</v>
      </c>
      <c r="F33" s="29">
        <f t="shared" si="0"/>
        <v>25000</v>
      </c>
      <c r="G33" s="53">
        <f t="shared" si="1"/>
        <v>0.94890056584838545</v>
      </c>
    </row>
    <row r="34" spans="1:9" x14ac:dyDescent="0.25">
      <c r="A34" s="61"/>
      <c r="B34" s="21" t="s">
        <v>39</v>
      </c>
      <c r="C34" s="23" t="s">
        <v>21</v>
      </c>
      <c r="D34" s="23">
        <v>1</v>
      </c>
      <c r="E34" s="29">
        <v>40000</v>
      </c>
      <c r="F34" s="29">
        <f t="shared" si="0"/>
        <v>40000</v>
      </c>
      <c r="G34" s="53">
        <f t="shared" si="1"/>
        <v>1.5182409053574168</v>
      </c>
    </row>
    <row r="35" spans="1:9" x14ac:dyDescent="0.25">
      <c r="A35" s="62"/>
      <c r="B35" s="24"/>
      <c r="C35" s="23"/>
      <c r="D35" s="24"/>
      <c r="E35" s="28"/>
      <c r="F35" s="25"/>
      <c r="G35" s="53"/>
    </row>
    <row r="36" spans="1:9" x14ac:dyDescent="0.25">
      <c r="A36" s="62" t="s">
        <v>28</v>
      </c>
      <c r="B36" s="30" t="s">
        <v>30</v>
      </c>
      <c r="C36" s="31"/>
      <c r="D36" s="30"/>
      <c r="E36" s="32"/>
      <c r="F36" s="45" t="s">
        <v>22</v>
      </c>
      <c r="G36" s="37">
        <f>SUM(G26:G35)</f>
        <v>12.829135650270169</v>
      </c>
    </row>
    <row r="37" spans="1:9" x14ac:dyDescent="0.25">
      <c r="A37" s="60"/>
      <c r="B37" s="33" t="s">
        <v>23</v>
      </c>
      <c r="C37" s="34"/>
      <c r="D37" s="35"/>
      <c r="E37" s="36"/>
      <c r="F37" s="32" t="s">
        <v>22</v>
      </c>
      <c r="G37" s="37">
        <f>G36*0.19</f>
        <v>2.4375357735513323</v>
      </c>
      <c r="I37" s="66"/>
    </row>
    <row r="38" spans="1:9" ht="15.75" thickBot="1" x14ac:dyDescent="0.3">
      <c r="A38" s="55"/>
      <c r="B38" s="38" t="s">
        <v>18</v>
      </c>
      <c r="C38" s="39"/>
      <c r="D38" s="40"/>
      <c r="E38" s="39" t="s">
        <v>0</v>
      </c>
      <c r="F38" s="41" t="s">
        <v>22</v>
      </c>
      <c r="G38" s="42">
        <f>SUM(G36:G37)</f>
        <v>15.266671423821501</v>
      </c>
      <c r="H38" s="63"/>
    </row>
    <row r="39" spans="1:9" x14ac:dyDescent="0.25">
      <c r="E39" s="66"/>
    </row>
    <row r="43" spans="1:9" x14ac:dyDescent="0.25">
      <c r="G43" s="64"/>
    </row>
    <row r="44" spans="1:9" x14ac:dyDescent="0.25">
      <c r="G44" s="63"/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Christian Esteban Martinez Guerrero</cp:lastModifiedBy>
  <dcterms:created xsi:type="dcterms:W3CDTF">2012-02-22T01:34:00Z</dcterms:created>
  <dcterms:modified xsi:type="dcterms:W3CDTF">2017-01-24T03:11:03Z</dcterms:modified>
</cp:coreProperties>
</file>