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18810\Downloads\Theremin\Theremin\Project Outputs for Theremin\"/>
    </mc:Choice>
  </mc:AlternateContent>
  <xr:revisionPtr revIDLastSave="0" documentId="13_ncr:1_{93BEA2AB-A134-45A6-90E1-CCDE97B9C3DA}" xr6:coauthVersionLast="47" xr6:coauthVersionMax="47" xr10:uidLastSave="{00000000-0000-0000-0000-000000000000}"/>
  <bookViews>
    <workbookView xWindow="28680" yWindow="-240" windowWidth="29040" windowHeight="15840" xr2:uid="{46B2737F-AFAB-41BE-ADC6-B5B3C70FEFC5}"/>
  </bookViews>
  <sheets>
    <sheet name="Theremin" sheetId="1" r:id="rId1"/>
  </sheets>
  <definedNames>
    <definedName name="_xlnm.Print_Titles" localSheetId="0">Theremin!$1:$1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27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</calcChain>
</file>

<file path=xl/sharedStrings.xml><?xml version="1.0" encoding="utf-8"?>
<sst xmlns="http://schemas.openxmlformats.org/spreadsheetml/2006/main" count="317" uniqueCount="245">
  <si>
    <t>Name</t>
  </si>
  <si>
    <t>Description</t>
  </si>
  <si>
    <t>Designator</t>
  </si>
  <si>
    <t>Footprint</t>
  </si>
  <si>
    <t>LibRef</t>
  </si>
  <si>
    <t>Quantity</t>
  </si>
  <si>
    <t>MPN</t>
  </si>
  <si>
    <t>3.3n</t>
  </si>
  <si>
    <t>Capacitor: polyester; 3.3nF; 63VAC; 100VDC; 5mm; ±5%; 7.2x2.5x6.5mm</t>
  </si>
  <si>
    <t>C1, C5, C24</t>
  </si>
  <si>
    <t>Capacitor 7.2x3.5x6.5mm</t>
  </si>
  <si>
    <t>Capacitor 3.3n 63VAC 5mm 5% MKT THT</t>
  </si>
  <si>
    <t>R82EC1330DQ50J</t>
  </si>
  <si>
    <t>15p</t>
  </si>
  <si>
    <t>Capacitor: ceramic; 15pF; 50V; C0G (NP0); ±5%; THT; 5mm</t>
  </si>
  <si>
    <t>C2, C6</t>
  </si>
  <si>
    <t>Capacitor Ceramic</t>
  </si>
  <si>
    <t>Capacitor 15p 50VAC 5mm 5% C0G THT</t>
  </si>
  <si>
    <t>RDE5C1H150J0M1H03A</t>
  </si>
  <si>
    <t>10n</t>
  </si>
  <si>
    <t>Capacitor: polyester; 0.01uF; 63VAC; 100VDC; 5mm; ±10%; -55÷125°C</t>
  </si>
  <si>
    <t>C3, C7, C15, C26</t>
  </si>
  <si>
    <t>Capacitor 10n 63VAC 5mm 10% MKT THT</t>
  </si>
  <si>
    <t>B32529C1103K289</t>
  </si>
  <si>
    <t>1u</t>
  </si>
  <si>
    <t>Capacitor: tantalum; 1uF; 35VDC; THT; ±20%; -55÷85°C; 2.54mm</t>
  </si>
  <si>
    <t>C4, C8, C17, C18, C25</t>
  </si>
  <si>
    <t>Capacitor Tantalum 5.08mm</t>
  </si>
  <si>
    <t>Capacitor 1u 35VAC 2.54mm 10% Tantalum THT</t>
  </si>
  <si>
    <t>TC-1/35</t>
  </si>
  <si>
    <t>33p</t>
  </si>
  <si>
    <t>Capacitor: ceramic; 33pF; 50V; C0G (NP0); ±5%; THT; 5mm</t>
  </si>
  <si>
    <t>C9, C31</t>
  </si>
  <si>
    <t>Capacitor 33p 50VAC 5mm 5% C0G THT</t>
  </si>
  <si>
    <t>CT40805N330J500F3R</t>
  </si>
  <si>
    <t>470n</t>
  </si>
  <si>
    <t>Capacitor: polyester; 470nF; 40VAC; 63VDC; 5mm; ±10%; 7.2x3.5x6.5mm</t>
  </si>
  <si>
    <t>C10, C11, C29, C30</t>
  </si>
  <si>
    <t>Capacitor 470n 63VAC 5mm 10% MKT THT</t>
  </si>
  <si>
    <t>R82DC3470DQ60K</t>
  </si>
  <si>
    <t>1n</t>
  </si>
  <si>
    <t>Capacitor: polyester; 1nF; 63VAC; 100VDC; 5mm; ±10%; 7.2x2.5x6.5mm</t>
  </si>
  <si>
    <t>C12</t>
  </si>
  <si>
    <t>Capacitor 1n 100VAC 5mm 10% MKT THT</t>
  </si>
  <si>
    <t>R82EC1100DQ50K</t>
  </si>
  <si>
    <t>22u</t>
  </si>
  <si>
    <t>Capacitor: tantalum; 22uF; 35VDC; THT; ±20%; -55÷85°C; 5.08mm</t>
  </si>
  <si>
    <t>C13</t>
  </si>
  <si>
    <t>Capacitor 22u 35VAC 2.54mm 20% Tantalum THT</t>
  </si>
  <si>
    <t>TC-22/35</t>
  </si>
  <si>
    <t>2.2n</t>
  </si>
  <si>
    <t>Capacitor: polyester; 2.2nF; 63VAC; 100VDC; 5mm; ±10%; -55÷105°C</t>
  </si>
  <si>
    <t>C14</t>
  </si>
  <si>
    <t>Capacitor 2.2n 63VAC 5mm 10% MKT THT</t>
  </si>
  <si>
    <t>R82EC1220DQ50K</t>
  </si>
  <si>
    <t>22p</t>
  </si>
  <si>
    <t>Capacitor: ceramic; 22pF; 50V; C0G (NP0); ±5%; THT; 5mm</t>
  </si>
  <si>
    <t>C16</t>
  </si>
  <si>
    <t>Capacitor 22p 50VAC 5mm 5% C0G THT</t>
  </si>
  <si>
    <t>CT40805N220J500F3R</t>
  </si>
  <si>
    <t>2200u</t>
  </si>
  <si>
    <t>Capacitor: electrolytic; THT; 2200uF; 35VDC; Ø16x25mm; Pitch: 7.5mm</t>
  </si>
  <si>
    <t>C19, C20</t>
  </si>
  <si>
    <t>Capacitor Electrolytic 16x25mm</t>
  </si>
  <si>
    <t>Capacitor 2200u 35VDC 7.5mm 20% Electrolytic THT</t>
  </si>
  <si>
    <t>EWH1VM222L25OT</t>
  </si>
  <si>
    <t>100n</t>
  </si>
  <si>
    <t>Capacitor: polyester; 100nF; 63VAC; 100VDC; 5mm; ±10%; -55÷100°C</t>
  </si>
  <si>
    <t>C21, C22, C27, C28</t>
  </si>
  <si>
    <t>Capacitor 100n 63VAC 5mm 10% MKT THT</t>
  </si>
  <si>
    <t>MKS2D031001A00KSSD</t>
  </si>
  <si>
    <t>4.7n</t>
  </si>
  <si>
    <t>Capacitor: polyester; 4.7nF; 63VAC; 100VDC; 5mm; ±10%; -55÷105°C</t>
  </si>
  <si>
    <t>C23</t>
  </si>
  <si>
    <t>Capacitor 4.7n 63VAC 5mm 5% MKT THT</t>
  </si>
  <si>
    <t>R82EC1470DQ50K</t>
  </si>
  <si>
    <t>1N4148</t>
  </si>
  <si>
    <t>Diode: switching; THT; 100V; 0.2A; Ammo Pack; Ifsm: 4A; DO35; 500mW</t>
  </si>
  <si>
    <t>D1, D4, D5</t>
  </si>
  <si>
    <t>DO35</t>
  </si>
  <si>
    <t>Diode Signal DO35 1N4148 THT</t>
  </si>
  <si>
    <t>1N4001</t>
  </si>
  <si>
    <t>Diode: rectifying; THT; 50V; 1A; Ammo Pack; Ifsm: 30A; DO41</t>
  </si>
  <si>
    <t>D2, D3</t>
  </si>
  <si>
    <t>DO41</t>
  </si>
  <si>
    <t>Diode Power DO41 1N4001 THT</t>
  </si>
  <si>
    <t>Green</t>
  </si>
  <si>
    <t>LED; 5mm; green; 150÷350mcd; 45°; 1.9÷2.4V; No.of term: 2; -40÷85°C</t>
  </si>
  <si>
    <t>D6</t>
  </si>
  <si>
    <t>LED 5mm</t>
  </si>
  <si>
    <t>Diode LED 5mm THT Green Diffused</t>
  </si>
  <si>
    <t>N0G02L47</t>
  </si>
  <si>
    <t>JC-211</t>
  </si>
  <si>
    <t>Socket; Jack 6,3mm; female; mono; ways: 2; for panel mounting; THT</t>
  </si>
  <si>
    <t>J1, J4</t>
  </si>
  <si>
    <t>Jack 6.3mm PCB</t>
  </si>
  <si>
    <t>Mechanical Jack 6.3mm Mono</t>
  </si>
  <si>
    <t>PC-GK2.1</t>
  </si>
  <si>
    <t>Socket; DC supply; male; 5.5/2.1mm; 5.5mm; 2.1mm; THT; angled 90°</t>
  </si>
  <si>
    <t>J2</t>
  </si>
  <si>
    <t>DC Supply THT</t>
  </si>
  <si>
    <t>Mechanical DC Conector 5.5/2.1mm THT</t>
  </si>
  <si>
    <t>10m</t>
  </si>
  <si>
    <t>Inductor: wire; THT; 10mH; Ioper: 250mA; 14.6Ω; ±10%; Ø11.5x11.5mm</t>
  </si>
  <si>
    <t>L1, L2, L3, L4</t>
  </si>
  <si>
    <t>Inductor 11.5x11.5</t>
  </si>
  <si>
    <t>Inductor Axial 10mH 250mA THT</t>
  </si>
  <si>
    <t>COIL1010-10</t>
  </si>
  <si>
    <t>Var</t>
  </si>
  <si>
    <t>10pcs 50T 13uh-34uH Adjustable High-Frequency Ferrite Core Inductor Adjustable Tools</t>
  </si>
  <si>
    <t>L5, L6, L11</t>
  </si>
  <si>
    <t>Inductor Variable</t>
  </si>
  <si>
    <t>Inductor Variable 13-34uH THT</t>
  </si>
  <si>
    <t>50T 13uh-34uH</t>
  </si>
  <si>
    <t>2.2m</t>
  </si>
  <si>
    <t>Inductor: wire; THT; 2.2mH; Ioper: 550mA; 3.5Ω; ±10%; Ø11.5x11.5mm</t>
  </si>
  <si>
    <t>L7, L8</t>
  </si>
  <si>
    <t>Inductor Axial 2.2mH 550mA THT</t>
  </si>
  <si>
    <t>COIL1010-2.2</t>
  </si>
  <si>
    <t>4.7m</t>
  </si>
  <si>
    <t>Inductor: wire; THT; 4.7mH; Ioper: 400mA; 6Ω; ±10%; Ø11.5x11.5mm</t>
  </si>
  <si>
    <t>L9, L10</t>
  </si>
  <si>
    <t>Inductor Axial 4.7mH 400mA THT</t>
  </si>
  <si>
    <t>COIL1010-4.7</t>
  </si>
  <si>
    <t>68u</t>
  </si>
  <si>
    <t>Inductor: axial; THT; 68uH; 185mA; 3.2Ω; Ø3x8mm, Inductor: axial; THT; 47uH; 205mA; 2.3Ω; Ø3x8mm</t>
  </si>
  <si>
    <t>L12, L13, L14</t>
  </si>
  <si>
    <t>Inductor Axial</t>
  </si>
  <si>
    <t>Inductor Axial 68uH 185mA THT, Inductor Axial 47uH 205mA THT</t>
  </si>
  <si>
    <t>DLA68-N, DLA47-N</t>
  </si>
  <si>
    <t>5k</t>
  </si>
  <si>
    <t>Potentiometer: shaft; single turn; 5kΩ; 125mW; ±20%; THT; 6mm; metal</t>
  </si>
  <si>
    <t>P1, P2</t>
  </si>
  <si>
    <t>Potentiometer Shaft</t>
  </si>
  <si>
    <t>Potentiometer 5k 1/4W 5% THT</t>
  </si>
  <si>
    <t>R16148D-1A-2-B5K</t>
  </si>
  <si>
    <t>50k</t>
  </si>
  <si>
    <t>Potentiometer: shaft; single turn; 50kΩ; 125mW; ±20%; THT; 6mm; mono</t>
  </si>
  <si>
    <t>P3, P4</t>
  </si>
  <si>
    <t>Potentiometer 50k 1/4W 5% THT</t>
  </si>
  <si>
    <t>R16148D-1A-2-B50K</t>
  </si>
  <si>
    <t>1k</t>
  </si>
  <si>
    <t>Resistor: carbon film; THT; 1kΩ; 0.25W; ±5%; Ø2.3x6mm; axial</t>
  </si>
  <si>
    <t>R1, R4, R5, R8</t>
  </si>
  <si>
    <t>Resistor 1/4W</t>
  </si>
  <si>
    <t>Resistor 1k 1/4W 5% THT</t>
  </si>
  <si>
    <t>CF1/4W-1K</t>
  </si>
  <si>
    <t>2.2k</t>
  </si>
  <si>
    <t>Resistor: carbon film; THT; 2.2kΩ; 0.25W; ±5%; Ø2.3x6mm; axial</t>
  </si>
  <si>
    <t>R2, R6, R13, R16, R21, R41</t>
  </si>
  <si>
    <t>Resistor 2.2k 1/4W 5% THT</t>
  </si>
  <si>
    <t>CF1/4W-2K2</t>
  </si>
  <si>
    <t>47k</t>
  </si>
  <si>
    <t>Resistor: carbon film; THT; 47kΩ; 0.25W; ±5%; Ø2.3x6mm; axial</t>
  </si>
  <si>
    <t>R3, R7, R30, R38</t>
  </si>
  <si>
    <t>Resistor 47k 1/4W 5% THT</t>
  </si>
  <si>
    <t>CF1/4W-47K</t>
  </si>
  <si>
    <t>10k</t>
  </si>
  <si>
    <t>Resistor: carbon film; THT; 10kΩ; 0.25W; ±5%; Ø2.3x6mm; axial</t>
  </si>
  <si>
    <t>R9, R12, R22, R23, R39, R40, R43</t>
  </si>
  <si>
    <t>Resistor 10k 1/4W 5% THT</t>
  </si>
  <si>
    <t>CF1/4W-10K</t>
  </si>
  <si>
    <t>470R</t>
  </si>
  <si>
    <t>Resistor: carbon film; THT; 470Ω; 0.25W; ±5%; Ø2.3x6mm; axial</t>
  </si>
  <si>
    <t>R10, R15, R17, R19, R44, R45</t>
  </si>
  <si>
    <t>Resistor 470R 1/4W 5% THT</t>
  </si>
  <si>
    <t>CF1/4W-470R</t>
  </si>
  <si>
    <t>33R</t>
  </si>
  <si>
    <t>Resistor: carbon film; THT; 33Ω; 0.25W; ±5%; Ø2.3x6mm; axial</t>
  </si>
  <si>
    <t>R11, R20</t>
  </si>
  <si>
    <t>Resistor 33R 1/4W 5% THT</t>
  </si>
  <si>
    <t>CF1/4W-33R</t>
  </si>
  <si>
    <t>1M</t>
  </si>
  <si>
    <t>Resistor: carbon film; THT; 1MΩ; 0.25W; ±5%; Ø2.3x6mm; axial</t>
  </si>
  <si>
    <t>R14, R36</t>
  </si>
  <si>
    <t>Resistor 1M 1/4W 5% THT</t>
  </si>
  <si>
    <t>CF1/4W-1M</t>
  </si>
  <si>
    <t>4.7k</t>
  </si>
  <si>
    <t>Resistor: carbon film; THT; 4.7kΩ; 0.25W; ±5%; Ø2.3x6mm; axial</t>
  </si>
  <si>
    <t>R24, R26, R31, R32, R33, R34</t>
  </si>
  <si>
    <t>Resistor 4.7k 1/4W 5% THT</t>
  </si>
  <si>
    <t>CF1/4W-4K7</t>
  </si>
  <si>
    <t>330k</t>
  </si>
  <si>
    <t>Resistor: carbon film; THT; 330kΩ; 0.25W; ±5%; Ø2.3x6mm; axial</t>
  </si>
  <si>
    <t>R25</t>
  </si>
  <si>
    <t>Resistor 330k 1/4W 5% THT</t>
  </si>
  <si>
    <t>CF1/4W-330K</t>
  </si>
  <si>
    <t>150k</t>
  </si>
  <si>
    <t>Resistor: carbon film; THT; 150kΩ; 0.25W; ±5%; Ø2.3x6mm; axial</t>
  </si>
  <si>
    <t>R27, R28</t>
  </si>
  <si>
    <t>Resistor 150k 1/4W 5% THT</t>
  </si>
  <si>
    <t>CF1/4W-150K</t>
  </si>
  <si>
    <t>100k</t>
  </si>
  <si>
    <t>Resistor: carbon film; THT; 100kΩ; 0.25W; ±5%; Ø2.3x6mm; axial</t>
  </si>
  <si>
    <t>R29, R42</t>
  </si>
  <si>
    <t>Resistor 100k 1/4W 5% THT</t>
  </si>
  <si>
    <t>CF1/4W-100K</t>
  </si>
  <si>
    <t>4.7M</t>
  </si>
  <si>
    <t>Resistor: carbon film; THT; 4.7MΩ; 0.25W; ±5%; Ø2.3x6mm; axial</t>
  </si>
  <si>
    <t>R35</t>
  </si>
  <si>
    <t>Resistor 4.7M 1/4W 5% THT</t>
  </si>
  <si>
    <t>CF1/4W-4M7</t>
  </si>
  <si>
    <t>3.3M</t>
  </si>
  <si>
    <t>Resistor: carbon film; THT; 3.3MΩ; 0.25W; ±5%; Ø2.3x6mm; axial</t>
  </si>
  <si>
    <t>R37</t>
  </si>
  <si>
    <t>Resistor 3.3M 1/4W 5% THT</t>
  </si>
  <si>
    <t>CF1/4W-3M3</t>
  </si>
  <si>
    <t>ON-ON</t>
  </si>
  <si>
    <t>Switch: toggle; Pos: 2; SPDT; ON-ON; 0.4A/28VDC; -30÷85°C; 20mΩ</t>
  </si>
  <si>
    <t>S1</t>
  </si>
  <si>
    <t>Switch Angled</t>
  </si>
  <si>
    <t>Mechanical Switch Angled SPDT THT</t>
  </si>
  <si>
    <t>SKS06LP</t>
  </si>
  <si>
    <t>2N3904</t>
  </si>
  <si>
    <t>Transistor: NPN; bipolar; 40V; 0.2A; 625mW; TO92</t>
  </si>
  <si>
    <t>T1, T2, T3, T4, T5, T6, T7, T8</t>
  </si>
  <si>
    <t>TO-92</t>
  </si>
  <si>
    <t>Transistor NPN 2N3904 THT</t>
  </si>
  <si>
    <t>78L12</t>
  </si>
  <si>
    <t>IC: voltage regulator; linear,fixed; 12V; 0.1A; TO92; THT; bulk</t>
  </si>
  <si>
    <t>U1</t>
  </si>
  <si>
    <t>IC LDO 12V 0.1A TO92 THT</t>
  </si>
  <si>
    <t>MC78L12ACPG</t>
  </si>
  <si>
    <t>79L12</t>
  </si>
  <si>
    <t>IC: voltage regulator; linear,fixed; -12V; 0.1A; TO92; THT; bulk</t>
  </si>
  <si>
    <t>U2</t>
  </si>
  <si>
    <t>IC LDO -12V 0.1A TO92 THT</t>
  </si>
  <si>
    <t>MC79L12ACPG</t>
  </si>
  <si>
    <t>LM13700</t>
  </si>
  <si>
    <t>IC: operational amplifier; 2MHz; Ch: 2; SO16;</t>
  </si>
  <si>
    <t>U3</t>
  </si>
  <si>
    <t>SO-16</t>
  </si>
  <si>
    <t>IC OTA 2MHz SO16 SMD</t>
  </si>
  <si>
    <t>LM13700MX/NOPB</t>
  </si>
  <si>
    <t>TL081</t>
  </si>
  <si>
    <t>IC: operational amplifier; 3MHz; Ch: 1; DIP8; ±5÷15VDC; tube</t>
  </si>
  <si>
    <t>U4</t>
  </si>
  <si>
    <t>DIP-8</t>
  </si>
  <si>
    <t>IC OP-AMP 3MHz TL081 DIP8</t>
  </si>
  <si>
    <t>TL081IP</t>
  </si>
  <si>
    <t>Sebastian-1K</t>
  </si>
  <si>
    <t>BAT43</t>
  </si>
  <si>
    <t xml:space="preserve">1N4007 </t>
  </si>
  <si>
    <t>TME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</si>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</sst>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2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32EA-C6AF-4649-9709-9653576BE9BA}">
  <dimension ref="A1:J50"/>
  <sheetViews>
    <sheetView tabSelected="1" topLeftCell="C34" zoomScale="205" zoomScaleNormal="205" workbookViewId="0">
      <selection activeCell="H51" sqref="H51"/>
    </sheetView>
  </sheetViews>
  <sheetFormatPr defaultRowHeight="15" x14ac:dyDescent="0.25"/>
  <cols>
    <col min="1" max="6" width="19.7109375" customWidth="1"/>
    <col min="7" max="7" width="16.5703125" customWidth="1"/>
    <col min="9" max="9" width="15.570312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x14ac:dyDescent="0.25">
      <c r="A2" s="2"/>
      <c r="B2" s="2"/>
      <c r="C2" s="2"/>
      <c r="D2" s="2"/>
      <c r="E2" s="2"/>
      <c r="F2" s="1"/>
      <c r="G2" s="1"/>
    </row>
    <row r="3" spans="1:9" x14ac:dyDescent="0.25">
      <c r="A3" s="2"/>
      <c r="B3" s="2"/>
      <c r="C3" s="2"/>
      <c r="D3" s="2"/>
      <c r="E3" s="2"/>
      <c r="F3" s="1"/>
      <c r="G3" s="1"/>
    </row>
    <row r="4" spans="1:9" x14ac:dyDescent="0.25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1">
        <v>3</v>
      </c>
      <c r="G4" s="2" t="s">
        <v>12</v>
      </c>
      <c r="H4">
        <v>2.9</v>
      </c>
      <c r="I4" s="6" t="s">
        <v>240</v>
      </c>
    </row>
    <row r="5" spans="1:9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1">
        <v>2</v>
      </c>
      <c r="G5" s="2" t="s">
        <v>18</v>
      </c>
      <c r="H5">
        <v>4.8499999999999996</v>
      </c>
      <c r="I5" s="6" t="s">
        <v>243</v>
      </c>
    </row>
    <row r="6" spans="1:9" x14ac:dyDescent="0.25">
      <c r="A6" s="2" t="s">
        <v>19</v>
      </c>
      <c r="B6" s="2" t="s">
        <v>20</v>
      </c>
      <c r="C6" s="2" t="s">
        <v>21</v>
      </c>
      <c r="D6" s="2" t="s">
        <v>10</v>
      </c>
      <c r="E6" s="2" t="s">
        <v>22</v>
      </c>
      <c r="F6" s="1">
        <v>4</v>
      </c>
      <c r="G6" s="2" t="s">
        <v>23</v>
      </c>
      <c r="H6">
        <v>3.5</v>
      </c>
      <c r="I6" s="6" t="s">
        <v>240</v>
      </c>
    </row>
    <row r="7" spans="1:9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1">
        <v>5</v>
      </c>
      <c r="G7" s="2" t="s">
        <v>29</v>
      </c>
      <c r="H7">
        <v>9.59</v>
      </c>
      <c r="I7" s="6" t="s">
        <v>243</v>
      </c>
    </row>
    <row r="8" spans="1:9" x14ac:dyDescent="0.25">
      <c r="A8" s="2" t="s">
        <v>30</v>
      </c>
      <c r="B8" s="2" t="s">
        <v>31</v>
      </c>
      <c r="C8" s="2" t="s">
        <v>32</v>
      </c>
      <c r="D8" s="2" t="s">
        <v>16</v>
      </c>
      <c r="E8" s="2" t="s">
        <v>33</v>
      </c>
      <c r="F8" s="1">
        <v>2</v>
      </c>
      <c r="G8" s="2" t="s">
        <v>34</v>
      </c>
      <c r="H8">
        <v>1.99</v>
      </c>
      <c r="I8" s="6" t="s">
        <v>240</v>
      </c>
    </row>
    <row r="9" spans="1:9" x14ac:dyDescent="0.25">
      <c r="A9" s="2" t="s">
        <v>35</v>
      </c>
      <c r="B9" s="2" t="s">
        <v>36</v>
      </c>
      <c r="C9" s="2" t="s">
        <v>37</v>
      </c>
      <c r="D9" s="2" t="s">
        <v>10</v>
      </c>
      <c r="E9" s="2" t="s">
        <v>38</v>
      </c>
      <c r="F9" s="1">
        <v>4</v>
      </c>
      <c r="G9" s="2" t="s">
        <v>39</v>
      </c>
      <c r="H9">
        <v>2.5</v>
      </c>
      <c r="I9" s="6" t="s">
        <v>240</v>
      </c>
    </row>
    <row r="10" spans="1:9" x14ac:dyDescent="0.25">
      <c r="A10" s="2" t="s">
        <v>40</v>
      </c>
      <c r="B10" s="2" t="s">
        <v>41</v>
      </c>
      <c r="C10" s="2" t="s">
        <v>42</v>
      </c>
      <c r="D10" s="2" t="s">
        <v>10</v>
      </c>
      <c r="E10" s="2" t="s">
        <v>43</v>
      </c>
      <c r="F10" s="1">
        <v>1</v>
      </c>
      <c r="G10" s="2" t="s">
        <v>44</v>
      </c>
      <c r="H10">
        <v>2.99</v>
      </c>
      <c r="I10" s="6" t="s">
        <v>240</v>
      </c>
    </row>
    <row r="11" spans="1:9" x14ac:dyDescent="0.25">
      <c r="A11" s="2" t="s">
        <v>45</v>
      </c>
      <c r="B11" s="2" t="s">
        <v>46</v>
      </c>
      <c r="C11" s="2" t="s">
        <v>47</v>
      </c>
      <c r="D11" s="2" t="s">
        <v>27</v>
      </c>
      <c r="E11" s="2" t="s">
        <v>48</v>
      </c>
      <c r="F11" s="1">
        <v>1</v>
      </c>
      <c r="G11" s="2" t="s">
        <v>49</v>
      </c>
      <c r="H11">
        <v>9.49</v>
      </c>
      <c r="I11" s="6" t="s">
        <v>243</v>
      </c>
    </row>
    <row r="12" spans="1:9" x14ac:dyDescent="0.25">
      <c r="A12" s="2" t="s">
        <v>50</v>
      </c>
      <c r="B12" s="2" t="s">
        <v>51</v>
      </c>
      <c r="C12" s="2" t="s">
        <v>52</v>
      </c>
      <c r="D12" s="2" t="s">
        <v>10</v>
      </c>
      <c r="E12" s="2" t="s">
        <v>53</v>
      </c>
      <c r="F12" s="1">
        <v>1</v>
      </c>
      <c r="G12" s="2" t="s">
        <v>54</v>
      </c>
      <c r="H12">
        <v>3.6</v>
      </c>
      <c r="I12" s="6" t="s">
        <v>240</v>
      </c>
    </row>
    <row r="13" spans="1:9" x14ac:dyDescent="0.25">
      <c r="A13" s="2" t="s">
        <v>55</v>
      </c>
      <c r="B13" s="2" t="s">
        <v>56</v>
      </c>
      <c r="C13" s="2" t="s">
        <v>57</v>
      </c>
      <c r="D13" s="2" t="s">
        <v>16</v>
      </c>
      <c r="E13" s="2" t="s">
        <v>58</v>
      </c>
      <c r="F13" s="1">
        <v>1</v>
      </c>
      <c r="G13" s="2" t="s">
        <v>59</v>
      </c>
      <c r="H13">
        <v>3.9</v>
      </c>
      <c r="I13" s="6" t="s">
        <v>240</v>
      </c>
    </row>
    <row r="14" spans="1:9" x14ac:dyDescent="0.25">
      <c r="A14" s="2" t="s">
        <v>60</v>
      </c>
      <c r="B14" s="2" t="s">
        <v>61</v>
      </c>
      <c r="C14" s="2" t="s">
        <v>62</v>
      </c>
      <c r="D14" s="2" t="s">
        <v>63</v>
      </c>
      <c r="E14" s="2" t="s">
        <v>64</v>
      </c>
      <c r="F14" s="1">
        <v>2</v>
      </c>
      <c r="G14" s="2" t="s">
        <v>65</v>
      </c>
      <c r="H14">
        <v>4.8</v>
      </c>
      <c r="I14" s="6" t="s">
        <v>240</v>
      </c>
    </row>
    <row r="15" spans="1:9" x14ac:dyDescent="0.25">
      <c r="A15" s="2" t="s">
        <v>66</v>
      </c>
      <c r="B15" s="2" t="s">
        <v>67</v>
      </c>
      <c r="C15" s="2" t="s">
        <v>68</v>
      </c>
      <c r="D15" s="2" t="s">
        <v>10</v>
      </c>
      <c r="E15" s="2" t="s">
        <v>69</v>
      </c>
      <c r="F15" s="1">
        <v>4</v>
      </c>
      <c r="G15" s="2" t="s">
        <v>70</v>
      </c>
      <c r="H15">
        <v>3.9</v>
      </c>
      <c r="I15" s="6" t="s">
        <v>240</v>
      </c>
    </row>
    <row r="16" spans="1:9" x14ac:dyDescent="0.25">
      <c r="A16" s="2" t="s">
        <v>71</v>
      </c>
      <c r="B16" s="2" t="s">
        <v>72</v>
      </c>
      <c r="C16" s="2" t="s">
        <v>73</v>
      </c>
      <c r="D16" s="2" t="s">
        <v>10</v>
      </c>
      <c r="E16" s="2" t="s">
        <v>74</v>
      </c>
      <c r="F16" s="1">
        <v>1</v>
      </c>
      <c r="G16" s="2" t="s">
        <v>75</v>
      </c>
      <c r="H16">
        <v>3.9</v>
      </c>
      <c r="I16" s="6" t="s">
        <v>240</v>
      </c>
    </row>
    <row r="17" spans="1:10" x14ac:dyDescent="0.25">
      <c r="A17" s="2" t="s">
        <v>76</v>
      </c>
      <c r="B17" s="2" t="s">
        <v>77</v>
      </c>
      <c r="C17" s="2" t="s">
        <v>78</v>
      </c>
      <c r="D17" s="2" t="s">
        <v>79</v>
      </c>
      <c r="E17" s="2" t="s">
        <v>80</v>
      </c>
      <c r="F17" s="1">
        <v>3</v>
      </c>
      <c r="G17" s="2" t="s">
        <v>76</v>
      </c>
      <c r="H17">
        <v>1.8</v>
      </c>
      <c r="I17" s="6" t="s">
        <v>240</v>
      </c>
      <c r="J17" s="6" t="s">
        <v>241</v>
      </c>
    </row>
    <row r="18" spans="1:10" x14ac:dyDescent="0.25">
      <c r="A18" s="2" t="s">
        <v>81</v>
      </c>
      <c r="B18" s="2" t="s">
        <v>82</v>
      </c>
      <c r="C18" s="2" t="s">
        <v>83</v>
      </c>
      <c r="D18" s="2" t="s">
        <v>84</v>
      </c>
      <c r="E18" s="2" t="s">
        <v>85</v>
      </c>
      <c r="F18" s="1">
        <v>2</v>
      </c>
      <c r="G18" s="2" t="s">
        <v>81</v>
      </c>
      <c r="H18">
        <v>2.8</v>
      </c>
      <c r="I18" s="6" t="s">
        <v>240</v>
      </c>
      <c r="J18" s="6" t="s">
        <v>242</v>
      </c>
    </row>
    <row r="19" spans="1:10" x14ac:dyDescent="0.25">
      <c r="A19" s="2" t="s">
        <v>86</v>
      </c>
      <c r="B19" s="2" t="s">
        <v>87</v>
      </c>
      <c r="C19" s="2" t="s">
        <v>88</v>
      </c>
      <c r="D19" s="2" t="s">
        <v>89</v>
      </c>
      <c r="E19" s="2" t="s">
        <v>90</v>
      </c>
      <c r="F19" s="1">
        <v>1</v>
      </c>
      <c r="G19" s="2" t="s">
        <v>91</v>
      </c>
      <c r="H19">
        <v>2.5</v>
      </c>
      <c r="I19" s="6" t="s">
        <v>240</v>
      </c>
    </row>
    <row r="20" spans="1:10" x14ac:dyDescent="0.25">
      <c r="A20" s="2" t="s">
        <v>92</v>
      </c>
      <c r="B20" s="2" t="s">
        <v>93</v>
      </c>
      <c r="C20" s="2" t="s">
        <v>94</v>
      </c>
      <c r="D20" s="2" t="s">
        <v>95</v>
      </c>
      <c r="E20" s="2" t="s">
        <v>96</v>
      </c>
      <c r="F20" s="1">
        <v>2</v>
      </c>
      <c r="G20" s="2" t="s">
        <v>92</v>
      </c>
      <c r="H20">
        <v>7.2</v>
      </c>
      <c r="I20" s="6" t="s">
        <v>240</v>
      </c>
    </row>
    <row r="21" spans="1:10" x14ac:dyDescent="0.25">
      <c r="A21" s="2" t="s">
        <v>97</v>
      </c>
      <c r="B21" s="2" t="s">
        <v>98</v>
      </c>
      <c r="C21" s="2" t="s">
        <v>99</v>
      </c>
      <c r="D21" s="2" t="s">
        <v>100</v>
      </c>
      <c r="E21" s="2" t="s">
        <v>101</v>
      </c>
      <c r="F21" s="1">
        <v>1</v>
      </c>
      <c r="G21" s="2" t="s">
        <v>97</v>
      </c>
      <c r="H21">
        <v>3.2</v>
      </c>
      <c r="I21" s="6" t="s">
        <v>240</v>
      </c>
    </row>
    <row r="22" spans="1:10" x14ac:dyDescent="0.25">
      <c r="A22" s="2"/>
      <c r="B22" s="2"/>
      <c r="C22" s="2"/>
      <c r="D22" s="2"/>
      <c r="E22" s="2"/>
      <c r="F22" s="1"/>
      <c r="G22" s="2"/>
    </row>
    <row r="23" spans="1:10" x14ac:dyDescent="0.25">
      <c r="A23" s="2" t="s">
        <v>102</v>
      </c>
      <c r="B23" s="2" t="s">
        <v>103</v>
      </c>
      <c r="C23" s="2" t="s">
        <v>104</v>
      </c>
      <c r="D23" s="2" t="s">
        <v>105</v>
      </c>
      <c r="E23" s="2" t="s">
        <v>106</v>
      </c>
      <c r="F23" s="1">
        <v>4</v>
      </c>
      <c r="G23" s="2" t="s">
        <v>107</v>
      </c>
      <c r="H23">
        <v>11.7</v>
      </c>
      <c r="I23" s="6" t="s">
        <v>243</v>
      </c>
    </row>
    <row r="24" spans="1:10" x14ac:dyDescent="0.25">
      <c r="A24" s="2" t="s">
        <v>108</v>
      </c>
      <c r="B24" s="2" t="s">
        <v>109</v>
      </c>
      <c r="C24" s="2" t="s">
        <v>110</v>
      </c>
      <c r="D24" s="2" t="s">
        <v>111</v>
      </c>
      <c r="E24" s="2" t="s">
        <v>112</v>
      </c>
      <c r="F24" s="1">
        <v>3</v>
      </c>
      <c r="G24" s="2" t="s">
        <v>113</v>
      </c>
      <c r="H24">
        <v>14.74</v>
      </c>
      <c r="I24" s="6" t="s">
        <v>244</v>
      </c>
    </row>
    <row r="25" spans="1:10" x14ac:dyDescent="0.25">
      <c r="A25" s="2" t="s">
        <v>114</v>
      </c>
      <c r="B25" s="2" t="s">
        <v>115</v>
      </c>
      <c r="C25" s="2" t="s">
        <v>116</v>
      </c>
      <c r="D25" s="2" t="s">
        <v>105</v>
      </c>
      <c r="E25" s="2" t="s">
        <v>117</v>
      </c>
      <c r="F25" s="1">
        <v>2</v>
      </c>
      <c r="G25" s="2" t="s">
        <v>118</v>
      </c>
      <c r="H25">
        <v>4.74</v>
      </c>
      <c r="I25" s="6" t="s">
        <v>243</v>
      </c>
    </row>
    <row r="26" spans="1:10" x14ac:dyDescent="0.25">
      <c r="A26" s="2" t="s">
        <v>119</v>
      </c>
      <c r="B26" s="2" t="s">
        <v>120</v>
      </c>
      <c r="C26" s="2" t="s">
        <v>121</v>
      </c>
      <c r="D26" s="2" t="s">
        <v>105</v>
      </c>
      <c r="E26" s="2" t="s">
        <v>122</v>
      </c>
      <c r="F26" s="1">
        <v>2</v>
      </c>
      <c r="G26" s="2" t="s">
        <v>123</v>
      </c>
      <c r="H26">
        <v>5.85</v>
      </c>
      <c r="I26" s="6" t="s">
        <v>243</v>
      </c>
    </row>
    <row r="27" spans="1:10" x14ac:dyDescent="0.25">
      <c r="A27" s="2" t="s">
        <v>124</v>
      </c>
      <c r="B27" s="2" t="s">
        <v>125</v>
      </c>
      <c r="C27" s="2" t="s">
        <v>126</v>
      </c>
      <c r="D27" s="2" t="s">
        <v>127</v>
      </c>
      <c r="E27" s="2" t="s">
        <v>128</v>
      </c>
      <c r="F27" s="1">
        <v>3</v>
      </c>
      <c r="G27" s="2" t="s">
        <v>129</v>
      </c>
      <c r="H27">
        <f>5.09+4.81</f>
        <v>9.8999999999999986</v>
      </c>
      <c r="I27" s="6" t="s">
        <v>243</v>
      </c>
    </row>
    <row r="28" spans="1:10" x14ac:dyDescent="0.25">
      <c r="A28" s="2" t="s">
        <v>130</v>
      </c>
      <c r="B28" s="2" t="s">
        <v>131</v>
      </c>
      <c r="C28" s="2" t="s">
        <v>132</v>
      </c>
      <c r="D28" s="2" t="s">
        <v>133</v>
      </c>
      <c r="E28" s="2" t="s">
        <v>134</v>
      </c>
      <c r="F28" s="1">
        <v>2</v>
      </c>
      <c r="G28" s="2" t="s">
        <v>135</v>
      </c>
      <c r="H28">
        <v>4.1900000000000004</v>
      </c>
      <c r="I28" s="6" t="s">
        <v>243</v>
      </c>
    </row>
    <row r="29" spans="1:10" x14ac:dyDescent="0.25">
      <c r="A29" s="2" t="s">
        <v>136</v>
      </c>
      <c r="B29" s="2" t="s">
        <v>137</v>
      </c>
      <c r="C29" s="2" t="s">
        <v>138</v>
      </c>
      <c r="D29" s="2" t="s">
        <v>133</v>
      </c>
      <c r="E29" s="2" t="s">
        <v>139</v>
      </c>
      <c r="F29" s="1">
        <v>2</v>
      </c>
      <c r="G29" s="2" t="s">
        <v>140</v>
      </c>
      <c r="H29">
        <v>4.1900000000000004</v>
      </c>
      <c r="I29" s="6" t="s">
        <v>243</v>
      </c>
    </row>
    <row r="30" spans="1:10" x14ac:dyDescent="0.25">
      <c r="A30" s="2" t="s">
        <v>141</v>
      </c>
      <c r="B30" s="2" t="s">
        <v>142</v>
      </c>
      <c r="C30" s="2" t="s">
        <v>143</v>
      </c>
      <c r="D30" s="2" t="s">
        <v>144</v>
      </c>
      <c r="E30" s="2" t="s">
        <v>145</v>
      </c>
      <c r="F30" s="1">
        <v>4</v>
      </c>
      <c r="G30" s="2" t="s">
        <v>146</v>
      </c>
      <c r="H30" s="5">
        <f t="shared" ref="H30:H36" si="0">49/13</f>
        <v>3.7692307692307692</v>
      </c>
      <c r="I30" s="6" t="s">
        <v>240</v>
      </c>
    </row>
    <row r="31" spans="1:10" x14ac:dyDescent="0.25">
      <c r="A31" s="2" t="s">
        <v>147</v>
      </c>
      <c r="B31" s="2" t="s">
        <v>148</v>
      </c>
      <c r="C31" s="2" t="s">
        <v>149</v>
      </c>
      <c r="D31" s="2" t="s">
        <v>144</v>
      </c>
      <c r="E31" s="2" t="s">
        <v>150</v>
      </c>
      <c r="F31" s="1">
        <v>6</v>
      </c>
      <c r="G31" s="2" t="s">
        <v>151</v>
      </c>
      <c r="H31" s="5">
        <f t="shared" si="0"/>
        <v>3.7692307692307692</v>
      </c>
      <c r="I31" s="6" t="s">
        <v>240</v>
      </c>
    </row>
    <row r="32" spans="1:10" x14ac:dyDescent="0.25">
      <c r="A32" s="2" t="s">
        <v>152</v>
      </c>
      <c r="B32" s="2" t="s">
        <v>153</v>
      </c>
      <c r="C32" s="2" t="s">
        <v>154</v>
      </c>
      <c r="D32" s="2" t="s">
        <v>144</v>
      </c>
      <c r="E32" s="2" t="s">
        <v>155</v>
      </c>
      <c r="F32" s="1">
        <v>4</v>
      </c>
      <c r="G32" s="2" t="s">
        <v>156</v>
      </c>
      <c r="H32" s="5">
        <f t="shared" si="0"/>
        <v>3.7692307692307692</v>
      </c>
      <c r="I32" s="6" t="s">
        <v>240</v>
      </c>
    </row>
    <row r="33" spans="1:9" x14ac:dyDescent="0.25">
      <c r="A33" s="2" t="s">
        <v>157</v>
      </c>
      <c r="B33" s="2" t="s">
        <v>158</v>
      </c>
      <c r="C33" s="2" t="s">
        <v>159</v>
      </c>
      <c r="D33" s="2" t="s">
        <v>144</v>
      </c>
      <c r="E33" s="2" t="s">
        <v>160</v>
      </c>
      <c r="F33" s="1">
        <v>7</v>
      </c>
      <c r="G33" s="2" t="s">
        <v>161</v>
      </c>
      <c r="H33" s="5">
        <f t="shared" si="0"/>
        <v>3.7692307692307692</v>
      </c>
      <c r="I33" s="6" t="s">
        <v>240</v>
      </c>
    </row>
    <row r="34" spans="1:9" x14ac:dyDescent="0.25">
      <c r="A34" s="2" t="s">
        <v>162</v>
      </c>
      <c r="B34" s="2" t="s">
        <v>163</v>
      </c>
      <c r="C34" s="2" t="s">
        <v>164</v>
      </c>
      <c r="D34" s="2" t="s">
        <v>144</v>
      </c>
      <c r="E34" s="2" t="s">
        <v>165</v>
      </c>
      <c r="F34" s="1">
        <v>6</v>
      </c>
      <c r="G34" s="2" t="s">
        <v>166</v>
      </c>
      <c r="H34" s="5">
        <f t="shared" si="0"/>
        <v>3.7692307692307692</v>
      </c>
      <c r="I34" s="6" t="s">
        <v>240</v>
      </c>
    </row>
    <row r="35" spans="1:9" x14ac:dyDescent="0.25">
      <c r="A35" s="2" t="s">
        <v>167</v>
      </c>
      <c r="B35" s="2" t="s">
        <v>168</v>
      </c>
      <c r="C35" s="2" t="s">
        <v>169</v>
      </c>
      <c r="D35" s="2" t="s">
        <v>144</v>
      </c>
      <c r="E35" s="2" t="s">
        <v>170</v>
      </c>
      <c r="F35" s="1">
        <v>2</v>
      </c>
      <c r="G35" s="2" t="s">
        <v>171</v>
      </c>
      <c r="H35" s="5">
        <f t="shared" si="0"/>
        <v>3.7692307692307692</v>
      </c>
      <c r="I35" s="6" t="s">
        <v>240</v>
      </c>
    </row>
    <row r="36" spans="1:9" x14ac:dyDescent="0.25">
      <c r="A36" s="2" t="s">
        <v>172</v>
      </c>
      <c r="B36" s="2" t="s">
        <v>173</v>
      </c>
      <c r="C36" s="2" t="s">
        <v>174</v>
      </c>
      <c r="D36" s="2" t="s">
        <v>144</v>
      </c>
      <c r="E36" s="2" t="s">
        <v>175</v>
      </c>
      <c r="F36" s="1">
        <v>2</v>
      </c>
      <c r="G36" s="2" t="s">
        <v>176</v>
      </c>
      <c r="H36" s="5">
        <f t="shared" si="0"/>
        <v>3.7692307692307692</v>
      </c>
      <c r="I36" s="6" t="s">
        <v>240</v>
      </c>
    </row>
    <row r="37" spans="1:9" x14ac:dyDescent="0.25">
      <c r="A37" s="2"/>
      <c r="B37" s="2"/>
      <c r="C37" s="2"/>
      <c r="D37" s="2"/>
      <c r="E37" s="2"/>
      <c r="F37" s="1"/>
      <c r="G37" s="2"/>
    </row>
    <row r="38" spans="1:9" x14ac:dyDescent="0.25">
      <c r="A38" s="2" t="s">
        <v>177</v>
      </c>
      <c r="B38" s="2" t="s">
        <v>178</v>
      </c>
      <c r="C38" s="2" t="s">
        <v>179</v>
      </c>
      <c r="D38" s="2" t="s">
        <v>144</v>
      </c>
      <c r="E38" s="2" t="s">
        <v>180</v>
      </c>
      <c r="F38" s="1">
        <v>6</v>
      </c>
      <c r="G38" s="2" t="s">
        <v>181</v>
      </c>
      <c r="H38" s="5">
        <f t="shared" ref="H38:H43" si="1">49/13</f>
        <v>3.7692307692307692</v>
      </c>
      <c r="I38" s="6" t="s">
        <v>240</v>
      </c>
    </row>
    <row r="39" spans="1:9" x14ac:dyDescent="0.25">
      <c r="A39" s="2" t="s">
        <v>182</v>
      </c>
      <c r="B39" s="2" t="s">
        <v>183</v>
      </c>
      <c r="C39" s="2" t="s">
        <v>184</v>
      </c>
      <c r="D39" s="2" t="s">
        <v>144</v>
      </c>
      <c r="E39" s="2" t="s">
        <v>185</v>
      </c>
      <c r="F39" s="1">
        <v>1</v>
      </c>
      <c r="G39" s="2" t="s">
        <v>186</v>
      </c>
      <c r="H39" s="5">
        <f t="shared" si="1"/>
        <v>3.7692307692307692</v>
      </c>
      <c r="I39" s="6" t="s">
        <v>240</v>
      </c>
    </row>
    <row r="40" spans="1:9" x14ac:dyDescent="0.25">
      <c r="A40" s="2" t="s">
        <v>187</v>
      </c>
      <c r="B40" s="2" t="s">
        <v>188</v>
      </c>
      <c r="C40" s="2" t="s">
        <v>189</v>
      </c>
      <c r="D40" s="2" t="s">
        <v>144</v>
      </c>
      <c r="E40" s="2" t="s">
        <v>190</v>
      </c>
      <c r="F40" s="1">
        <v>2</v>
      </c>
      <c r="G40" s="2" t="s">
        <v>191</v>
      </c>
      <c r="H40" s="5">
        <f t="shared" si="1"/>
        <v>3.7692307692307692</v>
      </c>
      <c r="I40" s="6" t="s">
        <v>240</v>
      </c>
    </row>
    <row r="41" spans="1:9" x14ac:dyDescent="0.25">
      <c r="A41" s="2" t="s">
        <v>192</v>
      </c>
      <c r="B41" s="2" t="s">
        <v>193</v>
      </c>
      <c r="C41" s="2" t="s">
        <v>194</v>
      </c>
      <c r="D41" s="2" t="s">
        <v>144</v>
      </c>
      <c r="E41" s="2" t="s">
        <v>195</v>
      </c>
      <c r="F41" s="1">
        <v>2</v>
      </c>
      <c r="G41" s="2" t="s">
        <v>196</v>
      </c>
      <c r="H41" s="5">
        <f t="shared" si="1"/>
        <v>3.7692307692307692</v>
      </c>
      <c r="I41" s="6" t="s">
        <v>240</v>
      </c>
    </row>
    <row r="42" spans="1:9" x14ac:dyDescent="0.25">
      <c r="A42" s="2" t="s">
        <v>197</v>
      </c>
      <c r="B42" s="2" t="s">
        <v>198</v>
      </c>
      <c r="C42" s="2" t="s">
        <v>199</v>
      </c>
      <c r="D42" s="2" t="s">
        <v>144</v>
      </c>
      <c r="E42" s="2" t="s">
        <v>200</v>
      </c>
      <c r="F42" s="1">
        <v>1</v>
      </c>
      <c r="G42" s="2" t="s">
        <v>201</v>
      </c>
      <c r="H42" s="5">
        <f t="shared" si="1"/>
        <v>3.7692307692307692</v>
      </c>
      <c r="I42" s="6" t="s">
        <v>240</v>
      </c>
    </row>
    <row r="43" spans="1:9" x14ac:dyDescent="0.25">
      <c r="A43" s="2" t="s">
        <v>202</v>
      </c>
      <c r="B43" s="2" t="s">
        <v>203</v>
      </c>
      <c r="C43" s="2" t="s">
        <v>204</v>
      </c>
      <c r="D43" s="2" t="s">
        <v>144</v>
      </c>
      <c r="E43" s="2" t="s">
        <v>205</v>
      </c>
      <c r="F43" s="1">
        <v>1</v>
      </c>
      <c r="G43" s="2" t="s">
        <v>206</v>
      </c>
      <c r="H43" s="5">
        <f t="shared" si="1"/>
        <v>3.7692307692307692</v>
      </c>
      <c r="I43" s="6" t="s">
        <v>240</v>
      </c>
    </row>
    <row r="44" spans="1:9" x14ac:dyDescent="0.25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1">
        <v>1</v>
      </c>
      <c r="G44" s="2" t="s">
        <v>212</v>
      </c>
      <c r="H44">
        <v>10.59</v>
      </c>
      <c r="I44" s="6" t="s">
        <v>243</v>
      </c>
    </row>
    <row r="45" spans="1:9" x14ac:dyDescent="0.25">
      <c r="A45" s="2" t="s">
        <v>213</v>
      </c>
      <c r="B45" s="2" t="s">
        <v>214</v>
      </c>
      <c r="C45" s="2" t="s">
        <v>215</v>
      </c>
      <c r="D45" s="2" t="s">
        <v>216</v>
      </c>
      <c r="E45" s="2" t="s">
        <v>217</v>
      </c>
      <c r="F45" s="1">
        <v>8</v>
      </c>
      <c r="G45" s="2" t="s">
        <v>213</v>
      </c>
      <c r="H45">
        <v>3.5</v>
      </c>
      <c r="I45" s="6" t="s">
        <v>240</v>
      </c>
    </row>
    <row r="46" spans="1:9" x14ac:dyDescent="0.25">
      <c r="A46" s="2" t="s">
        <v>218</v>
      </c>
      <c r="B46" s="2" t="s">
        <v>219</v>
      </c>
      <c r="C46" s="2" t="s">
        <v>220</v>
      </c>
      <c r="D46" s="2" t="s">
        <v>216</v>
      </c>
      <c r="E46" s="2" t="s">
        <v>221</v>
      </c>
      <c r="F46" s="1">
        <v>1</v>
      </c>
      <c r="G46" s="2" t="s">
        <v>222</v>
      </c>
      <c r="H46">
        <v>2.6</v>
      </c>
      <c r="I46" s="6" t="s">
        <v>240</v>
      </c>
    </row>
    <row r="47" spans="1:9" x14ac:dyDescent="0.25">
      <c r="A47" s="2" t="s">
        <v>223</v>
      </c>
      <c r="B47" s="2" t="s">
        <v>224</v>
      </c>
      <c r="C47" s="2" t="s">
        <v>225</v>
      </c>
      <c r="D47" s="2" t="s">
        <v>216</v>
      </c>
      <c r="E47" s="2" t="s">
        <v>226</v>
      </c>
      <c r="F47" s="1">
        <v>1</v>
      </c>
      <c r="G47" s="2" t="s">
        <v>227</v>
      </c>
      <c r="H47">
        <v>3.57</v>
      </c>
      <c r="I47" s="6" t="s">
        <v>243</v>
      </c>
    </row>
    <row r="48" spans="1:9" x14ac:dyDescent="0.25">
      <c r="A48" s="2" t="s">
        <v>228</v>
      </c>
      <c r="B48" s="2" t="s">
        <v>229</v>
      </c>
      <c r="C48" s="2" t="s">
        <v>230</v>
      </c>
      <c r="D48" s="2" t="s">
        <v>231</v>
      </c>
      <c r="E48" s="2" t="s">
        <v>232</v>
      </c>
      <c r="F48" s="1">
        <v>1</v>
      </c>
      <c r="G48" s="2" t="s">
        <v>233</v>
      </c>
      <c r="H48">
        <v>10.039999999999999</v>
      </c>
      <c r="I48" s="6" t="s">
        <v>243</v>
      </c>
    </row>
    <row r="49" spans="1:9" x14ac:dyDescent="0.25">
      <c r="A49" s="2" t="s">
        <v>234</v>
      </c>
      <c r="B49" s="2" t="s">
        <v>235</v>
      </c>
      <c r="C49" s="2" t="s">
        <v>236</v>
      </c>
      <c r="D49" s="2" t="s">
        <v>237</v>
      </c>
      <c r="E49" s="2" t="s">
        <v>238</v>
      </c>
      <c r="F49" s="1">
        <v>1</v>
      </c>
      <c r="G49" s="2" t="s">
        <v>239</v>
      </c>
      <c r="H49">
        <v>3.8</v>
      </c>
      <c r="I49" s="6" t="s">
        <v>240</v>
      </c>
    </row>
    <row r="50" spans="1:9" x14ac:dyDescent="0.25">
      <c r="H50">
        <f>SUM(H1:H49)</f>
        <v>213.82000000000002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Theremin</vt:lpstr>
      <vt:lpstr>Theremin!Print_Titles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Kowalczyk Mateusz</dc:creator>
  <cp:lastModifiedBy>Kowalczyk Mateusz</cp:lastModifiedBy>
  <dcterms:created xsi:type="dcterms:W3CDTF">2024-07-06T11:00:38Z</dcterms:created>
  <dcterms:modified xsi:type="dcterms:W3CDTF">2024-07-08T10:26:52Z</dcterms:modified>
</cp:coreProperties>
</file>