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822009B6-1A4F-466F-8B79-6AD462728E01}" xr6:coauthVersionLast="45" xr6:coauthVersionMax="45" xr10:uidLastSave="{00000000-0000-0000-0000-000000000000}"/>
  <bookViews>
    <workbookView xWindow="1470" yWindow="1470" windowWidth="19200" windowHeight="13635" xr2:uid="{00000000-000D-0000-FFFF-FFFF00000000}"/>
  </bookViews>
  <sheets>
    <sheet name="Register" sheetId="1" r:id="rId1"/>
    <sheet name="Settings" sheetId="6" r:id="rId2"/>
    <sheet name="Help" sheetId="3" r:id="rId3"/>
    <sheet name="©" sheetId="8" r:id="rId4"/>
  </sheets>
  <definedNames>
    <definedName name="_xlnm._FilterDatabase" localSheetId="0" hidden="1">Register!$A$17:$H$20</definedName>
    <definedName name="categoryList">Settings!$A$2:INDEX(Settings!$A:$A,MATCH("zzz",Settings!$A:$A))</definedName>
    <definedName name="dateList">Settings!$E$2:INDEX(Settings!$E:$E,MATCH(9E+99,Settings!$E:$E))</definedName>
    <definedName name="numList" localSheetId="0">Register!$L$1:$L$17</definedName>
    <definedName name="payeeList">Settings!$C$2:INDEX(Settings!$C:$C,MATCH("zzz",Settings!$C:$C))</definedName>
    <definedName name="_xlnm.Print_Area" localSheetId="2">Help!$A$1:$C$42</definedName>
    <definedName name="_xlnm.Print_Area" localSheetId="0">Register!$A:$H</definedName>
    <definedName name="_xlnm.Print_Titles" localSheetId="0">Register!$17:$17</definedName>
    <definedName name="reconcileList">Settings!$G$2:INDEX(Settings!$G:$G,MATCH("zzz",Settings!$G:$G))</definedName>
    <definedName name="valuevx">42.314159</definedName>
    <definedName name="vertex42_copyright" hidden="1">"© 2008-2017 Vertex42 LLC"</definedName>
    <definedName name="vertex42_id" hidden="1">"checkbook-register.xlsx"</definedName>
    <definedName name="vertex42_title" hidden="1">"Checkbook Register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3" i="3" l="1"/>
  <c r="B51" i="3"/>
  <c r="B49" i="3"/>
  <c r="L3" i="1" l="1"/>
  <c r="L4" i="1" s="1"/>
  <c r="L5" i="1" s="1"/>
  <c r="L6" i="1" s="1"/>
  <c r="L7" i="1" s="1"/>
  <c r="H18" i="1" l="1"/>
  <c r="H19" i="1" s="1"/>
  <c r="H20" i="1" s="1"/>
  <c r="H21" i="1" s="1"/>
  <c r="H22" i="1" s="1"/>
  <c r="H23" i="1" s="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C18" i="1" l="1"/>
  <c r="E3" i="6" l="1"/>
  <c r="E4" i="6" l="1"/>
  <c r="E5" i="6" l="1"/>
  <c r="E6" i="6" l="1"/>
  <c r="E7" i="6" l="1"/>
  <c r="E8" i="6" l="1"/>
  <c r="E9" i="6" l="1"/>
  <c r="E10" i="6" s="1"/>
  <c r="E11" i="6" s="1"/>
  <c r="E12" i="6" s="1"/>
  <c r="E13" i="6" s="1"/>
  <c r="E14" i="6" s="1"/>
  <c r="E15" i="6" s="1"/>
  <c r="E16" i="6" s="1"/>
  <c r="E17" i="6" s="1"/>
  <c r="H4" i="1" l="1"/>
  <c r="H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L1" authorId="0" shapeId="0" xr:uid="{B8F47B37-0B01-4D8F-AC51-33746297A1A3}">
      <text>
        <r>
          <rPr>
            <b/>
            <sz val="9"/>
            <color indexed="81"/>
            <rFont val="Tahoma"/>
            <family val="2"/>
          </rPr>
          <t>List for the NUM Column:</t>
        </r>
        <r>
          <rPr>
            <sz val="9"/>
            <color indexed="81"/>
            <rFont val="Tahoma"/>
            <family val="2"/>
          </rPr>
          <t xml:space="preserve">
You can edit this list if you want to customize what shows up in the Drop-Down list for the Num column. Unhide the hidden rows before editing the list.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E3" authorId="0" shapeId="0" xr:uid="{00000000-0006-0000-0100-000001000000}">
      <text>
        <r>
          <rPr>
            <sz val="8"/>
            <color indexed="81"/>
            <rFont val="Tahoma"/>
            <family val="2"/>
          </rPr>
          <t>The first date in the list is the current date.</t>
        </r>
      </text>
    </comment>
  </commentList>
</comments>
</file>

<file path=xl/sharedStrings.xml><?xml version="1.0" encoding="utf-8"?>
<sst xmlns="http://schemas.openxmlformats.org/spreadsheetml/2006/main" count="226" uniqueCount="205">
  <si>
    <t>Groceries</t>
  </si>
  <si>
    <t>Date</t>
  </si>
  <si>
    <t>Category</t>
  </si>
  <si>
    <t>Balance</t>
  </si>
  <si>
    <t>Num</t>
  </si>
  <si>
    <t>Wages &amp; Tips</t>
  </si>
  <si>
    <t>Direct Deposit from Employer</t>
  </si>
  <si>
    <t>DEP</t>
  </si>
  <si>
    <t>EFT</t>
  </si>
  <si>
    <t>R</t>
  </si>
  <si>
    <t>Deposit,
Credit (+)</t>
  </si>
  <si>
    <t>Withdrawal,
Payment (-)</t>
  </si>
  <si>
    <t>Joe's Food Mart</t>
  </si>
  <si>
    <t>Example Entries in the NUM Field</t>
  </si>
  <si>
    <t>TXFR</t>
  </si>
  <si>
    <t>Car Payment</t>
  </si>
  <si>
    <t>Deleting a Transaction</t>
  </si>
  <si>
    <t>See instructions in the Help worksheet</t>
  </si>
  <si>
    <t>Checkbook Register</t>
  </si>
  <si>
    <t>[42]</t>
  </si>
  <si>
    <t>Payee / Description</t>
  </si>
  <si>
    <t>Warn when balance is below:</t>
  </si>
  <si>
    <t>Name:</t>
  </si>
  <si>
    <t>Getting Started</t>
  </si>
  <si>
    <t>Balancing Your Check Book, "R" is for "Reconcile"</t>
  </si>
  <si>
    <t>Cleared Balance</t>
  </si>
  <si>
    <t>Daily Reconciliation, "C" is for "Cleared"</t>
  </si>
  <si>
    <t>Current Balance</t>
  </si>
  <si>
    <t>This is the amount that you will want to monitor closely from day to day.</t>
  </si>
  <si>
    <t>Rent Payment</t>
  </si>
  <si>
    <t>c</t>
  </si>
  <si>
    <t>Cleared Balance:</t>
  </si>
  <si>
    <t>Current Balance:</t>
  </si>
  <si>
    <t>HELP</t>
  </si>
  <si>
    <t>By Vertex42.com</t>
  </si>
  <si>
    <t>Do not submit copies or modifications of this template to any website or online template gallery.</t>
  </si>
  <si>
    <t>Please review the following license agreement to learn how you may or may not use this template. Thank you.</t>
  </si>
  <si>
    <t>To delete a transaction, right-click on the Row number and select "Delete Row". If you select the Row number and press the Delete key, it will only clear the contents of the row, instead of removing the entire row.</t>
  </si>
  <si>
    <t>TXFR  (transfer to/from other account)</t>
  </si>
  <si>
    <t>2032    (check number)</t>
  </si>
  <si>
    <t>EFT     (electronic funds transfer)</t>
  </si>
  <si>
    <t>DEP    (deposit)</t>
  </si>
  <si>
    <t>CARD (debit/check card)</t>
  </si>
  <si>
    <t>FEE    (bank fees)</t>
  </si>
  <si>
    <t>When you see that charges have been processed or "cleared" by your bank, enter a "c" in the Reconcile (R) column for that transaction.</t>
  </si>
  <si>
    <t>When balancing your check book, add an "R" or "r" in the Reconcile (R) column to indicate that the transaction is correct and reconciled with your bank statement.</t>
  </si>
  <si>
    <t>This is the balance that includes all transactions marked "R", "r", "C", or "c". This is the amount that you can use to compare to your bank statement.</t>
  </si>
  <si>
    <t>Additional Help</t>
  </si>
  <si>
    <t>The link at the top of this worksheet will take you to the web page on vertex42.com that talks about this template.</t>
  </si>
  <si>
    <t>Categories</t>
  </si>
  <si>
    <t>[Balance]</t>
  </si>
  <si>
    <t>[Transfer]</t>
  </si>
  <si>
    <t>***** INCOME *****</t>
  </si>
  <si>
    <t>Interest Income</t>
  </si>
  <si>
    <t>Dividends</t>
  </si>
  <si>
    <t>Gifts Received</t>
  </si>
  <si>
    <t>Refunds/Reimbursements</t>
  </si>
  <si>
    <t>Financial Aid</t>
  </si>
  <si>
    <t>Rental Income</t>
  </si>
  <si>
    <t>INCOME-Other</t>
  </si>
  <si>
    <t>***** SAVINGS *****</t>
  </si>
  <si>
    <t>Emergency Fund</t>
  </si>
  <si>
    <t>Retirement Fund</t>
  </si>
  <si>
    <t>Investments</t>
  </si>
  <si>
    <t>College Fund</t>
  </si>
  <si>
    <t>Taxes</t>
  </si>
  <si>
    <t>Vacation Fund</t>
  </si>
  <si>
    <t>SAVINGS -Other</t>
  </si>
  <si>
    <t>***** CHARITY / GIFTS *****</t>
  </si>
  <si>
    <t>Tithing</t>
  </si>
  <si>
    <t>Charitable Donations</t>
  </si>
  <si>
    <t>Religious Donations</t>
  </si>
  <si>
    <t>Gifts</t>
  </si>
  <si>
    <t>Christmas</t>
  </si>
  <si>
    <t>CHARITY - Other</t>
  </si>
  <si>
    <t>***** HOUSING *****</t>
  </si>
  <si>
    <t>Mortgage/Rent</t>
  </si>
  <si>
    <t>Home/Rental Insurance</t>
  </si>
  <si>
    <t>Real Estate Taxes</t>
  </si>
  <si>
    <t>Furnishings/Appliances</t>
  </si>
  <si>
    <t>Lawn/Garden</t>
  </si>
  <si>
    <t>Maintenance/Supplies</t>
  </si>
  <si>
    <t>Improvements</t>
  </si>
  <si>
    <t>HOUSING - Other</t>
  </si>
  <si>
    <t>***** UTILITIES *****</t>
  </si>
  <si>
    <t>Electricity</t>
  </si>
  <si>
    <t>Gas/Oil</t>
  </si>
  <si>
    <t>Water/Sewer/Trash</t>
  </si>
  <si>
    <t>Phone</t>
  </si>
  <si>
    <t>Cable/Satellite</t>
  </si>
  <si>
    <t>Internet</t>
  </si>
  <si>
    <t>UTILITIES - Other</t>
  </si>
  <si>
    <t>***** FOOD *****</t>
  </si>
  <si>
    <t>Dining/Eating Out</t>
  </si>
  <si>
    <t>Pet Food</t>
  </si>
  <si>
    <t>FOOD - Other</t>
  </si>
  <si>
    <t>***** TRANSPORTATION *****</t>
  </si>
  <si>
    <t>Vehicle Payments</t>
  </si>
  <si>
    <t>Auto Insurance</t>
  </si>
  <si>
    <t>Fuel</t>
  </si>
  <si>
    <t>Bus/Taxi/Train Fare</t>
  </si>
  <si>
    <t>Repairs/Tires</t>
  </si>
  <si>
    <t>Registration/License</t>
  </si>
  <si>
    <t>TRANSPORTATION - Other</t>
  </si>
  <si>
    <t>***** HEALTH *****</t>
  </si>
  <si>
    <t>Health Insurance</t>
  </si>
  <si>
    <t>Disability Insurance</t>
  </si>
  <si>
    <t>Doctor/Dentist/Optometrist</t>
  </si>
  <si>
    <t>Medicine/Drugs</t>
  </si>
  <si>
    <t>Health Club Dues</t>
  </si>
  <si>
    <t>Life Insurance</t>
  </si>
  <si>
    <t>Veterinarian/Pet Care</t>
  </si>
  <si>
    <t>HEALTH - Other</t>
  </si>
  <si>
    <t>***** DAILY LIVING *****</t>
  </si>
  <si>
    <t>Education</t>
  </si>
  <si>
    <t>Clothing</t>
  </si>
  <si>
    <t>Personal Supplies</t>
  </si>
  <si>
    <t>Cleaning Services</t>
  </si>
  <si>
    <t>Laundry / Dry Cleaning</t>
  </si>
  <si>
    <t>Salon/Barber</t>
  </si>
  <si>
    <t>DAILY LIVING - Other</t>
  </si>
  <si>
    <t>***** CHILDREN *****</t>
  </si>
  <si>
    <t>Children:Clothing</t>
  </si>
  <si>
    <t>Medical</t>
  </si>
  <si>
    <t>Music Lessons</t>
  </si>
  <si>
    <t>School Tuition</t>
  </si>
  <si>
    <t>School Lunch</t>
  </si>
  <si>
    <t>School Supplies</t>
  </si>
  <si>
    <t>Babysitting/Child Care</t>
  </si>
  <si>
    <t>Toys/Games</t>
  </si>
  <si>
    <t>CHILDREN - Other</t>
  </si>
  <si>
    <t>***** OBLIGATIONS *****</t>
  </si>
  <si>
    <t>Student Loan</t>
  </si>
  <si>
    <t>Other Loan</t>
  </si>
  <si>
    <t>Credit Card #1</t>
  </si>
  <si>
    <t>Credit Card #2</t>
  </si>
  <si>
    <t>Credit Card #3</t>
  </si>
  <si>
    <t>Alimony/Child Support</t>
  </si>
  <si>
    <t>Federal Taxes</t>
  </si>
  <si>
    <t>State/Local Taxes</t>
  </si>
  <si>
    <t>Legal Fees</t>
  </si>
  <si>
    <t>OBLIGATIONS - Other</t>
  </si>
  <si>
    <t>***** BUSINESS EXPENSE *****</t>
  </si>
  <si>
    <t>Deductible Expenses</t>
  </si>
  <si>
    <t>Non-Deductible Expenses</t>
  </si>
  <si>
    <t>BUSINESS - Other</t>
  </si>
  <si>
    <t>***** ENTERTAINMENT *****</t>
  </si>
  <si>
    <t>Vacation/Travel</t>
  </si>
  <si>
    <t>Videos/DVDs</t>
  </si>
  <si>
    <t>Music</t>
  </si>
  <si>
    <t>Games</t>
  </si>
  <si>
    <t>Rentals</t>
  </si>
  <si>
    <t>Movies/Theater</t>
  </si>
  <si>
    <t>Concerts/Plays</t>
  </si>
  <si>
    <t>Books</t>
  </si>
  <si>
    <t>Hobbies</t>
  </si>
  <si>
    <t>Film/Photos</t>
  </si>
  <si>
    <t>Sports</t>
  </si>
  <si>
    <t>Outdoor Recreation</t>
  </si>
  <si>
    <t>Toys/Gadgets</t>
  </si>
  <si>
    <t>ENTERTAINMENT - Other</t>
  </si>
  <si>
    <t>***** SUBSCRIPTIONS *****</t>
  </si>
  <si>
    <t>Newspaper</t>
  </si>
  <si>
    <t>Magazines</t>
  </si>
  <si>
    <t>Dues/Memberships</t>
  </si>
  <si>
    <t>SUBSCRIPTIONS - Other</t>
  </si>
  <si>
    <t>***** MISCELLANEOUS *****</t>
  </si>
  <si>
    <t>Bank Fees</t>
  </si>
  <si>
    <t>Postage</t>
  </si>
  <si>
    <t>MISC - Other</t>
  </si>
  <si>
    <t>Customize the List of Categories</t>
  </si>
  <si>
    <t>Edit the Category list in the Settings worksheet if you want to customize the categories that appear in the drop-down box within the Register table.</t>
  </si>
  <si>
    <t>The current list of categories comes from the Vertex42 Money Management Template (see the link in the references section below).</t>
  </si>
  <si>
    <t>CARD</t>
  </si>
  <si>
    <t>FEE</t>
  </si>
  <si>
    <t>You can edit these list as needed.</t>
  </si>
  <si>
    <t>These lists are used to populate the drop-down</t>
  </si>
  <si>
    <t>boxes within the Register worksheet.</t>
  </si>
  <si>
    <t>When adding, deleting, inserting, copying, or pasting transactions in the Register, you will have fewer errors or problems if you delete/insert/copy/paste the entire row. This is done by first right-clicking on the Row number.</t>
  </si>
  <si>
    <t>Note: The Balance formula will not work if you leave a blank row between transactions.</t>
  </si>
  <si>
    <t>1. Clear the sample data in the table, but do not clear the Balance column.</t>
  </si>
  <si>
    <t>2. Enter the name of your account at the top of the worksheet (e.g. "Ted's Checking")</t>
  </si>
  <si>
    <t>3. Enter your starting balance as a Deposit in the first row of the register.</t>
  </si>
  <si>
    <t>Payees</t>
  </si>
  <si>
    <t>Target</t>
  </si>
  <si>
    <t>Costco</t>
  </si>
  <si>
    <t>Wal-Mart</t>
  </si>
  <si>
    <t>[ Transfer to/from Credit Card ]</t>
  </si>
  <si>
    <t>[ Transfer to/from Savings ]</t>
  </si>
  <si>
    <t>** edit this list in the Settings tab</t>
  </si>
  <si>
    <t>https://www.vertex42.com/ExcelTemplates/excel-checkbook.html</t>
  </si>
  <si>
    <t>https://www.vertex42.com/licensing/EULA_privateuse.html</t>
  </si>
  <si>
    <t>◄ Insert new rows above this one.</t>
  </si>
  <si>
    <t>License Agreement</t>
  </si>
  <si>
    <t>This spreadsheet, including all worksheets and associated content is a copyrighted work under the United States and other copyright laws.</t>
  </si>
  <si>
    <t>► More Budget Templates</t>
  </si>
  <si>
    <t>Checkbook Register Template</t>
  </si>
  <si>
    <t>► Financial Calculators</t>
  </si>
  <si>
    <t>You can change the options that appear in the drop-down list for the Num column by editing the list in the L column of the Register worksheet (this allows you to have a custom list for each copy of the worksheet). You will need to unhide the hidden rows to see the entire list.</t>
  </si>
  <si>
    <t>The list for the Num column is in the Register</t>
  </si>
  <si>
    <t>worksheet to the right of the table (column L).</t>
  </si>
  <si>
    <t>Do not delete this worksheet</t>
  </si>
  <si>
    <t>© 2008-2020 Vertex42 LLC</t>
  </si>
  <si>
    <t>Related Templates and Resources</t>
  </si>
  <si>
    <t>Num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</si>
</sst>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d/yy;@"/>
    <numFmt numFmtId="165" formatCode="ddd\ m/d/yy"/>
  </numFmts>
  <fonts count="40" x14ac:knownFonts="1">
    <font>
      <sz val="11"/>
      <name val="Arial"/>
      <family val="2"/>
    </font>
    <font>
      <sz val="11"/>
      <color theme="1"/>
      <name val="Arial"/>
      <family val="2"/>
      <scheme val="minor"/>
    </font>
    <font>
      <sz val="10"/>
      <name val="Arial"/>
      <family val="2"/>
    </font>
    <font>
      <sz val="8"/>
      <name val="Arial"/>
      <family val="2"/>
    </font>
    <font>
      <u/>
      <sz val="10"/>
      <color indexed="12"/>
      <name val="Arial"/>
      <family val="2"/>
    </font>
    <font>
      <sz val="9"/>
      <name val="Arial"/>
      <family val="2"/>
    </font>
    <font>
      <sz val="8"/>
      <name val="Arial"/>
      <family val="2"/>
      <scheme val="minor"/>
    </font>
    <font>
      <sz val="10"/>
      <name val="Arial"/>
      <family val="2"/>
      <scheme val="minor"/>
    </font>
    <font>
      <sz val="11"/>
      <name val="Arial"/>
      <family val="2"/>
    </font>
    <font>
      <sz val="2"/>
      <color indexed="9"/>
      <name val="Arial"/>
      <family val="2"/>
    </font>
    <font>
      <b/>
      <sz val="12"/>
      <name val="Arial"/>
      <family val="2"/>
      <scheme val="minor"/>
    </font>
    <font>
      <sz val="12"/>
      <name val="Arial"/>
      <family val="2"/>
      <scheme val="minor"/>
    </font>
    <font>
      <sz val="12"/>
      <name val="Arial"/>
      <family val="2"/>
    </font>
    <font>
      <b/>
      <sz val="12"/>
      <name val="Arial"/>
      <family val="2"/>
    </font>
    <font>
      <b/>
      <sz val="11"/>
      <color theme="1"/>
      <name val="Arial"/>
      <family val="2"/>
      <scheme val="minor"/>
    </font>
    <font>
      <b/>
      <sz val="18"/>
      <color theme="4"/>
      <name val="Arial"/>
      <family val="2"/>
      <scheme val="minor"/>
    </font>
    <font>
      <b/>
      <sz val="18"/>
      <color theme="4"/>
      <name val="Arial"/>
      <family val="2"/>
      <scheme val="major"/>
    </font>
    <font>
      <sz val="11"/>
      <name val="Arial"/>
      <family val="2"/>
      <scheme val="minor"/>
    </font>
    <font>
      <b/>
      <sz val="11"/>
      <name val="Arial"/>
      <family val="2"/>
      <scheme val="major"/>
    </font>
    <font>
      <b/>
      <sz val="11"/>
      <name val="Arial"/>
      <family val="2"/>
      <scheme val="minor"/>
    </font>
    <font>
      <u/>
      <sz val="11"/>
      <color indexed="12"/>
      <name val="Arial"/>
      <family val="2"/>
    </font>
    <font>
      <sz val="9"/>
      <color theme="0" tint="-0.499984740745262"/>
      <name val="Arial"/>
      <family val="2"/>
    </font>
    <font>
      <sz val="12"/>
      <color theme="0"/>
      <name val="Arial"/>
      <family val="2"/>
    </font>
    <font>
      <sz val="10"/>
      <color theme="4" tint="-0.249977111117893"/>
      <name val="Arial"/>
      <family val="2"/>
    </font>
    <font>
      <b/>
      <sz val="9"/>
      <name val="Arial"/>
      <family val="2"/>
      <scheme val="major"/>
    </font>
    <font>
      <sz val="8"/>
      <color indexed="81"/>
      <name val="Tahoma"/>
      <family val="2"/>
    </font>
    <font>
      <sz val="11"/>
      <color indexed="9"/>
      <name val="Arial"/>
      <family val="2"/>
      <scheme val="minor"/>
    </font>
    <font>
      <sz val="10"/>
      <color theme="1"/>
      <name val="Arial"/>
      <family val="2"/>
      <scheme val="minor"/>
    </font>
    <font>
      <i/>
      <sz val="11"/>
      <name val="Arial"/>
      <family val="2"/>
    </font>
    <font>
      <sz val="10"/>
      <color theme="4"/>
      <name val="Arial"/>
      <family val="2"/>
      <scheme val="minor"/>
    </font>
    <font>
      <b/>
      <sz val="18"/>
      <color theme="0"/>
      <name val="Arial"/>
      <family val="2"/>
    </font>
    <font>
      <sz val="18"/>
      <color theme="0"/>
      <name val="Arial"/>
      <family val="2"/>
    </font>
    <font>
      <u/>
      <sz val="12"/>
      <color indexed="12"/>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7"/>
      <name val="Aria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4.9989318521683403E-2"/>
        <bgColor indexed="64"/>
      </patternFill>
    </fill>
    <fill>
      <patternFill patternType="solid">
        <fgColor theme="0"/>
        <bgColor theme="4" tint="0.79998168889431442"/>
      </patternFill>
    </fill>
    <fill>
      <patternFill patternType="solid">
        <fgColor theme="4"/>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4">
    <border>
      <left/>
      <right/>
      <top/>
      <bottom/>
      <diagonal/>
    </border>
    <border>
      <left/>
      <right/>
      <top/>
      <bottom style="thin">
        <color indexed="64"/>
      </bottom>
      <diagonal/>
    </border>
    <border>
      <left style="thin">
        <color indexed="55"/>
      </left>
      <right style="thin">
        <color indexed="55"/>
      </right>
      <top style="thin">
        <color indexed="55"/>
      </top>
      <bottom style="thin">
        <color indexed="55"/>
      </bottom>
      <diagonal/>
    </border>
    <border>
      <left/>
      <right/>
      <top/>
      <bottom style="thin">
        <color rgb="FF3464AB"/>
      </bottom>
      <diagonal/>
    </border>
  </borders>
  <cellStyleXfs count="4">
    <xf numFmtId="0" fontId="0" fillId="0" borderId="0"/>
    <xf numFmtId="44" fontId="2" fillId="0" borderId="0" applyFont="0" applyFill="0" applyBorder="0" applyAlignment="0" applyProtection="0"/>
    <xf numFmtId="0" fontId="4" fillId="0" borderId="0" applyNumberFormat="0" applyFill="0" applyBorder="0" applyAlignment="0" applyProtection="0">
      <alignment vertical="top"/>
      <protection locked="0"/>
    </xf>
    <xf numFmtId="0" fontId="17" fillId="0" borderId="0"/>
  </cellStyleXfs>
  <cellXfs count="76">
    <xf numFmtId="0" fontId="0" fillId="0" borderId="0" xfId="0"/>
    <xf numFmtId="0" fontId="0" fillId="0" borderId="0" xfId="0"/>
    <xf numFmtId="0" fontId="5" fillId="0" borderId="0" xfId="0" applyFont="1"/>
    <xf numFmtId="0" fontId="7" fillId="0" borderId="0" xfId="0" applyFont="1"/>
    <xf numFmtId="0" fontId="0" fillId="0" borderId="0" xfId="0" applyAlignment="1">
      <alignment vertical="center"/>
    </xf>
    <xf numFmtId="0" fontId="8" fillId="0" borderId="0" xfId="0" applyFont="1"/>
    <xf numFmtId="0" fontId="8" fillId="0" borderId="0" xfId="0" applyFont="1" applyAlignment="1"/>
    <xf numFmtId="0" fontId="9" fillId="0" borderId="0" xfId="0" applyFont="1"/>
    <xf numFmtId="0" fontId="4" fillId="0" borderId="0" xfId="2" applyAlignment="1" applyProtection="1"/>
    <xf numFmtId="0" fontId="6" fillId="0" borderId="0" xfId="0" applyFont="1" applyFill="1" applyBorder="1" applyAlignment="1">
      <alignment horizontal="left" vertical="center"/>
    </xf>
    <xf numFmtId="0" fontId="11" fillId="0" borderId="0" xfId="0" applyFont="1" applyFill="1" applyBorder="1" applyAlignment="1">
      <alignment horizontal="right"/>
    </xf>
    <xf numFmtId="0" fontId="9" fillId="0" borderId="0" xfId="0" applyFont="1"/>
    <xf numFmtId="0" fontId="0" fillId="0" borderId="0" xfId="0"/>
    <xf numFmtId="0" fontId="15" fillId="0" borderId="0" xfId="0" applyFont="1" applyFill="1" applyBorder="1" applyAlignment="1">
      <alignment vertical="center"/>
    </xf>
    <xf numFmtId="0" fontId="16" fillId="0" borderId="0" xfId="0" applyFont="1" applyFill="1" applyBorder="1" applyAlignment="1">
      <alignment vertical="center"/>
    </xf>
    <xf numFmtId="164" fontId="7" fillId="0" borderId="2" xfId="0" applyNumberFormat="1" applyFont="1" applyFill="1" applyBorder="1" applyAlignment="1">
      <alignment horizontal="right" vertical="center"/>
    </xf>
    <xf numFmtId="0" fontId="7" fillId="0" borderId="2" xfId="0" applyFont="1" applyFill="1" applyBorder="1" applyAlignment="1">
      <alignment vertical="center"/>
    </xf>
    <xf numFmtId="0" fontId="7" fillId="0" borderId="2" xfId="0" applyFont="1" applyFill="1" applyBorder="1" applyAlignment="1">
      <alignment vertical="center" wrapText="1"/>
    </xf>
    <xf numFmtId="0" fontId="7" fillId="0" borderId="2" xfId="0" applyFont="1" applyFill="1" applyBorder="1" applyAlignment="1">
      <alignment horizontal="center" vertical="center"/>
    </xf>
    <xf numFmtId="44" fontId="7" fillId="0" borderId="2" xfId="1" applyFont="1" applyFill="1" applyBorder="1" applyAlignment="1">
      <alignment vertical="center"/>
    </xf>
    <xf numFmtId="4" fontId="7" fillId="0" borderId="2" xfId="1" applyNumberFormat="1" applyFont="1" applyFill="1" applyBorder="1" applyAlignment="1">
      <alignment vertical="center"/>
    </xf>
    <xf numFmtId="4" fontId="7" fillId="2" borderId="2" xfId="1" applyNumberFormat="1" applyFont="1" applyFill="1" applyBorder="1" applyAlignment="1">
      <alignment horizontal="right" vertical="center"/>
    </xf>
    <xf numFmtId="0" fontId="7" fillId="0" borderId="0" xfId="0" applyFont="1" applyAlignment="1">
      <alignment vertical="center"/>
    </xf>
    <xf numFmtId="0" fontId="17" fillId="0" borderId="2" xfId="0" applyFont="1" applyFill="1" applyBorder="1" applyAlignment="1">
      <alignment horizontal="center" vertical="center"/>
    </xf>
    <xf numFmtId="0" fontId="18" fillId="0" borderId="0" xfId="0" applyFont="1" applyFill="1" applyBorder="1" applyAlignment="1">
      <alignment horizontal="center" vertical="center"/>
    </xf>
    <xf numFmtId="0" fontId="18" fillId="0" borderId="0" xfId="0" applyFont="1" applyFill="1" applyBorder="1" applyAlignment="1">
      <alignment vertical="center"/>
    </xf>
    <xf numFmtId="4" fontId="1" fillId="0" borderId="0" xfId="1" applyNumberFormat="1" applyFont="1" applyFill="1" applyBorder="1"/>
    <xf numFmtId="4" fontId="14" fillId="0" borderId="0" xfId="1" applyNumberFormat="1" applyFont="1" applyFill="1" applyBorder="1"/>
    <xf numFmtId="0" fontId="2" fillId="0" borderId="0" xfId="0" applyFont="1"/>
    <xf numFmtId="0" fontId="0" fillId="0" borderId="0" xfId="0" applyFont="1" applyAlignment="1"/>
    <xf numFmtId="0" fontId="0" fillId="0" borderId="0" xfId="0" applyFont="1" applyAlignment="1">
      <alignment wrapText="1"/>
    </xf>
    <xf numFmtId="0" fontId="0" fillId="0" borderId="0" xfId="0" applyFont="1" applyAlignment="1">
      <alignment horizontal="left"/>
    </xf>
    <xf numFmtId="0" fontId="0" fillId="0" borderId="0" xfId="0" applyFont="1"/>
    <xf numFmtId="0" fontId="0" fillId="0" borderId="0" xfId="0" applyFont="1" applyAlignment="1">
      <alignment vertical="top" wrapText="1"/>
    </xf>
    <xf numFmtId="0" fontId="21" fillId="0" borderId="0" xfId="0" applyNumberFormat="1" applyFont="1" applyAlignment="1">
      <alignment horizontal="right" vertical="center"/>
    </xf>
    <xf numFmtId="0" fontId="0" fillId="5" borderId="0" xfId="0" applyFill="1"/>
    <xf numFmtId="0" fontId="22" fillId="4" borderId="0" xfId="0" applyFont="1" applyFill="1" applyAlignment="1">
      <alignment horizontal="center" vertical="center"/>
    </xf>
    <xf numFmtId="0" fontId="23" fillId="0" borderId="0" xfId="0" applyFont="1" applyAlignment="1">
      <alignment horizontal="left"/>
    </xf>
    <xf numFmtId="0" fontId="0" fillId="2" borderId="0" xfId="0" applyFill="1" applyAlignment="1">
      <alignment horizontal="center"/>
    </xf>
    <xf numFmtId="0" fontId="24" fillId="0" borderId="0" xfId="0" applyFont="1" applyFill="1" applyBorder="1" applyAlignment="1">
      <alignment horizontal="center" vertical="center" wrapText="1"/>
    </xf>
    <xf numFmtId="165" fontId="0" fillId="2" borderId="0" xfId="0" applyNumberFormat="1" applyFill="1" applyAlignment="1">
      <alignment horizontal="center"/>
    </xf>
    <xf numFmtId="0" fontId="6" fillId="0" borderId="0" xfId="0" applyFont="1" applyBorder="1" applyAlignment="1">
      <alignment horizontal="left" vertical="center"/>
    </xf>
    <xf numFmtId="0" fontId="26" fillId="0" borderId="0" xfId="0" applyFont="1" applyAlignment="1">
      <alignment vertical="center"/>
    </xf>
    <xf numFmtId="0" fontId="19" fillId="0" borderId="0" xfId="0" applyFont="1" applyAlignment="1">
      <alignment horizontal="right" indent="1"/>
    </xf>
    <xf numFmtId="0" fontId="17" fillId="0" borderId="0" xfId="0" applyFont="1" applyAlignment="1">
      <alignment horizontal="right" indent="1"/>
    </xf>
    <xf numFmtId="0" fontId="7" fillId="0" borderId="0" xfId="0" applyFont="1" applyAlignment="1">
      <alignment horizontal="right" indent="1"/>
    </xf>
    <xf numFmtId="0" fontId="28" fillId="5" borderId="0" xfId="0" applyFont="1" applyFill="1"/>
    <xf numFmtId="4" fontId="27" fillId="3" borderId="2" xfId="1" applyNumberFormat="1" applyFont="1" applyFill="1" applyBorder="1" applyAlignment="1">
      <alignment horizontal="right" vertical="center"/>
    </xf>
    <xf numFmtId="0" fontId="7" fillId="0" borderId="0" xfId="0" applyFont="1" applyAlignment="1">
      <alignment horizontal="right" vertical="center" indent="1"/>
    </xf>
    <xf numFmtId="0" fontId="4" fillId="0" borderId="0" xfId="2" applyFill="1" applyBorder="1" applyAlignment="1" applyProtection="1"/>
    <xf numFmtId="0" fontId="29" fillId="0" borderId="0" xfId="0" applyFont="1" applyAlignment="1">
      <alignment vertical="center"/>
    </xf>
    <xf numFmtId="0" fontId="29" fillId="0" borderId="0" xfId="0" applyFont="1"/>
    <xf numFmtId="0" fontId="4" fillId="0" borderId="0" xfId="2" applyAlignment="1" applyProtection="1">
      <alignment vertical="center"/>
    </xf>
    <xf numFmtId="0" fontId="30" fillId="6" borderId="3" xfId="3" applyFont="1" applyFill="1" applyBorder="1" applyAlignment="1">
      <alignment horizontal="left" vertical="center" indent="1"/>
    </xf>
    <xf numFmtId="0" fontId="30" fillId="6" borderId="3" xfId="3" applyFont="1" applyFill="1" applyBorder="1" applyAlignment="1">
      <alignment horizontal="left" vertical="center"/>
    </xf>
    <xf numFmtId="0" fontId="31" fillId="6" borderId="3" xfId="3" applyFont="1" applyFill="1" applyBorder="1" applyAlignment="1">
      <alignment vertical="center"/>
    </xf>
    <xf numFmtId="0" fontId="17" fillId="0" borderId="0" xfId="3"/>
    <xf numFmtId="0" fontId="2" fillId="7" borderId="0" xfId="3" applyFont="1" applyFill="1"/>
    <xf numFmtId="0" fontId="12" fillId="7" borderId="0" xfId="3" applyFont="1" applyFill="1" applyAlignment="1">
      <alignment horizontal="left" wrapText="1" indent="1"/>
    </xf>
    <xf numFmtId="0" fontId="8" fillId="7" borderId="0" xfId="3" applyFont="1" applyFill="1"/>
    <xf numFmtId="0" fontId="12" fillId="7" borderId="0" xfId="3" applyFont="1" applyFill="1"/>
    <xf numFmtId="0" fontId="4" fillId="7" borderId="0" xfId="2" applyFill="1" applyAlignment="1" applyProtection="1">
      <alignment horizontal="left" wrapText="1"/>
    </xf>
    <xf numFmtId="0" fontId="12" fillId="7" borderId="0" xfId="3" applyFont="1" applyFill="1" applyAlignment="1">
      <alignment horizontal="left" wrapText="1"/>
    </xf>
    <xf numFmtId="0" fontId="13" fillId="7" borderId="0" xfId="3" applyFont="1" applyFill="1" applyAlignment="1">
      <alignment horizontal="left" wrapText="1"/>
    </xf>
    <xf numFmtId="0" fontId="32" fillId="7" borderId="0" xfId="3" applyFont="1" applyFill="1" applyAlignment="1">
      <alignment horizontal="left" wrapText="1"/>
    </xf>
    <xf numFmtId="0" fontId="12" fillId="7" borderId="0" xfId="3" applyFont="1" applyFill="1" applyAlignment="1">
      <alignment horizontal="left"/>
    </xf>
    <xf numFmtId="0" fontId="33" fillId="7" borderId="0" xfId="3" applyFont="1" applyFill="1" applyAlignment="1">
      <alignment horizontal="left" wrapText="1"/>
    </xf>
    <xf numFmtId="0" fontId="2" fillId="0" borderId="0" xfId="3" applyFont="1"/>
    <xf numFmtId="0" fontId="30" fillId="6" borderId="3" xfId="0" applyFont="1" applyFill="1" applyBorder="1" applyAlignment="1">
      <alignment horizontal="left" vertical="center"/>
    </xf>
    <xf numFmtId="0" fontId="34" fillId="8" borderId="0" xfId="0" applyFont="1" applyFill="1" applyAlignment="1">
      <alignment vertical="center"/>
    </xf>
    <xf numFmtId="0" fontId="35" fillId="8" borderId="0" xfId="0" applyFont="1" applyFill="1" applyAlignment="1">
      <alignment vertical="center"/>
    </xf>
    <xf numFmtId="0" fontId="36" fillId="8" borderId="0" xfId="0" applyFont="1" applyFill="1" applyAlignment="1">
      <alignment vertical="center"/>
    </xf>
    <xf numFmtId="0" fontId="20" fillId="0" borderId="0" xfId="2" applyFont="1" applyFill="1" applyAlignment="1" applyProtection="1"/>
    <xf numFmtId="0" fontId="20" fillId="0" borderId="0" xfId="2" applyFont="1" applyAlignment="1" applyProtection="1"/>
    <xf numFmtId="0" fontId="10" fillId="0" borderId="1" xfId="0" applyFont="1" applyFill="1" applyBorder="1" applyAlignment="1">
      <alignment horizontal="left"/>
    </xf>
    <xf numFmtId="0" fontId="37" fillId="2" borderId="0" xfId="0" applyFont="1" applyFill="1" applyAlignment="1">
      <alignment horizontal="center"/>
    </xf>
  </cellXfs>
  <cellStyles count="4">
    <cellStyle name="Currency" xfId="1" builtinId="4"/>
    <cellStyle name="Hyperlink" xfId="2" builtinId="8"/>
    <cellStyle name="Normal" xfId="0" builtinId="0" customBuiltin="1"/>
    <cellStyle name="Normal 2" xfId="3" xr:uid="{8A387A2F-A887-41A2-8AEA-B2057960950B}"/>
  </cellStyles>
  <dxfs count="13">
    <dxf>
      <font>
        <b val="0"/>
        <i val="0"/>
        <strike val="0"/>
        <condense val="0"/>
        <extend val="0"/>
        <outline val="0"/>
        <shadow val="0"/>
        <u val="none"/>
        <vertAlign val="baseline"/>
        <sz val="9"/>
        <color auto="1"/>
        <name val="Arial"/>
        <scheme val="minor"/>
      </font>
      <numFmt numFmtId="4" formatCode="#,##0.00"/>
      <fill>
        <patternFill patternType="solid">
          <fgColor indexed="64"/>
          <bgColor theme="0" tint="-4.9989318521683403E-2"/>
        </patternFill>
      </fill>
      <border diagonalUp="0" diagonalDown="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9"/>
        <color auto="1"/>
        <name val="Arial"/>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9"/>
        <color auto="1"/>
        <name val="Arial"/>
        <scheme val="minor"/>
      </font>
      <numFmt numFmtId="4" formatCode="#,##0.00"/>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9"/>
        <color auto="1"/>
        <name val="Arial"/>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9"/>
        <color auto="1"/>
        <name val="Arial"/>
        <scheme val="minor"/>
      </font>
      <fill>
        <patternFill patternType="none">
          <fgColor indexed="64"/>
          <bgColor auto="1"/>
        </patternFill>
      </fill>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9"/>
        <color auto="1"/>
        <name val="Arial"/>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9"/>
        <color auto="1"/>
        <name val="Arial"/>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font>
        <b val="0"/>
        <i val="0"/>
        <strike val="0"/>
        <condense val="0"/>
        <extend val="0"/>
        <outline val="0"/>
        <shadow val="0"/>
        <u val="none"/>
        <vertAlign val="baseline"/>
        <sz val="9"/>
        <color auto="1"/>
        <name val="Arial"/>
        <scheme val="minor"/>
      </font>
      <numFmt numFmtId="164" formatCode="m/dd/yy;@"/>
      <fill>
        <patternFill patternType="none">
          <fgColor indexed="64"/>
          <bgColor auto="1"/>
        </patternFill>
      </fill>
      <alignment horizontal="right" vertical="bottom" textRotation="0" wrapText="0" indent="0" justifyLastLine="0" shrinkToFit="0" readingOrder="0"/>
      <border diagonalUp="0" diagonalDown="0" outline="0">
        <left style="thin">
          <color indexed="55"/>
        </left>
        <right style="thin">
          <color indexed="55"/>
        </right>
        <top style="thin">
          <color indexed="55"/>
        </top>
        <bottom style="thin">
          <color indexed="55"/>
        </bottom>
      </border>
    </dxf>
    <dxf>
      <border outline="0">
        <bottom style="thin">
          <color indexed="55"/>
        </bottom>
      </border>
    </dxf>
    <dxf>
      <font>
        <strike val="0"/>
        <outline val="0"/>
        <shadow val="0"/>
        <u val="none"/>
        <vertAlign val="baseline"/>
        <sz val="9"/>
        <color auto="1"/>
        <name val="Arial"/>
        <scheme val="minor"/>
      </font>
      <fill>
        <patternFill patternType="none">
          <fgColor indexed="64"/>
          <bgColor auto="1"/>
        </patternFill>
      </fill>
    </dxf>
    <dxf>
      <font>
        <strike val="0"/>
        <outline val="0"/>
        <shadow val="0"/>
        <u val="none"/>
        <vertAlign val="baseline"/>
        <sz val="11"/>
        <color auto="1"/>
        <name val="Arial"/>
        <scheme val="major"/>
      </font>
      <fill>
        <patternFill patternType="none">
          <fgColor indexed="64"/>
          <bgColor auto="1"/>
        </patternFill>
      </fill>
      <alignment vertical="center" textRotation="0" indent="0" justifyLastLine="0" shrinkToFit="0" readingOrder="0"/>
    </dxf>
    <dxf>
      <font>
        <condense val="0"/>
        <extend val="0"/>
        <color indexed="10"/>
      </font>
    </dxf>
    <dxf>
      <font>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66675</xdr:rowOff>
    </xdr:from>
    <xdr:to>
      <xdr:col>9</xdr:col>
      <xdr:colOff>1581150</xdr:colOff>
      <xdr:row>1</xdr:row>
      <xdr:rowOff>127159</xdr:rowOff>
    </xdr:to>
    <xdr:pic>
      <xdr:nvPicPr>
        <xdr:cNvPr id="4" name="Picture 3">
          <a:hlinkClick xmlns:r="http://schemas.openxmlformats.org/officeDocument/2006/relationships" r:id="rId1"/>
          <a:extLst>
            <a:ext uri="{FF2B5EF4-FFF2-40B4-BE49-F238E27FC236}">
              <a16:creationId xmlns:a16="http://schemas.microsoft.com/office/drawing/2014/main" id="{1AEC0331-7FF8-4AE3-989B-E8A0249786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62825" y="66675"/>
          <a:ext cx="1581150" cy="3557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0</xdr:row>
      <xdr:rowOff>38100</xdr:rowOff>
    </xdr:from>
    <xdr:to>
      <xdr:col>2</xdr:col>
      <xdr:colOff>1238250</xdr:colOff>
      <xdr:row>0</xdr:row>
      <xdr:rowOff>342900</xdr:rowOff>
    </xdr:to>
    <xdr:pic>
      <xdr:nvPicPr>
        <xdr:cNvPr id="6" name="Picture 5">
          <a:extLst>
            <a:ext uri="{FF2B5EF4-FFF2-40B4-BE49-F238E27FC236}">
              <a16:creationId xmlns:a16="http://schemas.microsoft.com/office/drawing/2014/main" id="{D9BB25BA-4A05-4C44-AA23-F65DF2E44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2600" y="38100"/>
          <a:ext cx="12192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34882CED-ED24-47BD-9C5B-7587B7409E8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7:H53" totalsRowShown="0" headerRowDxfId="10" dataDxfId="9" tableBorderDxfId="8">
  <tableColumns count="8">
    <tableColumn id="1" xr3:uid="{00000000-0010-0000-0000-000001000000}" name="Date" dataDxfId="7"/>
    <tableColumn id="2" xr3:uid="{00000000-0010-0000-0000-000002000000}" name="Num" dataDxfId="6"/>
    <tableColumn id="3" xr3:uid="{00000000-0010-0000-0000-000003000000}" name="Payee / Description" dataDxfId="5"/>
    <tableColumn id="4" xr3:uid="{00000000-0010-0000-0000-000004000000}" name="Category" dataDxfId="4"/>
    <tableColumn id="5" xr3:uid="{00000000-0010-0000-0000-000005000000}" name="R" dataDxfId="3"/>
    <tableColumn id="6" xr3:uid="{00000000-0010-0000-0000-000006000000}" name="Withdrawal,_x000a_Payment (-)" dataDxfId="2"/>
    <tableColumn id="7" xr3:uid="{00000000-0010-0000-0000-000007000000}" name="Deposit,_x000a_Credit (+)" dataDxfId="1"/>
    <tableColumn id="8" xr3:uid="{00000000-0010-0000-0000-000008000000}" name="Balance" dataDxfId="0">
      <calculatedColumnFormula>IF(ISBLANK(A18)," - ",SUM(OFFSET(H18,-1,0),G18,-F18))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vertex42.com/Calculators/financial-calculators.html" TargetMode="External"/><Relationship Id="rId7" Type="http://schemas.openxmlformats.org/officeDocument/2006/relationships/table" Target="../tables/table1.xml"/><Relationship Id="rId2" Type="http://schemas.openxmlformats.org/officeDocument/2006/relationships/hyperlink" Target="https://www.vertex42.com/ExcelTemplates/budgets.html" TargetMode="External"/><Relationship Id="rId1" Type="http://schemas.openxmlformats.org/officeDocument/2006/relationships/hyperlink" Target="https://www.vertex42.com/ExcelTemplates/excel-checkbook.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vertex42.com/ExcelTemplates/excel-checkbook.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excel-checkbook.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3.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53"/>
  <sheetViews>
    <sheetView showGridLines="0" tabSelected="1" zoomScaleNormal="100" workbookViewId="0">
      <pane ySplit="17" topLeftCell="A18" activePane="bottomLeft" state="frozen"/>
      <selection pane="bottomLeft" activeCell="A2" sqref="A2"/>
    </sheetView>
  </sheetViews>
  <sheetFormatPr defaultColWidth="9" defaultRowHeight="12.75" x14ac:dyDescent="0.2"/>
  <cols>
    <col min="1" max="1" width="8" style="3" customWidth="1"/>
    <col min="2" max="2" width="7" style="3" customWidth="1"/>
    <col min="3" max="3" width="25.75" style="3" customWidth="1"/>
    <col min="4" max="4" width="14.75" style="3" customWidth="1"/>
    <col min="5" max="5" width="4" style="3" customWidth="1"/>
    <col min="6" max="7" width="10.625" style="3" customWidth="1"/>
    <col min="8" max="8" width="10.875" style="3" customWidth="1"/>
    <col min="9" max="9" width="5" style="3" customWidth="1"/>
    <col min="10" max="10" width="26.625" style="3" customWidth="1"/>
    <col min="11" max="11" width="4.25" style="3" customWidth="1"/>
    <col min="12" max="16384" width="9" style="3"/>
  </cols>
  <sheetData>
    <row r="1" spans="1:12" ht="23.25" x14ac:dyDescent="0.25">
      <c r="A1" s="14" t="s">
        <v>18</v>
      </c>
      <c r="B1" s="13"/>
      <c r="C1" s="13"/>
      <c r="D1" s="13"/>
      <c r="E1" s="10" t="s">
        <v>22</v>
      </c>
      <c r="F1" s="74"/>
      <c r="G1" s="74"/>
      <c r="H1" s="74"/>
      <c r="L1" s="36" t="s">
        <v>204</v>
      </c>
    </row>
    <row r="2" spans="1:12" ht="14.25" x14ac:dyDescent="0.2">
      <c r="L2" s="38"/>
    </row>
    <row r="3" spans="1:12" ht="15" x14ac:dyDescent="0.25">
      <c r="G3" s="43" t="s">
        <v>32</v>
      </c>
      <c r="H3" s="27">
        <f ca="1">VLOOKUP(9E+100,Table1[Balance],1)</f>
        <v>143.46000000000004</v>
      </c>
      <c r="J3" s="49" t="s">
        <v>196</v>
      </c>
      <c r="L3" s="38">
        <f>IFERROR(MAX(Register!B:B)+1,1)</f>
        <v>2034</v>
      </c>
    </row>
    <row r="4" spans="1:12" ht="14.25" x14ac:dyDescent="0.2">
      <c r="G4" s="44" t="s">
        <v>31</v>
      </c>
      <c r="H4" s="26">
        <f>SUMIF(Table1[R],"=r",Table1[Deposit,
Credit (+)])+SUMIF(Table1[R],"=c",Table1[Deposit,
Credit (+)])-SUMIF(Table1[R],"=r",Table1[Withdrawal,
Payment (-)])-SUMIF(Table1[R],"=c",Table1[Withdrawal,
Payment (-)])</f>
        <v>330.79999999999995</v>
      </c>
      <c r="J4" s="9" t="s">
        <v>202</v>
      </c>
      <c r="L4" s="38">
        <f>L3-1</f>
        <v>2033</v>
      </c>
    </row>
    <row r="5" spans="1:12" ht="14.25" x14ac:dyDescent="0.2">
      <c r="G5" s="45"/>
      <c r="L5" s="38">
        <f>L4-1</f>
        <v>2032</v>
      </c>
    </row>
    <row r="6" spans="1:12" ht="14.25" hidden="1" x14ac:dyDescent="0.2">
      <c r="G6" s="45"/>
      <c r="L6" s="38">
        <f>L5-1</f>
        <v>2031</v>
      </c>
    </row>
    <row r="7" spans="1:12" ht="14.25" hidden="1" x14ac:dyDescent="0.2">
      <c r="G7" s="45"/>
      <c r="L7" s="38">
        <f>L6-1</f>
        <v>2030</v>
      </c>
    </row>
    <row r="8" spans="1:12" ht="14.25" hidden="1" x14ac:dyDescent="0.2">
      <c r="G8" s="45"/>
      <c r="L8" s="38" t="s">
        <v>8</v>
      </c>
    </row>
    <row r="9" spans="1:12" ht="14.25" hidden="1" x14ac:dyDescent="0.2">
      <c r="G9" s="45"/>
      <c r="L9" s="38" t="s">
        <v>7</v>
      </c>
    </row>
    <row r="10" spans="1:12" ht="14.25" hidden="1" x14ac:dyDescent="0.2">
      <c r="G10" s="45"/>
      <c r="L10" s="38" t="s">
        <v>14</v>
      </c>
    </row>
    <row r="11" spans="1:12" ht="14.25" hidden="1" x14ac:dyDescent="0.2">
      <c r="G11" s="45"/>
      <c r="L11" s="38" t="s">
        <v>173</v>
      </c>
    </row>
    <row r="12" spans="1:12" ht="14.25" hidden="1" x14ac:dyDescent="0.2">
      <c r="G12" s="45"/>
      <c r="L12" s="38" t="s">
        <v>174</v>
      </c>
    </row>
    <row r="13" spans="1:12" ht="14.25" hidden="1" x14ac:dyDescent="0.2">
      <c r="G13" s="45"/>
      <c r="L13" s="38"/>
    </row>
    <row r="14" spans="1:12" ht="14.25" hidden="1" x14ac:dyDescent="0.2">
      <c r="G14" s="45"/>
      <c r="L14" s="38"/>
    </row>
    <row r="15" spans="1:12" ht="14.25" hidden="1" x14ac:dyDescent="0.2">
      <c r="G15" s="45"/>
      <c r="L15" s="38"/>
    </row>
    <row r="16" spans="1:12" s="22" customFormat="1" ht="17.25" customHeight="1" x14ac:dyDescent="0.2">
      <c r="A16" s="41" t="s">
        <v>17</v>
      </c>
      <c r="B16" s="41"/>
      <c r="C16" s="41"/>
      <c r="E16" s="42"/>
      <c r="G16" s="48" t="s">
        <v>21</v>
      </c>
      <c r="H16" s="47">
        <v>500</v>
      </c>
      <c r="J16" s="52" t="s">
        <v>195</v>
      </c>
      <c r="L16" s="38"/>
    </row>
    <row r="17" spans="1:12" ht="24" x14ac:dyDescent="0.2">
      <c r="A17" s="24" t="s">
        <v>1</v>
      </c>
      <c r="B17" s="24" t="s">
        <v>4</v>
      </c>
      <c r="C17" s="25" t="s">
        <v>20</v>
      </c>
      <c r="D17" s="25" t="s">
        <v>2</v>
      </c>
      <c r="E17" s="24" t="s">
        <v>9</v>
      </c>
      <c r="F17" s="39" t="s">
        <v>11</v>
      </c>
      <c r="G17" s="39" t="s">
        <v>10</v>
      </c>
      <c r="H17" s="24" t="s">
        <v>3</v>
      </c>
      <c r="J17" s="52" t="s">
        <v>197</v>
      </c>
      <c r="L17" s="75"/>
    </row>
    <row r="18" spans="1:12" s="22" customFormat="1" ht="14.25" x14ac:dyDescent="0.2">
      <c r="A18" s="15">
        <v>43466</v>
      </c>
      <c r="B18" s="16"/>
      <c r="C18" s="17" t="str">
        <f>"[ Balance As of "&amp;TEXT(A18,"mm/dd/yyyy")&amp;" ]"</f>
        <v>[ Balance As of 01/01/2019 ]</v>
      </c>
      <c r="D18" s="16"/>
      <c r="E18" s="23" t="s">
        <v>9</v>
      </c>
      <c r="F18" s="19"/>
      <c r="G18" s="20">
        <v>546</v>
      </c>
      <c r="H18" s="21">
        <f t="shared" ref="H18:H53" ca="1" si="0">IF(ISBLANK(A18)," - ",SUM(OFFSET(H18,-1,0),G18,-F18))</f>
        <v>546</v>
      </c>
      <c r="J18" s="50"/>
    </row>
    <row r="19" spans="1:12" s="22" customFormat="1" ht="14.25" x14ac:dyDescent="0.2">
      <c r="A19" s="15">
        <v>43466</v>
      </c>
      <c r="B19" s="18" t="s">
        <v>7</v>
      </c>
      <c r="C19" s="17" t="s">
        <v>6</v>
      </c>
      <c r="D19" s="16" t="s">
        <v>5</v>
      </c>
      <c r="E19" s="23" t="s">
        <v>30</v>
      </c>
      <c r="F19" s="20"/>
      <c r="G19" s="20">
        <v>1000</v>
      </c>
      <c r="H19" s="21">
        <f t="shared" ca="1" si="0"/>
        <v>1546</v>
      </c>
      <c r="J19" s="50"/>
    </row>
    <row r="20" spans="1:12" s="22" customFormat="1" ht="14.25" x14ac:dyDescent="0.2">
      <c r="A20" s="15">
        <v>43475</v>
      </c>
      <c r="B20" s="18" t="s">
        <v>8</v>
      </c>
      <c r="C20" s="17" t="s">
        <v>15</v>
      </c>
      <c r="D20" s="16" t="s">
        <v>97</v>
      </c>
      <c r="E20" s="23" t="s">
        <v>30</v>
      </c>
      <c r="F20" s="20">
        <v>115.2</v>
      </c>
      <c r="G20" s="20"/>
      <c r="H20" s="21">
        <f t="shared" ca="1" si="0"/>
        <v>1430.8</v>
      </c>
      <c r="J20" s="50"/>
    </row>
    <row r="21" spans="1:12" s="22" customFormat="1" ht="14.25" x14ac:dyDescent="0.2">
      <c r="A21" s="15">
        <v>43480</v>
      </c>
      <c r="B21" s="18">
        <v>2032</v>
      </c>
      <c r="C21" s="17" t="s">
        <v>12</v>
      </c>
      <c r="D21" s="16" t="s">
        <v>0</v>
      </c>
      <c r="E21" s="23"/>
      <c r="F21" s="20">
        <v>87.34</v>
      </c>
      <c r="G21" s="20"/>
      <c r="H21" s="21">
        <f t="shared" ca="1" si="0"/>
        <v>1343.46</v>
      </c>
      <c r="J21" s="50"/>
    </row>
    <row r="22" spans="1:12" s="22" customFormat="1" ht="14.25" x14ac:dyDescent="0.2">
      <c r="A22" s="15">
        <v>43483</v>
      </c>
      <c r="B22" s="18" t="s">
        <v>14</v>
      </c>
      <c r="C22" s="17" t="s">
        <v>188</v>
      </c>
      <c r="D22" s="16"/>
      <c r="E22" s="23"/>
      <c r="F22" s="20">
        <v>100</v>
      </c>
      <c r="G22" s="20"/>
      <c r="H22" s="21">
        <f t="shared" ca="1" si="0"/>
        <v>1243.46</v>
      </c>
      <c r="J22" s="50"/>
    </row>
    <row r="23" spans="1:12" s="22" customFormat="1" ht="14.25" x14ac:dyDescent="0.2">
      <c r="A23" s="15">
        <v>43487</v>
      </c>
      <c r="B23" s="18">
        <v>2033</v>
      </c>
      <c r="C23" s="17" t="s">
        <v>29</v>
      </c>
      <c r="D23" s="16" t="s">
        <v>76</v>
      </c>
      <c r="E23" s="23" t="s">
        <v>30</v>
      </c>
      <c r="F23" s="20">
        <v>1100</v>
      </c>
      <c r="G23" s="20"/>
      <c r="H23" s="21">
        <f t="shared" ca="1" si="0"/>
        <v>143.46000000000004</v>
      </c>
      <c r="J23" s="50"/>
    </row>
    <row r="24" spans="1:12" s="22" customFormat="1" ht="14.25" x14ac:dyDescent="0.2">
      <c r="A24" s="15"/>
      <c r="B24" s="18"/>
      <c r="C24" s="17"/>
      <c r="D24" s="16"/>
      <c r="E24" s="23"/>
      <c r="F24" s="20"/>
      <c r="G24" s="20"/>
      <c r="H24" s="21" t="str">
        <f t="shared" ca="1" si="0"/>
        <v xml:space="preserve"> - </v>
      </c>
      <c r="J24" s="50"/>
    </row>
    <row r="25" spans="1:12" s="22" customFormat="1" ht="14.25" x14ac:dyDescent="0.2">
      <c r="A25" s="15"/>
      <c r="B25" s="18"/>
      <c r="C25" s="17"/>
      <c r="D25" s="16"/>
      <c r="E25" s="23"/>
      <c r="F25" s="20"/>
      <c r="G25" s="20"/>
      <c r="H25" s="21" t="str">
        <f t="shared" ca="1" si="0"/>
        <v xml:space="preserve"> - </v>
      </c>
      <c r="J25" s="50"/>
    </row>
    <row r="26" spans="1:12" s="22" customFormat="1" ht="14.25" x14ac:dyDescent="0.2">
      <c r="A26" s="15"/>
      <c r="B26" s="18"/>
      <c r="C26" s="17"/>
      <c r="D26" s="16"/>
      <c r="E26" s="23"/>
      <c r="F26" s="20"/>
      <c r="G26" s="20"/>
      <c r="H26" s="21" t="str">
        <f t="shared" ca="1" si="0"/>
        <v xml:space="preserve"> - </v>
      </c>
      <c r="J26" s="50"/>
    </row>
    <row r="27" spans="1:12" s="22" customFormat="1" ht="14.25" x14ac:dyDescent="0.2">
      <c r="A27" s="15"/>
      <c r="B27" s="18"/>
      <c r="C27" s="17"/>
      <c r="D27" s="16"/>
      <c r="E27" s="23"/>
      <c r="F27" s="20"/>
      <c r="G27" s="20"/>
      <c r="H27" s="21" t="str">
        <f t="shared" ca="1" si="0"/>
        <v xml:space="preserve"> - </v>
      </c>
      <c r="J27" s="50"/>
    </row>
    <row r="28" spans="1:12" s="22" customFormat="1" ht="14.25" x14ac:dyDescent="0.2">
      <c r="A28" s="15"/>
      <c r="B28" s="18"/>
      <c r="C28" s="17"/>
      <c r="D28" s="16"/>
      <c r="E28" s="23"/>
      <c r="F28" s="20"/>
      <c r="G28" s="20"/>
      <c r="H28" s="21" t="str">
        <f t="shared" ca="1" si="0"/>
        <v xml:space="preserve"> - </v>
      </c>
      <c r="J28" s="50"/>
    </row>
    <row r="29" spans="1:12" s="22" customFormat="1" ht="14.25" x14ac:dyDescent="0.2">
      <c r="A29" s="15"/>
      <c r="B29" s="18"/>
      <c r="C29" s="17"/>
      <c r="D29" s="16"/>
      <c r="E29" s="23"/>
      <c r="F29" s="20"/>
      <c r="G29" s="20"/>
      <c r="H29" s="21" t="str">
        <f t="shared" ca="1" si="0"/>
        <v xml:space="preserve"> - </v>
      </c>
      <c r="J29" s="50"/>
    </row>
    <row r="30" spans="1:12" s="22" customFormat="1" ht="14.25" x14ac:dyDescent="0.2">
      <c r="A30" s="15"/>
      <c r="B30" s="18"/>
      <c r="C30" s="17"/>
      <c r="D30" s="16"/>
      <c r="E30" s="23"/>
      <c r="F30" s="20"/>
      <c r="G30" s="20"/>
      <c r="H30" s="21" t="str">
        <f t="shared" ca="1" si="0"/>
        <v xml:space="preserve"> - </v>
      </c>
      <c r="J30" s="50"/>
    </row>
    <row r="31" spans="1:12" s="22" customFormat="1" ht="14.25" x14ac:dyDescent="0.2">
      <c r="A31" s="15"/>
      <c r="B31" s="18"/>
      <c r="C31" s="17"/>
      <c r="D31" s="16"/>
      <c r="E31" s="23"/>
      <c r="F31" s="20"/>
      <c r="G31" s="20"/>
      <c r="H31" s="21" t="str">
        <f t="shared" ca="1" si="0"/>
        <v xml:space="preserve"> - </v>
      </c>
      <c r="J31" s="50"/>
    </row>
    <row r="32" spans="1:12" s="22" customFormat="1" ht="14.25" x14ac:dyDescent="0.2">
      <c r="A32" s="15"/>
      <c r="B32" s="18"/>
      <c r="C32" s="17"/>
      <c r="D32" s="16"/>
      <c r="E32" s="23"/>
      <c r="F32" s="20"/>
      <c r="G32" s="20"/>
      <c r="H32" s="21" t="str">
        <f t="shared" ca="1" si="0"/>
        <v xml:space="preserve"> - </v>
      </c>
      <c r="J32" s="50"/>
    </row>
    <row r="33" spans="1:10" ht="14.25" x14ac:dyDescent="0.2">
      <c r="A33" s="15"/>
      <c r="B33" s="18"/>
      <c r="C33" s="17"/>
      <c r="D33" s="16"/>
      <c r="E33" s="23"/>
      <c r="F33" s="20"/>
      <c r="G33" s="20"/>
      <c r="H33" s="21" t="str">
        <f t="shared" ca="1" si="0"/>
        <v xml:space="preserve"> - </v>
      </c>
      <c r="J33" s="51"/>
    </row>
    <row r="34" spans="1:10" ht="14.25" x14ac:dyDescent="0.2">
      <c r="A34" s="15"/>
      <c r="B34" s="18"/>
      <c r="C34" s="17"/>
      <c r="D34" s="16"/>
      <c r="E34" s="23"/>
      <c r="F34" s="20"/>
      <c r="G34" s="20"/>
      <c r="H34" s="21" t="str">
        <f t="shared" ca="1" si="0"/>
        <v xml:space="preserve"> - </v>
      </c>
      <c r="J34" s="51"/>
    </row>
    <row r="35" spans="1:10" ht="14.25" x14ac:dyDescent="0.2">
      <c r="A35" s="15"/>
      <c r="B35" s="18"/>
      <c r="C35" s="17"/>
      <c r="D35" s="16"/>
      <c r="E35" s="23"/>
      <c r="F35" s="20"/>
      <c r="G35" s="20"/>
      <c r="H35" s="21" t="str">
        <f t="shared" ca="1" si="0"/>
        <v xml:space="preserve"> - </v>
      </c>
      <c r="J35" s="51"/>
    </row>
    <row r="36" spans="1:10" ht="14.25" x14ac:dyDescent="0.2">
      <c r="A36" s="15"/>
      <c r="B36" s="18"/>
      <c r="C36" s="17"/>
      <c r="D36" s="16"/>
      <c r="E36" s="23"/>
      <c r="F36" s="20"/>
      <c r="G36" s="20"/>
      <c r="H36" s="21" t="str">
        <f t="shared" ca="1" si="0"/>
        <v xml:space="preserve"> - </v>
      </c>
      <c r="J36" s="51"/>
    </row>
    <row r="37" spans="1:10" ht="14.25" x14ac:dyDescent="0.2">
      <c r="A37" s="15"/>
      <c r="B37" s="18"/>
      <c r="C37" s="17"/>
      <c r="D37" s="16"/>
      <c r="E37" s="23"/>
      <c r="F37" s="20"/>
      <c r="G37" s="20"/>
      <c r="H37" s="21" t="str">
        <f t="shared" ca="1" si="0"/>
        <v xml:space="preserve"> - </v>
      </c>
      <c r="J37" s="51"/>
    </row>
    <row r="38" spans="1:10" ht="14.25" x14ac:dyDescent="0.2">
      <c r="A38" s="15"/>
      <c r="B38" s="18"/>
      <c r="C38" s="17"/>
      <c r="D38" s="16"/>
      <c r="E38" s="23"/>
      <c r="F38" s="20"/>
      <c r="G38" s="20"/>
      <c r="H38" s="21" t="str">
        <f t="shared" ca="1" si="0"/>
        <v xml:space="preserve"> - </v>
      </c>
      <c r="J38" s="51"/>
    </row>
    <row r="39" spans="1:10" ht="14.25" x14ac:dyDescent="0.2">
      <c r="A39" s="15"/>
      <c r="B39" s="18"/>
      <c r="C39" s="17"/>
      <c r="D39" s="16"/>
      <c r="E39" s="23"/>
      <c r="F39" s="20"/>
      <c r="G39" s="20"/>
      <c r="H39" s="21" t="str">
        <f t="shared" ca="1" si="0"/>
        <v xml:space="preserve"> - </v>
      </c>
      <c r="J39" s="51"/>
    </row>
    <row r="40" spans="1:10" ht="14.25" x14ac:dyDescent="0.2">
      <c r="A40" s="15"/>
      <c r="B40" s="18"/>
      <c r="C40" s="17"/>
      <c r="D40" s="16"/>
      <c r="E40" s="23"/>
      <c r="F40" s="20"/>
      <c r="G40" s="20"/>
      <c r="H40" s="21" t="str">
        <f t="shared" ca="1" si="0"/>
        <v xml:space="preserve"> - </v>
      </c>
      <c r="J40" s="51"/>
    </row>
    <row r="41" spans="1:10" ht="14.25" x14ac:dyDescent="0.2">
      <c r="A41" s="15"/>
      <c r="B41" s="18"/>
      <c r="C41" s="17"/>
      <c r="D41" s="16"/>
      <c r="E41" s="23"/>
      <c r="F41" s="20"/>
      <c r="G41" s="20"/>
      <c r="H41" s="21" t="str">
        <f t="shared" ca="1" si="0"/>
        <v xml:space="preserve"> - </v>
      </c>
      <c r="J41" s="51"/>
    </row>
    <row r="42" spans="1:10" ht="14.25" x14ac:dyDescent="0.2">
      <c r="A42" s="15"/>
      <c r="B42" s="18"/>
      <c r="C42" s="17"/>
      <c r="D42" s="16"/>
      <c r="E42" s="23"/>
      <c r="F42" s="20"/>
      <c r="G42" s="20"/>
      <c r="H42" s="21" t="str">
        <f t="shared" ca="1" si="0"/>
        <v xml:space="preserve"> - </v>
      </c>
      <c r="J42" s="51"/>
    </row>
    <row r="43" spans="1:10" ht="14.25" x14ac:dyDescent="0.2">
      <c r="A43" s="15"/>
      <c r="B43" s="18"/>
      <c r="C43" s="17"/>
      <c r="D43" s="16"/>
      <c r="E43" s="23"/>
      <c r="F43" s="20"/>
      <c r="G43" s="20"/>
      <c r="H43" s="21" t="str">
        <f t="shared" ca="1" si="0"/>
        <v xml:space="preserve"> - </v>
      </c>
      <c r="J43" s="51"/>
    </row>
    <row r="44" spans="1:10" ht="14.25" x14ac:dyDescent="0.2">
      <c r="A44" s="15"/>
      <c r="B44" s="18"/>
      <c r="C44" s="17"/>
      <c r="D44" s="16"/>
      <c r="E44" s="23"/>
      <c r="F44" s="20"/>
      <c r="G44" s="20"/>
      <c r="H44" s="21" t="str">
        <f t="shared" ca="1" si="0"/>
        <v xml:space="preserve"> - </v>
      </c>
      <c r="J44" s="51"/>
    </row>
    <row r="45" spans="1:10" ht="14.25" x14ac:dyDescent="0.2">
      <c r="A45" s="15"/>
      <c r="B45" s="18"/>
      <c r="C45" s="17"/>
      <c r="D45" s="16"/>
      <c r="E45" s="23"/>
      <c r="F45" s="20"/>
      <c r="G45" s="20"/>
      <c r="H45" s="21" t="str">
        <f t="shared" ca="1" si="0"/>
        <v xml:space="preserve"> - </v>
      </c>
      <c r="J45" s="51"/>
    </row>
    <row r="46" spans="1:10" ht="14.25" x14ac:dyDescent="0.2">
      <c r="A46" s="15"/>
      <c r="B46" s="18"/>
      <c r="C46" s="17"/>
      <c r="D46" s="16"/>
      <c r="E46" s="23"/>
      <c r="F46" s="20"/>
      <c r="G46" s="20"/>
      <c r="H46" s="21" t="str">
        <f t="shared" ca="1" si="0"/>
        <v xml:space="preserve"> - </v>
      </c>
      <c r="J46" s="51"/>
    </row>
    <row r="47" spans="1:10" ht="14.25" x14ac:dyDescent="0.2">
      <c r="A47" s="15"/>
      <c r="B47" s="18"/>
      <c r="C47" s="17"/>
      <c r="D47" s="16"/>
      <c r="E47" s="23"/>
      <c r="F47" s="20"/>
      <c r="G47" s="20"/>
      <c r="H47" s="21" t="str">
        <f t="shared" ca="1" si="0"/>
        <v xml:space="preserve"> - </v>
      </c>
      <c r="J47" s="51"/>
    </row>
    <row r="48" spans="1:10" ht="14.25" x14ac:dyDescent="0.2">
      <c r="A48" s="15"/>
      <c r="B48" s="18"/>
      <c r="C48" s="17"/>
      <c r="D48" s="16"/>
      <c r="E48" s="23"/>
      <c r="F48" s="20"/>
      <c r="G48" s="20"/>
      <c r="H48" s="21" t="str">
        <f t="shared" ca="1" si="0"/>
        <v xml:space="preserve"> - </v>
      </c>
      <c r="J48" s="51"/>
    </row>
    <row r="49" spans="1:10" ht="14.25" x14ac:dyDescent="0.2">
      <c r="A49" s="15"/>
      <c r="B49" s="18"/>
      <c r="C49" s="17"/>
      <c r="D49" s="16"/>
      <c r="E49" s="23"/>
      <c r="F49" s="20"/>
      <c r="G49" s="20"/>
      <c r="H49" s="21" t="str">
        <f t="shared" ca="1" si="0"/>
        <v xml:space="preserve"> - </v>
      </c>
      <c r="J49" s="51"/>
    </row>
    <row r="50" spans="1:10" ht="14.25" x14ac:dyDescent="0.2">
      <c r="A50" s="15"/>
      <c r="B50" s="18"/>
      <c r="C50" s="17"/>
      <c r="D50" s="16"/>
      <c r="E50" s="23"/>
      <c r="F50" s="20"/>
      <c r="G50" s="20"/>
      <c r="H50" s="21" t="str">
        <f t="shared" ca="1" si="0"/>
        <v xml:space="preserve"> - </v>
      </c>
      <c r="J50" s="51"/>
    </row>
    <row r="51" spans="1:10" ht="14.25" x14ac:dyDescent="0.2">
      <c r="A51" s="15"/>
      <c r="B51" s="18"/>
      <c r="C51" s="17"/>
      <c r="D51" s="16"/>
      <c r="E51" s="23"/>
      <c r="F51" s="20"/>
      <c r="G51" s="20"/>
      <c r="H51" s="21" t="str">
        <f t="shared" ca="1" si="0"/>
        <v xml:space="preserve"> - </v>
      </c>
      <c r="J51" s="51"/>
    </row>
    <row r="52" spans="1:10" ht="14.25" x14ac:dyDescent="0.2">
      <c r="A52" s="15"/>
      <c r="B52" s="18"/>
      <c r="C52" s="17"/>
      <c r="D52" s="16"/>
      <c r="E52" s="23"/>
      <c r="F52" s="20"/>
      <c r="G52" s="20"/>
      <c r="H52" s="21" t="str">
        <f t="shared" ca="1" si="0"/>
        <v xml:space="preserve"> - </v>
      </c>
      <c r="J52" s="51"/>
    </row>
    <row r="53" spans="1:10" ht="14.25" x14ac:dyDescent="0.2">
      <c r="A53" s="15"/>
      <c r="B53" s="18"/>
      <c r="C53" s="17"/>
      <c r="D53" s="16"/>
      <c r="E53" s="23"/>
      <c r="F53" s="20"/>
      <c r="G53" s="20"/>
      <c r="H53" s="21" t="str">
        <f t="shared" ca="1" si="0"/>
        <v xml:space="preserve"> - </v>
      </c>
      <c r="J53" s="51" t="s">
        <v>192</v>
      </c>
    </row>
  </sheetData>
  <mergeCells count="1">
    <mergeCell ref="F1:H1"/>
  </mergeCells>
  <phoneticPr fontId="3" type="noConversion"/>
  <conditionalFormatting sqref="H18:H53">
    <cfRule type="cellIs" dxfId="12" priority="8" stopIfTrue="1" operator="lessThan">
      <formula>0</formula>
    </cfRule>
  </conditionalFormatting>
  <conditionalFormatting sqref="H3">
    <cfRule type="cellIs" dxfId="11" priority="3" stopIfTrue="1" operator="lessThan">
      <formula>0</formula>
    </cfRule>
  </conditionalFormatting>
  <dataValidations count="5">
    <dataValidation type="list" allowBlank="1" showInputMessage="1" showErrorMessage="1" sqref="D18:D53" xr:uid="{00000000-0002-0000-0000-000000000000}">
      <formula1>categoryList</formula1>
    </dataValidation>
    <dataValidation type="list" allowBlank="1" showInputMessage="1" showErrorMessage="1" sqref="E18:E53" xr:uid="{00000000-0002-0000-0000-000001000000}">
      <formula1>reconcileList</formula1>
    </dataValidation>
    <dataValidation type="list" allowBlank="1" showInputMessage="1" showErrorMessage="1" sqref="A18:A53" xr:uid="{00000000-0002-0000-0000-000002000000}">
      <formula1>dateList</formula1>
    </dataValidation>
    <dataValidation type="list" allowBlank="1" sqref="B18:B53" xr:uid="{00000000-0002-0000-0000-000003000000}">
      <formula1>numList</formula1>
    </dataValidation>
    <dataValidation type="list" allowBlank="1" showInputMessage="1" showErrorMessage="1" sqref="C18:C53" xr:uid="{00000000-0002-0000-0000-000004000000}">
      <formula1>payeeList</formula1>
    </dataValidation>
  </dataValidations>
  <hyperlinks>
    <hyperlink ref="J3" r:id="rId1" display="Checkbook Template by Vertex42.com" xr:uid="{00000000-0004-0000-0000-000000000000}"/>
    <hyperlink ref="J16" r:id="rId2" xr:uid="{ADE27FD0-DC75-4633-9ADB-EA2EFCEED6F2}"/>
    <hyperlink ref="J17" r:id="rId3" xr:uid="{952BAAE1-E231-4FB0-836F-F284E665734C}"/>
  </hyperlinks>
  <printOptions horizontalCentered="1"/>
  <pageMargins left="0.5" right="0.5" top="0.5" bottom="0.5" header="0.25" footer="0.25"/>
  <pageSetup scale="96" fitToHeight="0" orientation="portrait" r:id="rId4"/>
  <headerFooter>
    <oddFooter>&amp;L&amp;8&amp;K01+049Checkbook Register Template by Vertex42.com&amp;R&amp;8&amp;K01+049© 2008-2017 Vertex42 LLC</oddFooter>
  </headerFooter>
  <drawing r:id="rId5"/>
  <legacyDrawing r:id="rId6"/>
  <tableParts count="1">
    <tablePart r:id="rId7"/>
  </tableParts>
  <extLst>
    <ext xmlns:x14="http://schemas.microsoft.com/office/spreadsheetml/2009/9/main" uri="{78C0D931-6437-407d-A8EE-F0AAD7539E65}">
      <x14:conditionalFormattings>
        <x14:conditionalFormatting xmlns:xm="http://schemas.microsoft.com/office/excel/2006/main">
          <x14:cfRule type="iconSet" priority="14" id="{05E9A7C4-D0BE-4D23-8BA8-3A9793299F4D}">
            <x14:iconSet custom="1">
              <x14:cfvo type="percent">
                <xm:f>0</xm:f>
              </x14:cfvo>
              <x14:cfvo type="num">
                <xm:f>0</xm:f>
              </x14:cfvo>
              <x14:cfvo type="formula">
                <xm:f>$H$16</xm:f>
              </x14:cfvo>
              <x14:cfIcon iconSet="3TrafficLights1" iconId="0"/>
              <x14:cfIcon iconSet="3TrafficLights1" iconId="1"/>
              <x14:cfIcon iconSet="NoIcons" iconId="0"/>
            </x14:iconSet>
          </x14:cfRule>
          <xm:sqref>H18:H53</xm:sqref>
        </x14:conditionalFormatting>
        <x14:conditionalFormatting xmlns:xm="http://schemas.microsoft.com/office/excel/2006/main">
          <x14:cfRule type="iconSet" priority="15" id="{ED9D63A0-E0A4-4822-ADEC-F9F778D1181A}">
            <x14:iconSet custom="1">
              <x14:cfvo type="percent">
                <xm:f>0</xm:f>
              </x14:cfvo>
              <x14:cfvo type="num">
                <xm:f>0</xm:f>
              </x14:cfvo>
              <x14:cfvo type="formula">
                <xm:f>$H$16</xm:f>
              </x14:cfvo>
              <x14:cfIcon iconSet="3TrafficLights1" iconId="0"/>
              <x14:cfIcon iconSet="3TrafficLights1" iconId="1"/>
              <x14:cfIcon iconSet="NoIcons" iconId="0"/>
            </x14:iconSet>
          </x14:cfRule>
          <xm:sqref>H3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5"/>
  <sheetViews>
    <sheetView showGridLines="0" workbookViewId="0"/>
  </sheetViews>
  <sheetFormatPr defaultRowHeight="14.25" x14ac:dyDescent="0.2"/>
  <cols>
    <col min="1" max="1" width="26.25" customWidth="1"/>
    <col min="2" max="2" width="2.75" style="12" customWidth="1"/>
    <col min="3" max="3" width="27.5" style="12" customWidth="1"/>
    <col min="4" max="4" width="2.75" style="12" customWidth="1"/>
    <col min="5" max="5" width="12.75" customWidth="1"/>
    <col min="6" max="6" width="2.75" style="12" customWidth="1"/>
    <col min="8" max="8" width="2.75" style="12" customWidth="1"/>
    <col min="9" max="9" width="35.5" customWidth="1"/>
  </cols>
  <sheetData>
    <row r="1" spans="1:9" s="4" customFormat="1" ht="19.5" customHeight="1" x14ac:dyDescent="0.2">
      <c r="A1" s="36" t="s">
        <v>49</v>
      </c>
      <c r="C1" s="36" t="s">
        <v>183</v>
      </c>
      <c r="E1" s="36" t="s">
        <v>1</v>
      </c>
      <c r="G1" s="36" t="s">
        <v>9</v>
      </c>
    </row>
    <row r="2" spans="1:9" s="4" customFormat="1" x14ac:dyDescent="0.2">
      <c r="A2" s="35"/>
      <c r="C2" s="46"/>
      <c r="E2" s="38"/>
      <c r="G2" s="38"/>
    </row>
    <row r="3" spans="1:9" x14ac:dyDescent="0.2">
      <c r="A3" s="35" t="s">
        <v>50</v>
      </c>
      <c r="C3" s="46" t="s">
        <v>189</v>
      </c>
      <c r="E3" s="40">
        <f ca="1">TODAY()</f>
        <v>43865</v>
      </c>
      <c r="G3" s="38" t="s">
        <v>9</v>
      </c>
      <c r="I3" s="37" t="s">
        <v>176</v>
      </c>
    </row>
    <row r="4" spans="1:9" x14ac:dyDescent="0.2">
      <c r="A4" s="35" t="s">
        <v>51</v>
      </c>
      <c r="C4" s="35" t="s">
        <v>188</v>
      </c>
      <c r="E4" s="40">
        <f t="shared" ref="E4:E17" ca="1" si="0">E3-1</f>
        <v>43864</v>
      </c>
      <c r="G4" s="38" t="s">
        <v>30</v>
      </c>
      <c r="I4" s="37" t="s">
        <v>177</v>
      </c>
    </row>
    <row r="5" spans="1:9" x14ac:dyDescent="0.2">
      <c r="A5" s="35" t="s">
        <v>52</v>
      </c>
      <c r="C5" s="35" t="s">
        <v>187</v>
      </c>
      <c r="E5" s="40">
        <f t="shared" ca="1" si="0"/>
        <v>43863</v>
      </c>
      <c r="G5" s="38"/>
    </row>
    <row r="6" spans="1:9" x14ac:dyDescent="0.2">
      <c r="A6" s="35" t="s">
        <v>5</v>
      </c>
      <c r="C6" s="35" t="s">
        <v>6</v>
      </c>
      <c r="E6" s="40">
        <f t="shared" ca="1" si="0"/>
        <v>43862</v>
      </c>
      <c r="G6" s="38"/>
      <c r="I6" s="37" t="s">
        <v>175</v>
      </c>
    </row>
    <row r="7" spans="1:9" x14ac:dyDescent="0.2">
      <c r="A7" s="35" t="s">
        <v>53</v>
      </c>
      <c r="C7" s="35" t="s">
        <v>184</v>
      </c>
      <c r="E7" s="40">
        <f t="shared" ca="1" si="0"/>
        <v>43861</v>
      </c>
      <c r="G7" s="38"/>
    </row>
    <row r="8" spans="1:9" x14ac:dyDescent="0.2">
      <c r="A8" s="35" t="s">
        <v>54</v>
      </c>
      <c r="C8" s="35" t="s">
        <v>185</v>
      </c>
      <c r="E8" s="40">
        <f t="shared" ca="1" si="0"/>
        <v>43860</v>
      </c>
      <c r="G8" s="38"/>
      <c r="I8" s="37" t="s">
        <v>199</v>
      </c>
    </row>
    <row r="9" spans="1:9" x14ac:dyDescent="0.2">
      <c r="A9" s="35" t="s">
        <v>55</v>
      </c>
      <c r="C9" s="35" t="s">
        <v>186</v>
      </c>
      <c r="E9" s="40">
        <f t="shared" ca="1" si="0"/>
        <v>43859</v>
      </c>
      <c r="G9" s="38"/>
      <c r="I9" s="37" t="s">
        <v>200</v>
      </c>
    </row>
    <row r="10" spans="1:9" x14ac:dyDescent="0.2">
      <c r="A10" s="35" t="s">
        <v>56</v>
      </c>
      <c r="C10" s="35" t="s">
        <v>12</v>
      </c>
      <c r="E10" s="40">
        <f t="shared" ca="1" si="0"/>
        <v>43858</v>
      </c>
      <c r="G10" s="38"/>
    </row>
    <row r="11" spans="1:9" x14ac:dyDescent="0.2">
      <c r="A11" s="35" t="s">
        <v>57</v>
      </c>
      <c r="C11" s="35"/>
      <c r="E11" s="40">
        <f t="shared" ca="1" si="0"/>
        <v>43857</v>
      </c>
      <c r="G11" s="38"/>
    </row>
    <row r="12" spans="1:9" x14ac:dyDescent="0.2">
      <c r="A12" s="35" t="s">
        <v>58</v>
      </c>
      <c r="C12" s="35"/>
      <c r="E12" s="40">
        <f t="shared" ca="1" si="0"/>
        <v>43856</v>
      </c>
      <c r="G12" s="12"/>
    </row>
    <row r="13" spans="1:9" x14ac:dyDescent="0.2">
      <c r="A13" s="35" t="s">
        <v>59</v>
      </c>
      <c r="C13" s="35"/>
      <c r="E13" s="40">
        <f t="shared" ca="1" si="0"/>
        <v>43855</v>
      </c>
      <c r="G13" s="12"/>
    </row>
    <row r="14" spans="1:9" x14ac:dyDescent="0.2">
      <c r="A14" s="35" t="s">
        <v>60</v>
      </c>
      <c r="C14" s="35"/>
      <c r="E14" s="40">
        <f t="shared" ca="1" si="0"/>
        <v>43854</v>
      </c>
      <c r="G14" s="12"/>
    </row>
    <row r="15" spans="1:9" x14ac:dyDescent="0.2">
      <c r="A15" s="35" t="s">
        <v>61</v>
      </c>
      <c r="C15" s="35"/>
      <c r="E15" s="40">
        <f t="shared" ca="1" si="0"/>
        <v>43853</v>
      </c>
      <c r="G15" s="12"/>
    </row>
    <row r="16" spans="1:9" x14ac:dyDescent="0.2">
      <c r="A16" s="35" t="s">
        <v>62</v>
      </c>
      <c r="C16" s="35"/>
      <c r="E16" s="40">
        <f t="shared" ca="1" si="0"/>
        <v>43852</v>
      </c>
      <c r="G16" s="12"/>
    </row>
    <row r="17" spans="1:5" x14ac:dyDescent="0.2">
      <c r="A17" s="35" t="s">
        <v>63</v>
      </c>
      <c r="C17" s="35"/>
      <c r="E17" s="40">
        <f t="shared" ca="1" si="0"/>
        <v>43851</v>
      </c>
    </row>
    <row r="18" spans="1:5" x14ac:dyDescent="0.2">
      <c r="A18" s="35" t="s">
        <v>64</v>
      </c>
      <c r="C18" s="35"/>
      <c r="E18" s="38"/>
    </row>
    <row r="19" spans="1:5" x14ac:dyDescent="0.2">
      <c r="A19" s="35" t="s">
        <v>65</v>
      </c>
      <c r="C19" s="35"/>
      <c r="E19" s="38"/>
    </row>
    <row r="20" spans="1:5" x14ac:dyDescent="0.2">
      <c r="A20" s="35" t="s">
        <v>66</v>
      </c>
      <c r="C20" s="35"/>
      <c r="E20" s="38"/>
    </row>
    <row r="21" spans="1:5" x14ac:dyDescent="0.2">
      <c r="A21" s="35" t="s">
        <v>67</v>
      </c>
      <c r="C21" s="35"/>
      <c r="E21" s="38"/>
    </row>
    <row r="22" spans="1:5" x14ac:dyDescent="0.2">
      <c r="A22" s="35" t="s">
        <v>68</v>
      </c>
      <c r="C22" s="35"/>
      <c r="E22" s="38"/>
    </row>
    <row r="23" spans="1:5" x14ac:dyDescent="0.2">
      <c r="A23" s="35" t="s">
        <v>69</v>
      </c>
      <c r="C23" s="35"/>
      <c r="E23" s="12"/>
    </row>
    <row r="24" spans="1:5" x14ac:dyDescent="0.2">
      <c r="A24" s="35" t="s">
        <v>70</v>
      </c>
      <c r="C24" s="35"/>
      <c r="E24" s="12"/>
    </row>
    <row r="25" spans="1:5" x14ac:dyDescent="0.2">
      <c r="A25" s="35" t="s">
        <v>71</v>
      </c>
      <c r="C25" s="35"/>
    </row>
    <row r="26" spans="1:5" x14ac:dyDescent="0.2">
      <c r="A26" s="35" t="s">
        <v>72</v>
      </c>
      <c r="C26" s="35"/>
    </row>
    <row r="27" spans="1:5" x14ac:dyDescent="0.2">
      <c r="A27" s="35" t="s">
        <v>73</v>
      </c>
      <c r="C27" s="35"/>
    </row>
    <row r="28" spans="1:5" x14ac:dyDescent="0.2">
      <c r="A28" s="35" t="s">
        <v>74</v>
      </c>
      <c r="C28" s="35"/>
    </row>
    <row r="29" spans="1:5" x14ac:dyDescent="0.2">
      <c r="A29" s="35" t="s">
        <v>75</v>
      </c>
      <c r="C29" s="35"/>
    </row>
    <row r="30" spans="1:5" x14ac:dyDescent="0.2">
      <c r="A30" s="35" t="s">
        <v>76</v>
      </c>
      <c r="C30" s="35"/>
    </row>
    <row r="31" spans="1:5" x14ac:dyDescent="0.2">
      <c r="A31" s="35" t="s">
        <v>77</v>
      </c>
      <c r="C31" s="35"/>
    </row>
    <row r="32" spans="1:5" x14ac:dyDescent="0.2">
      <c r="A32" s="35" t="s">
        <v>78</v>
      </c>
      <c r="C32" s="35"/>
    </row>
    <row r="33" spans="1:3" x14ac:dyDescent="0.2">
      <c r="A33" s="35" t="s">
        <v>79</v>
      </c>
      <c r="C33" s="35"/>
    </row>
    <row r="34" spans="1:3" x14ac:dyDescent="0.2">
      <c r="A34" s="35" t="s">
        <v>80</v>
      </c>
      <c r="C34" s="35"/>
    </row>
    <row r="35" spans="1:3" x14ac:dyDescent="0.2">
      <c r="A35" s="35" t="s">
        <v>81</v>
      </c>
      <c r="C35" s="35"/>
    </row>
    <row r="36" spans="1:3" x14ac:dyDescent="0.2">
      <c r="A36" s="35" t="s">
        <v>82</v>
      </c>
      <c r="C36" s="35"/>
    </row>
    <row r="37" spans="1:3" x14ac:dyDescent="0.2">
      <c r="A37" s="35" t="s">
        <v>83</v>
      </c>
      <c r="C37" s="35"/>
    </row>
    <row r="38" spans="1:3" x14ac:dyDescent="0.2">
      <c r="A38" s="35" t="s">
        <v>84</v>
      </c>
      <c r="C38" s="35"/>
    </row>
    <row r="39" spans="1:3" x14ac:dyDescent="0.2">
      <c r="A39" s="35" t="s">
        <v>85</v>
      </c>
      <c r="C39" s="35"/>
    </row>
    <row r="40" spans="1:3" x14ac:dyDescent="0.2">
      <c r="A40" s="35" t="s">
        <v>86</v>
      </c>
      <c r="C40" s="35"/>
    </row>
    <row r="41" spans="1:3" x14ac:dyDescent="0.2">
      <c r="A41" s="35" t="s">
        <v>87</v>
      </c>
      <c r="C41" s="35"/>
    </row>
    <row r="42" spans="1:3" x14ac:dyDescent="0.2">
      <c r="A42" s="35" t="s">
        <v>88</v>
      </c>
      <c r="C42" s="35"/>
    </row>
    <row r="43" spans="1:3" x14ac:dyDescent="0.2">
      <c r="A43" s="35" t="s">
        <v>89</v>
      </c>
      <c r="C43" s="35"/>
    </row>
    <row r="44" spans="1:3" x14ac:dyDescent="0.2">
      <c r="A44" s="35" t="s">
        <v>90</v>
      </c>
      <c r="C44" s="35"/>
    </row>
    <row r="45" spans="1:3" x14ac:dyDescent="0.2">
      <c r="A45" s="35" t="s">
        <v>91</v>
      </c>
      <c r="C45" s="35"/>
    </row>
    <row r="46" spans="1:3" x14ac:dyDescent="0.2">
      <c r="A46" s="35" t="s">
        <v>92</v>
      </c>
      <c r="C46" s="35"/>
    </row>
    <row r="47" spans="1:3" x14ac:dyDescent="0.2">
      <c r="A47" s="35" t="s">
        <v>0</v>
      </c>
      <c r="C47" s="35"/>
    </row>
    <row r="48" spans="1:3" x14ac:dyDescent="0.2">
      <c r="A48" s="35" t="s">
        <v>93</v>
      </c>
      <c r="C48" s="35"/>
    </row>
    <row r="49" spans="1:3" x14ac:dyDescent="0.2">
      <c r="A49" s="35" t="s">
        <v>94</v>
      </c>
      <c r="C49" s="35"/>
    </row>
    <row r="50" spans="1:3" x14ac:dyDescent="0.2">
      <c r="A50" s="35" t="s">
        <v>95</v>
      </c>
      <c r="C50" s="35"/>
    </row>
    <row r="51" spans="1:3" x14ac:dyDescent="0.2">
      <c r="A51" s="35" t="s">
        <v>96</v>
      </c>
      <c r="C51" s="35"/>
    </row>
    <row r="52" spans="1:3" x14ac:dyDescent="0.2">
      <c r="A52" s="35" t="s">
        <v>97</v>
      </c>
      <c r="C52" s="35"/>
    </row>
    <row r="53" spans="1:3" x14ac:dyDescent="0.2">
      <c r="A53" s="35" t="s">
        <v>98</v>
      </c>
      <c r="C53" s="35"/>
    </row>
    <row r="54" spans="1:3" x14ac:dyDescent="0.2">
      <c r="A54" s="35" t="s">
        <v>99</v>
      </c>
      <c r="C54" s="35"/>
    </row>
    <row r="55" spans="1:3" x14ac:dyDescent="0.2">
      <c r="A55" s="35" t="s">
        <v>100</v>
      </c>
      <c r="C55" s="35"/>
    </row>
    <row r="56" spans="1:3" x14ac:dyDescent="0.2">
      <c r="A56" s="35" t="s">
        <v>101</v>
      </c>
      <c r="C56" s="35"/>
    </row>
    <row r="57" spans="1:3" x14ac:dyDescent="0.2">
      <c r="A57" s="35" t="s">
        <v>102</v>
      </c>
      <c r="C57" s="35"/>
    </row>
    <row r="58" spans="1:3" x14ac:dyDescent="0.2">
      <c r="A58" s="35" t="s">
        <v>103</v>
      </c>
      <c r="C58" s="35"/>
    </row>
    <row r="59" spans="1:3" x14ac:dyDescent="0.2">
      <c r="A59" s="35" t="s">
        <v>104</v>
      </c>
      <c r="C59" s="35"/>
    </row>
    <row r="60" spans="1:3" x14ac:dyDescent="0.2">
      <c r="A60" s="35" t="s">
        <v>105</v>
      </c>
      <c r="C60" s="35"/>
    </row>
    <row r="61" spans="1:3" x14ac:dyDescent="0.2">
      <c r="A61" s="35" t="s">
        <v>106</v>
      </c>
      <c r="C61" s="35"/>
    </row>
    <row r="62" spans="1:3" x14ac:dyDescent="0.2">
      <c r="A62" s="35" t="s">
        <v>107</v>
      </c>
      <c r="C62" s="35"/>
    </row>
    <row r="63" spans="1:3" x14ac:dyDescent="0.2">
      <c r="A63" s="35" t="s">
        <v>108</v>
      </c>
      <c r="C63" s="35"/>
    </row>
    <row r="64" spans="1:3" x14ac:dyDescent="0.2">
      <c r="A64" s="35" t="s">
        <v>109</v>
      </c>
      <c r="C64" s="35"/>
    </row>
    <row r="65" spans="1:3" x14ac:dyDescent="0.2">
      <c r="A65" s="35" t="s">
        <v>110</v>
      </c>
      <c r="C65" s="35"/>
    </row>
    <row r="66" spans="1:3" x14ac:dyDescent="0.2">
      <c r="A66" s="35" t="s">
        <v>111</v>
      </c>
      <c r="C66" s="35"/>
    </row>
    <row r="67" spans="1:3" x14ac:dyDescent="0.2">
      <c r="A67" s="35" t="s">
        <v>112</v>
      </c>
      <c r="C67" s="35"/>
    </row>
    <row r="68" spans="1:3" x14ac:dyDescent="0.2">
      <c r="A68" s="35" t="s">
        <v>113</v>
      </c>
      <c r="C68" s="35"/>
    </row>
    <row r="69" spans="1:3" x14ac:dyDescent="0.2">
      <c r="A69" s="35" t="s">
        <v>114</v>
      </c>
      <c r="C69" s="35"/>
    </row>
    <row r="70" spans="1:3" x14ac:dyDescent="0.2">
      <c r="A70" s="35" t="s">
        <v>115</v>
      </c>
      <c r="C70" s="35"/>
    </row>
    <row r="71" spans="1:3" x14ac:dyDescent="0.2">
      <c r="A71" s="35" t="s">
        <v>116</v>
      </c>
      <c r="C71" s="35"/>
    </row>
    <row r="72" spans="1:3" x14ac:dyDescent="0.2">
      <c r="A72" s="35" t="s">
        <v>117</v>
      </c>
      <c r="C72" s="35"/>
    </row>
    <row r="73" spans="1:3" x14ac:dyDescent="0.2">
      <c r="A73" s="35" t="s">
        <v>118</v>
      </c>
      <c r="C73" s="35"/>
    </row>
    <row r="74" spans="1:3" x14ac:dyDescent="0.2">
      <c r="A74" s="35" t="s">
        <v>119</v>
      </c>
      <c r="C74" s="35"/>
    </row>
    <row r="75" spans="1:3" x14ac:dyDescent="0.2">
      <c r="A75" s="35" t="s">
        <v>120</v>
      </c>
      <c r="C75" s="35"/>
    </row>
    <row r="76" spans="1:3" x14ac:dyDescent="0.2">
      <c r="A76" s="35" t="s">
        <v>121</v>
      </c>
      <c r="C76" s="35"/>
    </row>
    <row r="77" spans="1:3" x14ac:dyDescent="0.2">
      <c r="A77" s="35" t="s">
        <v>122</v>
      </c>
      <c r="C77" s="35"/>
    </row>
    <row r="78" spans="1:3" x14ac:dyDescent="0.2">
      <c r="A78" s="35" t="s">
        <v>123</v>
      </c>
      <c r="C78" s="35"/>
    </row>
    <row r="79" spans="1:3" x14ac:dyDescent="0.2">
      <c r="A79" s="35" t="s">
        <v>124</v>
      </c>
      <c r="C79" s="35"/>
    </row>
    <row r="80" spans="1:3" x14ac:dyDescent="0.2">
      <c r="A80" s="35" t="s">
        <v>125</v>
      </c>
      <c r="C80" s="35"/>
    </row>
    <row r="81" spans="1:3" x14ac:dyDescent="0.2">
      <c r="A81" s="35" t="s">
        <v>126</v>
      </c>
      <c r="C81" s="35"/>
    </row>
    <row r="82" spans="1:3" x14ac:dyDescent="0.2">
      <c r="A82" s="35" t="s">
        <v>127</v>
      </c>
      <c r="C82" s="35"/>
    </row>
    <row r="83" spans="1:3" x14ac:dyDescent="0.2">
      <c r="A83" s="35" t="s">
        <v>128</v>
      </c>
      <c r="C83" s="35"/>
    </row>
    <row r="84" spans="1:3" x14ac:dyDescent="0.2">
      <c r="A84" s="35" t="s">
        <v>129</v>
      </c>
      <c r="C84" s="35"/>
    </row>
    <row r="85" spans="1:3" x14ac:dyDescent="0.2">
      <c r="A85" s="35" t="s">
        <v>130</v>
      </c>
      <c r="C85" s="35"/>
    </row>
    <row r="86" spans="1:3" x14ac:dyDescent="0.2">
      <c r="A86" s="35" t="s">
        <v>131</v>
      </c>
      <c r="C86" s="35"/>
    </row>
    <row r="87" spans="1:3" x14ac:dyDescent="0.2">
      <c r="A87" s="35" t="s">
        <v>132</v>
      </c>
      <c r="C87" s="35"/>
    </row>
    <row r="88" spans="1:3" x14ac:dyDescent="0.2">
      <c r="A88" s="35" t="s">
        <v>133</v>
      </c>
      <c r="C88" s="35"/>
    </row>
    <row r="89" spans="1:3" x14ac:dyDescent="0.2">
      <c r="A89" s="35" t="s">
        <v>134</v>
      </c>
      <c r="C89" s="35"/>
    </row>
    <row r="90" spans="1:3" x14ac:dyDescent="0.2">
      <c r="A90" s="35" t="s">
        <v>135</v>
      </c>
      <c r="C90" s="35"/>
    </row>
    <row r="91" spans="1:3" x14ac:dyDescent="0.2">
      <c r="A91" s="35" t="s">
        <v>136</v>
      </c>
      <c r="C91" s="35"/>
    </row>
    <row r="92" spans="1:3" x14ac:dyDescent="0.2">
      <c r="A92" s="35" t="s">
        <v>137</v>
      </c>
      <c r="C92" s="35"/>
    </row>
    <row r="93" spans="1:3" x14ac:dyDescent="0.2">
      <c r="A93" s="35" t="s">
        <v>138</v>
      </c>
      <c r="C93" s="35"/>
    </row>
    <row r="94" spans="1:3" x14ac:dyDescent="0.2">
      <c r="A94" s="35" t="s">
        <v>139</v>
      </c>
      <c r="C94" s="35"/>
    </row>
    <row r="95" spans="1:3" x14ac:dyDescent="0.2">
      <c r="A95" s="35" t="s">
        <v>140</v>
      </c>
      <c r="C95" s="35"/>
    </row>
    <row r="96" spans="1:3" x14ac:dyDescent="0.2">
      <c r="A96" s="35" t="s">
        <v>141</v>
      </c>
      <c r="C96" s="35"/>
    </row>
    <row r="97" spans="1:3" x14ac:dyDescent="0.2">
      <c r="A97" s="35" t="s">
        <v>142</v>
      </c>
      <c r="C97" s="35"/>
    </row>
    <row r="98" spans="1:3" x14ac:dyDescent="0.2">
      <c r="A98" s="35" t="s">
        <v>143</v>
      </c>
      <c r="C98" s="35"/>
    </row>
    <row r="99" spans="1:3" x14ac:dyDescent="0.2">
      <c r="A99" s="35" t="s">
        <v>144</v>
      </c>
      <c r="C99" s="35"/>
    </row>
    <row r="100" spans="1:3" x14ac:dyDescent="0.2">
      <c r="A100" s="35" t="s">
        <v>145</v>
      </c>
      <c r="C100" s="35"/>
    </row>
    <row r="101" spans="1:3" x14ac:dyDescent="0.2">
      <c r="A101" s="35" t="s">
        <v>146</v>
      </c>
      <c r="C101" s="35"/>
    </row>
    <row r="102" spans="1:3" x14ac:dyDescent="0.2">
      <c r="A102" s="35" t="s">
        <v>147</v>
      </c>
      <c r="C102" s="35"/>
    </row>
    <row r="103" spans="1:3" x14ac:dyDescent="0.2">
      <c r="A103" s="35" t="s">
        <v>148</v>
      </c>
      <c r="C103" s="35"/>
    </row>
    <row r="104" spans="1:3" x14ac:dyDescent="0.2">
      <c r="A104" s="35" t="s">
        <v>149</v>
      </c>
      <c r="C104" s="35"/>
    </row>
    <row r="105" spans="1:3" x14ac:dyDescent="0.2">
      <c r="A105" s="35" t="s">
        <v>150</v>
      </c>
      <c r="C105" s="35"/>
    </row>
    <row r="106" spans="1:3" x14ac:dyDescent="0.2">
      <c r="A106" s="35" t="s">
        <v>151</v>
      </c>
      <c r="C106" s="35"/>
    </row>
    <row r="107" spans="1:3" x14ac:dyDescent="0.2">
      <c r="A107" s="35" t="s">
        <v>152</v>
      </c>
      <c r="C107" s="35"/>
    </row>
    <row r="108" spans="1:3" x14ac:dyDescent="0.2">
      <c r="A108" s="35" t="s">
        <v>153</v>
      </c>
      <c r="C108" s="35"/>
    </row>
    <row r="109" spans="1:3" x14ac:dyDescent="0.2">
      <c r="A109" s="35" t="s">
        <v>154</v>
      </c>
      <c r="C109" s="35"/>
    </row>
    <row r="110" spans="1:3" x14ac:dyDescent="0.2">
      <c r="A110" s="35" t="s">
        <v>155</v>
      </c>
      <c r="C110" s="35"/>
    </row>
    <row r="111" spans="1:3" x14ac:dyDescent="0.2">
      <c r="A111" s="35" t="s">
        <v>156</v>
      </c>
      <c r="C111" s="35"/>
    </row>
    <row r="112" spans="1:3" x14ac:dyDescent="0.2">
      <c r="A112" s="35" t="s">
        <v>157</v>
      </c>
      <c r="C112" s="35"/>
    </row>
    <row r="113" spans="1:3" x14ac:dyDescent="0.2">
      <c r="A113" s="35" t="s">
        <v>158</v>
      </c>
      <c r="C113" s="35"/>
    </row>
    <row r="114" spans="1:3" x14ac:dyDescent="0.2">
      <c r="A114" s="35" t="s">
        <v>159</v>
      </c>
      <c r="C114" s="35"/>
    </row>
    <row r="115" spans="1:3" x14ac:dyDescent="0.2">
      <c r="A115" s="35" t="s">
        <v>160</v>
      </c>
      <c r="C115" s="35"/>
    </row>
    <row r="116" spans="1:3" x14ac:dyDescent="0.2">
      <c r="A116" s="35" t="s">
        <v>161</v>
      </c>
      <c r="C116" s="35"/>
    </row>
    <row r="117" spans="1:3" x14ac:dyDescent="0.2">
      <c r="A117" s="35" t="s">
        <v>162</v>
      </c>
      <c r="C117" s="35"/>
    </row>
    <row r="118" spans="1:3" x14ac:dyDescent="0.2">
      <c r="A118" s="35" t="s">
        <v>163</v>
      </c>
      <c r="C118" s="35"/>
    </row>
    <row r="119" spans="1:3" x14ac:dyDescent="0.2">
      <c r="A119" s="35" t="s">
        <v>164</v>
      </c>
      <c r="C119" s="35"/>
    </row>
    <row r="120" spans="1:3" x14ac:dyDescent="0.2">
      <c r="A120" s="35" t="s">
        <v>165</v>
      </c>
      <c r="C120" s="35"/>
    </row>
    <row r="121" spans="1:3" x14ac:dyDescent="0.2">
      <c r="A121" s="35" t="s">
        <v>166</v>
      </c>
      <c r="C121" s="35"/>
    </row>
    <row r="122" spans="1:3" x14ac:dyDescent="0.2">
      <c r="A122" s="35" t="s">
        <v>167</v>
      </c>
      <c r="C122" s="35"/>
    </row>
    <row r="123" spans="1:3" x14ac:dyDescent="0.2">
      <c r="A123" s="35" t="s">
        <v>168</v>
      </c>
      <c r="C123" s="35"/>
    </row>
    <row r="124" spans="1:3" x14ac:dyDescent="0.2">
      <c r="A124" s="35" t="s">
        <v>169</v>
      </c>
      <c r="C124" s="35"/>
    </row>
    <row r="125" spans="1:3" x14ac:dyDescent="0.2">
      <c r="A125" s="35"/>
      <c r="C125" s="35"/>
    </row>
    <row r="126" spans="1:3" x14ac:dyDescent="0.2">
      <c r="A126" s="35"/>
      <c r="C126" s="35"/>
    </row>
    <row r="127" spans="1:3" x14ac:dyDescent="0.2">
      <c r="A127" s="35"/>
      <c r="C127" s="35"/>
    </row>
    <row r="128" spans="1:3" x14ac:dyDescent="0.2">
      <c r="A128" s="35"/>
      <c r="C128" s="35"/>
    </row>
    <row r="129" spans="1:3" x14ac:dyDescent="0.2">
      <c r="A129" s="35"/>
      <c r="C129" s="35"/>
    </row>
    <row r="130" spans="1:3" x14ac:dyDescent="0.2">
      <c r="A130" s="35"/>
      <c r="C130" s="35"/>
    </row>
    <row r="131" spans="1:3" x14ac:dyDescent="0.2">
      <c r="A131" s="35"/>
      <c r="C131" s="35"/>
    </row>
    <row r="132" spans="1:3" x14ac:dyDescent="0.2">
      <c r="A132" s="35"/>
      <c r="C132" s="35"/>
    </row>
    <row r="133" spans="1:3" x14ac:dyDescent="0.2">
      <c r="A133" s="35"/>
      <c r="C133" s="35"/>
    </row>
    <row r="134" spans="1:3" x14ac:dyDescent="0.2">
      <c r="A134" s="35"/>
      <c r="C134" s="35"/>
    </row>
    <row r="135" spans="1:3" x14ac:dyDescent="0.2">
      <c r="A135" s="35"/>
      <c r="C135" s="35"/>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56"/>
  <sheetViews>
    <sheetView showGridLines="0" workbookViewId="0"/>
  </sheetViews>
  <sheetFormatPr defaultRowHeight="14.25" x14ac:dyDescent="0.2"/>
  <cols>
    <col min="1" max="1" width="9.125" customWidth="1"/>
    <col min="2" max="2" width="63.625" style="32" customWidth="1"/>
    <col min="3" max="3" width="16.75" customWidth="1"/>
  </cols>
  <sheetData>
    <row r="1" spans="1:3" s="28" customFormat="1" ht="32.1" customHeight="1" x14ac:dyDescent="0.2">
      <c r="A1" s="68" t="s">
        <v>33</v>
      </c>
      <c r="B1" s="68"/>
      <c r="C1" s="68"/>
    </row>
    <row r="2" spans="1:3" x14ac:dyDescent="0.2">
      <c r="A2" s="8" t="s">
        <v>190</v>
      </c>
      <c r="B2" s="2"/>
      <c r="C2" s="34" t="s">
        <v>202</v>
      </c>
    </row>
    <row r="3" spans="1:3" x14ac:dyDescent="0.2">
      <c r="A3" s="2"/>
      <c r="B3" s="2"/>
      <c r="C3" s="7"/>
    </row>
    <row r="4" spans="1:3" s="5" customFormat="1" ht="18" x14ac:dyDescent="0.2">
      <c r="A4" s="69" t="s">
        <v>23</v>
      </c>
      <c r="B4" s="70"/>
      <c r="C4" s="71"/>
    </row>
    <row r="5" spans="1:3" s="5" customFormat="1" x14ac:dyDescent="0.2">
      <c r="B5" s="29" t="s">
        <v>180</v>
      </c>
      <c r="C5" s="6"/>
    </row>
    <row r="6" spans="1:3" s="5" customFormat="1" x14ac:dyDescent="0.2">
      <c r="B6" s="29" t="s">
        <v>181</v>
      </c>
      <c r="C6" s="6"/>
    </row>
    <row r="7" spans="1:3" s="5" customFormat="1" x14ac:dyDescent="0.2">
      <c r="B7" s="29" t="s">
        <v>182</v>
      </c>
      <c r="C7" s="6"/>
    </row>
    <row r="8" spans="1:3" s="5" customFormat="1" x14ac:dyDescent="0.2">
      <c r="B8" s="32"/>
    </row>
    <row r="9" spans="1:3" s="5" customFormat="1" ht="57" x14ac:dyDescent="0.2">
      <c r="B9" s="30" t="s">
        <v>178</v>
      </c>
      <c r="C9" s="6"/>
    </row>
    <row r="10" spans="1:3" s="5" customFormat="1" x14ac:dyDescent="0.2">
      <c r="B10" s="29"/>
      <c r="C10" s="6"/>
    </row>
    <row r="11" spans="1:3" s="5" customFormat="1" ht="28.5" x14ac:dyDescent="0.2">
      <c r="B11" s="30" t="s">
        <v>179</v>
      </c>
      <c r="C11" s="6"/>
    </row>
    <row r="12" spans="1:3" s="5" customFormat="1" x14ac:dyDescent="0.2">
      <c r="B12" s="32"/>
    </row>
    <row r="13" spans="1:3" s="5" customFormat="1" ht="18" x14ac:dyDescent="0.2">
      <c r="A13" s="69" t="s">
        <v>170</v>
      </c>
      <c r="B13" s="70"/>
      <c r="C13" s="71"/>
    </row>
    <row r="14" spans="1:3" s="5" customFormat="1" ht="28.5" x14ac:dyDescent="0.2">
      <c r="B14" s="30" t="s">
        <v>171</v>
      </c>
    </row>
    <row r="15" spans="1:3" s="5" customFormat="1" x14ac:dyDescent="0.2">
      <c r="B15" s="32"/>
    </row>
    <row r="16" spans="1:3" s="5" customFormat="1" ht="28.5" x14ac:dyDescent="0.2">
      <c r="B16" s="30" t="s">
        <v>172</v>
      </c>
    </row>
    <row r="17" spans="1:3" s="5" customFormat="1" x14ac:dyDescent="0.2">
      <c r="B17" s="32"/>
    </row>
    <row r="18" spans="1:3" s="5" customFormat="1" ht="18" x14ac:dyDescent="0.2">
      <c r="A18" s="69" t="s">
        <v>16</v>
      </c>
      <c r="B18" s="70"/>
      <c r="C18" s="71"/>
    </row>
    <row r="19" spans="1:3" s="5" customFormat="1" ht="42.75" x14ac:dyDescent="0.2">
      <c r="B19" s="30" t="s">
        <v>37</v>
      </c>
      <c r="C19" s="6"/>
    </row>
    <row r="20" spans="1:3" s="5" customFormat="1" x14ac:dyDescent="0.2">
      <c r="B20" s="32"/>
    </row>
    <row r="21" spans="1:3" s="5" customFormat="1" ht="18" x14ac:dyDescent="0.2">
      <c r="A21" s="69" t="s">
        <v>13</v>
      </c>
      <c r="B21" s="70"/>
      <c r="C21" s="71"/>
    </row>
    <row r="22" spans="1:3" s="5" customFormat="1" x14ac:dyDescent="0.2">
      <c r="B22" s="31" t="s">
        <v>39</v>
      </c>
    </row>
    <row r="23" spans="1:3" s="5" customFormat="1" x14ac:dyDescent="0.2">
      <c r="B23" s="32" t="s">
        <v>40</v>
      </c>
    </row>
    <row r="24" spans="1:3" s="5" customFormat="1" x14ac:dyDescent="0.2">
      <c r="B24" s="32" t="s">
        <v>41</v>
      </c>
    </row>
    <row r="25" spans="1:3" s="5" customFormat="1" x14ac:dyDescent="0.2">
      <c r="B25" s="32" t="s">
        <v>38</v>
      </c>
    </row>
    <row r="26" spans="1:3" s="5" customFormat="1" x14ac:dyDescent="0.2">
      <c r="B26" s="32" t="s">
        <v>42</v>
      </c>
    </row>
    <row r="27" spans="1:3" s="5" customFormat="1" x14ac:dyDescent="0.2">
      <c r="B27" s="32" t="s">
        <v>43</v>
      </c>
    </row>
    <row r="28" spans="1:3" s="5" customFormat="1" x14ac:dyDescent="0.2">
      <c r="B28" s="32"/>
    </row>
    <row r="29" spans="1:3" s="5" customFormat="1" ht="57" x14ac:dyDescent="0.2">
      <c r="B29" s="33" t="s">
        <v>198</v>
      </c>
    </row>
    <row r="30" spans="1:3" s="5" customFormat="1" x14ac:dyDescent="0.2">
      <c r="B30" s="32"/>
    </row>
    <row r="31" spans="1:3" s="5" customFormat="1" ht="18" x14ac:dyDescent="0.2">
      <c r="A31" s="69" t="s">
        <v>26</v>
      </c>
      <c r="B31" s="70"/>
      <c r="C31" s="71"/>
    </row>
    <row r="32" spans="1:3" s="5" customFormat="1" ht="28.5" x14ac:dyDescent="0.2">
      <c r="B32" s="30" t="s">
        <v>44</v>
      </c>
      <c r="C32" s="6"/>
    </row>
    <row r="33" spans="1:3" x14ac:dyDescent="0.2">
      <c r="A33" s="11" t="s">
        <v>19</v>
      </c>
    </row>
    <row r="34" spans="1:3" ht="18" x14ac:dyDescent="0.2">
      <c r="A34" s="69" t="s">
        <v>24</v>
      </c>
      <c r="B34" s="70"/>
      <c r="C34" s="71"/>
    </row>
    <row r="35" spans="1:3" ht="42.75" x14ac:dyDescent="0.2">
      <c r="B35" s="30" t="s">
        <v>45</v>
      </c>
    </row>
    <row r="36" spans="1:3" x14ac:dyDescent="0.2">
      <c r="A36" s="12"/>
    </row>
    <row r="37" spans="1:3" ht="18" x14ac:dyDescent="0.2">
      <c r="A37" s="69" t="s">
        <v>25</v>
      </c>
      <c r="B37" s="70"/>
      <c r="C37" s="71"/>
    </row>
    <row r="38" spans="1:3" ht="28.5" x14ac:dyDescent="0.2">
      <c r="B38" s="30" t="s">
        <v>46</v>
      </c>
    </row>
    <row r="39" spans="1:3" x14ac:dyDescent="0.2">
      <c r="A39" s="12"/>
    </row>
    <row r="40" spans="1:3" ht="18" x14ac:dyDescent="0.2">
      <c r="A40" s="69" t="s">
        <v>27</v>
      </c>
      <c r="B40" s="70"/>
      <c r="C40" s="71"/>
    </row>
    <row r="41" spans="1:3" x14ac:dyDescent="0.2">
      <c r="B41" s="29" t="s">
        <v>28</v>
      </c>
    </row>
    <row r="43" spans="1:3" s="1" customFormat="1" x14ac:dyDescent="0.2">
      <c r="B43" s="32"/>
    </row>
    <row r="44" spans="1:3" ht="18" x14ac:dyDescent="0.2">
      <c r="A44" s="69" t="s">
        <v>47</v>
      </c>
      <c r="B44" s="70"/>
      <c r="C44" s="71"/>
    </row>
    <row r="45" spans="1:3" ht="28.5" x14ac:dyDescent="0.2">
      <c r="A45" s="1"/>
      <c r="B45" s="33" t="s">
        <v>48</v>
      </c>
    </row>
    <row r="46" spans="1:3" x14ac:dyDescent="0.2">
      <c r="A46" s="1"/>
      <c r="B46" s="33"/>
    </row>
    <row r="47" spans="1:3" ht="18" x14ac:dyDescent="0.2">
      <c r="A47" s="69" t="s">
        <v>203</v>
      </c>
      <c r="B47" s="70"/>
      <c r="C47" s="71"/>
    </row>
    <row r="48" spans="1:3" x14ac:dyDescent="0.2">
      <c r="A48" s="28"/>
      <c r="B48" s="28"/>
      <c r="C48" s="28"/>
    </row>
    <row r="49" spans="1:3" x14ac:dyDescent="0.2">
      <c r="A49" s="28"/>
      <c r="B49" s="73" t="str">
        <f>HYPERLINK("https://www.vertex42.com/Calculators/financial-calculators.html","► More Financial Calculators")</f>
        <v>► More Financial Calculators</v>
      </c>
      <c r="C49" s="28"/>
    </row>
    <row r="50" spans="1:3" x14ac:dyDescent="0.2">
      <c r="A50" s="28"/>
      <c r="B50" s="28"/>
      <c r="C50" s="28"/>
    </row>
    <row r="51" spans="1:3" x14ac:dyDescent="0.2">
      <c r="A51" s="28"/>
      <c r="B51" s="72" t="str">
        <f>HYPERLINK("https://www.vertex42.com/ExcelTemplates/budgets.html","► More Budget Templates")</f>
        <v>► More Budget Templates</v>
      </c>
      <c r="C51" s="28"/>
    </row>
    <row r="52" spans="1:3" x14ac:dyDescent="0.2">
      <c r="A52" s="28"/>
      <c r="B52" s="28"/>
      <c r="C52" s="28"/>
    </row>
    <row r="53" spans="1:3" x14ac:dyDescent="0.2">
      <c r="A53" s="28"/>
      <c r="B53" s="72" t="str">
        <f>HYPERLINK("https://www.vertex42.com/ExcelTemplates/money-management-template.html","► Money Management Template")</f>
        <v>► Money Management Template</v>
      </c>
      <c r="C53" s="28"/>
    </row>
    <row r="54" spans="1:3" x14ac:dyDescent="0.2">
      <c r="A54" s="28"/>
      <c r="B54" s="28"/>
      <c r="C54" s="28"/>
    </row>
    <row r="55" spans="1:3" x14ac:dyDescent="0.2">
      <c r="A55" s="28"/>
      <c r="B55" s="28"/>
      <c r="C55" s="28"/>
    </row>
    <row r="56" spans="1:3" x14ac:dyDescent="0.2">
      <c r="A56" s="28"/>
      <c r="B56" s="28"/>
      <c r="C56" s="28"/>
    </row>
  </sheetData>
  <phoneticPr fontId="3" type="noConversion"/>
  <hyperlinks>
    <hyperlink ref="A2" r:id="rId1" xr:uid="{00000000-0004-0000-0200-000000000000}"/>
  </hyperlinks>
  <printOptions horizontalCentered="1"/>
  <pageMargins left="0.5" right="0.5" top="0.5" bottom="0.5" header="0.25" footer="0.25"/>
  <pageSetup fitToHeight="0"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F4372-E2C1-4AEA-8939-2491C3D8209C}">
  <dimension ref="A1:C19"/>
  <sheetViews>
    <sheetView showGridLines="0" workbookViewId="0"/>
  </sheetViews>
  <sheetFormatPr defaultRowHeight="14.25" x14ac:dyDescent="0.2"/>
  <cols>
    <col min="1" max="1" width="2.5" style="67" customWidth="1"/>
    <col min="2" max="2" width="62.625" style="67" customWidth="1"/>
    <col min="3" max="3" width="19.5" style="56" customWidth="1"/>
    <col min="4" max="16384" width="9" style="56"/>
  </cols>
  <sheetData>
    <row r="1" spans="1:3" ht="32.1" customHeight="1" x14ac:dyDescent="0.2">
      <c r="A1" s="53"/>
      <c r="B1" s="54" t="s">
        <v>18</v>
      </c>
      <c r="C1" s="55"/>
    </row>
    <row r="2" spans="1:3" ht="15" x14ac:dyDescent="0.2">
      <c r="A2" s="57"/>
      <c r="B2" s="58"/>
      <c r="C2" s="59"/>
    </row>
    <row r="3" spans="1:3" ht="15" x14ac:dyDescent="0.2">
      <c r="A3" s="57"/>
      <c r="B3" s="60" t="s">
        <v>34</v>
      </c>
      <c r="C3" s="59"/>
    </row>
    <row r="4" spans="1:3" x14ac:dyDescent="0.2">
      <c r="A4" s="57"/>
      <c r="B4" s="61" t="s">
        <v>190</v>
      </c>
      <c r="C4" s="59"/>
    </row>
    <row r="5" spans="1:3" ht="15" x14ac:dyDescent="0.2">
      <c r="A5" s="57"/>
      <c r="B5" s="62"/>
      <c r="C5" s="59"/>
    </row>
    <row r="6" spans="1:3" ht="15.75" x14ac:dyDescent="0.25">
      <c r="A6" s="57"/>
      <c r="B6" s="63" t="s">
        <v>202</v>
      </c>
      <c r="C6" s="59"/>
    </row>
    <row r="7" spans="1:3" ht="15" x14ac:dyDescent="0.2">
      <c r="A7" s="57"/>
      <c r="B7" s="62"/>
      <c r="C7" s="59"/>
    </row>
    <row r="8" spans="1:3" ht="30" x14ac:dyDescent="0.2">
      <c r="A8" s="57"/>
      <c r="B8" s="62" t="s">
        <v>194</v>
      </c>
      <c r="C8" s="59"/>
    </row>
    <row r="9" spans="1:3" ht="15" x14ac:dyDescent="0.2">
      <c r="A9" s="57"/>
      <c r="B9" s="62"/>
      <c r="C9" s="59"/>
    </row>
    <row r="10" spans="1:3" ht="30" x14ac:dyDescent="0.2">
      <c r="A10" s="57"/>
      <c r="B10" s="62" t="s">
        <v>35</v>
      </c>
      <c r="C10" s="59"/>
    </row>
    <row r="11" spans="1:3" ht="15" x14ac:dyDescent="0.2">
      <c r="A11" s="57"/>
      <c r="B11" s="62"/>
      <c r="C11" s="59"/>
    </row>
    <row r="12" spans="1:3" ht="30" x14ac:dyDescent="0.2">
      <c r="A12" s="57"/>
      <c r="B12" s="62" t="s">
        <v>36</v>
      </c>
      <c r="C12" s="59"/>
    </row>
    <row r="13" spans="1:3" ht="15" x14ac:dyDescent="0.2">
      <c r="A13" s="57"/>
      <c r="B13" s="62"/>
      <c r="C13" s="59"/>
    </row>
    <row r="14" spans="1:3" ht="15.75" x14ac:dyDescent="0.25">
      <c r="A14" s="57"/>
      <c r="B14" s="63" t="s">
        <v>193</v>
      </c>
      <c r="C14" s="59"/>
    </row>
    <row r="15" spans="1:3" ht="15" x14ac:dyDescent="0.2">
      <c r="A15" s="57"/>
      <c r="B15" s="64" t="s">
        <v>191</v>
      </c>
      <c r="C15" s="59"/>
    </row>
    <row r="16" spans="1:3" ht="15" x14ac:dyDescent="0.2">
      <c r="A16" s="57"/>
      <c r="B16" s="65"/>
      <c r="C16" s="59"/>
    </row>
    <row r="17" spans="1:3" ht="15" x14ac:dyDescent="0.2">
      <c r="A17" s="57"/>
      <c r="B17" s="66" t="s">
        <v>201</v>
      </c>
      <c r="C17" s="59"/>
    </row>
    <row r="18" spans="1:3" x14ac:dyDescent="0.2">
      <c r="A18" s="57"/>
      <c r="B18" s="57"/>
      <c r="C18" s="59"/>
    </row>
    <row r="19" spans="1:3" x14ac:dyDescent="0.2">
      <c r="A19" s="57"/>
      <c r="B19" s="57"/>
      <c r="C19" s="59"/>
    </row>
  </sheetData>
  <hyperlinks>
    <hyperlink ref="B15" r:id="rId1" xr:uid="{6B2706D2-9E99-4F68-8151-6F63ACCAC60E}"/>
    <hyperlink ref="B4" r:id="rId2" xr:uid="{6FAC4E7E-5366-4A6A-960C-C29BDAFB3531}"/>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Register</vt:lpstr>
      <vt:lpstr>Settings</vt:lpstr>
      <vt:lpstr>Help</vt:lpstr>
      <vt:lpstr>©</vt:lpstr>
      <vt:lpstr>Register!numList</vt:lpstr>
      <vt:lpstr>Help!Print_Area</vt:lpstr>
      <vt:lpstr>Register!Print_Area</vt:lpstr>
      <vt:lpstr>Register!Print_Titles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Checkbook Register Template</dc:title>
  <dc:creator>Vertex42.com</dc:creator>
  <dc:description>(c) 2008-2020 Vertex42 LLC. All Rights Reserved.</dc:description>
  <cp:lastModifiedBy>Vertex42.com Templates</cp:lastModifiedBy>
  <cp:lastPrinted>2015-03-08T01:21:34Z</cp:lastPrinted>
  <dcterms:created xsi:type="dcterms:W3CDTF">2007-12-24T15:22:31Z</dcterms:created>
  <dcterms:modified xsi:type="dcterms:W3CDTF">2020-02-04T19:48:51Z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2008-2020 Vertex42 LLC</vt:lpwstr>
  </property>
  <property fmtid="{D5CDD505-2E9C-101B-9397-08002B2CF9AE}" pid="3" name="Version">
    <vt:lpwstr>1.3.6</vt:lpwstr>
  </property>
  <property fmtid="{D5CDD505-2E9C-101B-9397-08002B2CF9AE}" pid="4" name="Source">
    <vt:lpwstr>https://www.vertex42.com/ExcelTemplates/excel-checkbook.html</vt:lpwstr>
  </property>
</Properties>
</file>