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malthenielsen/Desktop/Forsøg 1/"/>
    </mc:Choice>
  </mc:AlternateContent>
  <xr:revisionPtr revIDLastSave="0" documentId="8_{3BE2FFEB-4FE9-DA4F-BA98-15045E59E6FD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Main" sheetId="1" r:id="rId1"/>
    <sheet name="Pendul" sheetId="5" r:id="rId2"/>
    <sheet name="Rolling_ball_main" sheetId="2" r:id="rId3"/>
    <sheet name="Rolling_ball_left" sheetId="3" r:id="rId4"/>
    <sheet name="Rolling_ball_right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5" l="1"/>
  <c r="H4" i="5"/>
  <c r="H3" i="5"/>
  <c r="H2" i="5"/>
  <c r="I7" i="1"/>
  <c r="H7" i="1"/>
  <c r="H6" i="1"/>
  <c r="I6" i="1" s="1"/>
  <c r="H5" i="1"/>
  <c r="I5" i="1" s="1"/>
  <c r="I4" i="1"/>
  <c r="H4" i="1"/>
</calcChain>
</file>

<file path=xl/sharedStrings.xml><?xml version="1.0" encoding="utf-8"?>
<sst xmlns="http://schemas.openxmlformats.org/spreadsheetml/2006/main" count="126" uniqueCount="83">
  <si>
    <t>Pendul forsøg</t>
  </si>
  <si>
    <t>Snorlængde [mm]</t>
  </si>
  <si>
    <t>Snorlængde (error) [mm]</t>
  </si>
  <si>
    <t>Lod [mm]</t>
  </si>
  <si>
    <t>Lod (error) [mm]</t>
  </si>
  <si>
    <t>Lod m. krog [mm]</t>
  </si>
  <si>
    <t>Lod m. krog (error) [mm]</t>
  </si>
  <si>
    <t>Krog [mm]</t>
  </si>
  <si>
    <t>Sum [mm]</t>
  </si>
  <si>
    <t>Sum (error)</t>
  </si>
  <si>
    <t>Mass</t>
  </si>
  <si>
    <t xml:space="preserve">Malthe </t>
  </si>
  <si>
    <t>200 g</t>
  </si>
  <si>
    <t>Mads</t>
  </si>
  <si>
    <t>Niels</t>
  </si>
  <si>
    <t>Emilie</t>
  </si>
  <si>
    <t>Rolling ball</t>
  </si>
  <si>
    <t>Slit size [mm]</t>
  </si>
  <si>
    <t>Slit size (error) [mm]</t>
  </si>
  <si>
    <t>Stor kulge [mm]</t>
  </si>
  <si>
    <t>Stor kulge (error) [mm]</t>
  </si>
  <si>
    <t>Lille kulge [mm]</t>
  </si>
  <si>
    <t>Lille kulge (error) [mm]</t>
  </si>
  <si>
    <t>Malthe</t>
  </si>
  <si>
    <t>Sensor 1</t>
  </si>
  <si>
    <t>Sensor 1 (error)</t>
  </si>
  <si>
    <t>Sensor 2</t>
  </si>
  <si>
    <t>Sensor 2 (error)</t>
  </si>
  <si>
    <t>Sensor 3</t>
  </si>
  <si>
    <t>Sensor 3 (error)</t>
  </si>
  <si>
    <t>Sensor 4</t>
  </si>
  <si>
    <t>Sensor 4 (error)</t>
  </si>
  <si>
    <t>Sensor 5</t>
  </si>
  <si>
    <t>Sensor 5 (error)</t>
  </si>
  <si>
    <t>Længde</t>
  </si>
  <si>
    <t>Længde (error)</t>
  </si>
  <si>
    <t>Højde</t>
  </si>
  <si>
    <t>Højde (error)</t>
  </si>
  <si>
    <t xml:space="preserve">Lille højde </t>
  </si>
  <si>
    <t>Lille høhjde (error)</t>
  </si>
  <si>
    <t>Rolling ball (mod venstre)</t>
  </si>
  <si>
    <t>Vinkel m. gonio1</t>
  </si>
  <si>
    <t>error</t>
  </si>
  <si>
    <t>Vinkel m. gonio2</t>
  </si>
  <si>
    <t>Rolling ball (mod højre)</t>
  </si>
  <si>
    <t>Snorlængde_mm</t>
  </si>
  <si>
    <t>Snorlængde_mm_error</t>
  </si>
  <si>
    <t>Lod_mm</t>
  </si>
  <si>
    <t>Lod_mm_ error</t>
  </si>
  <si>
    <t>Lod_med_krog_mm</t>
  </si>
  <si>
    <t>Lod_med_krog_mm_error</t>
  </si>
  <si>
    <t>Krog_mm</t>
  </si>
  <si>
    <t>Mass_g</t>
  </si>
  <si>
    <t>Slit_size_mm</t>
  </si>
  <si>
    <t>Slit_size_mm_error</t>
  </si>
  <si>
    <t>Stor_kulge_mm</t>
  </si>
  <si>
    <t>Stor_kulge_mm_error</t>
  </si>
  <si>
    <t>Lille_kulge_mm</t>
  </si>
  <si>
    <t>Lille_kulge_mm_error</t>
  </si>
  <si>
    <t>Sensor1_mm</t>
  </si>
  <si>
    <t>Sensor1_mm_error</t>
  </si>
  <si>
    <t>Sensor2_mm</t>
  </si>
  <si>
    <t>Sensor2_mm_error</t>
  </si>
  <si>
    <t>Sensor3_mm</t>
  </si>
  <si>
    <t>Sensor3_mm_error</t>
  </si>
  <si>
    <t>Sensor4_mm</t>
  </si>
  <si>
    <t>Sensor4_mm_error</t>
  </si>
  <si>
    <t>Sensor5_mm</t>
  </si>
  <si>
    <t>Sensor5_mm_error</t>
  </si>
  <si>
    <t>Længde_mm</t>
  </si>
  <si>
    <t>Længde_mm_error</t>
  </si>
  <si>
    <t>Højde_mm</t>
  </si>
  <si>
    <t>Højde_mm_error</t>
  </si>
  <si>
    <t>Lille_højde_mm</t>
  </si>
  <si>
    <t>Lille_højde_mm_error</t>
  </si>
  <si>
    <t>Vinkel_left_front_grader</t>
  </si>
  <si>
    <t>Vinkel_left_front_grader_error</t>
  </si>
  <si>
    <t>Vinkel_left_bagside_grader</t>
  </si>
  <si>
    <t>Vinkel_left_bagside_grader_error</t>
  </si>
  <si>
    <t>Vinkel_right_front_grader</t>
  </si>
  <si>
    <t>Vinkel_right_front_grader_error</t>
  </si>
  <si>
    <t>Vinkel_right_bagside_grader</t>
  </si>
  <si>
    <t>Vinkel_right_bagside_grader_error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</si>
</sst>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164" fontId="2" fillId="0" borderId="0" xfId="0" applyNumberFormat="1" applyFont="1"/>
    <xf numFmtId="2" fontId="2" fillId="0" borderId="0" xfId="0" applyNumberFormat="1" applyFont="1" applyAlignment="1"/>
    <xf numFmtId="2" fontId="2" fillId="0" borderId="0" xfId="0" applyNumberFormat="1" applyFont="1"/>
    <xf numFmtId="0" fontId="2" fillId="0" borderId="0" xfId="0" applyFont="1"/>
    <xf numFmtId="0" fontId="3" fillId="2" borderId="0" xfId="0" applyFont="1" applyFill="1" applyAlignment="1">
      <alignment horizontal="left"/>
    </xf>
    <xf numFmtId="0" fontId="2" fillId="0" borderId="0" xfId="0" applyFont="1" applyAlignment="1"/>
    <xf numFmtId="165" fontId="2" fillId="0" borderId="0" xfId="0" applyNumberFormat="1" applyFont="1" applyAlignment="1"/>
    <xf numFmtId="0" fontId="4" fillId="2" borderId="0" xfId="0" applyFont="1" applyFill="1" applyAlignment="1">
      <alignment horizontal="left"/>
    </xf>
    <xf numFmtId="0" fontId="2" fillId="0" borderId="0" xfId="0" applyFont="1" applyAlignment="1">
      <alignment horizontal="right"/>
    </xf>
    <xf numFmtId="0" fontId="4" fillId="2" borderId="0" xfId="0" applyFont="1" applyFill="1" applyAlignment="1">
      <alignment horizontal="right"/>
    </xf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0"/>
  <sheetViews>
    <sheetView workbookViewId="0"/>
  </sheetViews>
  <sheetFormatPr baseColWidth="10" defaultColWidth="14.5" defaultRowHeight="15.75" customHeight="1" x14ac:dyDescent="0.15"/>
  <cols>
    <col min="2" max="2" width="15.83203125" customWidth="1"/>
    <col min="3" max="3" width="22.5" customWidth="1"/>
    <col min="6" max="6" width="19.6640625" customWidth="1"/>
    <col min="7" max="7" width="21.33203125" customWidth="1"/>
    <col min="9" max="9" width="19.83203125" customWidth="1"/>
    <col min="11" max="11" width="20.5" customWidth="1"/>
  </cols>
  <sheetData>
    <row r="1" spans="1:11" ht="15.75" customHeight="1" x14ac:dyDescent="0.15">
      <c r="A1" s="17" t="s">
        <v>0</v>
      </c>
    </row>
    <row r="3" spans="1:11" ht="15.75" customHeight="1" x14ac:dyDescent="0.1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</row>
    <row r="4" spans="1:11" ht="15.75" customHeight="1" x14ac:dyDescent="0.15">
      <c r="A4" s="2" t="s">
        <v>11</v>
      </c>
      <c r="B4" s="2">
        <v>1988.8</v>
      </c>
      <c r="C4" s="2">
        <v>0.4</v>
      </c>
      <c r="D4" s="2">
        <v>36.549999999999997</v>
      </c>
      <c r="E4" s="2">
        <v>0.02</v>
      </c>
      <c r="F4" s="2">
        <v>50.12</v>
      </c>
      <c r="G4" s="2">
        <v>0.06</v>
      </c>
      <c r="H4" s="3">
        <f t="shared" ref="H4:H7" si="0">F4-D4</f>
        <v>13.57</v>
      </c>
      <c r="I4" s="3">
        <f t="shared" ref="I4:I7" si="1">B4+H4+D4/2</f>
        <v>2020.645</v>
      </c>
      <c r="K4" s="2" t="s">
        <v>12</v>
      </c>
    </row>
    <row r="5" spans="1:11" ht="15.75" customHeight="1" x14ac:dyDescent="0.15">
      <c r="A5" s="2" t="s">
        <v>13</v>
      </c>
      <c r="B5" s="2">
        <v>1988.5</v>
      </c>
      <c r="C5" s="2">
        <v>0.5</v>
      </c>
      <c r="D5" s="4">
        <v>36.450000000000003</v>
      </c>
      <c r="E5" s="2">
        <v>0.05</v>
      </c>
      <c r="F5" s="2">
        <v>50.149000000000001</v>
      </c>
      <c r="G5" s="2">
        <v>0.05</v>
      </c>
      <c r="H5" s="5">
        <f t="shared" si="0"/>
        <v>13.698999999999998</v>
      </c>
      <c r="I5" s="5">
        <f t="shared" si="1"/>
        <v>2020.424</v>
      </c>
      <c r="K5" s="2" t="s">
        <v>12</v>
      </c>
    </row>
    <row r="6" spans="1:11" ht="15.75" customHeight="1" x14ac:dyDescent="0.15">
      <c r="A6" s="2" t="s">
        <v>14</v>
      </c>
      <c r="B6" s="2">
        <v>1988.1</v>
      </c>
      <c r="C6" s="2">
        <v>0.2</v>
      </c>
      <c r="D6" s="2">
        <v>36.51</v>
      </c>
      <c r="E6" s="2">
        <v>0.02</v>
      </c>
      <c r="F6" s="4">
        <v>50.451000000000001</v>
      </c>
      <c r="G6" s="2">
        <v>0.02</v>
      </c>
      <c r="H6" s="5">
        <f t="shared" si="0"/>
        <v>13.941000000000003</v>
      </c>
      <c r="I6" s="5">
        <f t="shared" si="1"/>
        <v>2020.296</v>
      </c>
      <c r="K6" s="2" t="s">
        <v>12</v>
      </c>
    </row>
    <row r="7" spans="1:11" ht="15.75" customHeight="1" x14ac:dyDescent="0.15">
      <c r="A7" s="2" t="s">
        <v>15</v>
      </c>
      <c r="B7" s="2">
        <v>1987.8</v>
      </c>
      <c r="C7" s="2">
        <v>0.6</v>
      </c>
      <c r="D7" s="2">
        <v>36.395000000000003</v>
      </c>
      <c r="E7" s="2">
        <v>7.0000000000000007E-2</v>
      </c>
      <c r="F7" s="6">
        <v>50.3</v>
      </c>
      <c r="G7" s="2">
        <v>7.0000000000000007E-2</v>
      </c>
      <c r="H7" s="7">
        <f t="shared" si="0"/>
        <v>13.904999999999994</v>
      </c>
      <c r="I7" s="7">
        <f t="shared" si="1"/>
        <v>2019.9024999999999</v>
      </c>
      <c r="K7" s="2" t="s">
        <v>12</v>
      </c>
    </row>
    <row r="8" spans="1:11" ht="15.75" customHeight="1" x14ac:dyDescent="0.15">
      <c r="B8" s="8"/>
    </row>
    <row r="9" spans="1:11" ht="15.75" customHeight="1" x14ac:dyDescent="0.15">
      <c r="A9" s="9" t="s">
        <v>16</v>
      </c>
    </row>
    <row r="10" spans="1:11" ht="15.75" customHeight="1" x14ac:dyDescent="0.15">
      <c r="B10" s="2" t="s">
        <v>17</v>
      </c>
      <c r="C10" s="2" t="s">
        <v>18</v>
      </c>
      <c r="D10" s="2" t="s">
        <v>19</v>
      </c>
      <c r="E10" s="2" t="s">
        <v>20</v>
      </c>
      <c r="F10" s="2" t="s">
        <v>21</v>
      </c>
      <c r="G10" s="2" t="s">
        <v>22</v>
      </c>
    </row>
    <row r="11" spans="1:11" ht="15.75" customHeight="1" x14ac:dyDescent="0.15">
      <c r="A11" s="2" t="s">
        <v>23</v>
      </c>
      <c r="B11" s="6">
        <v>5.8</v>
      </c>
      <c r="C11" s="2">
        <v>0.04</v>
      </c>
      <c r="D11" s="2">
        <v>12.81</v>
      </c>
      <c r="E11" s="2">
        <v>0.05</v>
      </c>
      <c r="F11" s="6">
        <v>11.1</v>
      </c>
      <c r="G11" s="2">
        <v>0.05</v>
      </c>
    </row>
    <row r="12" spans="1:11" ht="15.75" customHeight="1" x14ac:dyDescent="0.15">
      <c r="A12" s="2" t="s">
        <v>13</v>
      </c>
      <c r="B12" s="6">
        <v>6</v>
      </c>
      <c r="C12" s="2">
        <v>0.02</v>
      </c>
      <c r="D12" s="2">
        <v>12.76</v>
      </c>
      <c r="E12" s="2">
        <v>0.04</v>
      </c>
      <c r="F12" s="2">
        <v>11.02</v>
      </c>
      <c r="G12" s="2">
        <v>0.04</v>
      </c>
    </row>
    <row r="13" spans="1:11" ht="15.75" customHeight="1" x14ac:dyDescent="0.15">
      <c r="A13" s="2" t="s">
        <v>14</v>
      </c>
      <c r="B13" s="6">
        <v>5.8</v>
      </c>
      <c r="C13" s="2">
        <v>0.01</v>
      </c>
      <c r="D13" s="2">
        <v>12.71</v>
      </c>
      <c r="E13" s="2">
        <v>0.01</v>
      </c>
      <c r="F13" s="2">
        <v>11.01</v>
      </c>
      <c r="G13" s="2">
        <v>0.01</v>
      </c>
    </row>
    <row r="14" spans="1:11" ht="15.75" customHeight="1" x14ac:dyDescent="0.15">
      <c r="A14" s="2" t="s">
        <v>15</v>
      </c>
      <c r="B14" s="6">
        <v>6</v>
      </c>
      <c r="C14" s="2">
        <v>0.05</v>
      </c>
      <c r="D14" s="2">
        <v>12.79</v>
      </c>
      <c r="E14" s="2">
        <v>0.05</v>
      </c>
      <c r="F14" s="2">
        <v>11.03</v>
      </c>
      <c r="G14" s="2">
        <v>0.05</v>
      </c>
    </row>
    <row r="16" spans="1:11" ht="15.75" customHeight="1" x14ac:dyDescent="0.15">
      <c r="B16" s="10" t="s">
        <v>24</v>
      </c>
      <c r="C16" s="10" t="s">
        <v>25</v>
      </c>
      <c r="D16" s="10" t="s">
        <v>26</v>
      </c>
      <c r="E16" s="10" t="s">
        <v>27</v>
      </c>
      <c r="F16" s="10" t="s">
        <v>28</v>
      </c>
      <c r="G16" s="10" t="s">
        <v>29</v>
      </c>
      <c r="H16" s="10" t="s">
        <v>30</v>
      </c>
      <c r="I16" s="10" t="s">
        <v>31</v>
      </c>
      <c r="J16" s="10" t="s">
        <v>32</v>
      </c>
      <c r="K16" s="10" t="s">
        <v>33</v>
      </c>
    </row>
    <row r="17" spans="1:11" ht="15.75" customHeight="1" x14ac:dyDescent="0.15">
      <c r="A17" s="2" t="s">
        <v>23</v>
      </c>
      <c r="B17" s="2">
        <v>797</v>
      </c>
      <c r="C17" s="2">
        <v>0.7</v>
      </c>
      <c r="D17" s="2">
        <v>631.5</v>
      </c>
      <c r="E17" s="2">
        <v>0.7</v>
      </c>
      <c r="F17" s="2">
        <v>454.5</v>
      </c>
      <c r="G17" s="2">
        <v>0.7</v>
      </c>
      <c r="H17" s="2">
        <v>290.5</v>
      </c>
      <c r="I17" s="2">
        <v>0.7</v>
      </c>
      <c r="J17" s="2">
        <v>113</v>
      </c>
      <c r="K17" s="2">
        <v>0.7</v>
      </c>
    </row>
    <row r="18" spans="1:11" ht="15.75" customHeight="1" x14ac:dyDescent="0.15">
      <c r="A18" s="2" t="s">
        <v>13</v>
      </c>
      <c r="B18" s="2">
        <v>797</v>
      </c>
      <c r="C18" s="2">
        <v>0.5</v>
      </c>
      <c r="D18" s="2">
        <v>632</v>
      </c>
      <c r="E18" s="2">
        <v>0.5</v>
      </c>
      <c r="F18" s="2">
        <v>454.5</v>
      </c>
      <c r="G18" s="2">
        <v>0.5</v>
      </c>
      <c r="H18" s="2">
        <v>291.5</v>
      </c>
      <c r="I18" s="2">
        <v>0.5</v>
      </c>
      <c r="J18" s="2">
        <v>113</v>
      </c>
      <c r="K18" s="2">
        <v>0.5</v>
      </c>
    </row>
    <row r="19" spans="1:11" ht="15.75" customHeight="1" x14ac:dyDescent="0.15">
      <c r="A19" s="2" t="s">
        <v>14</v>
      </c>
      <c r="B19" s="2">
        <v>797.2</v>
      </c>
      <c r="C19" s="2">
        <v>0.3</v>
      </c>
      <c r="D19" s="2">
        <v>631.79999999999995</v>
      </c>
      <c r="E19" s="2">
        <v>0.3</v>
      </c>
      <c r="F19" s="2">
        <v>454.9</v>
      </c>
      <c r="G19" s="2">
        <v>0.3</v>
      </c>
      <c r="H19" s="2">
        <v>290.39999999999998</v>
      </c>
      <c r="I19" s="2">
        <v>0.3</v>
      </c>
      <c r="J19" s="2">
        <v>113.8</v>
      </c>
      <c r="K19" s="2">
        <v>0.3</v>
      </c>
    </row>
    <row r="20" spans="1:11" ht="15.75" customHeight="1" x14ac:dyDescent="0.15">
      <c r="A20" s="2" t="s">
        <v>15</v>
      </c>
      <c r="B20" s="2">
        <v>797.2</v>
      </c>
      <c r="C20" s="2">
        <v>0.4</v>
      </c>
      <c r="D20" s="2">
        <v>631.79999999999995</v>
      </c>
      <c r="E20" s="2">
        <v>0.4</v>
      </c>
      <c r="F20" s="2">
        <v>454.8</v>
      </c>
      <c r="G20" s="2">
        <v>0.4</v>
      </c>
      <c r="H20" s="2">
        <v>290.5</v>
      </c>
      <c r="I20" s="2">
        <v>0.4</v>
      </c>
      <c r="J20" s="2">
        <v>113</v>
      </c>
      <c r="K20" s="2">
        <v>0.4</v>
      </c>
    </row>
    <row r="22" spans="1:11" ht="15.75" customHeight="1" x14ac:dyDescent="0.15">
      <c r="B22" s="2" t="s">
        <v>34</v>
      </c>
      <c r="C22" s="2" t="s">
        <v>35</v>
      </c>
      <c r="D22" s="2" t="s">
        <v>36</v>
      </c>
      <c r="E22" s="2" t="s">
        <v>37</v>
      </c>
      <c r="F22" s="2" t="s">
        <v>38</v>
      </c>
      <c r="G22" s="2" t="s">
        <v>39</v>
      </c>
    </row>
    <row r="23" spans="1:11" ht="15.75" customHeight="1" x14ac:dyDescent="0.15">
      <c r="A23" s="2" t="s">
        <v>23</v>
      </c>
      <c r="B23" s="2">
        <v>888.88</v>
      </c>
      <c r="C23" s="2">
        <v>0.2</v>
      </c>
      <c r="D23" s="2">
        <v>241.2</v>
      </c>
      <c r="E23" s="2">
        <v>0.2</v>
      </c>
      <c r="F23" s="2">
        <v>26.4</v>
      </c>
      <c r="G23" s="2">
        <v>0.03</v>
      </c>
    </row>
    <row r="24" spans="1:11" ht="15.75" customHeight="1" x14ac:dyDescent="0.15">
      <c r="A24" s="2" t="s">
        <v>13</v>
      </c>
      <c r="B24" s="11">
        <v>889</v>
      </c>
      <c r="C24" s="2">
        <v>0.3</v>
      </c>
      <c r="D24" s="2">
        <v>241.1</v>
      </c>
      <c r="E24" s="2">
        <v>0.3</v>
      </c>
      <c r="F24" s="2">
        <v>26.68</v>
      </c>
      <c r="G24" s="2">
        <v>0.02</v>
      </c>
    </row>
    <row r="25" spans="1:11" ht="15.75" customHeight="1" x14ac:dyDescent="0.15">
      <c r="A25" s="2" t="s">
        <v>14</v>
      </c>
      <c r="B25" s="2">
        <v>888.9</v>
      </c>
      <c r="C25" s="2">
        <v>0.2</v>
      </c>
      <c r="D25" s="2">
        <v>241.1</v>
      </c>
      <c r="E25" s="2">
        <v>0.2</v>
      </c>
      <c r="F25" s="2">
        <v>26.52</v>
      </c>
      <c r="G25" s="2">
        <v>0.02</v>
      </c>
    </row>
    <row r="26" spans="1:11" ht="15.75" customHeight="1" x14ac:dyDescent="0.15">
      <c r="A26" s="2" t="s">
        <v>15</v>
      </c>
      <c r="B26" s="2">
        <v>889.1</v>
      </c>
      <c r="C26" s="2">
        <v>0.3</v>
      </c>
      <c r="D26" s="2">
        <v>240.5</v>
      </c>
      <c r="E26" s="2">
        <v>0.4</v>
      </c>
      <c r="F26" s="2">
        <v>26.48</v>
      </c>
      <c r="G26" s="2">
        <v>0.05</v>
      </c>
    </row>
    <row r="28" spans="1:11" ht="15.75" customHeight="1" x14ac:dyDescent="0.15">
      <c r="A28" s="9" t="s">
        <v>40</v>
      </c>
    </row>
    <row r="29" spans="1:11" ht="15.75" customHeight="1" x14ac:dyDescent="0.15">
      <c r="A29" s="1"/>
      <c r="B29" s="2" t="s">
        <v>41</v>
      </c>
      <c r="C29" s="2" t="s">
        <v>42</v>
      </c>
      <c r="D29" s="12" t="s">
        <v>43</v>
      </c>
      <c r="E29" s="2" t="s">
        <v>42</v>
      </c>
    </row>
    <row r="30" spans="1:11" ht="15.75" customHeight="1" x14ac:dyDescent="0.15">
      <c r="A30" s="2" t="s">
        <v>23</v>
      </c>
      <c r="B30" s="13">
        <v>76.8</v>
      </c>
      <c r="C30" s="13">
        <v>0.5</v>
      </c>
      <c r="D30" s="2">
        <v>76.3</v>
      </c>
      <c r="E30" s="2">
        <v>0.4</v>
      </c>
    </row>
    <row r="31" spans="1:11" ht="15.75" customHeight="1" x14ac:dyDescent="0.15">
      <c r="A31" s="2" t="s">
        <v>13</v>
      </c>
      <c r="B31" s="13">
        <v>76.8</v>
      </c>
      <c r="C31" s="13">
        <v>0.3</v>
      </c>
      <c r="D31" s="2">
        <v>76.3</v>
      </c>
      <c r="E31" s="2">
        <v>0.3</v>
      </c>
    </row>
    <row r="32" spans="1:11" ht="15.75" customHeight="1" x14ac:dyDescent="0.15">
      <c r="A32" s="2" t="s">
        <v>14</v>
      </c>
      <c r="B32" s="13">
        <v>76.8</v>
      </c>
      <c r="C32" s="13">
        <v>0.2</v>
      </c>
      <c r="D32" s="2">
        <v>76.2</v>
      </c>
      <c r="E32" s="2">
        <v>0.2</v>
      </c>
    </row>
    <row r="33" spans="1:5" ht="15.75" customHeight="1" x14ac:dyDescent="0.15">
      <c r="A33" s="2" t="s">
        <v>15</v>
      </c>
      <c r="B33" s="13">
        <v>76.8</v>
      </c>
      <c r="C33" s="13">
        <v>0.2</v>
      </c>
      <c r="D33" s="2">
        <v>76.3</v>
      </c>
      <c r="E33" s="2">
        <v>0.3</v>
      </c>
    </row>
    <row r="35" spans="1:5" ht="15.75" customHeight="1" x14ac:dyDescent="0.15">
      <c r="A35" s="9" t="s">
        <v>44</v>
      </c>
    </row>
    <row r="36" spans="1:5" ht="15.75" customHeight="1" x14ac:dyDescent="0.15">
      <c r="A36" s="1"/>
      <c r="B36" s="2" t="s">
        <v>41</v>
      </c>
      <c r="C36" s="2" t="s">
        <v>42</v>
      </c>
      <c r="D36" s="12" t="s">
        <v>43</v>
      </c>
      <c r="E36" s="2" t="s">
        <v>42</v>
      </c>
    </row>
    <row r="37" spans="1:5" ht="15.75" customHeight="1" x14ac:dyDescent="0.15">
      <c r="A37" s="2" t="s">
        <v>23</v>
      </c>
      <c r="B37" s="13">
        <v>75.900000000000006</v>
      </c>
      <c r="C37" s="13">
        <v>0.3</v>
      </c>
      <c r="D37" s="2">
        <v>75.8</v>
      </c>
      <c r="E37" s="2">
        <v>0.3</v>
      </c>
    </row>
    <row r="38" spans="1:5" ht="15.75" customHeight="1" x14ac:dyDescent="0.15">
      <c r="A38" s="2" t="s">
        <v>13</v>
      </c>
      <c r="B38" s="14">
        <v>75.900000000000006</v>
      </c>
      <c r="C38" s="13">
        <v>0.2</v>
      </c>
      <c r="D38" s="2">
        <v>75.7</v>
      </c>
      <c r="E38" s="2">
        <v>0.3</v>
      </c>
    </row>
    <row r="39" spans="1:5" ht="15.75" customHeight="1" x14ac:dyDescent="0.15">
      <c r="A39" s="2" t="s">
        <v>14</v>
      </c>
      <c r="B39" s="13">
        <v>75.900000000000006</v>
      </c>
      <c r="C39" s="13">
        <v>0.1</v>
      </c>
      <c r="D39" s="2">
        <v>75.8</v>
      </c>
      <c r="E39" s="2">
        <v>0.1</v>
      </c>
    </row>
    <row r="40" spans="1:5" ht="15.75" customHeight="1" x14ac:dyDescent="0.15">
      <c r="A40" s="2" t="s">
        <v>15</v>
      </c>
      <c r="B40" s="14">
        <v>75.900000000000006</v>
      </c>
      <c r="C40" s="13">
        <v>0.2</v>
      </c>
      <c r="D40" s="2">
        <v>75.7</v>
      </c>
      <c r="E40" s="2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7164D-6DDC-6F47-B7BC-A0BB232BECEF}">
  <dimension ref="A1:I5"/>
  <sheetViews>
    <sheetView tabSelected="1" zoomScale="131" workbookViewId="0">
      <selection activeCell="B34" sqref="B34"/>
    </sheetView>
  </sheetViews>
  <sheetFormatPr baseColWidth="10" defaultRowHeight="13" x14ac:dyDescent="0.15"/>
  <cols>
    <col min="2" max="2" width="14.83203125" bestFit="1" customWidth="1"/>
    <col min="3" max="3" width="20" bestFit="1" customWidth="1"/>
    <col min="4" max="4" width="8.33203125" bestFit="1" customWidth="1"/>
    <col min="5" max="5" width="13.33203125" bestFit="1" customWidth="1"/>
    <col min="6" max="6" width="16.6640625" bestFit="1" customWidth="1"/>
    <col min="7" max="7" width="21.1640625" bestFit="1" customWidth="1"/>
    <col min="8" max="8" width="9" bestFit="1" customWidth="1"/>
    <col min="9" max="9" width="7.1640625" bestFit="1" customWidth="1"/>
  </cols>
  <sheetData>
    <row r="1" spans="1:9" x14ac:dyDescent="0.15">
      <c r="B1" s="15" t="s">
        <v>45</v>
      </c>
      <c r="C1" s="15" t="s">
        <v>46</v>
      </c>
      <c r="D1" s="15" t="s">
        <v>47</v>
      </c>
      <c r="E1" s="15" t="s">
        <v>48</v>
      </c>
      <c r="F1" s="15" t="s">
        <v>49</v>
      </c>
      <c r="G1" s="15" t="s">
        <v>50</v>
      </c>
      <c r="H1" s="15" t="s">
        <v>51</v>
      </c>
      <c r="I1" s="15" t="s">
        <v>52</v>
      </c>
    </row>
    <row r="2" spans="1:9" x14ac:dyDescent="0.15">
      <c r="A2" s="10" t="s">
        <v>11</v>
      </c>
      <c r="B2" s="10">
        <v>1988.8</v>
      </c>
      <c r="C2" s="10">
        <v>0.4</v>
      </c>
      <c r="D2" s="10">
        <v>36.549999999999997</v>
      </c>
      <c r="E2" s="10">
        <v>0.02</v>
      </c>
      <c r="F2" s="10">
        <v>50.12</v>
      </c>
      <c r="G2" s="10">
        <v>0.06</v>
      </c>
      <c r="H2" s="8">
        <f t="shared" ref="H2:H5" si="0">F2-D2</f>
        <v>13.57</v>
      </c>
      <c r="I2" s="10">
        <v>200</v>
      </c>
    </row>
    <row r="3" spans="1:9" x14ac:dyDescent="0.15">
      <c r="A3" s="10" t="s">
        <v>13</v>
      </c>
      <c r="B3" s="10">
        <v>1988.5</v>
      </c>
      <c r="C3" s="10">
        <v>0.5</v>
      </c>
      <c r="D3" s="4">
        <v>36.450000000000003</v>
      </c>
      <c r="E3" s="10">
        <v>0.05</v>
      </c>
      <c r="F3" s="10">
        <v>50.149000000000001</v>
      </c>
      <c r="G3" s="10">
        <v>0.05</v>
      </c>
      <c r="H3" s="5">
        <f t="shared" si="0"/>
        <v>13.698999999999998</v>
      </c>
      <c r="I3" s="10">
        <v>200</v>
      </c>
    </row>
    <row r="4" spans="1:9" x14ac:dyDescent="0.15">
      <c r="A4" s="10" t="s">
        <v>14</v>
      </c>
      <c r="B4" s="10">
        <v>1988.1</v>
      </c>
      <c r="C4" s="10">
        <v>0.2</v>
      </c>
      <c r="D4" s="10">
        <v>36.51</v>
      </c>
      <c r="E4" s="10">
        <v>0.02</v>
      </c>
      <c r="F4" s="4">
        <v>50.451000000000001</v>
      </c>
      <c r="G4" s="10">
        <v>0.02</v>
      </c>
      <c r="H4" s="5">
        <f t="shared" si="0"/>
        <v>13.941000000000003</v>
      </c>
      <c r="I4" s="10">
        <v>200</v>
      </c>
    </row>
    <row r="5" spans="1:9" x14ac:dyDescent="0.15">
      <c r="A5" s="10" t="s">
        <v>15</v>
      </c>
      <c r="B5" s="10">
        <v>1987.8</v>
      </c>
      <c r="C5" s="10">
        <v>0.6</v>
      </c>
      <c r="D5" s="10">
        <v>36.395000000000003</v>
      </c>
      <c r="E5" s="10">
        <v>7.0000000000000007E-2</v>
      </c>
      <c r="F5" s="6">
        <v>50.3</v>
      </c>
      <c r="G5" s="10">
        <v>7.0000000000000007E-2</v>
      </c>
      <c r="H5" s="7">
        <f t="shared" si="0"/>
        <v>13.904999999999994</v>
      </c>
      <c r="I5" s="10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BA16-C7F4-7349-AB00-598D38423B72}">
  <dimension ref="A1:W5"/>
  <sheetViews>
    <sheetView zoomScale="150" workbookViewId="0">
      <selection activeCell="W8" sqref="W8"/>
    </sheetView>
  </sheetViews>
  <sheetFormatPr baseColWidth="10" defaultRowHeight="13" x14ac:dyDescent="0.15"/>
  <cols>
    <col min="3" max="3" width="15.6640625" bestFit="1" customWidth="1"/>
    <col min="4" max="4" width="13.1640625" bestFit="1" customWidth="1"/>
    <col min="5" max="5" width="18.33203125" bestFit="1" customWidth="1"/>
    <col min="6" max="6" width="13" bestFit="1" customWidth="1"/>
    <col min="7" max="7" width="18.1640625" bestFit="1" customWidth="1"/>
    <col min="9" max="9" width="15.83203125" bestFit="1" customWidth="1"/>
    <col min="11" max="11" width="15.83203125" bestFit="1" customWidth="1"/>
    <col min="13" max="13" width="15.83203125" bestFit="1" customWidth="1"/>
    <col min="15" max="15" width="15.83203125" bestFit="1" customWidth="1"/>
    <col min="17" max="17" width="15.83203125" bestFit="1" customWidth="1"/>
    <col min="19" max="19" width="15.83203125" bestFit="1" customWidth="1"/>
    <col min="21" max="21" width="13.83203125" bestFit="1" customWidth="1"/>
    <col min="22" max="22" width="13.1640625" bestFit="1" customWidth="1"/>
    <col min="23" max="23" width="17.83203125" bestFit="1" customWidth="1"/>
  </cols>
  <sheetData>
    <row r="1" spans="1:23" x14ac:dyDescent="0.15">
      <c r="B1" s="15" t="s">
        <v>53</v>
      </c>
      <c r="C1" s="15" t="s">
        <v>54</v>
      </c>
      <c r="D1" s="15" t="s">
        <v>55</v>
      </c>
      <c r="E1" s="15" t="s">
        <v>56</v>
      </c>
      <c r="F1" s="15" t="s">
        <v>57</v>
      </c>
      <c r="G1" s="15" t="s">
        <v>58</v>
      </c>
      <c r="H1" s="15" t="s">
        <v>59</v>
      </c>
      <c r="I1" s="15" t="s">
        <v>60</v>
      </c>
      <c r="J1" s="15" t="s">
        <v>61</v>
      </c>
      <c r="K1" s="15" t="s">
        <v>62</v>
      </c>
      <c r="L1" s="16" t="s">
        <v>63</v>
      </c>
      <c r="M1" s="16" t="s">
        <v>64</v>
      </c>
      <c r="N1" s="16" t="s">
        <v>65</v>
      </c>
      <c r="O1" s="16" t="s">
        <v>66</v>
      </c>
      <c r="P1" s="16" t="s">
        <v>67</v>
      </c>
      <c r="Q1" s="16" t="s">
        <v>68</v>
      </c>
      <c r="R1" s="15" t="s">
        <v>69</v>
      </c>
      <c r="S1" s="15" t="s">
        <v>70</v>
      </c>
      <c r="T1" s="15" t="s">
        <v>71</v>
      </c>
      <c r="U1" s="15" t="s">
        <v>72</v>
      </c>
      <c r="V1" s="15" t="s">
        <v>73</v>
      </c>
      <c r="W1" s="15" t="s">
        <v>74</v>
      </c>
    </row>
    <row r="2" spans="1:23" x14ac:dyDescent="0.15">
      <c r="A2" s="10" t="s">
        <v>23</v>
      </c>
      <c r="B2" s="6">
        <v>5.8</v>
      </c>
      <c r="C2" s="10">
        <v>0.04</v>
      </c>
      <c r="D2" s="10">
        <v>12.81</v>
      </c>
      <c r="E2" s="10">
        <v>0.05</v>
      </c>
      <c r="F2" s="6">
        <v>11.1</v>
      </c>
      <c r="G2" s="10">
        <v>0.05</v>
      </c>
      <c r="H2" s="10">
        <v>797</v>
      </c>
      <c r="I2" s="10">
        <v>0.7</v>
      </c>
      <c r="J2" s="10">
        <v>631.5</v>
      </c>
      <c r="K2" s="10">
        <v>0.7</v>
      </c>
      <c r="L2" s="10">
        <v>454.5</v>
      </c>
      <c r="M2" s="10">
        <v>0.7</v>
      </c>
      <c r="N2" s="10">
        <v>290.5</v>
      </c>
      <c r="O2" s="10">
        <v>0.7</v>
      </c>
      <c r="P2" s="10">
        <v>113</v>
      </c>
      <c r="Q2" s="10">
        <v>0.7</v>
      </c>
      <c r="R2" s="10">
        <v>888.88</v>
      </c>
      <c r="S2" s="10">
        <v>0.2</v>
      </c>
      <c r="T2" s="10">
        <v>241.2</v>
      </c>
      <c r="U2" s="10">
        <v>0.2</v>
      </c>
      <c r="V2" s="10">
        <v>26.4</v>
      </c>
      <c r="W2" s="10">
        <v>0.03</v>
      </c>
    </row>
    <row r="3" spans="1:23" x14ac:dyDescent="0.15">
      <c r="A3" s="10" t="s">
        <v>13</v>
      </c>
      <c r="B3" s="6">
        <v>6</v>
      </c>
      <c r="C3" s="10">
        <v>0.02</v>
      </c>
      <c r="D3" s="10">
        <v>12.76</v>
      </c>
      <c r="E3" s="10">
        <v>0.04</v>
      </c>
      <c r="F3" s="10">
        <v>11.02</v>
      </c>
      <c r="G3" s="10">
        <v>0.04</v>
      </c>
      <c r="H3" s="10">
        <v>797</v>
      </c>
      <c r="I3" s="10">
        <v>0.5</v>
      </c>
      <c r="J3" s="10">
        <v>632</v>
      </c>
      <c r="K3" s="10">
        <v>0.5</v>
      </c>
      <c r="L3" s="10">
        <v>454.5</v>
      </c>
      <c r="M3" s="10">
        <v>0.5</v>
      </c>
      <c r="N3" s="10">
        <v>291.5</v>
      </c>
      <c r="O3" s="10">
        <v>0.5</v>
      </c>
      <c r="P3" s="10">
        <v>113</v>
      </c>
      <c r="Q3" s="10">
        <v>0.5</v>
      </c>
      <c r="R3" s="11">
        <v>889</v>
      </c>
      <c r="S3" s="10">
        <v>0.3</v>
      </c>
      <c r="T3" s="10">
        <v>241.1</v>
      </c>
      <c r="U3" s="10">
        <v>0.3</v>
      </c>
      <c r="V3" s="10">
        <v>26.68</v>
      </c>
      <c r="W3" s="10">
        <v>0.02</v>
      </c>
    </row>
    <row r="4" spans="1:23" x14ac:dyDescent="0.15">
      <c r="A4" s="10" t="s">
        <v>14</v>
      </c>
      <c r="B4" s="6">
        <v>5.8</v>
      </c>
      <c r="C4" s="10">
        <v>0.01</v>
      </c>
      <c r="D4" s="10">
        <v>12.71</v>
      </c>
      <c r="E4" s="10">
        <v>0.01</v>
      </c>
      <c r="F4" s="10">
        <v>11.01</v>
      </c>
      <c r="G4" s="10">
        <v>0.01</v>
      </c>
      <c r="H4" s="10">
        <v>797.2</v>
      </c>
      <c r="I4" s="10">
        <v>0.3</v>
      </c>
      <c r="J4" s="10">
        <v>631.79999999999995</v>
      </c>
      <c r="K4" s="10">
        <v>0.3</v>
      </c>
      <c r="L4" s="10">
        <v>454.9</v>
      </c>
      <c r="M4" s="10">
        <v>0.3</v>
      </c>
      <c r="N4" s="10">
        <v>290.39999999999998</v>
      </c>
      <c r="O4" s="10">
        <v>0.3</v>
      </c>
      <c r="P4" s="10">
        <v>113.8</v>
      </c>
      <c r="Q4" s="10">
        <v>0.3</v>
      </c>
      <c r="R4" s="10">
        <v>888.9</v>
      </c>
      <c r="S4" s="10">
        <v>0.2</v>
      </c>
      <c r="T4" s="10">
        <v>241.1</v>
      </c>
      <c r="U4" s="10">
        <v>0.2</v>
      </c>
      <c r="V4" s="10">
        <v>26.52</v>
      </c>
      <c r="W4" s="10">
        <v>0.02</v>
      </c>
    </row>
    <row r="5" spans="1:23" x14ac:dyDescent="0.15">
      <c r="A5" s="10" t="s">
        <v>15</v>
      </c>
      <c r="B5" s="6">
        <v>6</v>
      </c>
      <c r="C5" s="10">
        <v>0.05</v>
      </c>
      <c r="D5" s="10">
        <v>12.79</v>
      </c>
      <c r="E5" s="10">
        <v>0.05</v>
      </c>
      <c r="F5" s="10">
        <v>11.03</v>
      </c>
      <c r="G5" s="10">
        <v>0.05</v>
      </c>
      <c r="H5" s="10">
        <v>797.2</v>
      </c>
      <c r="I5" s="10">
        <v>0.4</v>
      </c>
      <c r="J5" s="10">
        <v>631.79999999999995</v>
      </c>
      <c r="K5" s="10">
        <v>0.4</v>
      </c>
      <c r="L5" s="10">
        <v>454.8</v>
      </c>
      <c r="M5" s="10">
        <v>0.4</v>
      </c>
      <c r="N5" s="10">
        <v>290.5</v>
      </c>
      <c r="O5" s="10">
        <v>0.4</v>
      </c>
      <c r="P5" s="10">
        <v>113</v>
      </c>
      <c r="Q5" s="10">
        <v>0.4</v>
      </c>
      <c r="R5" s="10">
        <v>889.1</v>
      </c>
      <c r="S5" s="10">
        <v>0.3</v>
      </c>
      <c r="T5" s="10">
        <v>240.5</v>
      </c>
      <c r="U5" s="10">
        <v>0.4</v>
      </c>
      <c r="V5" s="10">
        <v>26.48</v>
      </c>
      <c r="W5" s="10">
        <v>0.05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87B2-EEB8-B342-BBE5-D4F4544F5DE2}">
  <dimension ref="A1:E5"/>
  <sheetViews>
    <sheetView zoomScale="200" workbookViewId="0">
      <selection activeCell="B16" sqref="B16"/>
    </sheetView>
  </sheetViews>
  <sheetFormatPr baseColWidth="10" defaultRowHeight="13" x14ac:dyDescent="0.15"/>
  <cols>
    <col min="2" max="2" width="19.83203125" bestFit="1" customWidth="1"/>
    <col min="3" max="3" width="24.5" bestFit="1" customWidth="1"/>
    <col min="4" max="4" width="22.6640625" bestFit="1" customWidth="1"/>
    <col min="5" max="5" width="27.33203125" bestFit="1" customWidth="1"/>
  </cols>
  <sheetData>
    <row r="1" spans="1:5" x14ac:dyDescent="0.15">
      <c r="A1" s="1"/>
      <c r="B1" s="15" t="s">
        <v>75</v>
      </c>
      <c r="C1" s="15" t="s">
        <v>76</v>
      </c>
      <c r="D1" s="15" t="s">
        <v>77</v>
      </c>
      <c r="E1" s="15" t="s">
        <v>78</v>
      </c>
    </row>
    <row r="2" spans="1:5" x14ac:dyDescent="0.15">
      <c r="A2" s="10" t="s">
        <v>23</v>
      </c>
      <c r="B2" s="13">
        <v>76.8</v>
      </c>
      <c r="C2" s="13">
        <v>0.5</v>
      </c>
      <c r="D2" s="10">
        <v>76.3</v>
      </c>
      <c r="E2" s="10">
        <v>0.4</v>
      </c>
    </row>
    <row r="3" spans="1:5" x14ac:dyDescent="0.15">
      <c r="A3" s="10" t="s">
        <v>13</v>
      </c>
      <c r="B3" s="13">
        <v>76.8</v>
      </c>
      <c r="C3" s="13">
        <v>0.3</v>
      </c>
      <c r="D3" s="10">
        <v>76.3</v>
      </c>
      <c r="E3" s="10">
        <v>0.3</v>
      </c>
    </row>
    <row r="4" spans="1:5" x14ac:dyDescent="0.15">
      <c r="A4" s="10" t="s">
        <v>14</v>
      </c>
      <c r="B4" s="13">
        <v>76.8</v>
      </c>
      <c r="C4" s="13">
        <v>0.2</v>
      </c>
      <c r="D4" s="10">
        <v>76.2</v>
      </c>
      <c r="E4" s="10">
        <v>0.2</v>
      </c>
    </row>
    <row r="5" spans="1:5" x14ac:dyDescent="0.15">
      <c r="A5" s="10" t="s">
        <v>15</v>
      </c>
      <c r="B5" s="13">
        <v>76.8</v>
      </c>
      <c r="C5" s="13">
        <v>0.2</v>
      </c>
      <c r="D5" s="10">
        <v>76.3</v>
      </c>
      <c r="E5" s="10">
        <v>0.3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D9940-71DE-B749-95DA-8FECCBB5F472}">
  <dimension ref="A1:E5"/>
  <sheetViews>
    <sheetView zoomScale="170" workbookViewId="0">
      <selection activeCell="D9" sqref="D9"/>
    </sheetView>
  </sheetViews>
  <sheetFormatPr baseColWidth="10" defaultRowHeight="13" x14ac:dyDescent="0.15"/>
  <cols>
    <col min="2" max="2" width="19.83203125" bestFit="1" customWidth="1"/>
    <col min="3" max="3" width="24.5" bestFit="1" customWidth="1"/>
    <col min="4" max="4" width="22.6640625" bestFit="1" customWidth="1"/>
    <col min="5" max="5" width="27.33203125" bestFit="1" customWidth="1"/>
  </cols>
  <sheetData>
    <row r="1" spans="1:5" x14ac:dyDescent="0.15">
      <c r="A1" s="1"/>
      <c r="B1" s="15" t="s">
        <v>79</v>
      </c>
      <c r="C1" s="15" t="s">
        <v>80</v>
      </c>
      <c r="D1" s="15" t="s">
        <v>81</v>
      </c>
      <c r="E1" s="15" t="s">
        <v>82</v>
      </c>
    </row>
    <row r="2" spans="1:5" x14ac:dyDescent="0.15">
      <c r="A2" s="10" t="s">
        <v>23</v>
      </c>
      <c r="B2" s="13">
        <v>75.900000000000006</v>
      </c>
      <c r="C2" s="13">
        <v>0.3</v>
      </c>
      <c r="D2" s="10">
        <v>75.8</v>
      </c>
      <c r="E2" s="10">
        <v>0.3</v>
      </c>
    </row>
    <row r="3" spans="1:5" x14ac:dyDescent="0.15">
      <c r="A3" s="10" t="s">
        <v>13</v>
      </c>
      <c r="B3" s="14">
        <v>75.900000000000006</v>
      </c>
      <c r="C3" s="13">
        <v>0.2</v>
      </c>
      <c r="D3" s="10">
        <v>75.7</v>
      </c>
      <c r="E3" s="10">
        <v>0.3</v>
      </c>
    </row>
    <row r="4" spans="1:5" x14ac:dyDescent="0.15">
      <c r="A4" s="10" t="s">
        <v>14</v>
      </c>
      <c r="B4" s="13">
        <v>75.900000000000006</v>
      </c>
      <c r="C4" s="13">
        <v>0.1</v>
      </c>
      <c r="D4" s="10">
        <v>75.8</v>
      </c>
      <c r="E4" s="10">
        <v>0.1</v>
      </c>
    </row>
    <row r="5" spans="1:5" x14ac:dyDescent="0.15">
      <c r="A5" s="10" t="s">
        <v>15</v>
      </c>
      <c r="B5" s="14">
        <v>75.900000000000006</v>
      </c>
      <c r="C5" s="13">
        <v>0.2</v>
      </c>
      <c r="D5" s="10">
        <v>75.7</v>
      </c>
      <c r="E5" s="10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Main</vt:lpstr>
      <vt:lpstr>Pendul</vt:lpstr>
      <vt:lpstr>Rolling_ball_main</vt:lpstr>
      <vt:lpstr>Rolling_ball_left</vt:lpstr>
      <vt:lpstr>Rolling_ball_right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Malthe Asmus Marciniak Nielsen</cp:lastModifiedBy>
  <dcterms:created xsi:type="dcterms:W3CDTF">2021-12-04T09:38:28Z</dcterms:created>
  <dcterms:modified xsi:type="dcterms:W3CDTF">2021-12-04T09:39:11Z</dcterms:modified>
</cp:coreProperties>
</file>