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e\Desktop\COMP1750\P1\"/>
    </mc:Choice>
  </mc:AlternateContent>
  <xr:revisionPtr revIDLastSave="0" documentId="13_ncr:1_{EE274573-6B90-46C9-BCDD-7BAC1C01E5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B22" i="1"/>
  <c r="C21" i="1"/>
  <c r="D21" i="1"/>
  <c r="E21" i="1"/>
  <c r="F21" i="1"/>
  <c r="G21" i="1"/>
  <c r="H21" i="1"/>
  <c r="I21" i="1"/>
  <c r="J21" i="1"/>
  <c r="K21" i="1"/>
  <c r="B21" i="1"/>
  <c r="B20" i="1"/>
  <c r="C20" i="1"/>
  <c r="D20" i="1"/>
  <c r="E20" i="1"/>
  <c r="F20" i="1"/>
  <c r="G20" i="1"/>
  <c r="H20" i="1"/>
  <c r="I20" i="1"/>
  <c r="J20" i="1"/>
  <c r="K20" i="1"/>
  <c r="C19" i="1"/>
  <c r="D19" i="1"/>
  <c r="E19" i="1"/>
  <c r="F19" i="1"/>
  <c r="G19" i="1"/>
  <c r="H19" i="1"/>
  <c r="I19" i="1"/>
  <c r="J19" i="1"/>
  <c r="K19" i="1"/>
  <c r="B19" i="1"/>
</calcChain>
</file>

<file path=xl/sharedStrings.xml><?xml version="1.0" encoding="utf-8"?>
<sst xmlns="http://schemas.openxmlformats.org/spreadsheetml/2006/main" count="35" uniqueCount="34">
  <si>
    <t>Today FM 104.1</t>
  </si>
  <si>
    <t>Nova FM 96.9</t>
  </si>
  <si>
    <t>Mix 106.5</t>
  </si>
  <si>
    <t>Triple J</t>
  </si>
  <si>
    <t>Triple M 104.9</t>
  </si>
  <si>
    <t>FBI 94.5 FM</t>
  </si>
  <si>
    <t>ABC Classic FM</t>
  </si>
  <si>
    <t>9inety6ix.1</t>
  </si>
  <si>
    <t>WFS FM 101.7</t>
  </si>
  <si>
    <t xml:space="preserve">2SER-FM 107.3 </t>
  </si>
  <si>
    <t>Udit Mahajan</t>
  </si>
  <si>
    <t>RADIO STATION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</si>
  <si>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</si>
  <si>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</si>
  <si>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</si>
  <si>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</si>
  <si>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</si>
  <si>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</si>
  <si>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</si>
  <si>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</si>
  <si>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</si>
  <si>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</si>
  <si>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</si>
  <si>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</si>
  <si>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</si>
  <si>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Air time tax</t>
  </si>
  <si>
    <t>Costs</t>
  </si>
  <si>
    <t>Profits</t>
  </si>
  <si>
    <t>Average</t>
  </si>
  <si>
    <t>Standard Deviation</t>
  </si>
  <si>
    <t>Tax</t>
  </si>
  <si>
    <t>*</t>
  </si>
  <si>
    <t>In B20 we add dollar before row and col so it changes every time we drag it across the columns unlike TOTAL</t>
  </si>
  <si>
    <t>File &gt; Options &gt; Formulas &gt; Calculation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</si>
</sst>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sz val="20"/>
      <color rgb="FFFF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0" fontId="0" fillId="0" borderId="0" xfId="0" applyFill="1" applyAlignment="1">
      <alignment vertical="center"/>
    </xf>
    <xf numFmtId="0" fontId="3" fillId="0" borderId="0" xfId="0" applyFont="1"/>
    <xf numFmtId="0" fontId="0" fillId="0" borderId="1" xfId="0" applyBorder="1"/>
    <xf numFmtId="0" fontId="3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/>
    <xf numFmtId="44" fontId="0" fillId="0" borderId="1" xfId="1" applyFont="1" applyBorder="1"/>
    <xf numFmtId="0" fontId="3" fillId="0" borderId="1" xfId="0" applyFont="1" applyBorder="1" applyAlignment="1">
      <alignment vertical="center"/>
    </xf>
    <xf numFmtId="44" fontId="0" fillId="0" borderId="1" xfId="0" applyNumberFormat="1" applyBorder="1"/>
    <xf numFmtId="0" fontId="4" fillId="0" borderId="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topLeftCell="A2" zoomScale="98" zoomScaleNormal="98" zoomScalePageLayoutView="90" workbookViewId="0">
      <selection activeCell="B24" sqref="B24:N24"/>
    </sheetView>
  </sheetViews>
  <sheetFormatPr defaultColWidth="8.77734375" defaultRowHeight="13.2" x14ac:dyDescent="0.25"/>
  <cols>
    <col min="1" max="1" width="16.77734375" customWidth="1"/>
    <col min="2" max="2" width="15" customWidth="1"/>
    <col min="3" max="7" width="12.109375" bestFit="1" customWidth="1"/>
    <col min="8" max="8" width="15.109375" customWidth="1"/>
    <col min="9" max="9" width="11.109375" bestFit="1" customWidth="1"/>
    <col min="10" max="10" width="13" customWidth="1"/>
    <col min="11" max="11" width="14.88671875" customWidth="1"/>
    <col min="12" max="12" width="12.109375" bestFit="1" customWidth="1"/>
    <col min="13" max="13" width="11.109375" bestFit="1" customWidth="1"/>
    <col min="14" max="14" width="17.109375" customWidth="1"/>
    <col min="16" max="16" width="9.33203125" bestFit="1" customWidth="1"/>
  </cols>
  <sheetData>
    <row r="1" spans="1:19" x14ac:dyDescent="0.25">
      <c r="A1">
        <v>45762406</v>
      </c>
      <c r="B1" t="s">
        <v>10</v>
      </c>
      <c r="O1" s="3" t="s">
        <v>30</v>
      </c>
      <c r="P1">
        <v>0.22900000000000001</v>
      </c>
    </row>
    <row r="2" spans="1:19" ht="12.75" customHeight="1" x14ac:dyDescent="0.25">
      <c r="A2" s="12" t="s">
        <v>11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2"/>
      <c r="P2" s="2"/>
      <c r="Q2" s="2"/>
      <c r="R2" s="2"/>
      <c r="S2" s="2"/>
    </row>
    <row r="3" spans="1:19" ht="12.75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2"/>
      <c r="P3" s="2"/>
      <c r="Q3" s="2"/>
      <c r="R3" s="2"/>
      <c r="S3" s="2"/>
    </row>
    <row r="4" spans="1:19" ht="12.75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"/>
      <c r="P4" s="2"/>
      <c r="Q4" s="2"/>
      <c r="R4" s="2"/>
      <c r="S4" s="2"/>
    </row>
    <row r="5" spans="1:19" ht="12.75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"/>
      <c r="P5" s="2"/>
      <c r="Q5" s="2"/>
      <c r="R5" s="2"/>
      <c r="S5" s="2"/>
    </row>
    <row r="6" spans="1:19" s="1" customFormat="1" ht="26.4" x14ac:dyDescent="0.25">
      <c r="A6" s="4"/>
      <c r="B6" s="5" t="s">
        <v>0</v>
      </c>
      <c r="C6" s="6" t="s">
        <v>1</v>
      </c>
      <c r="D6" s="6" t="s">
        <v>2</v>
      </c>
      <c r="E6" s="6" t="s">
        <v>4</v>
      </c>
      <c r="F6" s="6" t="s">
        <v>3</v>
      </c>
      <c r="G6" s="6" t="s">
        <v>5</v>
      </c>
      <c r="H6" s="6" t="s">
        <v>6</v>
      </c>
      <c r="I6" s="6" t="s">
        <v>7</v>
      </c>
      <c r="J6" s="6" t="s">
        <v>8</v>
      </c>
      <c r="K6" s="6" t="s">
        <v>9</v>
      </c>
      <c r="L6" s="9" t="s">
        <v>24</v>
      </c>
      <c r="M6" s="9" t="s">
        <v>28</v>
      </c>
      <c r="N6" s="9" t="s">
        <v>29</v>
      </c>
      <c r="O6"/>
      <c r="P6"/>
    </row>
    <row r="7" spans="1:19" x14ac:dyDescent="0.25">
      <c r="A7" s="7" t="s">
        <v>12</v>
      </c>
      <c r="B7" s="8">
        <v>3600</v>
      </c>
      <c r="C7" s="8">
        <v>5100</v>
      </c>
      <c r="D7" s="8">
        <v>4800</v>
      </c>
      <c r="E7" s="8">
        <v>5200</v>
      </c>
      <c r="F7" s="8">
        <v>4800</v>
      </c>
      <c r="G7" s="8">
        <v>5900</v>
      </c>
      <c r="H7" s="8">
        <v>440</v>
      </c>
      <c r="I7" s="8">
        <v>280</v>
      </c>
      <c r="J7" s="8">
        <v>190</v>
      </c>
      <c r="K7" s="8">
        <v>320</v>
      </c>
      <c r="L7" s="4"/>
      <c r="M7" s="4"/>
      <c r="N7" s="4"/>
    </row>
    <row r="8" spans="1:19" x14ac:dyDescent="0.25">
      <c r="A8" s="7" t="s">
        <v>13</v>
      </c>
      <c r="B8" s="8">
        <v>1650</v>
      </c>
      <c r="C8" s="8">
        <v>1500</v>
      </c>
      <c r="D8" s="8">
        <v>2600</v>
      </c>
      <c r="E8" s="8">
        <v>2900</v>
      </c>
      <c r="F8" s="8">
        <v>2100</v>
      </c>
      <c r="G8" s="8">
        <v>2800</v>
      </c>
      <c r="H8" s="8">
        <v>210</v>
      </c>
      <c r="I8" s="8">
        <v>180</v>
      </c>
      <c r="J8" s="8">
        <v>290</v>
      </c>
      <c r="K8" s="8">
        <v>330</v>
      </c>
      <c r="L8" s="4"/>
      <c r="M8" s="4"/>
      <c r="N8" s="4"/>
    </row>
    <row r="9" spans="1:19" x14ac:dyDescent="0.25">
      <c r="A9" s="7" t="s">
        <v>14</v>
      </c>
      <c r="B9" s="8">
        <v>320</v>
      </c>
      <c r="C9" s="8">
        <v>250</v>
      </c>
      <c r="D9" s="8">
        <v>320</v>
      </c>
      <c r="E9" s="8">
        <v>600</v>
      </c>
      <c r="F9" s="8">
        <v>400</v>
      </c>
      <c r="G9" s="8">
        <v>300</v>
      </c>
      <c r="H9" s="8">
        <v>160</v>
      </c>
      <c r="I9" s="8">
        <v>280</v>
      </c>
      <c r="J9" s="8">
        <v>250</v>
      </c>
      <c r="K9" s="8">
        <v>310</v>
      </c>
      <c r="L9" s="4"/>
      <c r="M9" s="4"/>
      <c r="N9" s="4"/>
    </row>
    <row r="10" spans="1:19" x14ac:dyDescent="0.25">
      <c r="A10" s="7" t="s">
        <v>15</v>
      </c>
      <c r="B10" s="8">
        <v>480</v>
      </c>
      <c r="C10" s="8">
        <v>900</v>
      </c>
      <c r="D10" s="8">
        <v>1400</v>
      </c>
      <c r="E10" s="8">
        <v>1100</v>
      </c>
      <c r="F10" s="8">
        <v>1800</v>
      </c>
      <c r="G10" s="8">
        <v>2100</v>
      </c>
      <c r="H10" s="8">
        <v>310</v>
      </c>
      <c r="I10" s="8">
        <v>380</v>
      </c>
      <c r="J10" s="8">
        <v>520</v>
      </c>
      <c r="K10" s="8">
        <v>640</v>
      </c>
      <c r="L10" s="4"/>
      <c r="M10" s="4"/>
      <c r="N10" s="4"/>
    </row>
    <row r="11" spans="1:19" x14ac:dyDescent="0.25">
      <c r="A11" s="7" t="s">
        <v>16</v>
      </c>
      <c r="B11" s="8">
        <v>3500</v>
      </c>
      <c r="C11" s="8">
        <v>4500</v>
      </c>
      <c r="D11" s="8">
        <v>3400</v>
      </c>
      <c r="E11" s="8">
        <v>3800</v>
      </c>
      <c r="F11" s="8">
        <v>3200</v>
      </c>
      <c r="G11" s="8">
        <v>3300</v>
      </c>
      <c r="H11" s="8">
        <v>350</v>
      </c>
      <c r="I11" s="8">
        <v>260</v>
      </c>
      <c r="J11" s="8">
        <v>600</v>
      </c>
      <c r="K11" s="8">
        <v>420</v>
      </c>
      <c r="L11" s="4"/>
      <c r="M11" s="4"/>
      <c r="N11" s="4"/>
    </row>
    <row r="12" spans="1:19" x14ac:dyDescent="0.25">
      <c r="A12" s="7" t="s">
        <v>17</v>
      </c>
      <c r="B12" s="8">
        <v>2080</v>
      </c>
      <c r="C12" s="8">
        <v>2200</v>
      </c>
      <c r="D12" s="8">
        <v>2800</v>
      </c>
      <c r="E12" s="8">
        <v>4200</v>
      </c>
      <c r="F12" s="8">
        <v>4500</v>
      </c>
      <c r="G12" s="8">
        <v>4300</v>
      </c>
      <c r="H12" s="8">
        <v>190</v>
      </c>
      <c r="I12" s="8">
        <v>180</v>
      </c>
      <c r="J12" s="8">
        <v>190</v>
      </c>
      <c r="K12" s="8">
        <v>320</v>
      </c>
      <c r="L12" s="4"/>
      <c r="M12" s="4"/>
      <c r="N12" s="4"/>
    </row>
    <row r="13" spans="1:19" x14ac:dyDescent="0.25">
      <c r="A13" s="7" t="s">
        <v>18</v>
      </c>
      <c r="B13" s="8">
        <v>2650</v>
      </c>
      <c r="C13" s="8">
        <v>5700</v>
      </c>
      <c r="D13" s="8">
        <v>6300</v>
      </c>
      <c r="E13" s="8">
        <v>5100</v>
      </c>
      <c r="F13" s="8">
        <v>8700</v>
      </c>
      <c r="G13" s="8">
        <v>11400</v>
      </c>
      <c r="H13" s="8">
        <v>210</v>
      </c>
      <c r="I13" s="8">
        <v>250</v>
      </c>
      <c r="J13" s="8">
        <v>170</v>
      </c>
      <c r="K13" s="8">
        <v>330</v>
      </c>
      <c r="L13" s="4"/>
      <c r="M13" s="4"/>
      <c r="N13" s="4"/>
    </row>
    <row r="14" spans="1:19" x14ac:dyDescent="0.25">
      <c r="A14" s="7" t="s">
        <v>19</v>
      </c>
      <c r="B14" s="8">
        <v>1650</v>
      </c>
      <c r="C14" s="8">
        <v>1500</v>
      </c>
      <c r="D14" s="8">
        <v>2600</v>
      </c>
      <c r="E14" s="8">
        <v>1400</v>
      </c>
      <c r="F14" s="8">
        <v>1100</v>
      </c>
      <c r="G14" s="8">
        <v>1800</v>
      </c>
      <c r="H14" s="8">
        <v>2100</v>
      </c>
      <c r="I14" s="8">
        <v>180</v>
      </c>
      <c r="J14" s="8">
        <v>290</v>
      </c>
      <c r="K14" s="8">
        <v>330</v>
      </c>
      <c r="L14" s="4"/>
      <c r="M14" s="4"/>
      <c r="N14" s="4"/>
    </row>
    <row r="15" spans="1:19" x14ac:dyDescent="0.25">
      <c r="A15" s="7" t="s">
        <v>20</v>
      </c>
      <c r="B15" s="8">
        <v>320</v>
      </c>
      <c r="C15" s="8">
        <v>250</v>
      </c>
      <c r="D15" s="8">
        <v>320</v>
      </c>
      <c r="E15" s="8">
        <v>600</v>
      </c>
      <c r="F15" s="8">
        <v>400</v>
      </c>
      <c r="G15" s="8">
        <v>300</v>
      </c>
      <c r="H15" s="8">
        <v>160</v>
      </c>
      <c r="I15" s="8">
        <v>280</v>
      </c>
      <c r="J15" s="8">
        <v>250</v>
      </c>
      <c r="K15" s="8">
        <v>310</v>
      </c>
      <c r="L15" s="4"/>
      <c r="M15" s="4"/>
      <c r="N15" s="4"/>
    </row>
    <row r="16" spans="1:19" x14ac:dyDescent="0.25">
      <c r="A16" s="7" t="s">
        <v>21</v>
      </c>
      <c r="B16" s="8">
        <v>450</v>
      </c>
      <c r="C16" s="8">
        <v>470</v>
      </c>
      <c r="D16" s="8">
        <v>800</v>
      </c>
      <c r="E16" s="8">
        <v>900</v>
      </c>
      <c r="F16" s="8">
        <v>600</v>
      </c>
      <c r="G16" s="8">
        <v>550</v>
      </c>
      <c r="H16" s="8">
        <v>240</v>
      </c>
      <c r="I16" s="8">
        <v>420</v>
      </c>
      <c r="J16" s="8">
        <v>420</v>
      </c>
      <c r="K16" s="8">
        <v>170</v>
      </c>
      <c r="L16" s="4"/>
      <c r="M16" s="4"/>
      <c r="N16" s="4"/>
    </row>
    <row r="17" spans="1:14" x14ac:dyDescent="0.25">
      <c r="A17" s="7" t="s">
        <v>22</v>
      </c>
      <c r="B17" s="8">
        <v>1800</v>
      </c>
      <c r="C17" s="8">
        <v>1800</v>
      </c>
      <c r="D17" s="8">
        <v>340</v>
      </c>
      <c r="E17" s="8">
        <v>2800</v>
      </c>
      <c r="F17" s="8">
        <v>420</v>
      </c>
      <c r="G17" s="8">
        <v>3200</v>
      </c>
      <c r="H17" s="8">
        <v>190</v>
      </c>
      <c r="I17" s="8">
        <v>220</v>
      </c>
      <c r="J17" s="8">
        <v>320</v>
      </c>
      <c r="K17" s="8">
        <v>540</v>
      </c>
      <c r="L17" s="4"/>
      <c r="M17" s="4"/>
      <c r="N17" s="4"/>
    </row>
    <row r="18" spans="1:14" x14ac:dyDescent="0.25">
      <c r="A18" s="7" t="s">
        <v>23</v>
      </c>
      <c r="B18" s="8">
        <v>80</v>
      </c>
      <c r="C18" s="8">
        <v>150</v>
      </c>
      <c r="D18" s="8">
        <v>190</v>
      </c>
      <c r="E18" s="8">
        <v>540</v>
      </c>
      <c r="F18" s="8">
        <v>320</v>
      </c>
      <c r="G18" s="8">
        <v>450</v>
      </c>
      <c r="H18" s="8">
        <v>360</v>
      </c>
      <c r="I18" s="8">
        <v>640</v>
      </c>
      <c r="J18" s="8">
        <v>500</v>
      </c>
      <c r="K18" s="8">
        <v>380</v>
      </c>
      <c r="L18" s="4"/>
      <c r="M18" s="4"/>
      <c r="N18" s="4"/>
    </row>
    <row r="19" spans="1:14" x14ac:dyDescent="0.25">
      <c r="A19" s="7" t="s">
        <v>24</v>
      </c>
      <c r="B19" s="10">
        <f>SUM(B7:B18)</f>
        <v>18580</v>
      </c>
      <c r="C19" s="10">
        <f t="shared" ref="C19:K19" si="0">SUM(C7:C18)</f>
        <v>24320</v>
      </c>
      <c r="D19" s="10">
        <f t="shared" si="0"/>
        <v>25870</v>
      </c>
      <c r="E19" s="10">
        <f t="shared" si="0"/>
        <v>29140</v>
      </c>
      <c r="F19" s="10">
        <f t="shared" si="0"/>
        <v>28340</v>
      </c>
      <c r="G19" s="10">
        <f t="shared" si="0"/>
        <v>36400</v>
      </c>
      <c r="H19" s="10">
        <f t="shared" si="0"/>
        <v>4920</v>
      </c>
      <c r="I19" s="10">
        <f t="shared" si="0"/>
        <v>3550</v>
      </c>
      <c r="J19" s="10">
        <f t="shared" si="0"/>
        <v>3990</v>
      </c>
      <c r="K19" s="10">
        <f t="shared" si="0"/>
        <v>4400</v>
      </c>
      <c r="L19" s="4"/>
      <c r="M19" s="4"/>
      <c r="N19" s="4"/>
    </row>
    <row r="20" spans="1:14" x14ac:dyDescent="0.25">
      <c r="A20" s="7" t="s">
        <v>25</v>
      </c>
      <c r="B20" s="10">
        <f>B19*$P$1</f>
        <v>4254.8200000000006</v>
      </c>
      <c r="C20" s="10">
        <f t="shared" ref="C20:K20" si="1">C19*$P$1</f>
        <v>5569.2800000000007</v>
      </c>
      <c r="D20" s="10">
        <f t="shared" si="1"/>
        <v>5924.2300000000005</v>
      </c>
      <c r="E20" s="10">
        <f t="shared" si="1"/>
        <v>6673.06</v>
      </c>
      <c r="F20" s="10">
        <f t="shared" si="1"/>
        <v>6489.8600000000006</v>
      </c>
      <c r="G20" s="10">
        <f t="shared" si="1"/>
        <v>8335.6</v>
      </c>
      <c r="H20" s="10">
        <f t="shared" si="1"/>
        <v>1126.68</v>
      </c>
      <c r="I20" s="10">
        <f t="shared" si="1"/>
        <v>812.95</v>
      </c>
      <c r="J20" s="10">
        <f t="shared" si="1"/>
        <v>913.71</v>
      </c>
      <c r="K20" s="10">
        <f t="shared" si="1"/>
        <v>1007.6</v>
      </c>
      <c r="L20" s="4"/>
      <c r="M20" s="4"/>
      <c r="N20" s="4"/>
    </row>
    <row r="21" spans="1:14" x14ac:dyDescent="0.25">
      <c r="A21" s="7" t="s">
        <v>26</v>
      </c>
      <c r="B21" s="10">
        <f>B19*0.112</f>
        <v>2080.96</v>
      </c>
      <c r="C21" s="10">
        <f t="shared" ref="C21:K21" si="2">C19*0.112</f>
        <v>2723.84</v>
      </c>
      <c r="D21" s="10">
        <f t="shared" si="2"/>
        <v>2897.44</v>
      </c>
      <c r="E21" s="10">
        <f t="shared" si="2"/>
        <v>3263.6800000000003</v>
      </c>
      <c r="F21" s="10">
        <f t="shared" si="2"/>
        <v>3174.08</v>
      </c>
      <c r="G21" s="10">
        <f t="shared" si="2"/>
        <v>4076.8</v>
      </c>
      <c r="H21" s="10">
        <f t="shared" si="2"/>
        <v>551.04</v>
      </c>
      <c r="I21" s="10">
        <f t="shared" si="2"/>
        <v>397.6</v>
      </c>
      <c r="J21" s="10">
        <f t="shared" si="2"/>
        <v>446.88</v>
      </c>
      <c r="K21" s="10">
        <f t="shared" si="2"/>
        <v>492.8</v>
      </c>
      <c r="L21" s="4"/>
      <c r="M21" s="4"/>
      <c r="N21" s="4"/>
    </row>
    <row r="22" spans="1:14" x14ac:dyDescent="0.25">
      <c r="A22" s="7" t="s">
        <v>27</v>
      </c>
      <c r="B22" s="10">
        <f>B19-B20-B21</f>
        <v>12244.220000000001</v>
      </c>
      <c r="C22" s="10">
        <f t="shared" ref="C22:K22" si="3">C19-C20-C21</f>
        <v>16026.880000000001</v>
      </c>
      <c r="D22" s="10">
        <f t="shared" si="3"/>
        <v>17048.330000000002</v>
      </c>
      <c r="E22" s="10">
        <f t="shared" si="3"/>
        <v>19203.259999999998</v>
      </c>
      <c r="F22" s="10">
        <f t="shared" si="3"/>
        <v>18676.059999999998</v>
      </c>
      <c r="G22" s="10">
        <f t="shared" si="3"/>
        <v>23987.600000000002</v>
      </c>
      <c r="H22" s="10">
        <f t="shared" si="3"/>
        <v>3242.2799999999997</v>
      </c>
      <c r="I22" s="10">
        <f t="shared" si="3"/>
        <v>2339.4500000000003</v>
      </c>
      <c r="J22" s="10">
        <f t="shared" si="3"/>
        <v>2629.41</v>
      </c>
      <c r="K22" s="10">
        <f t="shared" si="3"/>
        <v>2899.6</v>
      </c>
      <c r="L22" s="4"/>
      <c r="M22" s="4"/>
      <c r="N22" s="4"/>
    </row>
    <row r="24" spans="1:14" x14ac:dyDescent="0.25">
      <c r="B24" s="13" t="s">
        <v>33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x14ac:dyDescent="0.25">
      <c r="A25" s="11" t="s">
        <v>31</v>
      </c>
      <c r="B25" s="13" t="s">
        <v>32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</sheetData>
  <mergeCells count="3">
    <mergeCell ref="A2:N5"/>
    <mergeCell ref="B25:N25"/>
    <mergeCell ref="B24:N2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3.2" x14ac:dyDescent="0.25"/>
  <sheetData/>
  <phoneticPr fontId="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3.2" x14ac:dyDescent="0.25"/>
  <sheetData/>
  <phoneticPr fontId="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SIBT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D-mmans002</dc:creator>
  <cp:lastModifiedBy>Me</cp:lastModifiedBy>
  <cp:lastPrinted>2010-03-03T01:15:31Z</cp:lastPrinted>
  <dcterms:created xsi:type="dcterms:W3CDTF">2008-07-27T22:09:11Z</dcterms:created>
  <dcterms:modified xsi:type="dcterms:W3CDTF">2022-02-21T06:38:59Z</dcterms:modified>
</cp:coreProperties>
</file>