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GemLab\Reportes ICG\Bases Excel\GemCard\"/>
    </mc:Choice>
  </mc:AlternateContent>
  <xr:revisionPtr revIDLastSave="0" documentId="13_ncr:1_{A8B9FF7D-C207-4B67-8313-A37348F89E4F}" xr6:coauthVersionLast="47" xr6:coauthVersionMax="47" xr10:uidLastSave="{00000000-0000-0000-0000-000000000000}"/>
  <bookViews>
    <workbookView xWindow="3312" yWindow="2532" windowWidth="16728" windowHeight="9072" xr2:uid="{00000000-000D-0000-FFFF-FFFF00000000}"/>
  </bookViews>
  <sheets>
    <sheet name="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B2" i="1"/>
  <c r="D2" i="1"/>
  <c r="O2" i="1"/>
  <c r="P2" i="1"/>
  <c r="T2" i="1" s="1"/>
  <c r="Q2" i="1"/>
</calcChain>
</file>

<file path=xl/sharedStrings.xml><?xml version="1.0" encoding="utf-8"?>
<sst xmlns="http://schemas.openxmlformats.org/spreadsheetml/2006/main" count="47" uniqueCount="42">
  <si>
    <t>NC</t>
  </si>
  <si>
    <t>Pe</t>
  </si>
  <si>
    <t>Peso</t>
  </si>
  <si>
    <t>Gemas</t>
  </si>
  <si>
    <t>ID</t>
  </si>
  <si>
    <t>Origen</t>
  </si>
  <si>
    <t>Foto</t>
  </si>
  <si>
    <t>@imagenes</t>
  </si>
  <si>
    <t>i</t>
  </si>
  <si>
    <t>QR</t>
  </si>
  <si>
    <t>image_</t>
  </si>
  <si>
    <t>Fecha</t>
  </si>
  <si>
    <t>M1</t>
  </si>
  <si>
    <t>M2</t>
  </si>
  <si>
    <t>M3</t>
  </si>
  <si>
    <t>Esmeralda Natural</t>
  </si>
  <si>
    <t>Esmeralda Trapiche Natural</t>
  </si>
  <si>
    <t>Esmeralda Ojo de gato Natural</t>
  </si>
  <si>
    <t>Esmeralda Sintética</t>
  </si>
  <si>
    <t>Colombia</t>
  </si>
  <si>
    <t>No colombiana</t>
  </si>
  <si>
    <t>Tratamiento</t>
  </si>
  <si>
    <t>Sin indicaciones de embellecimiento</t>
  </si>
  <si>
    <t>Cantidad</t>
  </si>
  <si>
    <t>Tipo</t>
  </si>
  <si>
    <t xml:space="preserve">Cantidad </t>
  </si>
  <si>
    <t>Tratam</t>
  </si>
  <si>
    <t xml:space="preserve">Tratamiento </t>
  </si>
  <si>
    <t>Indicaciones de embellecimiento</t>
  </si>
  <si>
    <t xml:space="preserve"> Insignificante </t>
  </si>
  <si>
    <t xml:space="preserve"> Menor (F1)</t>
  </si>
  <si>
    <t xml:space="preserve"> Moderado (F2)</t>
  </si>
  <si>
    <t xml:space="preserve"> Significativo (F3) </t>
  </si>
  <si>
    <t xml:space="preserve"> con resina endurecida </t>
  </si>
  <si>
    <t xml:space="preserve"> con cera</t>
  </si>
  <si>
    <t xml:space="preserve"> con aceite </t>
  </si>
  <si>
    <t xml:space="preserve"> con resina líquida </t>
  </si>
  <si>
    <t>UV</t>
  </si>
  <si>
    <t>CLASE I</t>
  </si>
  <si>
    <t>CLASE II</t>
  </si>
  <si>
    <t>CLASE III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</si>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</sst>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H2" sqref="H2"/>
    </sheetView>
  </sheetViews>
  <sheetFormatPr baseColWidth="10" defaultColWidth="11.44140625" defaultRowHeight="14.4" x14ac:dyDescent="0.3"/>
  <cols>
    <col min="3" max="3" width="4.44140625" customWidth="1"/>
    <col min="4" max="4" width="11.77734375" bestFit="1" customWidth="1"/>
    <col min="5" max="7" width="4.6640625" bestFit="1" customWidth="1"/>
    <col min="8" max="8" width="19" bestFit="1" customWidth="1"/>
    <col min="9" max="9" width="7.33203125" customWidth="1"/>
    <col min="10" max="10" width="16.33203125" bestFit="1" customWidth="1"/>
    <col min="11" max="11" width="9" bestFit="1" customWidth="1"/>
    <col min="12" max="12" width="29" bestFit="1" customWidth="1"/>
    <col min="13" max="14" width="23.109375" customWidth="1"/>
    <col min="15" max="15" width="48" customWidth="1"/>
    <col min="18" max="18" width="6.6640625" bestFit="1" customWidth="1"/>
    <col min="19" max="19" width="3.33203125" bestFit="1" customWidth="1"/>
  </cols>
  <sheetData>
    <row r="1" spans="1:20" x14ac:dyDescent="0.3">
      <c r="A1" s="3" t="s">
        <v>0</v>
      </c>
      <c r="B1" s="3" t="s">
        <v>11</v>
      </c>
      <c r="C1" s="3" t="s">
        <v>1</v>
      </c>
      <c r="D1" s="3" t="s">
        <v>2</v>
      </c>
      <c r="E1" s="3" t="s">
        <v>12</v>
      </c>
      <c r="F1" s="3" t="s">
        <v>13</v>
      </c>
      <c r="G1" s="3" t="s">
        <v>14</v>
      </c>
      <c r="H1" s="3" t="s">
        <v>3</v>
      </c>
      <c r="I1" s="3" t="s">
        <v>37</v>
      </c>
      <c r="J1" s="3" t="s">
        <v>4</v>
      </c>
      <c r="K1" s="3" t="s">
        <v>5</v>
      </c>
      <c r="L1" s="3" t="s">
        <v>26</v>
      </c>
      <c r="M1" s="3" t="s">
        <v>25</v>
      </c>
      <c r="N1" s="3" t="s">
        <v>24</v>
      </c>
      <c r="O1" s="3" t="s">
        <v>27</v>
      </c>
      <c r="P1" s="3" t="s">
        <v>6</v>
      </c>
      <c r="Q1" s="4" t="s">
        <v>7</v>
      </c>
      <c r="R1" s="4" t="s">
        <v>8</v>
      </c>
      <c r="S1" s="4" t="s">
        <v>9</v>
      </c>
      <c r="T1" s="4" t="s">
        <v>7</v>
      </c>
    </row>
    <row r="2" spans="1:20" x14ac:dyDescent="0.3">
      <c r="A2" s="1"/>
      <c r="B2" s="5">
        <f ca="1">TODAY()</f>
        <v>45849</v>
      </c>
      <c r="C2" s="1"/>
      <c r="D2" s="2" t="str">
        <f>C2&amp; " ct"</f>
        <v xml:space="preserve"> ct</v>
      </c>
      <c r="E2" s="1"/>
      <c r="F2" s="1"/>
      <c r="G2" s="1"/>
      <c r="H2" s="2" t="str">
        <f>E2&amp; " x " &amp;F2&amp; " x " &amp;G2&amp; " mm"</f>
        <v xml:space="preserve"> x  x  mm</v>
      </c>
      <c r="I2" s="2"/>
      <c r="O2" s="7" t="str">
        <f>L2&amp;M2&amp;N2</f>
        <v/>
      </c>
      <c r="P2" s="1">
        <f>A2</f>
        <v>0</v>
      </c>
      <c r="Q2" t="str">
        <f>A2&amp; ".png"</f>
        <v>.png</v>
      </c>
      <c r="R2" t="s">
        <v>10</v>
      </c>
      <c r="S2">
        <v>0</v>
      </c>
      <c r="T2" t="str">
        <f>P2&amp; "1.png"</f>
        <v>01.png</v>
      </c>
    </row>
    <row r="3" spans="1:20" x14ac:dyDescent="0.3">
      <c r="A3" s="1"/>
      <c r="B3" s="5"/>
      <c r="C3" s="1"/>
      <c r="D3" s="2"/>
      <c r="E3" s="1"/>
      <c r="F3" s="1"/>
      <c r="G3" s="1"/>
      <c r="H3" s="2"/>
      <c r="I3" s="2"/>
      <c r="O3" s="7"/>
      <c r="P3" s="1"/>
    </row>
    <row r="4" spans="1:20" x14ac:dyDescent="0.3">
      <c r="A4" s="1"/>
      <c r="B4" s="5"/>
      <c r="C4" s="1"/>
      <c r="D4" s="2"/>
      <c r="E4" s="1"/>
      <c r="F4" s="1"/>
      <c r="G4" s="1"/>
      <c r="H4" s="2"/>
      <c r="I4" s="2"/>
      <c r="O4" s="7"/>
      <c r="P4" s="1"/>
    </row>
    <row r="5" spans="1:20" x14ac:dyDescent="0.3">
      <c r="A5" s="1"/>
      <c r="B5" s="5"/>
      <c r="C5" s="1"/>
      <c r="D5" s="2"/>
      <c r="E5" s="1"/>
      <c r="F5" s="1"/>
      <c r="G5" s="1"/>
      <c r="H5" s="2"/>
      <c r="I5" s="2"/>
      <c r="O5" s="7"/>
      <c r="P5" s="1"/>
    </row>
    <row r="6" spans="1:20" x14ac:dyDescent="0.3">
      <c r="A6" s="1"/>
      <c r="B6" s="5"/>
      <c r="C6" s="1"/>
      <c r="D6" s="2"/>
      <c r="E6" s="1"/>
      <c r="F6" s="1"/>
      <c r="G6" s="1"/>
      <c r="H6" s="2"/>
      <c r="I6" s="2"/>
      <c r="O6" s="7"/>
      <c r="P6" s="1"/>
    </row>
    <row r="7" spans="1:20" x14ac:dyDescent="0.3">
      <c r="A7" s="1"/>
      <c r="B7" s="5"/>
      <c r="C7" s="1"/>
      <c r="D7" s="2"/>
      <c r="E7" s="1"/>
      <c r="F7" s="1"/>
      <c r="G7" s="1"/>
      <c r="H7" s="2"/>
      <c r="I7" s="2"/>
      <c r="O7" s="7"/>
      <c r="P7" s="1"/>
    </row>
    <row r="8" spans="1:20" x14ac:dyDescent="0.3">
      <c r="A8" s="1"/>
      <c r="B8" s="5"/>
      <c r="C8" s="1"/>
      <c r="D8" s="2"/>
      <c r="E8" s="1"/>
      <c r="F8" s="1"/>
      <c r="G8" s="1"/>
      <c r="H8" s="2"/>
      <c r="I8" s="2"/>
      <c r="O8" s="7"/>
      <c r="P8" s="1"/>
    </row>
    <row r="9" spans="1:20" x14ac:dyDescent="0.3">
      <c r="A9" s="1"/>
      <c r="B9" s="5"/>
      <c r="C9" s="1"/>
      <c r="D9" s="2"/>
      <c r="E9" s="1"/>
      <c r="F9" s="1"/>
      <c r="G9" s="1"/>
      <c r="H9" s="2"/>
      <c r="I9" s="2"/>
      <c r="O9" s="7"/>
      <c r="P9" s="1"/>
    </row>
    <row r="10" spans="1:20" x14ac:dyDescent="0.3">
      <c r="A10" s="1"/>
      <c r="B10" s="5"/>
      <c r="C10" s="1"/>
      <c r="D10" s="2"/>
      <c r="E10" s="1"/>
      <c r="F10" s="1"/>
      <c r="G10" s="1"/>
      <c r="H10" s="2"/>
      <c r="I10" s="2"/>
      <c r="O10" s="7"/>
      <c r="P10" s="1"/>
    </row>
    <row r="11" spans="1:20" x14ac:dyDescent="0.3">
      <c r="A11" s="1"/>
      <c r="B11" s="5"/>
      <c r="C11" s="1"/>
      <c r="D11" s="2"/>
      <c r="E11" s="1"/>
      <c r="F11" s="1"/>
      <c r="G11" s="1"/>
      <c r="H11" s="2"/>
      <c r="I11" s="2"/>
      <c r="O11" s="7"/>
      <c r="P11" s="1"/>
    </row>
    <row r="12" spans="1:20" x14ac:dyDescent="0.3">
      <c r="A12" s="1"/>
      <c r="B12" s="5"/>
      <c r="C12" s="1"/>
      <c r="D12" s="2"/>
      <c r="E12" s="1"/>
      <c r="F12" s="1"/>
      <c r="G12" s="1"/>
      <c r="H12" s="2"/>
      <c r="I12" s="2"/>
      <c r="O12" s="7"/>
      <c r="P12" s="1"/>
    </row>
    <row r="13" spans="1:20" x14ac:dyDescent="0.3">
      <c r="A13" s="1"/>
      <c r="B13" s="5"/>
      <c r="C13" s="1"/>
      <c r="D13" s="2"/>
      <c r="E13" s="1"/>
      <c r="F13" s="1"/>
      <c r="G13" s="1"/>
      <c r="H13" s="2"/>
      <c r="I13" s="2"/>
      <c r="O13" s="7"/>
      <c r="P13" s="1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E123B169-4135-4EEB-BC09-4652B06E2BFD}">
          <x14:formula1>
            <xm:f>Hoja2!$F$2:$F$6</xm:f>
          </x14:formula1>
          <xm:sqref>I2</xm:sqref>
        </x14:dataValidation>
        <x14:dataValidation type="list" allowBlank="1" showInputMessage="1" showErrorMessage="1" xr:uid="{B2139C08-0C59-7045-B7B5-D43834CD2AE4}">
          <x14:formula1>
            <xm:f>Hoja2!$A$2:$A$5</xm:f>
          </x14:formula1>
          <xm:sqref>J2:J13</xm:sqref>
        </x14:dataValidation>
        <x14:dataValidation type="list" allowBlank="1" showInputMessage="1" showErrorMessage="1" xr:uid="{F2F93FDC-CFD3-EE43-80D0-C4507B474C4E}">
          <x14:formula1>
            <xm:f>Hoja2!$B$2:$B$3</xm:f>
          </x14:formula1>
          <xm:sqref>K2:K13</xm:sqref>
        </x14:dataValidation>
        <x14:dataValidation type="list" allowBlank="1" showInputMessage="1" showErrorMessage="1" xr:uid="{FAA395C6-F1D3-B248-BE3A-A9178610554E}">
          <x14:formula1>
            <xm:f>Hoja2!$C$2:$C$3</xm:f>
          </x14:formula1>
          <xm:sqref>L2:L13</xm:sqref>
        </x14:dataValidation>
        <x14:dataValidation type="list" allowBlank="1" showInputMessage="1" showErrorMessage="1" xr:uid="{AD48C4EF-6087-7744-AD07-1B0933AD42AD}">
          <x14:formula1>
            <xm:f>Hoja2!$E$2:$E$6</xm:f>
          </x14:formula1>
          <xm:sqref>N2:N13</xm:sqref>
        </x14:dataValidation>
        <x14:dataValidation type="list" allowBlank="1" showInputMessage="1" showErrorMessage="1" xr:uid="{4AC9A429-5505-AC4E-8741-51AB28A93482}">
          <x14:formula1>
            <xm:f>Hoja2!$D$2:$D$6</xm:f>
          </x14:formula1>
          <xm:sqref>M2:M13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17A-D571-1A46-9483-9E88B4660573}">
  <dimension ref="A1:F6"/>
  <sheetViews>
    <sheetView zoomScale="150" zoomScaleNormal="150" workbookViewId="0">
      <selection activeCell="C1" sqref="C1:C3"/>
    </sheetView>
  </sheetViews>
  <sheetFormatPr baseColWidth="10" defaultRowHeight="14.4" x14ac:dyDescent="0.3"/>
  <cols>
    <col min="1" max="1" width="24.77734375" bestFit="1" customWidth="1"/>
    <col min="2" max="2" width="12.6640625" bestFit="1" customWidth="1"/>
    <col min="3" max="3" width="29.33203125" bestFit="1" customWidth="1"/>
    <col min="4" max="4" width="15.44140625" bestFit="1" customWidth="1"/>
    <col min="5" max="5" width="19.6640625" bestFit="1" customWidth="1"/>
  </cols>
  <sheetData>
    <row r="1" spans="1:6" x14ac:dyDescent="0.3">
      <c r="A1" t="s">
        <v>4</v>
      </c>
      <c r="B1" t="s">
        <v>5</v>
      </c>
      <c r="C1" t="s">
        <v>21</v>
      </c>
      <c r="D1" t="s">
        <v>23</v>
      </c>
      <c r="E1" t="s">
        <v>24</v>
      </c>
      <c r="F1" t="s">
        <v>37</v>
      </c>
    </row>
    <row r="2" spans="1:6" x14ac:dyDescent="0.3">
      <c r="A2" s="6" t="s">
        <v>15</v>
      </c>
      <c r="B2" t="s">
        <v>19</v>
      </c>
      <c r="C2" t="s">
        <v>22</v>
      </c>
    </row>
    <row r="3" spans="1:6" ht="15.6" x14ac:dyDescent="0.3">
      <c r="A3" s="6" t="s">
        <v>16</v>
      </c>
      <c r="B3" t="s">
        <v>20</v>
      </c>
      <c r="C3" s="12" t="s">
        <v>28</v>
      </c>
      <c r="D3" s="8" t="s">
        <v>29</v>
      </c>
      <c r="E3" s="10" t="s">
        <v>36</v>
      </c>
      <c r="F3" s="11" t="s">
        <v>38</v>
      </c>
    </row>
    <row r="4" spans="1:6" ht="15.6" x14ac:dyDescent="0.3">
      <c r="A4" s="6" t="s">
        <v>17</v>
      </c>
      <c r="D4" s="10" t="s">
        <v>30</v>
      </c>
      <c r="E4" s="8" t="s">
        <v>33</v>
      </c>
      <c r="F4" s="11" t="s">
        <v>39</v>
      </c>
    </row>
    <row r="5" spans="1:6" ht="15.6" x14ac:dyDescent="0.3">
      <c r="A5" s="6" t="s">
        <v>18</v>
      </c>
      <c r="D5" s="8" t="s">
        <v>31</v>
      </c>
      <c r="E5" s="8" t="s">
        <v>34</v>
      </c>
      <c r="F5" t="s">
        <v>40</v>
      </c>
    </row>
    <row r="6" spans="1:6" ht="15.6" x14ac:dyDescent="0.3">
      <c r="D6" s="8" t="s">
        <v>32</v>
      </c>
      <c r="E6" s="9" t="s">
        <v>35</v>
      </c>
      <c r="F6" s="1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068B30215E6441BEE12E8A1BBC67C3" ma:contentTypeVersion="7" ma:contentTypeDescription="Crear nuevo documento." ma:contentTypeScope="" ma:versionID="96260d3e717dbfbe178f7c13b1e51f82">
  <xsd:schema xmlns:xsd="http://www.w3.org/2001/XMLSchema" xmlns:xs="http://www.w3.org/2001/XMLSchema" xmlns:p="http://schemas.microsoft.com/office/2006/metadata/properties" xmlns:ns3="c8786806-d044-4576-9fe9-ece15fb26e67" xmlns:ns4="f2689be6-39dd-43ed-905e-c47e2c85a68a" targetNamespace="http://schemas.microsoft.com/office/2006/metadata/properties" ma:root="true" ma:fieldsID="c38705f2161df19f0fa36a59161fe290" ns3:_="" ns4:_="">
    <xsd:import namespace="c8786806-d044-4576-9fe9-ece15fb26e67"/>
    <xsd:import namespace="f2689be6-39dd-43ed-905e-c47e2c85a6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6806-d044-4576-9fe9-ece15fb26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9be6-39dd-43ed-905e-c47e2c85a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735A8-A0FD-4B34-9FFD-1B685BE45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86806-d044-4576-9fe9-ece15fb26e67"/>
    <ds:schemaRef ds:uri="f2689be6-39dd-43ed-905e-c47e2c85a6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5A01E-9D1E-4201-8F57-2B752EA6931C}">
  <ds:schemaRefs>
    <ds:schemaRef ds:uri="f2689be6-39dd-43ed-905e-c47e2c85a68a"/>
    <ds:schemaRef ds:uri="c8786806-d044-4576-9fe9-ece15fb26e6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DF3BAB-F468-4A61-9F2D-C4CDB398E4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Zamora</dc:creator>
  <cp:keywords/>
  <dc:description/>
  <cp:lastModifiedBy>ICG SAS</cp:lastModifiedBy>
  <cp:revision/>
  <dcterms:created xsi:type="dcterms:W3CDTF">2021-07-27T21:41:43Z</dcterms:created>
  <dcterms:modified xsi:type="dcterms:W3CDTF">2025-07-11T23:08:10Z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0x010100B2068B30215E6441BEE12E8A1BBC67C3</vt:lpwstr>
  </property>
</Properties>
</file>