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ICGemLab\Reportes ICG\Bases Excel\Escrito\"/>
    </mc:Choice>
  </mc:AlternateContent>
  <xr:revisionPtr revIDLastSave="0" documentId="13_ncr:1_{305647A4-E31D-413D-B342-9D3EB15BBC07}" xr6:coauthVersionLast="47" xr6:coauthVersionMax="47" xr10:uidLastSave="{00000000-0000-0000-0000-000000000000}"/>
  <bookViews>
    <workbookView xWindow="3168" yWindow="3168" windowWidth="16716" windowHeight="9072" xr2:uid="{16F52715-E10B-41AE-ACC3-DF329F09EA5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N2" i="1" l="1"/>
  <c r="J2" i="1"/>
  <c r="D2" i="1"/>
  <c r="AA2" i="1"/>
  <c r="B2" i="1"/>
  <c r="AF2" i="1" l="1"/>
  <c r="AB2" i="1" l="1"/>
  <c r="AE2" i="1"/>
</calcChain>
</file>

<file path=xl/sharedStrings.xml><?xml version="1.0" encoding="utf-8"?>
<sst xmlns="http://schemas.openxmlformats.org/spreadsheetml/2006/main" count="103" uniqueCount="88">
  <si>
    <t>NC</t>
  </si>
  <si>
    <t>Fecha</t>
  </si>
  <si>
    <t>Peso</t>
  </si>
  <si>
    <t>Peso ct</t>
  </si>
  <si>
    <t xml:space="preserve">Dimensiones </t>
  </si>
  <si>
    <t>Gemas</t>
  </si>
  <si>
    <t>Talla</t>
  </si>
  <si>
    <t>Forma</t>
  </si>
  <si>
    <t>Color</t>
  </si>
  <si>
    <t>ID</t>
  </si>
  <si>
    <t>Tratamiento</t>
  </si>
  <si>
    <t>Comentario</t>
  </si>
  <si>
    <t>Foto</t>
  </si>
  <si>
    <t>@imagenes</t>
  </si>
  <si>
    <t>i</t>
  </si>
  <si>
    <t>QR</t>
  </si>
  <si>
    <t>Excelente / Excellent</t>
  </si>
  <si>
    <t>Muy buena  / Very good</t>
  </si>
  <si>
    <t>Muy bueno  / Very good</t>
  </si>
  <si>
    <t>Buena / Good</t>
  </si>
  <si>
    <t>Bueno / Good</t>
  </si>
  <si>
    <t>Regular  / Regular</t>
  </si>
  <si>
    <t>Pobre / Poor</t>
  </si>
  <si>
    <t>Pulido</t>
  </si>
  <si>
    <t xml:space="preserve">Bruto / Rough </t>
  </si>
  <si>
    <t>Corazón / Heart</t>
  </si>
  <si>
    <t>Cuadrada / Square</t>
  </si>
  <si>
    <t>Cuadrada Modificada /Modified Square</t>
  </si>
  <si>
    <t xml:space="preserve">Esmeralda / Emerald </t>
  </si>
  <si>
    <t xml:space="preserve">Esmeralda Modificada / Modified Emerald </t>
  </si>
  <si>
    <t xml:space="preserve">Fantasía / Fantasy </t>
  </si>
  <si>
    <t xml:space="preserve">Marquis / Marquise </t>
  </si>
  <si>
    <t xml:space="preserve">Óvalo / Oval </t>
  </si>
  <si>
    <t>Radiant / Radiant</t>
  </si>
  <si>
    <t xml:space="preserve">Rectangular / Rectangular </t>
  </si>
  <si>
    <t>Redonda Antigua / Old European Brilliant</t>
  </si>
  <si>
    <t>Semi-Redonda Antigua / Old Mine Brilliant</t>
  </si>
  <si>
    <t>Trapecio / Trapeze</t>
  </si>
  <si>
    <t xml:space="preserve">Trillion / Trillion </t>
  </si>
  <si>
    <t xml:space="preserve">Redonda brillante / Brillant round </t>
  </si>
  <si>
    <t xml:space="preserve">Escultura / Sculpture </t>
  </si>
  <si>
    <t xml:space="preserve">Faceteada / Faceted </t>
  </si>
  <si>
    <t>Mixto / Mixed</t>
  </si>
  <si>
    <t>Preforma / Preform</t>
  </si>
  <si>
    <t>Tamboreada / Tumbled</t>
  </si>
  <si>
    <t>Pulido / Polished</t>
  </si>
  <si>
    <t>Claridad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</si>
  <si>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</si>
  <si>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</si>
  <si>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</si>
  <si>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</si>
  <si>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</si>
  <si>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</si>
  <si>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</si>
  <si>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</si>
  <si>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</si>
  <si>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</si>
  <si>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</si>
  <si>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O-P</t>
  </si>
  <si>
    <t>Q-R</t>
  </si>
  <si>
    <t>S-T</t>
  </si>
  <si>
    <t>U-V</t>
  </si>
  <si>
    <t>W-X</t>
  </si>
  <si>
    <t>Y-Z</t>
  </si>
  <si>
    <t>IF</t>
  </si>
  <si>
    <t>VVS1</t>
  </si>
  <si>
    <t>VS1</t>
  </si>
  <si>
    <t>VS2</t>
  </si>
  <si>
    <t>SI1</t>
  </si>
  <si>
    <t>SI2</t>
  </si>
  <si>
    <t>I1</t>
  </si>
  <si>
    <t>I2</t>
  </si>
  <si>
    <t>I3</t>
  </si>
  <si>
    <t>Diamante Natural / Natural Diamond</t>
  </si>
  <si>
    <t>Diamante Natural Tratado / Treated Natural Diamond</t>
  </si>
  <si>
    <t xml:space="preserve">Diamante Sintético / Synthetic Diamond </t>
  </si>
  <si>
    <t xml:space="preserve">Talla </t>
  </si>
  <si>
    <t>Tipo talla</t>
  </si>
  <si>
    <t xml:space="preserve">Simetria </t>
  </si>
  <si>
    <t xml:space="preserve">Pulido </t>
  </si>
  <si>
    <t>image_</t>
  </si>
  <si>
    <t>Fluores</t>
  </si>
  <si>
    <t>Lágrima / Pear</t>
  </si>
  <si>
    <t>Barión / Barion</t>
  </si>
  <si>
    <t>VVS2</t>
  </si>
  <si>
    <t>Peso ct 2</t>
  </si>
  <si>
    <t>Dimensiones 2</t>
  </si>
  <si>
    <t xml:space="preserve">Sin color por estar engastado / No color due to setting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</si>
</sst>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quotePrefix="1" applyFill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49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8B2D-715C-4F6D-A315-F84B6C2B350A}">
  <dimension ref="A1:AF5"/>
  <sheetViews>
    <sheetView tabSelected="1" zoomScale="150" zoomScaleNormal="150" workbookViewId="0">
      <selection activeCell="A2" sqref="A2"/>
    </sheetView>
  </sheetViews>
  <sheetFormatPr baseColWidth="10" defaultRowHeight="14.4" x14ac:dyDescent="0.3"/>
  <cols>
    <col min="1" max="1" width="7.109375" bestFit="1" customWidth="1"/>
    <col min="2" max="2" width="10.77734375" bestFit="1" customWidth="1"/>
    <col min="3" max="3" width="9.44140625" bestFit="1" customWidth="1"/>
    <col min="4" max="4" width="6.44140625" bestFit="1" customWidth="1"/>
    <col min="5" max="7" width="2.109375" bestFit="1" customWidth="1"/>
    <col min="8" max="8" width="19.109375" bestFit="1" customWidth="1"/>
    <col min="9" max="12" width="6" customWidth="1"/>
    <col min="13" max="13" width="8.77734375" customWidth="1"/>
    <col min="14" max="14" width="17.33203125" bestFit="1" customWidth="1"/>
    <col min="15" max="15" width="6.109375" bestFit="1" customWidth="1"/>
    <col min="16" max="16" width="29.33203125" bestFit="1" customWidth="1"/>
    <col min="17" max="17" width="16.33203125" bestFit="1" customWidth="1"/>
    <col min="18" max="18" width="27.44140625" bestFit="1" customWidth="1"/>
    <col min="19" max="19" width="5.33203125" bestFit="1" customWidth="1"/>
    <col min="20" max="20" width="7.44140625" bestFit="1" customWidth="1"/>
    <col min="21" max="22" width="11.33203125" bestFit="1" customWidth="1"/>
    <col min="23" max="23" width="11.44140625" bestFit="1" customWidth="1"/>
    <col min="24" max="24" width="21.109375" bestFit="1" customWidth="1"/>
    <col min="25" max="25" width="10.44140625" bestFit="1" customWidth="1"/>
    <col min="26" max="26" width="10.109375" bestFit="1" customWidth="1"/>
    <col min="29" max="29" width="6.77734375" bestFit="1" customWidth="1"/>
    <col min="30" max="30" width="3.33203125" bestFit="1" customWidth="1"/>
    <col min="32" max="32" width="13.33203125" customWidth="1"/>
  </cols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 t="s">
        <v>4</v>
      </c>
      <c r="I1" s="1" t="s">
        <v>2</v>
      </c>
      <c r="J1" s="1" t="s">
        <v>85</v>
      </c>
      <c r="K1" s="1">
        <v>1</v>
      </c>
      <c r="L1" s="1">
        <v>2</v>
      </c>
      <c r="M1" s="1">
        <v>3</v>
      </c>
      <c r="N1" s="1" t="s">
        <v>86</v>
      </c>
      <c r="O1" s="1" t="s">
        <v>5</v>
      </c>
      <c r="P1" s="1" t="s">
        <v>9</v>
      </c>
      <c r="Q1" s="1" t="s">
        <v>77</v>
      </c>
      <c r="R1" s="1" t="s">
        <v>7</v>
      </c>
      <c r="S1" s="1" t="s">
        <v>8</v>
      </c>
      <c r="T1" s="1" t="s">
        <v>46</v>
      </c>
      <c r="U1" s="1" t="s">
        <v>76</v>
      </c>
      <c r="V1" s="1" t="s">
        <v>78</v>
      </c>
      <c r="W1" s="1" t="s">
        <v>79</v>
      </c>
      <c r="X1" s="1" t="s">
        <v>81</v>
      </c>
      <c r="Y1" s="1" t="s">
        <v>10</v>
      </c>
      <c r="Z1" s="1" t="s">
        <v>11</v>
      </c>
      <c r="AA1" s="1" t="s">
        <v>12</v>
      </c>
      <c r="AB1" s="2" t="s">
        <v>13</v>
      </c>
      <c r="AC1" s="1" t="s">
        <v>14</v>
      </c>
      <c r="AD1" s="1" t="s">
        <v>15</v>
      </c>
      <c r="AE1" s="2" t="s">
        <v>13</v>
      </c>
      <c r="AF1" s="2" t="s">
        <v>13</v>
      </c>
    </row>
    <row r="2" spans="1:32" x14ac:dyDescent="0.3">
      <c r="A2" s="7"/>
      <c r="B2" s="3">
        <f ca="1">TODAY()</f>
        <v>45866</v>
      </c>
      <c r="C2" s="7"/>
      <c r="D2" t="str">
        <f>C2&amp; " ct"</f>
        <v xml:space="preserve"> ct</v>
      </c>
      <c r="E2" s="7"/>
      <c r="F2" s="7"/>
      <c r="G2" s="7"/>
      <c r="H2" t="str">
        <f>E2&amp; " x " &amp;F2&amp; " x " &amp;G2&amp; " mm"</f>
        <v xml:space="preserve"> x  x  mm</v>
      </c>
      <c r="I2" s="7"/>
      <c r="J2" t="str">
        <f>I2&amp; " ct"</f>
        <v xml:space="preserve"> ct</v>
      </c>
      <c r="K2" s="7"/>
      <c r="L2" s="7"/>
      <c r="M2" s="7"/>
      <c r="N2" t="str">
        <f>K2&amp; " x " &amp;L2&amp; " x " &amp;M2&amp;" mm"</f>
        <v xml:space="preserve"> x  x  mm</v>
      </c>
      <c r="P2" t="s">
        <v>73</v>
      </c>
      <c r="Q2" t="s">
        <v>41</v>
      </c>
      <c r="R2" t="s">
        <v>39</v>
      </c>
      <c r="AA2" s="7">
        <f>A2</f>
        <v>0</v>
      </c>
      <c r="AB2" t="str">
        <f>AA2&amp; ".png"</f>
        <v>0.png</v>
      </c>
      <c r="AC2" t="s">
        <v>80</v>
      </c>
      <c r="AD2">
        <v>0</v>
      </c>
      <c r="AE2" t="str">
        <f>AA2&amp; "1.png"</f>
        <v>01.png</v>
      </c>
      <c r="AF2" t="str">
        <f>AA2&amp; "p.png"</f>
        <v>0p.png</v>
      </c>
    </row>
    <row r="3" spans="1:32" x14ac:dyDescent="0.3">
      <c r="A3" s="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5" spans="1:32" x14ac:dyDescent="0.3">
      <c r="AA5" s="8"/>
    </row>
  </sheetData>
  <phoneticPr fontId="4" type="noConversion"/>
  <pageMargins left="0.7" right="0.7" top="0.75" bottom="0.75" header="0.3" footer="0.3"/>
  <pageSetup paperSize="261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3EB560D-8AAD-CE43-A269-56D5119EB2FB}">
          <x14:formula1>
            <xm:f>Hoja2!$D$2:$D$8</xm:f>
          </x14:formula1>
          <xm:sqref>Q2</xm:sqref>
        </x14:dataValidation>
        <x14:dataValidation type="list" allowBlank="1" showInputMessage="1" showErrorMessage="1" xr:uid="{68E1EF38-4BE0-2142-94AF-AFD4F9D591B0}">
          <x14:formula1>
            <xm:f>Hoja2!$C$2:$C$19</xm:f>
          </x14:formula1>
          <xm:sqref>R2</xm:sqref>
        </x14:dataValidation>
        <x14:dataValidation type="list" allowBlank="1" showInputMessage="1" showErrorMessage="1" xr:uid="{515CC4F4-B996-46D0-8153-7B830CF80B92}">
          <x14:formula1>
            <xm:f>Hoja2!$G$2:$G$4</xm:f>
          </x14:formula1>
          <xm:sqref>P2</xm:sqref>
        </x14:dataValidation>
        <x14:dataValidation type="list" allowBlank="1" showInputMessage="1" showErrorMessage="1" xr:uid="{B55A3C0B-93B0-451B-808B-7DC2902F8D40}">
          <x14:formula1>
            <xm:f>Hoja2!$A$2:$A$6</xm:f>
          </x14:formula1>
          <xm:sqref>U2:V2</xm:sqref>
        </x14:dataValidation>
        <x14:dataValidation type="list" allowBlank="1" showInputMessage="1" showErrorMessage="1" xr:uid="{7752ADDE-518E-4AEE-97B0-0FD7B71C204F}">
          <x14:formula1>
            <xm:f>Hoja2!$B$2:$B$6</xm:f>
          </x14:formula1>
          <xm:sqref>W2</xm:sqref>
        </x14:dataValidation>
        <x14:dataValidation type="list" allowBlank="1" showInputMessage="1" showErrorMessage="1" xr:uid="{42916CDB-18FC-3E42-8345-752B7EFB75C6}">
          <x14:formula1>
            <xm:f>Hoja2!$E$2:$E$19</xm:f>
          </x14:formula1>
          <xm:sqref>S2</xm:sqref>
        </x14:dataValidation>
        <x14:dataValidation type="list" allowBlank="1" showInputMessage="1" showErrorMessage="1" xr:uid="{D3A38B30-70A1-A840-96AB-CA21F035B6A6}">
          <x14:formula1>
            <xm:f>Hoja2!$F$2:$F$11</xm:f>
          </x14:formula1>
          <xm:sqref>T2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DC37-B36F-43DF-92E6-B87A6252C439}">
  <dimension ref="A1:G55"/>
  <sheetViews>
    <sheetView zoomScaleNormal="100" workbookViewId="0">
      <selection activeCell="A4" sqref="A4"/>
    </sheetView>
  </sheetViews>
  <sheetFormatPr baseColWidth="10" defaultRowHeight="14.4" x14ac:dyDescent="0.3"/>
  <cols>
    <col min="1" max="2" width="22.44140625" bestFit="1" customWidth="1"/>
    <col min="3" max="3" width="39.6640625" bestFit="1" customWidth="1"/>
    <col min="4" max="4" width="20.77734375" bestFit="1" customWidth="1"/>
    <col min="7" max="7" width="49.77734375" bestFit="1" customWidth="1"/>
  </cols>
  <sheetData>
    <row r="1" spans="1:7" x14ac:dyDescent="0.3">
      <c r="A1" t="s">
        <v>6</v>
      </c>
      <c r="B1" t="s">
        <v>23</v>
      </c>
      <c r="C1" t="s">
        <v>7</v>
      </c>
      <c r="D1" t="s">
        <v>6</v>
      </c>
      <c r="E1" t="s">
        <v>8</v>
      </c>
      <c r="F1" t="s">
        <v>46</v>
      </c>
      <c r="G1" t="s">
        <v>9</v>
      </c>
    </row>
    <row r="2" spans="1:7" ht="15.6" x14ac:dyDescent="0.3">
      <c r="A2" s="4" t="s">
        <v>16</v>
      </c>
      <c r="B2" s="4" t="s">
        <v>16</v>
      </c>
      <c r="C2" s="4" t="s">
        <v>83</v>
      </c>
      <c r="D2" s="4" t="s">
        <v>24</v>
      </c>
      <c r="E2" s="4" t="s">
        <v>47</v>
      </c>
      <c r="F2" s="4" t="s">
        <v>64</v>
      </c>
      <c r="G2" s="4" t="s">
        <v>73</v>
      </c>
    </row>
    <row r="3" spans="1:7" ht="15.6" x14ac:dyDescent="0.3">
      <c r="A3" s="4" t="s">
        <v>17</v>
      </c>
      <c r="B3" s="4" t="s">
        <v>18</v>
      </c>
      <c r="C3" s="4" t="s">
        <v>24</v>
      </c>
      <c r="D3" s="4" t="s">
        <v>40</v>
      </c>
      <c r="E3" s="4" t="s">
        <v>48</v>
      </c>
      <c r="F3" s="4" t="s">
        <v>65</v>
      </c>
      <c r="G3" s="4" t="s">
        <v>74</v>
      </c>
    </row>
    <row r="4" spans="1:7" ht="15.6" x14ac:dyDescent="0.3">
      <c r="A4" s="4" t="s">
        <v>19</v>
      </c>
      <c r="B4" s="4" t="s">
        <v>20</v>
      </c>
      <c r="C4" s="4" t="s">
        <v>25</v>
      </c>
      <c r="D4" s="4" t="s">
        <v>41</v>
      </c>
      <c r="E4" s="4" t="s">
        <v>49</v>
      </c>
      <c r="F4" s="4" t="s">
        <v>84</v>
      </c>
      <c r="G4" s="4" t="s">
        <v>75</v>
      </c>
    </row>
    <row r="5" spans="1:7" ht="15.6" x14ac:dyDescent="0.3">
      <c r="A5" s="4" t="s">
        <v>21</v>
      </c>
      <c r="B5" s="4" t="s">
        <v>21</v>
      </c>
      <c r="C5" s="4" t="s">
        <v>26</v>
      </c>
      <c r="D5" s="4" t="s">
        <v>42</v>
      </c>
      <c r="E5" s="4" t="s">
        <v>50</v>
      </c>
      <c r="F5" s="4" t="s">
        <v>66</v>
      </c>
    </row>
    <row r="6" spans="1:7" ht="15.6" x14ac:dyDescent="0.3">
      <c r="A6" s="4" t="s">
        <v>22</v>
      </c>
      <c r="B6" s="4" t="s">
        <v>22</v>
      </c>
      <c r="C6" s="4" t="s">
        <v>27</v>
      </c>
      <c r="D6" s="4" t="s">
        <v>43</v>
      </c>
      <c r="E6" s="4" t="s">
        <v>51</v>
      </c>
      <c r="F6" s="4" t="s">
        <v>67</v>
      </c>
    </row>
    <row r="7" spans="1:7" ht="15.6" x14ac:dyDescent="0.3">
      <c r="C7" s="4" t="s">
        <v>28</v>
      </c>
      <c r="D7" s="4" t="s">
        <v>44</v>
      </c>
      <c r="E7" s="4" t="s">
        <v>52</v>
      </c>
      <c r="F7" s="4" t="s">
        <v>68</v>
      </c>
    </row>
    <row r="8" spans="1:7" ht="15.6" x14ac:dyDescent="0.3">
      <c r="C8" s="4" t="s">
        <v>29</v>
      </c>
      <c r="D8" s="6" t="s">
        <v>45</v>
      </c>
      <c r="E8" s="4" t="s">
        <v>53</v>
      </c>
      <c r="F8" s="4" t="s">
        <v>69</v>
      </c>
    </row>
    <row r="9" spans="1:7" ht="15.6" x14ac:dyDescent="0.3">
      <c r="C9" s="4" t="s">
        <v>30</v>
      </c>
      <c r="E9" s="4" t="s">
        <v>54</v>
      </c>
      <c r="F9" s="4" t="s">
        <v>70</v>
      </c>
    </row>
    <row r="10" spans="1:7" ht="15.6" x14ac:dyDescent="0.3">
      <c r="C10" s="4" t="s">
        <v>82</v>
      </c>
      <c r="E10" s="4" t="s">
        <v>55</v>
      </c>
      <c r="F10" s="4" t="s">
        <v>71</v>
      </c>
    </row>
    <row r="11" spans="1:7" ht="15.6" x14ac:dyDescent="0.3">
      <c r="C11" s="4" t="s">
        <v>31</v>
      </c>
      <c r="E11" s="4" t="s">
        <v>56</v>
      </c>
      <c r="F11" s="4" t="s">
        <v>72</v>
      </c>
    </row>
    <row r="12" spans="1:7" ht="15.6" x14ac:dyDescent="0.3">
      <c r="C12" s="4" t="s">
        <v>32</v>
      </c>
      <c r="E12" s="4" t="s">
        <v>57</v>
      </c>
    </row>
    <row r="13" spans="1:7" ht="15.6" x14ac:dyDescent="0.3">
      <c r="C13" s="4" t="s">
        <v>33</v>
      </c>
      <c r="E13" s="4" t="s">
        <v>58</v>
      </c>
    </row>
    <row r="14" spans="1:7" ht="15.6" x14ac:dyDescent="0.3">
      <c r="C14" s="4" t="s">
        <v>34</v>
      </c>
      <c r="E14" s="4" t="s">
        <v>59</v>
      </c>
    </row>
    <row r="15" spans="1:7" ht="15.6" x14ac:dyDescent="0.3">
      <c r="C15" s="4" t="s">
        <v>39</v>
      </c>
      <c r="E15" s="4" t="s">
        <v>60</v>
      </c>
    </row>
    <row r="16" spans="1:7" ht="15.6" x14ac:dyDescent="0.3">
      <c r="C16" s="4" t="s">
        <v>35</v>
      </c>
      <c r="E16" s="4" t="s">
        <v>61</v>
      </c>
    </row>
    <row r="17" spans="3:5" ht="15.6" x14ac:dyDescent="0.3">
      <c r="C17" s="4" t="s">
        <v>36</v>
      </c>
      <c r="E17" s="4" t="s">
        <v>62</v>
      </c>
    </row>
    <row r="18" spans="3:5" ht="15.6" x14ac:dyDescent="0.3">
      <c r="C18" s="4" t="s">
        <v>37</v>
      </c>
      <c r="E18" s="4" t="s">
        <v>63</v>
      </c>
    </row>
    <row r="19" spans="3:5" ht="15.6" x14ac:dyDescent="0.3">
      <c r="C19" s="4" t="s">
        <v>38</v>
      </c>
      <c r="E19" s="4" t="s">
        <v>87</v>
      </c>
    </row>
    <row r="44" spans="3:3" ht="15.6" x14ac:dyDescent="0.3">
      <c r="C44" s="4"/>
    </row>
    <row r="45" spans="3:3" ht="15.6" x14ac:dyDescent="0.3">
      <c r="C45" s="4"/>
    </row>
    <row r="46" spans="3:3" ht="15.6" x14ac:dyDescent="0.3">
      <c r="C46" s="4"/>
    </row>
    <row r="49" spans="3:3" ht="15.6" x14ac:dyDescent="0.3">
      <c r="C49" s="5"/>
    </row>
    <row r="50" spans="3:3" ht="15.6" x14ac:dyDescent="0.3">
      <c r="C50" s="5"/>
    </row>
    <row r="51" spans="3:3" ht="15.6" x14ac:dyDescent="0.3">
      <c r="C51" s="5"/>
    </row>
    <row r="52" spans="3:3" ht="15.6" x14ac:dyDescent="0.3">
      <c r="C52" s="5"/>
    </row>
    <row r="53" spans="3:3" ht="15.6" x14ac:dyDescent="0.3">
      <c r="C53" s="5"/>
    </row>
    <row r="54" spans="3:3" ht="15.6" x14ac:dyDescent="0.3">
      <c r="C54" s="4"/>
    </row>
    <row r="55" spans="3:3" ht="15.6" x14ac:dyDescent="0.3">
      <c r="C5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Zamora</dc:creator>
  <cp:lastModifiedBy>ICG SAS</cp:lastModifiedBy>
  <dcterms:created xsi:type="dcterms:W3CDTF">2021-09-08T23:10:06Z</dcterms:created>
  <dcterms:modified xsi:type="dcterms:W3CDTF">2025-07-28T14:32:38Z</dcterms:modified>
</cp:coreProperties>
</file>