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5942901e1f8f0c/ICG/Bases/Escrito/"/>
    </mc:Choice>
  </mc:AlternateContent>
  <xr:revisionPtr revIDLastSave="39" documentId="8_{736F4074-39B8-43D7-B10A-9CC068A047CF}" xr6:coauthVersionLast="47" xr6:coauthVersionMax="47" xr10:uidLastSave="{529513ED-DE57-4239-B96E-CAD136FAF61B}"/>
  <bookViews>
    <workbookView xWindow="0" yWindow="740" windowWidth="29400" windowHeight="10300" xr2:uid="{3B89F80F-321E-4E98-BBEB-3DB9DBF3047F}"/>
  </bookViews>
  <sheets>
    <sheet name="Perla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U2" i="1" s="1"/>
  <c r="W2" i="1" l="1"/>
  <c r="T2" i="1"/>
  <c r="H2" i="1"/>
  <c r="D2" i="1"/>
  <c r="B2" i="1"/>
</calcChain>
</file>

<file path=xl/sharedStrings.xml><?xml version="1.0" encoding="utf-8"?>
<sst xmlns="http://schemas.openxmlformats.org/spreadsheetml/2006/main" count="100" uniqueCount="87">
  <si>
    <t>NC</t>
  </si>
  <si>
    <t>Fecha</t>
  </si>
  <si>
    <t>Peso</t>
  </si>
  <si>
    <t>Peso ct</t>
  </si>
  <si>
    <t>ID</t>
  </si>
  <si>
    <t>Tratamiento</t>
  </si>
  <si>
    <t>Foto</t>
  </si>
  <si>
    <t>@imagenes</t>
  </si>
  <si>
    <t>i</t>
  </si>
  <si>
    <t>QR</t>
  </si>
  <si>
    <t>Color</t>
  </si>
  <si>
    <t>Treatment</t>
  </si>
  <si>
    <t>Gemas</t>
  </si>
  <si>
    <t>Comentario</t>
  </si>
  <si>
    <t>Coment</t>
  </si>
  <si>
    <t>Forma</t>
  </si>
  <si>
    <t>Tamboreada / Tumbled</t>
  </si>
  <si>
    <t xml:space="preserve">Escultura / Sculpture </t>
  </si>
  <si>
    <t xml:space="preserve">Faceteada / Faceted </t>
  </si>
  <si>
    <t>Preforma / Preform</t>
  </si>
  <si>
    <t>Pulido / Polished</t>
  </si>
  <si>
    <t>Intaglio / Intaglio</t>
  </si>
  <si>
    <t>Claro / Light</t>
  </si>
  <si>
    <t>Medio / Medium</t>
  </si>
  <si>
    <t>Intenso / Intense</t>
  </si>
  <si>
    <t>Oscuro / Deep</t>
  </si>
  <si>
    <t>Tono</t>
  </si>
  <si>
    <t>Amarillo grisáceo / Grayish yellos</t>
  </si>
  <si>
    <t>Amarillo naranja / Orangy yellow</t>
  </si>
  <si>
    <t xml:space="preserve">Amarillo parduzco / Brownish yellow </t>
  </si>
  <si>
    <t>Azul grisáceo /  Grayish blue</t>
  </si>
  <si>
    <t>Azul grisáceo y púrpura /  Grayish blue and purple</t>
  </si>
  <si>
    <t>Azul verde / Blue green</t>
  </si>
  <si>
    <t>Azul verdoso /  Greenish blue</t>
  </si>
  <si>
    <t>Azul violáceo /  violetish blue</t>
  </si>
  <si>
    <t>Azul violeta / Violet blue</t>
  </si>
  <si>
    <t xml:space="preserve">Blanco / White </t>
  </si>
  <si>
    <t>Café / Brown</t>
  </si>
  <si>
    <t>Cafe Amarrilloso /  Yellowish Brown</t>
  </si>
  <si>
    <t>Café naranja / Orangy brown</t>
  </si>
  <si>
    <t>Cafe rojizo / Reddish brown</t>
  </si>
  <si>
    <t>Café rojizo y púrpura / Reddish brown and purple</t>
  </si>
  <si>
    <t xml:space="preserve">Dorado / Golden </t>
  </si>
  <si>
    <t xml:space="preserve">Gris / Grey </t>
  </si>
  <si>
    <t>Gris pardusco / Brownish gray</t>
  </si>
  <si>
    <t>Incoloro/ Colorless</t>
  </si>
  <si>
    <t>Morado / purple</t>
  </si>
  <si>
    <t>Naranja / Orange</t>
  </si>
  <si>
    <t>Naranja amarillo/ Orange yellow</t>
  </si>
  <si>
    <t>Naranja rojizo / Reddish Orange</t>
  </si>
  <si>
    <t>Naranja rojizo/ Reddish orange</t>
  </si>
  <si>
    <t xml:space="preserve">Negro / Black </t>
  </si>
  <si>
    <t xml:space="preserve">Púrpura / Purple </t>
  </si>
  <si>
    <t>Púrpura grisáceo / Grayish purple</t>
  </si>
  <si>
    <t>Púrpura rojizo / Reddish purple</t>
  </si>
  <si>
    <t xml:space="preserve">Rojo / Red </t>
  </si>
  <si>
    <t xml:space="preserve">Rojo Naranja /  Orangy red </t>
  </si>
  <si>
    <t xml:space="preserve">Rojo púrpura / Purplish red </t>
  </si>
  <si>
    <t>Rojo parduzco / Brownish red</t>
  </si>
  <si>
    <t xml:space="preserve">Rosado / Pink </t>
  </si>
  <si>
    <t>Rosado púrpura / Purplish pink</t>
  </si>
  <si>
    <t>Verde / Green</t>
  </si>
  <si>
    <t>Verde amarillo /  Green yellow</t>
  </si>
  <si>
    <t>Verde Amarilloso /  Yellowish Green</t>
  </si>
  <si>
    <t xml:space="preserve">Verde azuloso / Bluish green </t>
  </si>
  <si>
    <t>Verde grisáceo /  Grayish green</t>
  </si>
  <si>
    <t>Verde negruzco / Blackish green</t>
  </si>
  <si>
    <t xml:space="preserve">Verde oliva /  Olive green </t>
  </si>
  <si>
    <t>Verde profundo / Deep green</t>
  </si>
  <si>
    <t xml:space="preserve">Violeta / Violet </t>
  </si>
  <si>
    <t>Azul / Blue</t>
  </si>
  <si>
    <t xml:space="preserve">Cafe oliva  / Olive brown </t>
  </si>
  <si>
    <t>Vívido / Vivid</t>
  </si>
  <si>
    <t>Cabujón / Cabochon</t>
  </si>
  <si>
    <t>Diametro promedio</t>
  </si>
  <si>
    <t>Perla cultivada de agua salada / Saltwater cultured pearl</t>
  </si>
  <si>
    <t>Perla cultivada de agua dulce / Freshwater cultured pearl</t>
  </si>
  <si>
    <t>Lustre</t>
  </si>
  <si>
    <t>Superficie</t>
  </si>
  <si>
    <t>Crema / Cream</t>
  </si>
  <si>
    <t>Óvalada / Oval</t>
  </si>
  <si>
    <t>Redonda / Round</t>
  </si>
  <si>
    <t>Casi redonda / Near-round</t>
  </si>
  <si>
    <t xml:space="preserve">Excelente / Excelent </t>
  </si>
  <si>
    <t>Muy bueno / Very good</t>
  </si>
  <si>
    <t>Bueno / Good</t>
  </si>
  <si>
    <t>Ligeramente manchado / Lightly spotted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</si>
</sst>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63DB-AF83-4E69-863A-2B0A4780DFE5}">
  <dimension ref="A1:W2"/>
  <sheetViews>
    <sheetView tabSelected="1" workbookViewId="0">
      <selection activeCell="C2" sqref="C2"/>
    </sheetView>
  </sheetViews>
  <sheetFormatPr baseColWidth="10" defaultRowHeight="15" x14ac:dyDescent="0.2"/>
  <cols>
    <col min="1" max="1" width="6.83203125" bestFit="1" customWidth="1"/>
    <col min="2" max="2" width="10.5" bestFit="1" customWidth="1"/>
    <col min="3" max="3" width="4.6640625" bestFit="1" customWidth="1"/>
    <col min="4" max="4" width="6.6640625" bestFit="1" customWidth="1"/>
    <col min="5" max="7" width="4.33203125" bestFit="1" customWidth="1"/>
    <col min="8" max="8" width="18.6640625" bestFit="1" customWidth="1"/>
    <col min="9" max="9" width="6.5" bestFit="1" customWidth="1"/>
    <col min="10" max="10" width="6.5" customWidth="1"/>
    <col min="11" max="11" width="17.83203125" bestFit="1" customWidth="1"/>
    <col min="12" max="12" width="18.6640625" bestFit="1" customWidth="1"/>
    <col min="13" max="13" width="31.83203125" bestFit="1" customWidth="1"/>
    <col min="14" max="14" width="26.1640625" bestFit="1" customWidth="1"/>
    <col min="15" max="15" width="38" bestFit="1" customWidth="1"/>
    <col min="16" max="16" width="38" customWidth="1"/>
    <col min="17" max="17" width="37" bestFit="1" customWidth="1"/>
    <col min="18" max="18" width="29.83203125" bestFit="1" customWidth="1"/>
    <col min="19" max="19" width="8.5" customWidth="1"/>
    <col min="22" max="22" width="3.3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 t="s">
        <v>74</v>
      </c>
      <c r="I1" s="1" t="s">
        <v>12</v>
      </c>
      <c r="J1" s="1" t="s">
        <v>15</v>
      </c>
      <c r="K1" s="1" t="s">
        <v>10</v>
      </c>
      <c r="L1" s="1" t="s">
        <v>77</v>
      </c>
      <c r="M1" s="1" t="s">
        <v>4</v>
      </c>
      <c r="N1" s="1" t="s">
        <v>78</v>
      </c>
      <c r="O1" s="1" t="s">
        <v>5</v>
      </c>
      <c r="P1" s="1" t="s">
        <v>11</v>
      </c>
      <c r="Q1" s="1" t="s">
        <v>13</v>
      </c>
      <c r="R1" s="1" t="s">
        <v>14</v>
      </c>
      <c r="S1" s="1" t="s">
        <v>6</v>
      </c>
      <c r="T1" s="2" t="s">
        <v>7</v>
      </c>
      <c r="U1" s="1" t="s">
        <v>8</v>
      </c>
      <c r="V1" s="1" t="s">
        <v>9</v>
      </c>
      <c r="W1" s="2" t="s">
        <v>7</v>
      </c>
    </row>
    <row r="2" spans="1:23" x14ac:dyDescent="0.2">
      <c r="A2" s="5"/>
      <c r="B2" s="3">
        <f ca="1">TODAY()</f>
        <v>45339</v>
      </c>
      <c r="C2" s="5"/>
      <c r="D2" s="4" t="str">
        <f t="shared" ref="D2" si="0">C2&amp; " ct"</f>
        <v xml:space="preserve"> ct</v>
      </c>
      <c r="E2" s="5"/>
      <c r="F2" s="5"/>
      <c r="G2" s="5"/>
      <c r="H2" t="str">
        <f>E2&amp; " x " &amp;F2&amp; " x " &amp;G2&amp; " mm"</f>
        <v xml:space="preserve"> x  x  mm</v>
      </c>
      <c r="I2">
        <v>1</v>
      </c>
      <c r="J2" t="s">
        <v>80</v>
      </c>
      <c r="K2" t="s">
        <v>79</v>
      </c>
      <c r="L2" t="s">
        <v>85</v>
      </c>
      <c r="M2" t="s">
        <v>75</v>
      </c>
      <c r="N2" t="s">
        <v>86</v>
      </c>
      <c r="S2" s="5">
        <f>A2</f>
        <v>0</v>
      </c>
      <c r="T2" t="str">
        <f>S2&amp; ".png"</f>
        <v>0.png</v>
      </c>
      <c r="U2" s="5">
        <f>S2</f>
        <v>0</v>
      </c>
      <c r="V2">
        <v>1</v>
      </c>
      <c r="W2" t="str">
        <f>U2&amp;""&amp;V2&amp;".png"</f>
        <v>01.png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9252C33-66D7-4628-95AE-D2723BF7F3F5}">
          <x14:formula1>
            <xm:f>Hoja2!$D$2:$D$9</xm:f>
          </x14:formula1>
          <xm:sqref>O2</xm:sqref>
        </x14:dataValidation>
        <x14:dataValidation type="list" allowBlank="1" showInputMessage="1" showErrorMessage="1" xr:uid="{411656A2-2E52-4011-BE79-53725052F3D5}">
          <x14:formula1>
            <xm:f>Hoja2!$E$2:$E$9</xm:f>
          </x14:formula1>
          <xm:sqref>P2</xm:sqref>
        </x14:dataValidation>
        <x14:dataValidation type="list" allowBlank="1" showInputMessage="1" showErrorMessage="1" xr:uid="{C7DE7E51-FEE1-4237-8731-17A177034895}">
          <x14:formula1>
            <xm:f>Hoja2!$F$2:$F$9</xm:f>
          </x14:formula1>
          <xm:sqref>K2</xm:sqref>
        </x14:dataValidation>
        <x14:dataValidation type="list" allowBlank="1" showInputMessage="1" showErrorMessage="1" xr:uid="{61A47226-E263-45DC-8138-EE20DEA49D11}">
          <x14:formula1>
            <xm:f>Hoja2!$H$2:$H$7</xm:f>
          </x14:formula1>
          <xm:sqref>L2</xm:sqref>
        </x14:dataValidation>
        <x14:dataValidation type="list" allowBlank="1" showInputMessage="1" showErrorMessage="1" xr:uid="{5846A101-E09D-4BF6-9127-856C7D0B2FE9}">
          <x14:formula1>
            <xm:f>Hoja2!$C$2:$C$13</xm:f>
          </x14:formula1>
          <xm:sqref>M2</xm:sqref>
        </x14:dataValidation>
        <x14:dataValidation type="list" allowBlank="1" showInputMessage="1" showErrorMessage="1" xr:uid="{3297914E-4A80-49E7-B4FA-295C8CD978B7}">
          <x14:formula1>
            <xm:f>Hoja2!$A$3:$A$48</xm:f>
          </x14:formula1>
          <xm:sqref>N2</xm:sqref>
        </x14:dataValidation>
        <x14:dataValidation type="list" allowBlank="1" showInputMessage="1" showErrorMessage="1" xr:uid="{06542DE3-3D91-49D2-9D9E-F6D3574EE7A1}">
          <x14:formula1>
            <xm:f>Hoja2!$G$2:$G$8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0981-E1BC-4493-AE6E-8DE51FFA2B16}">
  <dimension ref="A1:H48"/>
  <sheetViews>
    <sheetView workbookViewId="0">
      <selection activeCell="A4" sqref="A4"/>
    </sheetView>
  </sheetViews>
  <sheetFormatPr baseColWidth="10" defaultRowHeight="15" x14ac:dyDescent="0.2"/>
  <cols>
    <col min="1" max="1" width="46.1640625" bestFit="1" customWidth="1"/>
    <col min="2" max="2" width="26.1640625" bestFit="1" customWidth="1"/>
    <col min="3" max="3" width="56.5" bestFit="1" customWidth="1"/>
    <col min="4" max="4" width="63.83203125" bestFit="1" customWidth="1"/>
    <col min="5" max="5" width="53.1640625" bestFit="1" customWidth="1"/>
    <col min="6" max="6" width="24.33203125" customWidth="1"/>
    <col min="7" max="7" width="24.83203125" bestFit="1" customWidth="1"/>
  </cols>
  <sheetData>
    <row r="1" spans="1:8" x14ac:dyDescent="0.2">
      <c r="A1" t="s">
        <v>10</v>
      </c>
      <c r="B1" t="s">
        <v>26</v>
      </c>
      <c r="C1" t="s">
        <v>4</v>
      </c>
      <c r="D1" t="s">
        <v>5</v>
      </c>
      <c r="E1" t="s">
        <v>11</v>
      </c>
      <c r="F1" t="s">
        <v>10</v>
      </c>
      <c r="G1" t="s">
        <v>15</v>
      </c>
      <c r="H1" t="s">
        <v>77</v>
      </c>
    </row>
    <row r="2" spans="1:8" ht="16" x14ac:dyDescent="0.2">
      <c r="B2" t="s">
        <v>22</v>
      </c>
      <c r="C2" s="6" t="s">
        <v>75</v>
      </c>
      <c r="E2" s="6"/>
      <c r="F2" s="6" t="s">
        <v>79</v>
      </c>
      <c r="G2" s="6" t="s">
        <v>81</v>
      </c>
      <c r="H2" s="6" t="s">
        <v>83</v>
      </c>
    </row>
    <row r="3" spans="1:8" ht="16" x14ac:dyDescent="0.2">
      <c r="A3" s="6" t="s">
        <v>86</v>
      </c>
      <c r="B3" t="s">
        <v>23</v>
      </c>
      <c r="C3" s="6" t="s">
        <v>76</v>
      </c>
      <c r="E3" s="8"/>
      <c r="F3" s="6" t="s">
        <v>73</v>
      </c>
      <c r="G3" s="6" t="s">
        <v>82</v>
      </c>
      <c r="H3" s="6" t="s">
        <v>84</v>
      </c>
    </row>
    <row r="4" spans="1:8" ht="16" x14ac:dyDescent="0.2">
      <c r="A4" s="6" t="s">
        <v>27</v>
      </c>
      <c r="B4" t="s">
        <v>24</v>
      </c>
      <c r="C4" s="6"/>
      <c r="F4" s="6" t="s">
        <v>17</v>
      </c>
      <c r="G4" s="6" t="s">
        <v>80</v>
      </c>
      <c r="H4" t="s">
        <v>85</v>
      </c>
    </row>
    <row r="5" spans="1:8" ht="16" x14ac:dyDescent="0.2">
      <c r="A5" s="6" t="s">
        <v>28</v>
      </c>
      <c r="B5" t="s">
        <v>72</v>
      </c>
      <c r="C5" s="6"/>
      <c r="F5" s="6" t="s">
        <v>18</v>
      </c>
      <c r="G5" s="7"/>
    </row>
    <row r="6" spans="1:8" ht="16" x14ac:dyDescent="0.2">
      <c r="A6" s="9" t="s">
        <v>29</v>
      </c>
      <c r="B6" t="s">
        <v>25</v>
      </c>
      <c r="C6" s="6"/>
      <c r="F6" s="6" t="s">
        <v>19</v>
      </c>
      <c r="G6" s="12"/>
    </row>
    <row r="7" spans="1:8" ht="16" x14ac:dyDescent="0.2">
      <c r="A7" s="6" t="s">
        <v>70</v>
      </c>
      <c r="C7" s="6"/>
      <c r="F7" s="6" t="s">
        <v>16</v>
      </c>
      <c r="G7" s="6"/>
    </row>
    <row r="8" spans="1:8" ht="16" x14ac:dyDescent="0.2">
      <c r="A8" s="6" t="s">
        <v>30</v>
      </c>
      <c r="C8" s="6"/>
      <c r="F8" s="7" t="s">
        <v>20</v>
      </c>
      <c r="G8" s="6"/>
    </row>
    <row r="9" spans="1:8" ht="16" x14ac:dyDescent="0.2">
      <c r="A9" s="7" t="s">
        <v>31</v>
      </c>
      <c r="C9" s="6"/>
      <c r="F9" s="7" t="s">
        <v>21</v>
      </c>
      <c r="G9" s="6"/>
    </row>
    <row r="10" spans="1:8" ht="16" x14ac:dyDescent="0.2">
      <c r="A10" s="6" t="s">
        <v>32</v>
      </c>
      <c r="C10" s="6"/>
      <c r="G10" s="6"/>
    </row>
    <row r="11" spans="1:8" ht="16" x14ac:dyDescent="0.2">
      <c r="A11" s="6" t="s">
        <v>33</v>
      </c>
      <c r="C11" s="6"/>
      <c r="G11" s="6"/>
    </row>
    <row r="12" spans="1:8" ht="16" x14ac:dyDescent="0.2">
      <c r="A12" s="6" t="s">
        <v>34</v>
      </c>
      <c r="C12" s="7"/>
      <c r="G12" s="6"/>
    </row>
    <row r="13" spans="1:8" ht="16" x14ac:dyDescent="0.2">
      <c r="A13" s="6" t="s">
        <v>35</v>
      </c>
      <c r="C13" s="11"/>
      <c r="G13" s="6"/>
    </row>
    <row r="14" spans="1:8" ht="16" x14ac:dyDescent="0.2">
      <c r="A14" s="6" t="s">
        <v>36</v>
      </c>
      <c r="G14" s="6"/>
    </row>
    <row r="15" spans="1:8" ht="16" x14ac:dyDescent="0.2">
      <c r="A15" s="6" t="s">
        <v>37</v>
      </c>
      <c r="G15" s="6"/>
    </row>
    <row r="16" spans="1:8" ht="16" x14ac:dyDescent="0.2">
      <c r="A16" s="6" t="s">
        <v>38</v>
      </c>
      <c r="G16" s="6"/>
    </row>
    <row r="17" spans="1:7" ht="16" x14ac:dyDescent="0.2">
      <c r="A17" s="7" t="s">
        <v>39</v>
      </c>
      <c r="G17" s="6"/>
    </row>
    <row r="18" spans="1:7" ht="16" x14ac:dyDescent="0.2">
      <c r="A18" s="6" t="s">
        <v>40</v>
      </c>
      <c r="G18" s="6"/>
    </row>
    <row r="19" spans="1:7" ht="16" x14ac:dyDescent="0.2">
      <c r="A19" s="7" t="s">
        <v>41</v>
      </c>
      <c r="G19" s="6"/>
    </row>
    <row r="20" spans="1:7" ht="16" x14ac:dyDescent="0.2">
      <c r="A20" s="6" t="s">
        <v>42</v>
      </c>
      <c r="G20" s="6"/>
    </row>
    <row r="21" spans="1:7" ht="16" x14ac:dyDescent="0.2">
      <c r="A21" s="6" t="s">
        <v>71</v>
      </c>
      <c r="G21" s="6"/>
    </row>
    <row r="22" spans="1:7" ht="16" x14ac:dyDescent="0.2">
      <c r="A22" s="6" t="s">
        <v>43</v>
      </c>
      <c r="G22" s="6"/>
    </row>
    <row r="23" spans="1:7" ht="16" x14ac:dyDescent="0.2">
      <c r="A23" s="6" t="s">
        <v>44</v>
      </c>
      <c r="G23" s="6"/>
    </row>
    <row r="24" spans="1:7" ht="16" x14ac:dyDescent="0.2">
      <c r="A24" s="6" t="s">
        <v>45</v>
      </c>
      <c r="G24" s="6"/>
    </row>
    <row r="25" spans="1:7" ht="16" x14ac:dyDescent="0.2">
      <c r="A25" s="6" t="s">
        <v>46</v>
      </c>
      <c r="G25" s="6"/>
    </row>
    <row r="26" spans="1:7" ht="16" x14ac:dyDescent="0.2">
      <c r="A26" s="6" t="s">
        <v>47</v>
      </c>
      <c r="G26" s="6"/>
    </row>
    <row r="27" spans="1:7" ht="16" x14ac:dyDescent="0.2">
      <c r="A27" s="10" t="s">
        <v>48</v>
      </c>
      <c r="G27" s="6"/>
    </row>
    <row r="28" spans="1:7" ht="16" x14ac:dyDescent="0.2">
      <c r="A28" s="6" t="s">
        <v>49</v>
      </c>
      <c r="G28" s="6"/>
    </row>
    <row r="29" spans="1:7" ht="16" x14ac:dyDescent="0.2">
      <c r="A29" s="6" t="s">
        <v>50</v>
      </c>
      <c r="G29" s="6"/>
    </row>
    <row r="30" spans="1:7" ht="16" x14ac:dyDescent="0.2">
      <c r="A30" s="6" t="s">
        <v>51</v>
      </c>
      <c r="G30" s="6"/>
    </row>
    <row r="31" spans="1:7" ht="16" x14ac:dyDescent="0.2">
      <c r="A31" s="6" t="s">
        <v>52</v>
      </c>
      <c r="G31" s="6"/>
    </row>
    <row r="32" spans="1:7" ht="16" x14ac:dyDescent="0.2">
      <c r="A32" s="7" t="s">
        <v>53</v>
      </c>
      <c r="G32" s="6"/>
    </row>
    <row r="33" spans="1:7" ht="16" x14ac:dyDescent="0.2">
      <c r="A33" s="6" t="s">
        <v>54</v>
      </c>
      <c r="G33" s="6"/>
    </row>
    <row r="34" spans="1:7" ht="16" x14ac:dyDescent="0.2">
      <c r="A34" s="6" t="s">
        <v>55</v>
      </c>
      <c r="F34" s="6"/>
      <c r="G34" s="6"/>
    </row>
    <row r="35" spans="1:7" ht="16" x14ac:dyDescent="0.2">
      <c r="A35" s="7" t="s">
        <v>56</v>
      </c>
      <c r="G35" s="7"/>
    </row>
    <row r="36" spans="1:7" ht="16" x14ac:dyDescent="0.2">
      <c r="A36" s="6" t="s">
        <v>57</v>
      </c>
      <c r="G36" s="7"/>
    </row>
    <row r="37" spans="1:7" ht="16" x14ac:dyDescent="0.2">
      <c r="A37" s="6" t="s">
        <v>58</v>
      </c>
      <c r="G37" s="6"/>
    </row>
    <row r="38" spans="1:7" ht="16" x14ac:dyDescent="0.2">
      <c r="A38" s="6" t="s">
        <v>59</v>
      </c>
      <c r="G38" s="7"/>
    </row>
    <row r="39" spans="1:7" ht="16" x14ac:dyDescent="0.2">
      <c r="A39" s="6" t="s">
        <v>60</v>
      </c>
    </row>
    <row r="40" spans="1:7" ht="16" x14ac:dyDescent="0.2">
      <c r="A40" s="6" t="s">
        <v>61</v>
      </c>
    </row>
    <row r="41" spans="1:7" ht="16" x14ac:dyDescent="0.2">
      <c r="A41" s="6" t="s">
        <v>62</v>
      </c>
    </row>
    <row r="42" spans="1:7" ht="16" x14ac:dyDescent="0.2">
      <c r="A42" s="6" t="s">
        <v>63</v>
      </c>
    </row>
    <row r="43" spans="1:7" ht="16" x14ac:dyDescent="0.2">
      <c r="A43" s="6" t="s">
        <v>64</v>
      </c>
    </row>
    <row r="44" spans="1:7" ht="16" x14ac:dyDescent="0.2">
      <c r="A44" s="6" t="s">
        <v>65</v>
      </c>
    </row>
    <row r="45" spans="1:7" ht="16" x14ac:dyDescent="0.2">
      <c r="A45" s="7" t="s">
        <v>66</v>
      </c>
    </row>
    <row r="46" spans="1:7" ht="16" x14ac:dyDescent="0.2">
      <c r="A46" s="7" t="s">
        <v>67</v>
      </c>
    </row>
    <row r="47" spans="1:7" ht="16" x14ac:dyDescent="0.2">
      <c r="A47" s="6" t="s">
        <v>68</v>
      </c>
    </row>
    <row r="48" spans="1:7" ht="16" x14ac:dyDescent="0.2">
      <c r="A48" s="6" t="s">
        <v>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106AFF-64B6-4F0F-8FBA-54383F0491DC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c8786806-d044-4576-9fe9-ece15fb26e67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f2689be6-39dd-43ed-905e-c47e2c85a68a"/>
  </ds:schemaRefs>
</ds:datastoreItem>
</file>

<file path=customXml/itemProps2.xml><?xml version="1.0" encoding="utf-8"?>
<ds:datastoreItem xmlns:ds="http://schemas.openxmlformats.org/officeDocument/2006/customXml" ds:itemID="{48F8B89E-72D9-44FF-97B9-B99716686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DBA002-2CDA-4792-8FA1-2E98B47F47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Perla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Zamora</dc:creator>
  <cp:lastModifiedBy>ICG SAS</cp:lastModifiedBy>
  <dcterms:created xsi:type="dcterms:W3CDTF">2021-09-06T19:20:20Z</dcterms:created>
  <dcterms:modified xsi:type="dcterms:W3CDTF">2024-02-17T17:21:29Z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