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GemLab\Reportes ICG\Bases Excel\GemCard\"/>
    </mc:Choice>
  </mc:AlternateContent>
  <xr:revisionPtr revIDLastSave="0" documentId="13_ncr:1_{2B78D1A6-448A-4696-914D-7C9786435102}" xr6:coauthVersionLast="47" xr6:coauthVersionMax="47" xr10:uidLastSave="{00000000-0000-0000-0000-000000000000}"/>
  <bookViews>
    <workbookView xWindow="2892" yWindow="1680" windowWidth="16704" windowHeight="9072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D2" i="1"/>
  <c r="H2" i="1"/>
  <c r="P2" i="1"/>
  <c r="T2" i="1" l="1"/>
  <c r="N2" i="1"/>
  <c r="B2" i="1"/>
  <c r="Z2" i="1"/>
  <c r="AD2" i="1" s="1"/>
  <c r="AA2" i="1"/>
</calcChain>
</file>

<file path=xl/sharedStrings.xml><?xml version="1.0" encoding="utf-8"?>
<sst xmlns="http://schemas.openxmlformats.org/spreadsheetml/2006/main" count="46" uniqueCount="34">
  <si>
    <t>NC</t>
  </si>
  <si>
    <t>Pe</t>
  </si>
  <si>
    <t>Peso</t>
  </si>
  <si>
    <t>Gemas</t>
  </si>
  <si>
    <t>ID</t>
  </si>
  <si>
    <t>Origen</t>
  </si>
  <si>
    <t>Foto</t>
  </si>
  <si>
    <t>@imagenes</t>
  </si>
  <si>
    <t>i</t>
  </si>
  <si>
    <t>QR</t>
  </si>
  <si>
    <t>image_</t>
  </si>
  <si>
    <t>Fecha</t>
  </si>
  <si>
    <t>M1</t>
  </si>
  <si>
    <t>M2</t>
  </si>
  <si>
    <t>Esmeralda Natural</t>
  </si>
  <si>
    <t>Colombia</t>
  </si>
  <si>
    <t>Esmeralda Trapiche Natural</t>
  </si>
  <si>
    <t>No colombiana</t>
  </si>
  <si>
    <t>Esmeralda Ojo de gato Natural</t>
  </si>
  <si>
    <t>Esmeralda Sintética</t>
  </si>
  <si>
    <t>Peso 2</t>
  </si>
  <si>
    <t>Peso 3</t>
  </si>
  <si>
    <t>M3</t>
  </si>
  <si>
    <t>Gemas 3</t>
  </si>
  <si>
    <t>Gemas 2</t>
  </si>
  <si>
    <t>Peso Joya</t>
  </si>
  <si>
    <t>UV A</t>
  </si>
  <si>
    <t>UV B</t>
  </si>
  <si>
    <t>UV C</t>
  </si>
  <si>
    <t>UV</t>
  </si>
  <si>
    <t>CLASE I</t>
  </si>
  <si>
    <t>CLASE II</t>
  </si>
  <si>
    <t>CLASE III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</si>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</sst>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topLeftCell="B1" zoomScale="96" zoomScaleNormal="96" workbookViewId="0">
      <selection activeCell="T2" sqref="T2"/>
    </sheetView>
  </sheetViews>
  <sheetFormatPr baseColWidth="10" defaultColWidth="11.44140625" defaultRowHeight="16.05" customHeight="1" x14ac:dyDescent="0.3"/>
  <cols>
    <col min="3" max="3" width="4.33203125" bestFit="1" customWidth="1"/>
    <col min="4" max="4" width="11.44140625" bestFit="1" customWidth="1"/>
    <col min="5" max="6" width="5.33203125" bestFit="1" customWidth="1"/>
    <col min="7" max="7" width="4.6640625" bestFit="1" customWidth="1"/>
    <col min="8" max="8" width="20.6640625" bestFit="1" customWidth="1"/>
    <col min="9" max="9" width="4.33203125" bestFit="1" customWidth="1"/>
    <col min="10" max="10" width="11.44140625" bestFit="1" customWidth="1"/>
    <col min="11" max="12" width="5.33203125" bestFit="1" customWidth="1"/>
    <col min="13" max="13" width="4.33203125" bestFit="1" customWidth="1"/>
    <col min="14" max="14" width="20.6640625" bestFit="1" customWidth="1"/>
    <col min="15" max="15" width="3" bestFit="1" customWidth="1"/>
    <col min="16" max="16" width="7.6640625" bestFit="1" customWidth="1"/>
    <col min="17" max="19" width="3.6640625" bestFit="1" customWidth="1"/>
    <col min="20" max="20" width="7.44140625" bestFit="1" customWidth="1"/>
    <col min="21" max="23" width="7.44140625" customWidth="1"/>
    <col min="24" max="24" width="16.33203125" bestFit="1" customWidth="1"/>
    <col min="25" max="25" width="23.109375" customWidth="1"/>
    <col min="26" max="26" width="7.109375" bestFit="1" customWidth="1"/>
    <col min="28" max="28" width="6.6640625" bestFit="1" customWidth="1"/>
    <col min="29" max="29" width="3.33203125" bestFit="1" customWidth="1"/>
  </cols>
  <sheetData>
    <row r="1" spans="1:31" ht="16.05" customHeight="1" x14ac:dyDescent="0.3">
      <c r="A1" s="3" t="s">
        <v>0</v>
      </c>
      <c r="B1" s="3" t="s">
        <v>11</v>
      </c>
      <c r="C1" s="3" t="s">
        <v>1</v>
      </c>
      <c r="D1" s="3" t="s">
        <v>2</v>
      </c>
      <c r="E1" s="3" t="s">
        <v>12</v>
      </c>
      <c r="F1" s="3" t="s">
        <v>12</v>
      </c>
      <c r="G1" s="3" t="s">
        <v>12</v>
      </c>
      <c r="H1" s="3" t="s">
        <v>3</v>
      </c>
      <c r="I1" s="3" t="s">
        <v>1</v>
      </c>
      <c r="J1" s="3" t="s">
        <v>20</v>
      </c>
      <c r="K1" s="3" t="s">
        <v>13</v>
      </c>
      <c r="L1" s="3" t="s">
        <v>13</v>
      </c>
      <c r="M1" s="3" t="s">
        <v>13</v>
      </c>
      <c r="N1" s="3" t="s">
        <v>24</v>
      </c>
      <c r="O1" s="3" t="s">
        <v>1</v>
      </c>
      <c r="P1" s="3" t="s">
        <v>21</v>
      </c>
      <c r="Q1" s="3" t="s">
        <v>22</v>
      </c>
      <c r="R1" s="3" t="s">
        <v>22</v>
      </c>
      <c r="S1" s="3" t="s">
        <v>22</v>
      </c>
      <c r="T1" s="3" t="s">
        <v>23</v>
      </c>
      <c r="U1" s="3" t="s">
        <v>26</v>
      </c>
      <c r="V1" s="3" t="s">
        <v>27</v>
      </c>
      <c r="W1" s="3" t="s">
        <v>28</v>
      </c>
      <c r="X1" s="3" t="s">
        <v>4</v>
      </c>
      <c r="Y1" s="3" t="s">
        <v>5</v>
      </c>
      <c r="Z1" s="3" t="s">
        <v>6</v>
      </c>
      <c r="AA1" s="4" t="s">
        <v>7</v>
      </c>
      <c r="AB1" s="4" t="s">
        <v>8</v>
      </c>
      <c r="AC1" s="4" t="s">
        <v>9</v>
      </c>
      <c r="AD1" s="4" t="s">
        <v>7</v>
      </c>
      <c r="AE1" s="4" t="s">
        <v>25</v>
      </c>
    </row>
    <row r="2" spans="1:31" ht="16.05" customHeight="1" x14ac:dyDescent="0.3">
      <c r="A2" s="1"/>
      <c r="B2" s="5">
        <f t="shared" ref="B2" ca="1" si="0">TODAY()</f>
        <v>45856</v>
      </c>
      <c r="C2" s="1"/>
      <c r="D2" s="2" t="str">
        <f>C2&amp; " ct "</f>
        <v xml:space="preserve"> ct </v>
      </c>
      <c r="E2" s="1"/>
      <c r="F2" s="1"/>
      <c r="G2" s="1"/>
      <c r="H2" s="2" t="str">
        <f>E2&amp; " x " &amp;F2&amp; " x " &amp;G2&amp; " mm"</f>
        <v xml:space="preserve"> x  x  mm</v>
      </c>
      <c r="I2" s="1"/>
      <c r="J2" s="2" t="str">
        <f>I2&amp; " ct "</f>
        <v xml:space="preserve"> ct </v>
      </c>
      <c r="K2" s="1"/>
      <c r="L2" s="1"/>
      <c r="M2" s="1"/>
      <c r="N2" s="2" t="str">
        <f t="shared" ref="N2" si="1">K2&amp; " x " &amp;L2&amp; " x " &amp;M2&amp; " mm"</f>
        <v xml:space="preserve"> x  x  mm</v>
      </c>
      <c r="O2" s="1"/>
      <c r="P2" s="2" t="str">
        <f t="shared" ref="P2" si="2">O2&amp; " ct"</f>
        <v xml:space="preserve"> ct</v>
      </c>
      <c r="Q2" s="1"/>
      <c r="R2" s="1"/>
      <c r="S2" s="1"/>
      <c r="T2" s="2" t="str">
        <f t="shared" ref="T2" si="3">Q2&amp; " x " &amp;R2&amp; " x " &amp;S2&amp; " mm"</f>
        <v xml:space="preserve"> x  x  mm</v>
      </c>
      <c r="U2" s="2"/>
      <c r="V2" s="2"/>
      <c r="W2" s="2"/>
      <c r="Y2" t="s">
        <v>15</v>
      </c>
      <c r="Z2" s="1">
        <f t="shared" ref="Z2" si="4">A2</f>
        <v>0</v>
      </c>
      <c r="AA2" t="str">
        <f t="shared" ref="AA2" si="5">A2&amp; ".png"</f>
        <v>.png</v>
      </c>
      <c r="AB2" t="s">
        <v>10</v>
      </c>
      <c r="AC2">
        <v>0</v>
      </c>
      <c r="AD2" t="str">
        <f t="shared" ref="AD2" si="6">Z2&amp; "1.png"</f>
        <v>01.png</v>
      </c>
    </row>
    <row r="3" spans="1:31" ht="16.05" customHeight="1" x14ac:dyDescent="0.3">
      <c r="A3" s="1"/>
      <c r="B3" s="5"/>
      <c r="C3" s="1"/>
      <c r="D3" s="2"/>
      <c r="E3" s="1"/>
      <c r="F3" s="1"/>
      <c r="G3" s="1"/>
      <c r="H3" s="2"/>
      <c r="I3" s="1"/>
      <c r="J3" s="2"/>
      <c r="K3" s="1"/>
      <c r="L3" s="1"/>
      <c r="M3" s="1"/>
      <c r="N3" s="2"/>
      <c r="O3" s="1"/>
      <c r="P3" s="2"/>
      <c r="Q3" s="1"/>
      <c r="R3" s="1"/>
      <c r="S3" s="1"/>
      <c r="T3" s="2"/>
      <c r="U3" s="2"/>
      <c r="V3" s="2"/>
      <c r="W3" s="2"/>
      <c r="Z3" s="1"/>
    </row>
    <row r="4" spans="1:31" ht="16.05" customHeight="1" x14ac:dyDescent="0.3">
      <c r="A4" s="1"/>
      <c r="B4" s="5"/>
      <c r="C4" s="1"/>
      <c r="D4" s="2"/>
      <c r="E4" s="1"/>
      <c r="F4" s="1"/>
      <c r="G4" s="1"/>
      <c r="H4" s="2"/>
      <c r="I4" s="1"/>
      <c r="J4" s="2"/>
      <c r="K4" s="1"/>
      <c r="L4" s="1"/>
      <c r="M4" s="1"/>
      <c r="N4" s="2"/>
      <c r="O4" s="1"/>
      <c r="P4" s="2"/>
      <c r="Q4" s="1"/>
      <c r="R4" s="1"/>
      <c r="S4" s="1"/>
      <c r="T4" s="2"/>
      <c r="U4" s="2"/>
      <c r="V4" s="2"/>
      <c r="W4" s="2"/>
      <c r="Z4" s="1"/>
    </row>
    <row r="5" spans="1:31" ht="16.05" customHeight="1" x14ac:dyDescent="0.3">
      <c r="A5" s="1"/>
      <c r="B5" s="5"/>
      <c r="C5" s="1"/>
      <c r="D5" s="2"/>
      <c r="E5" s="1"/>
      <c r="F5" s="1"/>
      <c r="G5" s="1"/>
      <c r="H5" s="2"/>
      <c r="I5" s="1"/>
      <c r="J5" s="2"/>
      <c r="K5" s="1"/>
      <c r="L5" s="1"/>
      <c r="M5" s="1"/>
      <c r="N5" s="2"/>
      <c r="O5" s="1"/>
      <c r="P5" s="2"/>
      <c r="Q5" s="1"/>
      <c r="R5" s="1"/>
      <c r="S5" s="1"/>
      <c r="T5" s="2"/>
      <c r="U5" s="2"/>
      <c r="V5" s="2"/>
      <c r="W5" s="2"/>
      <c r="Z5" s="1"/>
    </row>
    <row r="6" spans="1:31" ht="16.05" customHeight="1" x14ac:dyDescent="0.3">
      <c r="A6" s="1"/>
      <c r="B6" s="5"/>
      <c r="C6" s="1"/>
      <c r="D6" s="2"/>
      <c r="E6" s="1"/>
      <c r="F6" s="1"/>
      <c r="G6" s="1"/>
      <c r="H6" s="2"/>
      <c r="I6" s="1"/>
      <c r="J6" s="2"/>
      <c r="K6" s="1"/>
      <c r="L6" s="1"/>
      <c r="M6" s="1"/>
      <c r="N6" s="2"/>
      <c r="O6" s="1"/>
      <c r="P6" s="2"/>
      <c r="Q6" s="1"/>
      <c r="R6" s="1"/>
      <c r="S6" s="1"/>
      <c r="T6" s="2"/>
      <c r="U6" s="2"/>
      <c r="V6" s="2"/>
      <c r="W6" s="2"/>
      <c r="Z6" s="1"/>
    </row>
    <row r="7" spans="1:31" ht="16.05" customHeight="1" x14ac:dyDescent="0.3">
      <c r="A7" s="1"/>
      <c r="B7" s="5"/>
      <c r="C7" s="1"/>
      <c r="D7" s="2"/>
      <c r="E7" s="1"/>
      <c r="F7" s="1"/>
      <c r="G7" s="1"/>
      <c r="H7" s="2"/>
      <c r="I7" s="1"/>
      <c r="J7" s="2"/>
      <c r="K7" s="1"/>
      <c r="L7" s="1"/>
      <c r="M7" s="1"/>
      <c r="N7" s="2"/>
      <c r="O7" s="1"/>
      <c r="P7" s="2"/>
      <c r="Q7" s="1"/>
      <c r="R7" s="1"/>
      <c r="S7" s="1"/>
      <c r="T7" s="2"/>
      <c r="U7" s="2"/>
      <c r="V7" s="2"/>
      <c r="W7" s="2"/>
      <c r="Z7" s="1"/>
    </row>
    <row r="8" spans="1:31" ht="16.05" customHeight="1" x14ac:dyDescent="0.3">
      <c r="A8" s="1"/>
      <c r="B8" s="5"/>
      <c r="C8" s="1"/>
      <c r="D8" s="2"/>
      <c r="E8" s="1"/>
      <c r="F8" s="1"/>
      <c r="G8" s="1"/>
      <c r="H8" s="2"/>
      <c r="I8" s="1"/>
      <c r="J8" s="2"/>
      <c r="K8" s="1"/>
      <c r="L8" s="1"/>
      <c r="M8" s="1"/>
      <c r="N8" s="2"/>
      <c r="O8" s="1"/>
      <c r="P8" s="2"/>
      <c r="Q8" s="1"/>
      <c r="R8" s="1"/>
      <c r="S8" s="1"/>
      <c r="T8" s="2"/>
      <c r="U8" s="2"/>
      <c r="V8" s="2"/>
      <c r="W8" s="2"/>
      <c r="Z8" s="1"/>
    </row>
    <row r="9" spans="1:31" ht="16.05" customHeight="1" x14ac:dyDescent="0.3">
      <c r="A9" s="1"/>
      <c r="B9" s="5"/>
      <c r="C9" s="1"/>
      <c r="D9" s="2"/>
      <c r="E9" s="1"/>
      <c r="F9" s="1"/>
      <c r="G9" s="1"/>
      <c r="H9" s="2"/>
      <c r="I9" s="1"/>
      <c r="J9" s="2"/>
      <c r="K9" s="1"/>
      <c r="L9" s="1"/>
      <c r="M9" s="1"/>
      <c r="N9" s="2"/>
      <c r="O9" s="1"/>
      <c r="P9" s="2"/>
      <c r="Q9" s="1"/>
      <c r="R9" s="1"/>
      <c r="S9" s="1"/>
      <c r="T9" s="2"/>
      <c r="U9" s="2"/>
      <c r="V9" s="2"/>
      <c r="W9" s="2"/>
      <c r="Z9" s="1"/>
    </row>
    <row r="10" spans="1:31" ht="16.05" customHeight="1" x14ac:dyDescent="0.3">
      <c r="A10" s="1"/>
      <c r="B10" s="5"/>
      <c r="C10" s="1"/>
      <c r="D10" s="2"/>
      <c r="E10" s="1"/>
      <c r="F10" s="1"/>
      <c r="G10" s="1"/>
      <c r="H10" s="2"/>
      <c r="I10" s="1"/>
      <c r="J10" s="2"/>
      <c r="K10" s="1"/>
      <c r="L10" s="1"/>
      <c r="M10" s="1"/>
      <c r="N10" s="2"/>
      <c r="O10" s="1"/>
      <c r="P10" s="2"/>
      <c r="Q10" s="1"/>
      <c r="R10" s="1"/>
      <c r="S10" s="1"/>
      <c r="T10" s="2"/>
      <c r="U10" s="2"/>
      <c r="V10" s="2"/>
      <c r="W10" s="2"/>
      <c r="Z10" s="1"/>
    </row>
    <row r="11" spans="1:31" ht="16.05" customHeight="1" x14ac:dyDescent="0.3">
      <c r="A11" s="1"/>
      <c r="B11" s="5"/>
      <c r="C11" s="1"/>
      <c r="D11" s="2"/>
      <c r="E11" s="1"/>
      <c r="F11" s="1"/>
      <c r="G11" s="1"/>
      <c r="H11" s="2"/>
      <c r="I11" s="1"/>
      <c r="J11" s="2"/>
      <c r="K11" s="1"/>
      <c r="L11" s="1"/>
      <c r="M11" s="1"/>
      <c r="N11" s="2"/>
      <c r="O11" s="1"/>
      <c r="P11" s="2"/>
      <c r="Q11" s="1"/>
      <c r="R11" s="1"/>
      <c r="S11" s="1"/>
      <c r="T11" s="2"/>
      <c r="U11" s="2"/>
      <c r="V11" s="2"/>
      <c r="W11" s="2"/>
      <c r="Z11" s="1"/>
    </row>
    <row r="12" spans="1:31" ht="16.05" customHeight="1" x14ac:dyDescent="0.3">
      <c r="A12" s="1"/>
      <c r="B12" s="5"/>
      <c r="C12" s="1"/>
      <c r="D12" s="2"/>
      <c r="E12" s="1"/>
      <c r="F12" s="1"/>
      <c r="G12" s="1"/>
      <c r="H12" s="2"/>
      <c r="I12" s="1"/>
      <c r="J12" s="2"/>
      <c r="K12" s="1"/>
      <c r="L12" s="1"/>
      <c r="M12" s="1"/>
      <c r="N12" s="2"/>
      <c r="O12" s="1"/>
      <c r="P12" s="2"/>
      <c r="Q12" s="1"/>
      <c r="R12" s="1"/>
      <c r="S12" s="1"/>
      <c r="T12" s="2"/>
      <c r="U12" s="2"/>
      <c r="V12" s="2"/>
      <c r="W12" s="2"/>
      <c r="Z12" s="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86DCF1-3E3D-4371-8789-5816209098B1}">
          <x14:formula1>
            <xm:f>Hoja2!$C$2:$C$6</xm:f>
          </x14:formula1>
          <xm:sqref>U2:W2</xm:sqref>
        </x14:dataValidation>
        <x14:dataValidation type="list" allowBlank="1" showInputMessage="1" showErrorMessage="1" xr:uid="{FD883078-CD0C-411F-B520-6469E975322E}">
          <x14:formula1>
            <xm:f>Hoja2!$A$2:$A$5</xm:f>
          </x14:formula1>
          <xm:sqref>X2:X12</xm:sqref>
        </x14:dataValidation>
        <x14:dataValidation type="list" allowBlank="1" showInputMessage="1" showErrorMessage="1" xr:uid="{61B755C3-6D7D-4CE7-AF84-2B50CF3CF6DB}">
          <x14:formula1>
            <xm:f>Hoja2!$B$2:$B$3</xm:f>
          </x14:formula1>
          <xm:sqref>Y2:Y12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CF49-E9FB-A54E-AD8C-9BDDDEE08E7D}">
  <dimension ref="A1:C6"/>
  <sheetViews>
    <sheetView zoomScale="150" zoomScaleNormal="150" workbookViewId="0">
      <selection activeCell="C1" sqref="C1:C6"/>
    </sheetView>
  </sheetViews>
  <sheetFormatPr baseColWidth="10" defaultRowHeight="14.4" x14ac:dyDescent="0.3"/>
  <cols>
    <col min="1" max="1" width="24.77734375" bestFit="1" customWidth="1"/>
    <col min="2" max="2" width="12.6640625" bestFit="1" customWidth="1"/>
  </cols>
  <sheetData>
    <row r="1" spans="1:3" x14ac:dyDescent="0.3">
      <c r="A1" t="s">
        <v>4</v>
      </c>
      <c r="B1" t="s">
        <v>5</v>
      </c>
      <c r="C1" t="s">
        <v>29</v>
      </c>
    </row>
    <row r="2" spans="1:3" x14ac:dyDescent="0.3">
      <c r="A2" s="6" t="s">
        <v>14</v>
      </c>
      <c r="B2" t="s">
        <v>15</v>
      </c>
    </row>
    <row r="3" spans="1:3" ht="15.6" x14ac:dyDescent="0.3">
      <c r="A3" s="6" t="s">
        <v>16</v>
      </c>
      <c r="B3" t="s">
        <v>17</v>
      </c>
      <c r="C3" s="7" t="s">
        <v>30</v>
      </c>
    </row>
    <row r="4" spans="1:3" ht="15.6" x14ac:dyDescent="0.3">
      <c r="A4" s="6" t="s">
        <v>18</v>
      </c>
      <c r="C4" s="7" t="s">
        <v>31</v>
      </c>
    </row>
    <row r="5" spans="1:3" x14ac:dyDescent="0.3">
      <c r="A5" s="6" t="s">
        <v>19</v>
      </c>
      <c r="C5" t="s">
        <v>32</v>
      </c>
    </row>
    <row r="6" spans="1:3" ht="15.6" x14ac:dyDescent="0.3">
      <c r="C6" s="7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DF3BAB-F468-4A61-9F2D-C4CDB398E4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A735A8-A0FD-4B34-9FFD-1B685BE45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35A01E-9D1E-4201-8F57-2B752EA6931C}">
  <ds:schemaRefs>
    <ds:schemaRef ds:uri="http://purl.org/dc/dcmitype/"/>
    <ds:schemaRef ds:uri="http://schemas.microsoft.com/office/2006/documentManagement/types"/>
    <ds:schemaRef ds:uri="c8786806-d044-4576-9fe9-ece15fb26e67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f2689be6-39dd-43ed-905e-c47e2c85a68a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Zamora</dc:creator>
  <cp:keywords/>
  <dc:description/>
  <cp:lastModifiedBy>ICG SAS</cp:lastModifiedBy>
  <cp:revision/>
  <dcterms:created xsi:type="dcterms:W3CDTF">2021-07-27T21:41:43Z</dcterms:created>
  <dcterms:modified xsi:type="dcterms:W3CDTF">2025-07-18T19:49:24Z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