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Reportes ICG-1/Bases Excel/GemCard/"/>
    </mc:Choice>
  </mc:AlternateContent>
  <xr:revisionPtr revIDLastSave="0" documentId="13_ncr:1_{5AABAA2D-4E97-8548-9217-5DEC16262E4B}" xr6:coauthVersionLast="47" xr6:coauthVersionMax="47" xr10:uidLastSave="{00000000-0000-0000-0000-000000000000}"/>
  <bookViews>
    <workbookView xWindow="2580" yWindow="2580" windowWidth="16380" windowHeight="9080" xr2:uid="{00000000-000D-0000-FFFF-FFFF00000000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1"/>
  <c r="F2" i="1"/>
  <c r="J2" i="1"/>
  <c r="N2" i="1"/>
  <c r="P2" i="1"/>
  <c r="T2" i="1"/>
  <c r="W2" i="1"/>
  <c r="Y2" i="1"/>
  <c r="AC2" i="1" s="1"/>
  <c r="Z2" i="1"/>
</calcChain>
</file>

<file path=xl/sharedStrings.xml><?xml version="1.0" encoding="utf-8"?>
<sst xmlns="http://schemas.openxmlformats.org/spreadsheetml/2006/main" count="103" uniqueCount="94">
  <si>
    <t>NC</t>
  </si>
  <si>
    <t>Pe</t>
  </si>
  <si>
    <t>Peso</t>
  </si>
  <si>
    <t>Gemas</t>
  </si>
  <si>
    <t>ID</t>
  </si>
  <si>
    <t>Foto</t>
  </si>
  <si>
    <t>@imagenes</t>
  </si>
  <si>
    <t>i</t>
  </si>
  <si>
    <t>QR</t>
  </si>
  <si>
    <t>image_</t>
  </si>
  <si>
    <t>Fecha</t>
  </si>
  <si>
    <t>M1</t>
  </si>
  <si>
    <t>M2</t>
  </si>
  <si>
    <t xml:space="preserve">ID </t>
  </si>
  <si>
    <t>Ágata</t>
  </si>
  <si>
    <t>Aguamarina</t>
  </si>
  <si>
    <t>Espesartita - Piropo</t>
  </si>
  <si>
    <t>Almandino - Piropo</t>
  </si>
  <si>
    <t>Cuarzo ahumado</t>
  </si>
  <si>
    <t>Topacio</t>
  </si>
  <si>
    <t>Vivianita</t>
  </si>
  <si>
    <t>Zoisita</t>
  </si>
  <si>
    <t>Zircón</t>
  </si>
  <si>
    <t>Zafiro</t>
  </si>
  <si>
    <t>Vidrio</t>
  </si>
  <si>
    <t>Zafiro cambio de color</t>
  </si>
  <si>
    <t>Tanzanita</t>
  </si>
  <si>
    <t>Trilitionita</t>
  </si>
  <si>
    <t>Tsavorita</t>
  </si>
  <si>
    <t>Turmalina</t>
  </si>
  <si>
    <t>Pirita</t>
  </si>
  <si>
    <t>Piropo - Almandino</t>
  </si>
  <si>
    <t>Rubí</t>
  </si>
  <si>
    <t>Rubí Estrella</t>
  </si>
  <si>
    <t>Alejandrita</t>
  </si>
  <si>
    <t>Almandino - Espesartina</t>
  </si>
  <si>
    <t>Amatista</t>
  </si>
  <si>
    <t>Amazonita</t>
  </si>
  <si>
    <t>Ankerita</t>
  </si>
  <si>
    <t>Antracita</t>
  </si>
  <si>
    <t>Apatito</t>
  </si>
  <si>
    <t>Azabache</t>
  </si>
  <si>
    <t>Berilo</t>
  </si>
  <si>
    <t>Calcedonia</t>
  </si>
  <si>
    <t>Calcopirita</t>
  </si>
  <si>
    <t>Carbón</t>
  </si>
  <si>
    <t>Citrino</t>
  </si>
  <si>
    <t>Copal</t>
  </si>
  <si>
    <t>Cordierita</t>
  </si>
  <si>
    <t>Corindón</t>
  </si>
  <si>
    <t>Crisoberilo</t>
  </si>
  <si>
    <t>Cristal de roca</t>
  </si>
  <si>
    <t>Cuarzo</t>
  </si>
  <si>
    <t>Zirconia cubica</t>
  </si>
  <si>
    <t>Dolomita</t>
  </si>
  <si>
    <t>Espinela</t>
  </si>
  <si>
    <t>Euclasa</t>
  </si>
  <si>
    <t>Feldespato</t>
  </si>
  <si>
    <t>Fluorita</t>
  </si>
  <si>
    <t>Fuchsita</t>
  </si>
  <si>
    <t>Granate</t>
  </si>
  <si>
    <t>Grosular</t>
  </si>
  <si>
    <t>Grosularia - Andradita</t>
  </si>
  <si>
    <t>Grosularia</t>
  </si>
  <si>
    <t>Jadeita</t>
  </si>
  <si>
    <t>Jaspe</t>
  </si>
  <si>
    <t>Malaquita</t>
  </si>
  <si>
    <t>Mica</t>
  </si>
  <si>
    <t>Microclina</t>
  </si>
  <si>
    <t>Moissanita</t>
  </si>
  <si>
    <t>Obsidiana</t>
  </si>
  <si>
    <t>Ónix</t>
  </si>
  <si>
    <t>Ópalo</t>
  </si>
  <si>
    <t>Paraiba</t>
  </si>
  <si>
    <t>Perla Cultivada</t>
  </si>
  <si>
    <t>Zafiro estrella</t>
  </si>
  <si>
    <t>Natural</t>
  </si>
  <si>
    <t>Sintética</t>
  </si>
  <si>
    <t xml:space="preserve">Rubí Glassfilled </t>
  </si>
  <si>
    <t>Nat</t>
  </si>
  <si>
    <t xml:space="preserve">Tratamiento </t>
  </si>
  <si>
    <t>Indicaciones de calentamiento (TE)</t>
  </si>
  <si>
    <t>Indicaciones de calentamiento con residuos menores en las fisuras (TE1)</t>
  </si>
  <si>
    <t>Indicaciones de calentamiento con residuos menores en las fisuras (TE2)</t>
  </si>
  <si>
    <t>Indicaciones de calentamiento con residuos moderados en las fisuras (TE3)</t>
  </si>
  <si>
    <t>Indicaciones de calentamiento con residuos moderados en las fisuras (TE4)</t>
  </si>
  <si>
    <t>Indicaciones de calentamiento con residuos significativos en las fisuras (TE5)</t>
  </si>
  <si>
    <t>Variedad</t>
  </si>
  <si>
    <t>Gemas 2</t>
  </si>
  <si>
    <t>Pe 2</t>
  </si>
  <si>
    <t>Peso 2</t>
  </si>
  <si>
    <t>Peso 3</t>
  </si>
  <si>
    <t>Pe 3</t>
  </si>
  <si>
    <t>Gemas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</si>
</sst>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2" borderId="0" xfId="0" quotePrefix="1" applyFill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"/>
  <sheetViews>
    <sheetView tabSelected="1" topLeftCell="C1" zoomScale="150" zoomScaleNormal="150" workbookViewId="0">
      <selection activeCell="J2" sqref="J2"/>
    </sheetView>
  </sheetViews>
  <sheetFormatPr baseColWidth="10" defaultColWidth="11.5" defaultRowHeight="15" x14ac:dyDescent="0.2"/>
  <cols>
    <col min="5" max="5" width="6.5" bestFit="1" customWidth="1"/>
    <col min="6" max="6" width="6.5" customWidth="1"/>
    <col min="7" max="7" width="5.6640625" bestFit="1" customWidth="1"/>
    <col min="8" max="9" width="4.6640625" bestFit="1" customWidth="1"/>
    <col min="10" max="10" width="18.1640625" bestFit="1" customWidth="1"/>
    <col min="11" max="11" width="7.6640625" customWidth="1"/>
    <col min="12" max="12" width="7.33203125" customWidth="1"/>
    <col min="13" max="13" width="7.83203125" customWidth="1"/>
    <col min="14" max="14" width="18.1640625" customWidth="1"/>
    <col min="16" max="16" width="9.83203125" bestFit="1" customWidth="1"/>
    <col min="17" max="17" width="5.6640625" bestFit="1" customWidth="1"/>
    <col min="18" max="19" width="4.6640625" bestFit="1" customWidth="1"/>
    <col min="20" max="20" width="18.1640625" bestFit="1" customWidth="1"/>
    <col min="21" max="21" width="16.33203125" bestFit="1" customWidth="1"/>
    <col min="22" max="24" width="16.33203125" customWidth="1"/>
  </cols>
  <sheetData>
    <row r="1" spans="1:29" x14ac:dyDescent="0.2">
      <c r="A1" s="3" t="s">
        <v>0</v>
      </c>
      <c r="B1" s="3" t="s">
        <v>10</v>
      </c>
      <c r="C1" s="3" t="s">
        <v>1</v>
      </c>
      <c r="D1" s="3" t="s">
        <v>89</v>
      </c>
      <c r="E1" s="3" t="s">
        <v>2</v>
      </c>
      <c r="F1" s="3" t="s">
        <v>90</v>
      </c>
      <c r="G1" s="3" t="s">
        <v>11</v>
      </c>
      <c r="H1" s="3" t="s">
        <v>11</v>
      </c>
      <c r="I1" s="3" t="s">
        <v>11</v>
      </c>
      <c r="J1" s="3" t="s">
        <v>3</v>
      </c>
      <c r="K1" s="3" t="s">
        <v>12</v>
      </c>
      <c r="L1" s="3" t="s">
        <v>12</v>
      </c>
      <c r="M1" s="3" t="s">
        <v>12</v>
      </c>
      <c r="N1" s="3" t="s">
        <v>88</v>
      </c>
      <c r="O1" s="3" t="s">
        <v>92</v>
      </c>
      <c r="P1" s="3" t="s">
        <v>91</v>
      </c>
      <c r="Q1" s="3" t="s">
        <v>11</v>
      </c>
      <c r="R1" s="3" t="s">
        <v>11</v>
      </c>
      <c r="S1" s="3" t="s">
        <v>11</v>
      </c>
      <c r="T1" s="3" t="s">
        <v>93</v>
      </c>
      <c r="U1" s="3" t="s">
        <v>87</v>
      </c>
      <c r="V1" s="3" t="s">
        <v>79</v>
      </c>
      <c r="W1" s="3" t="s">
        <v>4</v>
      </c>
      <c r="X1" s="3" t="s">
        <v>80</v>
      </c>
      <c r="Y1" s="3" t="s">
        <v>5</v>
      </c>
      <c r="Z1" s="4" t="s">
        <v>6</v>
      </c>
      <c r="AA1" s="4" t="s">
        <v>7</v>
      </c>
      <c r="AB1" s="4" t="s">
        <v>8</v>
      </c>
      <c r="AC1" s="4" t="s">
        <v>6</v>
      </c>
    </row>
    <row r="2" spans="1:29" x14ac:dyDescent="0.2">
      <c r="A2" s="1"/>
      <c r="B2" s="5">
        <f ca="1">TODAY()</f>
        <v>45845</v>
      </c>
      <c r="C2" s="1"/>
      <c r="D2" s="1"/>
      <c r="E2" s="2" t="str">
        <f>C2&amp; " ct"</f>
        <v xml:space="preserve"> ct</v>
      </c>
      <c r="F2" s="2" t="str">
        <f>D2&amp; " ct"</f>
        <v xml:space="preserve"> ct</v>
      </c>
      <c r="G2" s="1"/>
      <c r="H2" s="1"/>
      <c r="I2" s="1"/>
      <c r="J2" t="str">
        <f>G2&amp; " x " &amp;H2&amp; " x " &amp;I2&amp;" mm"</f>
        <v xml:space="preserve"> x  x  mm</v>
      </c>
      <c r="K2" s="1"/>
      <c r="L2" s="1"/>
      <c r="M2" s="1"/>
      <c r="N2" s="2" t="str">
        <f>K2&amp; " x " &amp;L2&amp; " x " &amp;M2&amp; " mm"</f>
        <v xml:space="preserve"> x  x  mm</v>
      </c>
      <c r="O2" s="1"/>
      <c r="P2" s="2" t="str">
        <f>O2&amp; " ct"</f>
        <v xml:space="preserve"> ct</v>
      </c>
      <c r="Q2" s="1"/>
      <c r="R2" s="1"/>
      <c r="S2" s="1"/>
      <c r="T2" s="2" t="str">
        <f>Q2&amp; " x " &amp;R2&amp; " x " &amp;S2&amp; " mm"</f>
        <v xml:space="preserve"> x  x  mm</v>
      </c>
      <c r="V2" t="s">
        <v>76</v>
      </c>
      <c r="W2" t="str">
        <f>U2&amp; " " &amp;V2</f>
        <v xml:space="preserve"> Natural</v>
      </c>
      <c r="Y2" s="1">
        <f>A2</f>
        <v>0</v>
      </c>
      <c r="Z2" t="str">
        <f>A2&amp; ".png"</f>
        <v>.png</v>
      </c>
      <c r="AA2" t="s">
        <v>9</v>
      </c>
      <c r="AB2">
        <v>0</v>
      </c>
      <c r="AC2" t="str">
        <f>Y2&amp; "1.png"</f>
        <v>01.png</v>
      </c>
    </row>
    <row r="3" spans="1:29" x14ac:dyDescent="0.2">
      <c r="Y3" s="1"/>
    </row>
    <row r="4" spans="1:29" x14ac:dyDescent="0.2">
      <c r="Y4" s="1"/>
    </row>
    <row r="5" spans="1:29" x14ac:dyDescent="0.2">
      <c r="Y5" s="1"/>
    </row>
    <row r="6" spans="1:29" x14ac:dyDescent="0.2">
      <c r="Y6" s="1"/>
    </row>
    <row r="7" spans="1:29" x14ac:dyDescent="0.2">
      <c r="Y7" s="1"/>
    </row>
    <row r="8" spans="1:29" x14ac:dyDescent="0.2">
      <c r="Y8" s="1"/>
    </row>
    <row r="9" spans="1:29" x14ac:dyDescent="0.2">
      <c r="Y9" s="1"/>
    </row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19C8E72-02EE-E347-8170-DFB2152EB633}">
          <x14:formula1>
            <xm:f>Hoja2!$A$2:$A$64</xm:f>
          </x14:formula1>
          <xm:sqref>U2</xm:sqref>
        </x14:dataValidation>
        <x14:dataValidation type="list" allowBlank="1" showInputMessage="1" showErrorMessage="1" xr:uid="{D8C6910B-51B1-5643-93F9-F1869AC7C6D6}">
          <x14:formula1>
            <xm:f>Hoja2!$B$2:$B$3</xm:f>
          </x14:formula1>
          <xm:sqref>V2</xm:sqref>
        </x14:dataValidation>
        <x14:dataValidation type="list" allowBlank="1" showInputMessage="1" showErrorMessage="1" xr:uid="{D42E6A9C-38BD-BB49-9CF1-FCE99AA30953}">
          <x14:formula1>
            <xm:f>Hoja2!$C$2:$C$7</xm:f>
          </x14:formula1>
          <xm:sqref>X2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8F40-79AE-DA4B-9AA0-942D4966FBA0}">
  <dimension ref="A1:C64"/>
  <sheetViews>
    <sheetView zoomScale="160" zoomScaleNormal="160" workbookViewId="0">
      <selection activeCell="C8" sqref="C8"/>
    </sheetView>
  </sheetViews>
  <sheetFormatPr baseColWidth="10" defaultRowHeight="15" x14ac:dyDescent="0.2"/>
  <cols>
    <col min="1" max="1" width="44.33203125" bestFit="1" customWidth="1"/>
    <col min="3" max="3" width="58" bestFit="1" customWidth="1"/>
  </cols>
  <sheetData>
    <row r="1" spans="1:3" x14ac:dyDescent="0.2">
      <c r="A1" t="s">
        <v>13</v>
      </c>
    </row>
    <row r="2" spans="1:3" ht="16" x14ac:dyDescent="0.2">
      <c r="A2" s="6" t="s">
        <v>14</v>
      </c>
      <c r="B2" t="s">
        <v>76</v>
      </c>
      <c r="C2" t="s">
        <v>81</v>
      </c>
    </row>
    <row r="3" spans="1:3" ht="16" x14ac:dyDescent="0.2">
      <c r="A3" s="7" t="s">
        <v>15</v>
      </c>
      <c r="B3" t="s">
        <v>77</v>
      </c>
      <c r="C3" t="s">
        <v>82</v>
      </c>
    </row>
    <row r="4" spans="1:3" ht="16" x14ac:dyDescent="0.2">
      <c r="A4" s="7" t="s">
        <v>34</v>
      </c>
      <c r="C4" t="s">
        <v>83</v>
      </c>
    </row>
    <row r="5" spans="1:3" ht="16" x14ac:dyDescent="0.2">
      <c r="A5" s="6" t="s">
        <v>35</v>
      </c>
      <c r="C5" s="9" t="s">
        <v>84</v>
      </c>
    </row>
    <row r="6" spans="1:3" ht="16" x14ac:dyDescent="0.2">
      <c r="A6" s="7" t="s">
        <v>36</v>
      </c>
      <c r="C6" s="9" t="s">
        <v>85</v>
      </c>
    </row>
    <row r="7" spans="1:3" ht="16" x14ac:dyDescent="0.2">
      <c r="A7" s="6" t="s">
        <v>37</v>
      </c>
      <c r="C7" s="9" t="s">
        <v>86</v>
      </c>
    </row>
    <row r="8" spans="1:3" ht="16" x14ac:dyDescent="0.2">
      <c r="A8" s="6" t="s">
        <v>38</v>
      </c>
    </row>
    <row r="9" spans="1:3" ht="16" x14ac:dyDescent="0.2">
      <c r="A9" s="6" t="s">
        <v>39</v>
      </c>
    </row>
    <row r="10" spans="1:3" ht="16" x14ac:dyDescent="0.2">
      <c r="A10" s="6" t="s">
        <v>40</v>
      </c>
    </row>
    <row r="11" spans="1:3" ht="16" x14ac:dyDescent="0.2">
      <c r="A11" s="7" t="s">
        <v>41</v>
      </c>
    </row>
    <row r="12" spans="1:3" ht="16" x14ac:dyDescent="0.2">
      <c r="A12" s="6" t="s">
        <v>42</v>
      </c>
    </row>
    <row r="13" spans="1:3" ht="16" x14ac:dyDescent="0.2">
      <c r="A13" s="7" t="s">
        <v>43</v>
      </c>
    </row>
    <row r="14" spans="1:3" ht="16" x14ac:dyDescent="0.2">
      <c r="A14" s="7" t="s">
        <v>44</v>
      </c>
    </row>
    <row r="15" spans="1:3" ht="16" x14ac:dyDescent="0.2">
      <c r="A15" s="6" t="s">
        <v>45</v>
      </c>
    </row>
    <row r="16" spans="1:3" ht="16" x14ac:dyDescent="0.2">
      <c r="A16" s="7" t="s">
        <v>46</v>
      </c>
    </row>
    <row r="17" spans="1:1" ht="16" x14ac:dyDescent="0.2">
      <c r="A17" s="7" t="s">
        <v>47</v>
      </c>
    </row>
    <row r="18" spans="1:1" ht="16" x14ac:dyDescent="0.2">
      <c r="A18" s="7" t="s">
        <v>48</v>
      </c>
    </row>
    <row r="19" spans="1:1" ht="16" x14ac:dyDescent="0.2">
      <c r="A19" s="7" t="s">
        <v>49</v>
      </c>
    </row>
    <row r="20" spans="1:1" ht="16" x14ac:dyDescent="0.2">
      <c r="A20" s="7" t="s">
        <v>50</v>
      </c>
    </row>
    <row r="21" spans="1:1" ht="16" x14ac:dyDescent="0.2">
      <c r="A21" s="7" t="s">
        <v>51</v>
      </c>
    </row>
    <row r="22" spans="1:1" ht="16" x14ac:dyDescent="0.2">
      <c r="A22" s="7" t="s">
        <v>52</v>
      </c>
    </row>
    <row r="23" spans="1:1" ht="16" x14ac:dyDescent="0.2">
      <c r="A23" s="6" t="s">
        <v>54</v>
      </c>
    </row>
    <row r="24" spans="1:1" ht="16" x14ac:dyDescent="0.2">
      <c r="A24" s="6" t="s">
        <v>55</v>
      </c>
    </row>
    <row r="25" spans="1:1" ht="16" x14ac:dyDescent="0.2">
      <c r="A25" s="7" t="s">
        <v>56</v>
      </c>
    </row>
    <row r="26" spans="1:1" ht="16" x14ac:dyDescent="0.2">
      <c r="A26" s="6" t="s">
        <v>57</v>
      </c>
    </row>
    <row r="27" spans="1:1" ht="16" x14ac:dyDescent="0.2">
      <c r="A27" s="7" t="s">
        <v>58</v>
      </c>
    </row>
    <row r="28" spans="1:1" ht="16" x14ac:dyDescent="0.2">
      <c r="A28" s="7" t="s">
        <v>59</v>
      </c>
    </row>
    <row r="29" spans="1:1" ht="16" x14ac:dyDescent="0.2">
      <c r="A29" s="7" t="s">
        <v>60</v>
      </c>
    </row>
    <row r="30" spans="1:1" ht="16" x14ac:dyDescent="0.2">
      <c r="A30" s="6" t="s">
        <v>61</v>
      </c>
    </row>
    <row r="31" spans="1:1" ht="16" x14ac:dyDescent="0.2">
      <c r="A31" s="7" t="s">
        <v>62</v>
      </c>
    </row>
    <row r="32" spans="1:1" ht="16" x14ac:dyDescent="0.2">
      <c r="A32" s="7" t="s">
        <v>63</v>
      </c>
    </row>
    <row r="33" spans="1:1" ht="16" x14ac:dyDescent="0.2">
      <c r="A33" s="6" t="s">
        <v>64</v>
      </c>
    </row>
    <row r="34" spans="1:1" ht="16" x14ac:dyDescent="0.2">
      <c r="A34" s="7" t="s">
        <v>65</v>
      </c>
    </row>
    <row r="35" spans="1:1" ht="16" x14ac:dyDescent="0.2">
      <c r="A35" s="6" t="s">
        <v>66</v>
      </c>
    </row>
    <row r="36" spans="1:1" ht="16" x14ac:dyDescent="0.2">
      <c r="A36" s="7" t="s">
        <v>67</v>
      </c>
    </row>
    <row r="37" spans="1:1" ht="16" x14ac:dyDescent="0.2">
      <c r="A37" s="6" t="s">
        <v>68</v>
      </c>
    </row>
    <row r="38" spans="1:1" ht="16" x14ac:dyDescent="0.2">
      <c r="A38" s="7" t="s">
        <v>69</v>
      </c>
    </row>
    <row r="39" spans="1:1" ht="16" x14ac:dyDescent="0.2">
      <c r="A39" s="7" t="s">
        <v>70</v>
      </c>
    </row>
    <row r="40" spans="1:1" ht="16" x14ac:dyDescent="0.2">
      <c r="A40" s="7" t="s">
        <v>71</v>
      </c>
    </row>
    <row r="41" spans="1:1" ht="16" x14ac:dyDescent="0.2">
      <c r="A41" s="7" t="s">
        <v>72</v>
      </c>
    </row>
    <row r="42" spans="1:1" ht="16" x14ac:dyDescent="0.2">
      <c r="A42" s="7" t="s">
        <v>73</v>
      </c>
    </row>
    <row r="43" spans="1:1" ht="16" x14ac:dyDescent="0.2">
      <c r="A43" s="7" t="s">
        <v>74</v>
      </c>
    </row>
    <row r="44" spans="1:1" ht="16" x14ac:dyDescent="0.2">
      <c r="A44" s="7" t="s">
        <v>30</v>
      </c>
    </row>
    <row r="45" spans="1:1" ht="16" x14ac:dyDescent="0.2">
      <c r="A45" s="7" t="s">
        <v>31</v>
      </c>
    </row>
    <row r="46" spans="1:1" ht="16" x14ac:dyDescent="0.2">
      <c r="A46" s="7" t="s">
        <v>78</v>
      </c>
    </row>
    <row r="47" spans="1:1" ht="16" x14ac:dyDescent="0.2">
      <c r="A47" s="7" t="s">
        <v>32</v>
      </c>
    </row>
    <row r="48" spans="1:1" ht="16" x14ac:dyDescent="0.2">
      <c r="A48" s="7" t="s">
        <v>33</v>
      </c>
    </row>
    <row r="49" spans="1:1" ht="16" x14ac:dyDescent="0.2">
      <c r="A49" s="7" t="s">
        <v>26</v>
      </c>
    </row>
    <row r="50" spans="1:1" ht="16" x14ac:dyDescent="0.2">
      <c r="A50" s="7" t="s">
        <v>27</v>
      </c>
    </row>
    <row r="51" spans="1:1" ht="16" x14ac:dyDescent="0.2">
      <c r="A51" s="8" t="s">
        <v>28</v>
      </c>
    </row>
    <row r="52" spans="1:1" ht="16" x14ac:dyDescent="0.2">
      <c r="A52" s="7" t="s">
        <v>29</v>
      </c>
    </row>
    <row r="53" spans="1:1" ht="16" x14ac:dyDescent="0.2">
      <c r="A53" s="7" t="s">
        <v>24</v>
      </c>
    </row>
    <row r="54" spans="1:1" ht="16" x14ac:dyDescent="0.2">
      <c r="A54" s="7" t="s">
        <v>23</v>
      </c>
    </row>
    <row r="55" spans="1:1" ht="16" x14ac:dyDescent="0.2">
      <c r="A55" s="6" t="s">
        <v>25</v>
      </c>
    </row>
    <row r="56" spans="1:1" ht="16" x14ac:dyDescent="0.2">
      <c r="A56" s="7" t="s">
        <v>75</v>
      </c>
    </row>
    <row r="57" spans="1:1" ht="16" x14ac:dyDescent="0.2">
      <c r="A57" s="6" t="s">
        <v>22</v>
      </c>
    </row>
    <row r="58" spans="1:1" ht="16" x14ac:dyDescent="0.2">
      <c r="A58" s="7" t="s">
        <v>21</v>
      </c>
    </row>
    <row r="59" spans="1:1" ht="16" x14ac:dyDescent="0.2">
      <c r="A59" s="7" t="s">
        <v>20</v>
      </c>
    </row>
    <row r="60" spans="1:1" ht="16" x14ac:dyDescent="0.2">
      <c r="A60" s="6" t="s">
        <v>19</v>
      </c>
    </row>
    <row r="61" spans="1:1" ht="16" x14ac:dyDescent="0.2">
      <c r="A61" s="6" t="s">
        <v>18</v>
      </c>
    </row>
    <row r="62" spans="1:1" ht="16" x14ac:dyDescent="0.2">
      <c r="A62" s="6" t="s">
        <v>17</v>
      </c>
    </row>
    <row r="63" spans="1:1" ht="16" x14ac:dyDescent="0.2">
      <c r="A63" s="7" t="s">
        <v>16</v>
      </c>
    </row>
    <row r="64" spans="1:1" ht="16" x14ac:dyDescent="0.2">
      <c r="A64" s="7" t="s">
        <v>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068B30215E6441BEE12E8A1BBC67C3" ma:contentTypeVersion="7" ma:contentTypeDescription="Crear nuevo documento." ma:contentTypeScope="" ma:versionID="96260d3e717dbfbe178f7c13b1e51f82">
  <xsd:schema xmlns:xsd="http://www.w3.org/2001/XMLSchema" xmlns:xs="http://www.w3.org/2001/XMLSchema" xmlns:p="http://schemas.microsoft.com/office/2006/metadata/properties" xmlns:ns3="c8786806-d044-4576-9fe9-ece15fb26e67" xmlns:ns4="f2689be6-39dd-43ed-905e-c47e2c85a68a" targetNamespace="http://schemas.microsoft.com/office/2006/metadata/properties" ma:root="true" ma:fieldsID="c38705f2161df19f0fa36a59161fe290" ns3:_="" ns4:_="">
    <xsd:import namespace="c8786806-d044-4576-9fe9-ece15fb26e67"/>
    <xsd:import namespace="f2689be6-39dd-43ed-905e-c47e2c85a6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786806-d044-4576-9fe9-ece15fb26e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89be6-39dd-43ed-905e-c47e2c85a6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35A01E-9D1E-4201-8F57-2B752EA6931C}">
  <ds:schemaRefs>
    <ds:schemaRef ds:uri="http://schemas.microsoft.com/office/2006/documentManagement/types"/>
    <ds:schemaRef ds:uri="http://purl.org/dc/elements/1.1/"/>
    <ds:schemaRef ds:uri="c8786806-d044-4576-9fe9-ece15fb26e67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2689be6-39dd-43ed-905e-c47e2c85a68a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2DF3BAB-F468-4A61-9F2D-C4CDB398E4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A735A8-A0FD-4B34-9FFD-1B685BE45B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786806-d044-4576-9fe9-ece15fb26e67"/>
    <ds:schemaRef ds:uri="f2689be6-39dd-43ed-905e-c47e2c85a6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Zamora</dc:creator>
  <cp:keywords/>
  <dc:description/>
  <cp:lastModifiedBy>ICG SAS</cp:lastModifiedBy>
  <cp:revision/>
  <dcterms:created xsi:type="dcterms:W3CDTF">2021-07-27T21:41:43Z</dcterms:created>
  <dcterms:modified xsi:type="dcterms:W3CDTF">2025-07-07T16:30:29Z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0x010100B2068B30215E6441BEE12E8A1BBC67C3</vt:lpwstr>
  </property>
</Properties>
</file>