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ankel/Documents/proposals/2017HTIDES-VUV-spectrometer/optics/SUVIS_Design/"/>
    </mc:Choice>
  </mc:AlternateContent>
  <bookViews>
    <workbookView xWindow="19200" yWindow="15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C21" i="1"/>
  <c r="B22" i="1"/>
  <c r="C22" i="1"/>
  <c r="B23" i="1"/>
  <c r="C23" i="1"/>
  <c r="B24" i="1"/>
  <c r="C24" i="1"/>
  <c r="B25" i="1"/>
  <c r="C25" i="1"/>
  <c r="B26" i="1"/>
  <c r="C26" i="1"/>
  <c r="B27" i="1"/>
  <c r="C20" i="1"/>
  <c r="C27" i="1"/>
  <c r="B20" i="1"/>
  <c r="C19" i="1"/>
  <c r="A14" i="1"/>
  <c r="A10" i="1"/>
  <c r="A11" i="1"/>
  <c r="A12" i="1"/>
  <c r="A13" i="1"/>
  <c r="B19" i="1"/>
</calcChain>
</file>

<file path=xl/sharedStrings.xml><?xml version="1.0" encoding="utf-8"?>
<sst xmlns="http://schemas.openxmlformats.org/spreadsheetml/2006/main" count="16" uniqueCount="16">
  <si>
    <t>FURST feed optic wavelength ranges</t>
  </si>
  <si>
    <t>CCK 2017-Jul-14</t>
  </si>
  <si>
    <t>Feed optic</t>
  </si>
  <si>
    <t>start (nm)</t>
  </si>
  <si>
    <t>end (nm</t>
  </si>
  <si>
    <t>Calculated parameters</t>
  </si>
  <si>
    <t>Assumptions</t>
  </si>
  <si>
    <t>start of full wavelength range</t>
  </si>
  <si>
    <t>end of full wavelength range</t>
  </si>
  <si>
    <t>range for each feed optic</t>
  </si>
  <si>
    <t>number of feed optics</t>
  </si>
  <si>
    <t>spectral range, double counting overlaps</t>
  </si>
  <si>
    <t>number of overlap regions</t>
  </si>
  <si>
    <t>specral range, not counting overlaps</t>
  </si>
  <si>
    <t>sum of all overlaps</t>
  </si>
  <si>
    <t>size of each individual ovelap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</si>
</sst>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150" workbookViewId="0">
      <selection activeCell="D25" sqref="D25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4" spans="1:2" x14ac:dyDescent="0.2">
      <c r="A4" t="s">
        <v>6</v>
      </c>
    </row>
    <row r="5" spans="1:2" x14ac:dyDescent="0.2">
      <c r="A5">
        <v>112</v>
      </c>
      <c r="B5" t="s">
        <v>7</v>
      </c>
    </row>
    <row r="6" spans="1:2" x14ac:dyDescent="0.2">
      <c r="A6">
        <v>200</v>
      </c>
      <c r="B6" t="s">
        <v>8</v>
      </c>
    </row>
    <row r="7" spans="1:2" x14ac:dyDescent="0.2">
      <c r="A7">
        <v>9</v>
      </c>
      <c r="B7" t="s">
        <v>10</v>
      </c>
    </row>
    <row r="8" spans="1:2" x14ac:dyDescent="0.2">
      <c r="A8">
        <v>10.4</v>
      </c>
      <c r="B8" t="s">
        <v>9</v>
      </c>
    </row>
    <row r="9" spans="1:2" x14ac:dyDescent="0.2">
      <c r="A9" t="s">
        <v>5</v>
      </c>
    </row>
    <row r="10" spans="1:2" x14ac:dyDescent="0.2">
      <c r="A10">
        <f>A7*A8</f>
        <v>93.600000000000009</v>
      </c>
      <c r="B10" t="s">
        <v>11</v>
      </c>
    </row>
    <row r="11" spans="1:2" x14ac:dyDescent="0.2">
      <c r="A11">
        <f>A6-A5</f>
        <v>88</v>
      </c>
      <c r="B11" t="s">
        <v>13</v>
      </c>
    </row>
    <row r="12" spans="1:2" x14ac:dyDescent="0.2">
      <c r="A12">
        <f>A10-A11</f>
        <v>5.6000000000000085</v>
      </c>
      <c r="B12" t="s">
        <v>14</v>
      </c>
    </row>
    <row r="13" spans="1:2" x14ac:dyDescent="0.2">
      <c r="A13">
        <f>A7-1</f>
        <v>8</v>
      </c>
      <c r="B13" t="s">
        <v>12</v>
      </c>
    </row>
    <row r="14" spans="1:2" x14ac:dyDescent="0.2">
      <c r="A14">
        <f>A12/A13</f>
        <v>0.70000000000000107</v>
      </c>
      <c r="B14" t="s">
        <v>15</v>
      </c>
    </row>
    <row r="18" spans="1:3" x14ac:dyDescent="0.2">
      <c r="A18" t="s">
        <v>2</v>
      </c>
      <c r="B18" t="s">
        <v>3</v>
      </c>
      <c r="C18" t="s">
        <v>4</v>
      </c>
    </row>
    <row r="19" spans="1:3" x14ac:dyDescent="0.2">
      <c r="A19">
        <v>1</v>
      </c>
      <c r="B19">
        <f>A5</f>
        <v>112</v>
      </c>
      <c r="C19">
        <f>B19+$A$8</f>
        <v>122.4</v>
      </c>
    </row>
    <row r="20" spans="1:3" x14ac:dyDescent="0.2">
      <c r="A20">
        <v>2</v>
      </c>
      <c r="B20">
        <f>C19-$A$14</f>
        <v>121.7</v>
      </c>
      <c r="C20">
        <f t="shared" ref="C20:C27" si="0">B20+$A$8</f>
        <v>132.1</v>
      </c>
    </row>
    <row r="21" spans="1:3" x14ac:dyDescent="0.2">
      <c r="A21">
        <v>3</v>
      </c>
      <c r="B21">
        <f t="shared" ref="B21:B27" si="1">C20-$A$14</f>
        <v>131.4</v>
      </c>
      <c r="C21">
        <f t="shared" si="0"/>
        <v>141.80000000000001</v>
      </c>
    </row>
    <row r="22" spans="1:3" x14ac:dyDescent="0.2">
      <c r="A22">
        <v>4</v>
      </c>
      <c r="B22">
        <f t="shared" si="1"/>
        <v>141.10000000000002</v>
      </c>
      <c r="C22">
        <f t="shared" si="0"/>
        <v>151.50000000000003</v>
      </c>
    </row>
    <row r="23" spans="1:3" x14ac:dyDescent="0.2">
      <c r="A23">
        <v>5</v>
      </c>
      <c r="B23">
        <f t="shared" si="1"/>
        <v>150.80000000000004</v>
      </c>
      <c r="C23">
        <f t="shared" si="0"/>
        <v>161.20000000000005</v>
      </c>
    </row>
    <row r="24" spans="1:3" x14ac:dyDescent="0.2">
      <c r="A24">
        <v>6</v>
      </c>
      <c r="B24">
        <f t="shared" si="1"/>
        <v>160.50000000000006</v>
      </c>
      <c r="C24">
        <f t="shared" si="0"/>
        <v>170.90000000000006</v>
      </c>
    </row>
    <row r="25" spans="1:3" x14ac:dyDescent="0.2">
      <c r="A25">
        <v>7</v>
      </c>
      <c r="B25">
        <f t="shared" si="1"/>
        <v>170.20000000000007</v>
      </c>
      <c r="C25">
        <f t="shared" si="0"/>
        <v>180.60000000000008</v>
      </c>
    </row>
    <row r="26" spans="1:3" x14ac:dyDescent="0.2">
      <c r="A26">
        <v>8</v>
      </c>
      <c r="B26">
        <f t="shared" si="1"/>
        <v>179.90000000000009</v>
      </c>
      <c r="C26">
        <f t="shared" si="0"/>
        <v>190.3000000000001</v>
      </c>
    </row>
    <row r="27" spans="1:3" x14ac:dyDescent="0.2">
      <c r="A27">
        <v>9</v>
      </c>
      <c r="B27">
        <f t="shared" si="1"/>
        <v>189.60000000000011</v>
      </c>
      <c r="C27">
        <f t="shared" si="0"/>
        <v>200.00000000000011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2017-07-14T16:10:47Z</dcterms:created>
  <dcterms:modified xsi:type="dcterms:W3CDTF">2017-07-14T16:23:47Z</dcterms:modified>
</cp:coreProperties>
</file>