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Ephraim\PHD\COURSE\Method A\QPCR\"/>
    </mc:Choice>
  </mc:AlternateContent>
  <xr:revisionPtr revIDLastSave="0" documentId="13_ncr:1_{67AC7BB2-E3A1-49E6-8AA3-633591D2D0CA}" xr6:coauthVersionLast="47" xr6:coauthVersionMax="47" xr10:uidLastSave="{00000000-0000-0000-0000-000000000000}"/>
  <bookViews>
    <workbookView xWindow="4950" yWindow="-163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J18" i="1"/>
  <c r="K18" i="1"/>
  <c r="L18" i="1"/>
  <c r="M18" i="1"/>
  <c r="N18" i="1"/>
  <c r="O18" i="1"/>
  <c r="P18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7" i="1"/>
  <c r="C18" i="1"/>
  <c r="F9" i="1"/>
  <c r="E9" i="1"/>
  <c r="D9" i="1"/>
  <c r="C9" i="1"/>
  <c r="C8" i="1"/>
  <c r="P9" i="1"/>
  <c r="G9" i="1"/>
  <c r="H9" i="1"/>
  <c r="I9" i="1"/>
  <c r="J9" i="1"/>
  <c r="K9" i="1"/>
  <c r="L9" i="1"/>
  <c r="M9" i="1"/>
  <c r="N9" i="1"/>
  <c r="O9" i="1"/>
  <c r="P8" i="1"/>
  <c r="E8" i="1"/>
  <c r="F8" i="1"/>
  <c r="G8" i="1"/>
  <c r="H8" i="1"/>
  <c r="I8" i="1"/>
  <c r="J8" i="1"/>
  <c r="K8" i="1"/>
  <c r="L8" i="1"/>
  <c r="M8" i="1"/>
  <c r="N8" i="1"/>
  <c r="O8" i="1"/>
  <c r="D8" i="1"/>
  <c r="O13" i="1" l="1"/>
  <c r="N13" i="1"/>
  <c r="L13" i="1"/>
  <c r="C13" i="1"/>
  <c r="I13" i="1"/>
  <c r="M13" i="1"/>
  <c r="K13" i="1"/>
  <c r="J13" i="1"/>
  <c r="H13" i="1"/>
  <c r="G13" i="1"/>
  <c r="P13" i="1"/>
  <c r="D13" i="1"/>
  <c r="E13" i="1"/>
  <c r="F13" i="1"/>
</calcChain>
</file>

<file path=xl/sharedStrings.xml><?xml version="1.0" encoding="utf-8"?>
<sst xmlns="http://schemas.openxmlformats.org/spreadsheetml/2006/main" count="69" uniqueCount="23">
  <si>
    <t>Cycle Threshold (Ct)</t>
  </si>
  <si>
    <t>DMSO Control</t>
  </si>
  <si>
    <t xml:space="preserve">Inhibtior treartment </t>
  </si>
  <si>
    <t>ascs</t>
  </si>
  <si>
    <t>Delta</t>
  </si>
  <si>
    <t>ets</t>
  </si>
  <si>
    <t>foxA</t>
  </si>
  <si>
    <t>gcm</t>
  </si>
  <si>
    <t>NGN</t>
  </si>
  <si>
    <t>opt</t>
  </si>
  <si>
    <t>pak3</t>
  </si>
  <si>
    <t>pak4</t>
  </si>
  <si>
    <t>pitx</t>
  </si>
  <si>
    <t>SM30</t>
  </si>
  <si>
    <t>sm50</t>
  </si>
  <si>
    <t>soxC</t>
  </si>
  <si>
    <t>synB</t>
  </si>
  <si>
    <t>Tubulin</t>
  </si>
  <si>
    <t>ΔΔ𝐶𝑡</t>
  </si>
  <si>
    <t>Δ𝐶𝑡</t>
  </si>
  <si>
    <t>Fold Change (with base number of 2)</t>
  </si>
  <si>
    <t>Fold Change (with base number of 1.9)</t>
  </si>
  <si>
    <t>Fold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</si>
</sst>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0.00;\-###0.00"/>
    <numFmt numFmtId="165" formatCode="0.0000000000000_ ;\-0.0000000000000\ "/>
    <numFmt numFmtId="166" formatCode="0.000000000000_ ;\-0.000000000000\ "/>
    <numFmt numFmtId="167" formatCode="0.000000000000000_ ;\-0.000000000000000\ "/>
    <numFmt numFmtId="168" formatCode="0.0_ ;\-0.0\ "/>
    <numFmt numFmtId="169" formatCode="0.000_ ;\-0.000\ "/>
  </numFmts>
  <fonts count="13" x14ac:knownFonts="1">
    <font>
      <sz val="11"/>
      <color theme="1"/>
      <name val="Aptos Narrow"/>
      <family val="2"/>
      <scheme val="minor"/>
    </font>
    <font>
      <b/>
      <sz val="1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0" fontId="2" fillId="0" borderId="0" xfId="0" applyFont="1"/>
    <xf numFmtId="0" fontId="9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16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39C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</xdr:colOff>
      <xdr:row>22</xdr:row>
      <xdr:rowOff>154940</xdr:rowOff>
    </xdr:from>
    <xdr:to>
      <xdr:col>2</xdr:col>
      <xdr:colOff>466725</xdr:colOff>
      <xdr:row>28</xdr:row>
      <xdr:rowOff>68878</xdr:rowOff>
    </xdr:to>
    <xdr:sp macro="" textlink="">
      <xdr:nvSpPr>
        <xdr:cNvPr id="2" name="TextBox 10">
          <a:extLst>
            <a:ext uri="{FF2B5EF4-FFF2-40B4-BE49-F238E27FC236}">
              <a16:creationId xmlns:a16="http://schemas.microsoft.com/office/drawing/2014/main" id="{9E06944C-F90A-40B1-91D1-081BDB2F8C8D}"/>
            </a:ext>
          </a:extLst>
        </xdr:cNvPr>
        <xdr:cNvSpPr txBox="1"/>
      </xdr:nvSpPr>
      <xdr:spPr>
        <a:xfrm>
          <a:off x="73660" y="4536440"/>
          <a:ext cx="4298315" cy="99978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 b="1">
              <a:latin typeface="Times New Roman" panose="02020603050405020304" pitchFamily="18" charset="0"/>
              <a:cs typeface="Times New Roman" panose="02020603050405020304" pitchFamily="18" charset="0"/>
            </a:rPr>
            <a:t>Calculate </a:t>
          </a:r>
          <a:r>
            <a:rPr lang="el-GR" b="1">
              <a:latin typeface="Times New Roman" panose="02020603050405020304" pitchFamily="18" charset="0"/>
              <a:cs typeface="Times New Roman" panose="02020603050405020304" pitchFamily="18" charset="0"/>
            </a:rPr>
            <a:t>Δ</a:t>
          </a:r>
          <a:r>
            <a:rPr lang="en-IN" b="1">
              <a:latin typeface="Times New Roman" panose="02020603050405020304" pitchFamily="18" charset="0"/>
              <a:cs typeface="Times New Roman" panose="02020603050405020304" pitchFamily="18" charset="0"/>
            </a:rPr>
            <a:t>Ct (Delta Ct):</a:t>
          </a:r>
        </a:p>
        <a:p>
          <a:endParaRPr lang="en-US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l-GR" sz="2400">
              <a:latin typeface="Times New Roman" panose="02020603050405020304" pitchFamily="18" charset="0"/>
              <a:cs typeface="Times New Roman" panose="02020603050405020304" pitchFamily="18" charset="0"/>
            </a:rPr>
            <a:t>Δ𝐶𝑡=𝐶𝑡</a:t>
          </a:r>
          <a:r>
            <a:rPr lang="en-IN" sz="2400">
              <a:latin typeface="Times New Roman" panose="02020603050405020304" pitchFamily="18" charset="0"/>
              <a:cs typeface="Times New Roman" panose="02020603050405020304" pitchFamily="18" charset="0"/>
            </a:rPr>
            <a:t>target−𝐶𝑡reference</a:t>
          </a:r>
        </a:p>
      </xdr:txBody>
    </xdr:sp>
    <xdr:clientData/>
  </xdr:twoCellAnchor>
  <xdr:twoCellAnchor>
    <xdr:from>
      <xdr:col>0</xdr:col>
      <xdr:colOff>50800</xdr:colOff>
      <xdr:row>30</xdr:row>
      <xdr:rowOff>85090</xdr:rowOff>
    </xdr:from>
    <xdr:to>
      <xdr:col>5</xdr:col>
      <xdr:colOff>146050</xdr:colOff>
      <xdr:row>32</xdr:row>
      <xdr:rowOff>79774</xdr:rowOff>
    </xdr:to>
    <xdr:sp macro="" textlink="">
      <xdr:nvSpPr>
        <xdr:cNvPr id="3" name="TextBox 10">
          <a:extLst>
            <a:ext uri="{FF2B5EF4-FFF2-40B4-BE49-F238E27FC236}">
              <a16:creationId xmlns:a16="http://schemas.microsoft.com/office/drawing/2014/main" id="{8E7FD0C7-1CCC-4BD1-A2FB-C97BCED59F50}"/>
            </a:ext>
          </a:extLst>
        </xdr:cNvPr>
        <xdr:cNvSpPr txBox="1"/>
      </xdr:nvSpPr>
      <xdr:spPr>
        <a:xfrm>
          <a:off x="50800" y="5939790"/>
          <a:ext cx="6369050" cy="362984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 b="1">
              <a:latin typeface="Times New Roman" panose="02020603050405020304" pitchFamily="18" charset="0"/>
              <a:cs typeface="Times New Roman" panose="02020603050405020304" pitchFamily="18" charset="0"/>
            </a:rPr>
            <a:t>ΔΔ𝐶𝑡=Δ𝐶𝑡</a:t>
          </a:r>
          <a:r>
            <a:rPr lang="en-IN" b="1">
              <a:latin typeface="Times New Roman" panose="02020603050405020304" pitchFamily="18" charset="0"/>
              <a:cs typeface="Times New Roman" panose="02020603050405020304" pitchFamily="18" charset="0"/>
            </a:rPr>
            <a:t>experimental - </a:t>
          </a:r>
          <a:r>
            <a:rPr lang="el-GR" b="1">
              <a:latin typeface="Times New Roman" panose="02020603050405020304" pitchFamily="18" charset="0"/>
              <a:cs typeface="Times New Roman" panose="02020603050405020304" pitchFamily="18" charset="0"/>
            </a:rPr>
            <a:t>Δ𝐶𝑡</a:t>
          </a:r>
          <a:r>
            <a:rPr lang="en-IN" b="1">
              <a:latin typeface="Times New Roman" panose="02020603050405020304" pitchFamily="18" charset="0"/>
              <a:cs typeface="Times New Roman" panose="02020603050405020304" pitchFamily="18" charset="0"/>
            </a:rPr>
            <a:t>control</a:t>
          </a:r>
          <a:endParaRPr lang="en-IN" sz="2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81280</xdr:colOff>
      <xdr:row>33</xdr:row>
      <xdr:rowOff>124460</xdr:rowOff>
    </xdr:from>
    <xdr:to>
      <xdr:col>5</xdr:col>
      <xdr:colOff>176530</xdr:colOff>
      <xdr:row>35</xdr:row>
      <xdr:rowOff>117874</xdr:rowOff>
    </xdr:to>
    <xdr:sp macro="" textlink="">
      <xdr:nvSpPr>
        <xdr:cNvPr id="4" name="TextBox 10">
          <a:extLst>
            <a:ext uri="{FF2B5EF4-FFF2-40B4-BE49-F238E27FC236}">
              <a16:creationId xmlns:a16="http://schemas.microsoft.com/office/drawing/2014/main" id="{6743BB8B-FD7A-45B4-9C31-159AF8BCD72B}"/>
            </a:ext>
          </a:extLst>
        </xdr:cNvPr>
        <xdr:cNvSpPr txBox="1"/>
      </xdr:nvSpPr>
      <xdr:spPr>
        <a:xfrm>
          <a:off x="81280" y="6531610"/>
          <a:ext cx="6369050" cy="361714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 b="1">
              <a:latin typeface="Times New Roman" panose="02020603050405020304" pitchFamily="18" charset="0"/>
              <a:cs typeface="Times New Roman" panose="02020603050405020304" pitchFamily="18" charset="0"/>
            </a:rPr>
            <a:t>Fold Change = 2 ^-</a:t>
          </a:r>
          <a:r>
            <a:rPr lang="el-GR" b="1">
              <a:latin typeface="Times New Roman" panose="02020603050405020304" pitchFamily="18" charset="0"/>
              <a:cs typeface="Times New Roman" panose="02020603050405020304" pitchFamily="18" charset="0"/>
            </a:rPr>
            <a:t>ΔΔ</a:t>
          </a:r>
          <a:r>
            <a:rPr lang="en-IN" b="1">
              <a:latin typeface="Times New Roman" panose="02020603050405020304" pitchFamily="18" charset="0"/>
              <a:cs typeface="Times New Roman" panose="02020603050405020304" pitchFamily="18" charset="0"/>
            </a:rPr>
            <a:t>Ct</a:t>
          </a:r>
          <a:endParaRPr lang="en-IN" sz="2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G23" sqref="G23"/>
    </sheetView>
  </sheetViews>
  <sheetFormatPr defaultColWidth="8.90625" defaultRowHeight="14.5" x14ac:dyDescent="0.35"/>
  <cols>
    <col min="1" max="1" width="35.26953125" style="5" customWidth="1"/>
    <col min="2" max="2" width="20.54296875" style="5" bestFit="1" customWidth="1"/>
    <col min="3" max="3" width="11.90625" style="5" customWidth="1"/>
    <col min="4" max="4" width="10.1796875" style="5" customWidth="1"/>
    <col min="5" max="5" width="11.90625" style="5" customWidth="1"/>
    <col min="6" max="6" width="10.1796875" style="5" customWidth="1"/>
    <col min="7" max="7" width="11.81640625" style="5" customWidth="1"/>
    <col min="8" max="8" width="12.1796875" style="5" customWidth="1"/>
    <col min="9" max="9" width="14.08984375" style="5" customWidth="1"/>
    <col min="10" max="10" width="10.453125" style="5" customWidth="1"/>
    <col min="11" max="11" width="10.1796875" style="5" customWidth="1"/>
    <col min="12" max="12" width="10.90625" style="5" customWidth="1"/>
    <col min="13" max="13" width="11" style="5" customWidth="1"/>
    <col min="14" max="15" width="10" style="5" customWidth="1"/>
    <col min="16" max="16" width="10.81640625" style="5" customWidth="1"/>
    <col min="17" max="16384" width="8.90625" style="5"/>
  </cols>
  <sheetData>
    <row r="1" spans="1:16" ht="15.5" x14ac:dyDescent="0.3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ht="15.5" x14ac:dyDescent="0.35">
      <c r="A2" s="2"/>
      <c r="B2" s="14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</row>
    <row r="3" spans="1:16" ht="15.5" x14ac:dyDescent="0.35">
      <c r="A3" s="3" t="s">
        <v>1</v>
      </c>
      <c r="B3" s="15">
        <v>23.295570696332401</v>
      </c>
      <c r="C3" s="7">
        <v>29.094062735200801</v>
      </c>
      <c r="D3" s="7">
        <v>25.963689550787802</v>
      </c>
      <c r="E3" s="7">
        <v>24.716780449510999</v>
      </c>
      <c r="F3" s="7">
        <v>24.365891401267401</v>
      </c>
      <c r="G3" s="7">
        <v>28.3543302221704</v>
      </c>
      <c r="H3" s="7">
        <v>28.351191132442299</v>
      </c>
      <c r="I3" s="7">
        <v>31.0204614601044</v>
      </c>
      <c r="J3" s="7">
        <v>25.405783293680301</v>
      </c>
      <c r="K3" s="7">
        <v>25.571129191824401</v>
      </c>
      <c r="L3" s="7">
        <v>29.678172209973599</v>
      </c>
      <c r="M3" s="7">
        <v>20.968797523128401</v>
      </c>
      <c r="N3" s="7">
        <v>23.700215025200901</v>
      </c>
      <c r="O3" s="7">
        <v>25.072081819165501</v>
      </c>
      <c r="P3" s="7">
        <v>24.1262152492999</v>
      </c>
    </row>
    <row r="4" spans="1:16" ht="15.5" x14ac:dyDescent="0.35">
      <c r="A4" s="3" t="s">
        <v>2</v>
      </c>
      <c r="B4" s="15">
        <v>22.7187065532571</v>
      </c>
      <c r="C4" s="7">
        <v>28.508666861983599</v>
      </c>
      <c r="D4" s="7">
        <v>25.538003359892699</v>
      </c>
      <c r="E4" s="7">
        <v>24.437346950522699</v>
      </c>
      <c r="F4" s="7">
        <v>23.7224687739042</v>
      </c>
      <c r="G4" s="7">
        <v>28.178259848534399</v>
      </c>
      <c r="H4" s="7">
        <v>27.352929546605999</v>
      </c>
      <c r="I4" s="7">
        <v>31.708166038102299</v>
      </c>
      <c r="J4" s="7">
        <v>25.294787833192601</v>
      </c>
      <c r="K4" s="7">
        <v>25.252543144759802</v>
      </c>
      <c r="L4" s="7">
        <v>31.724167208988099</v>
      </c>
      <c r="M4" s="7">
        <v>21.7663538106058</v>
      </c>
      <c r="N4" s="7">
        <v>24.810738828479501</v>
      </c>
      <c r="O4" s="7">
        <v>24.327902444994699</v>
      </c>
      <c r="P4" s="7">
        <v>24.059478130159</v>
      </c>
    </row>
    <row r="6" spans="1:16" ht="18.5" x14ac:dyDescent="0.45">
      <c r="C6" s="20" t="s">
        <v>19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ht="15.5" x14ac:dyDescent="0.35">
      <c r="A7" s="11" t="s">
        <v>19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6" t="s">
        <v>10</v>
      </c>
      <c r="K7" s="6" t="s">
        <v>11</v>
      </c>
      <c r="L7" s="6" t="s">
        <v>12</v>
      </c>
      <c r="M7" s="6" t="s">
        <v>13</v>
      </c>
      <c r="N7" s="6" t="s">
        <v>14</v>
      </c>
      <c r="O7" s="6" t="s">
        <v>15</v>
      </c>
      <c r="P7" s="6" t="s">
        <v>16</v>
      </c>
    </row>
    <row r="8" spans="1:16" ht="15.5" x14ac:dyDescent="0.35">
      <c r="A8" s="3" t="s">
        <v>1</v>
      </c>
      <c r="C8" s="7">
        <f>C3-$B3</f>
        <v>5.7984920388683996</v>
      </c>
      <c r="D8" s="7">
        <f>D3-$B3</f>
        <v>2.6681188544554004</v>
      </c>
      <c r="E8" s="7">
        <f>E3-$B3</f>
        <v>1.4212097531785979</v>
      </c>
      <c r="F8" s="7">
        <f>F3-$B3</f>
        <v>1.0703207049349999</v>
      </c>
      <c r="G8" s="7">
        <f>G3-$B3</f>
        <v>5.0587595258379991</v>
      </c>
      <c r="H8" s="7">
        <f>H3-$B3</f>
        <v>5.0556204361098978</v>
      </c>
      <c r="I8" s="7">
        <f>I3-$B3</f>
        <v>7.7248907637719988</v>
      </c>
      <c r="J8" s="7">
        <f>J3-$B3</f>
        <v>2.1102125973478998</v>
      </c>
      <c r="K8" s="7">
        <f>K3-$B3</f>
        <v>2.2755584954919996</v>
      </c>
      <c r="L8" s="7">
        <f>L3-$B3</f>
        <v>6.3826015136411982</v>
      </c>
      <c r="M8" s="7">
        <f>M3-$B3</f>
        <v>-2.3267731732039998</v>
      </c>
      <c r="N8" s="7">
        <f>N3-$B3</f>
        <v>0.40464432886849977</v>
      </c>
      <c r="O8" s="7">
        <f>O3-$B3</f>
        <v>1.7765111228330994</v>
      </c>
      <c r="P8" s="7">
        <f>P3-$B3</f>
        <v>0.83064455296749884</v>
      </c>
    </row>
    <row r="9" spans="1:16" ht="17.5" x14ac:dyDescent="0.35">
      <c r="A9" s="3" t="s">
        <v>2</v>
      </c>
      <c r="B9" s="13"/>
      <c r="C9" s="7">
        <f>C4-$B4</f>
        <v>5.7899603087264992</v>
      </c>
      <c r="D9" s="7">
        <f>D4-$B4</f>
        <v>2.8192968066355988</v>
      </c>
      <c r="E9" s="7">
        <f>E4-$B4</f>
        <v>1.7186403972655988</v>
      </c>
      <c r="F9" s="7">
        <f>F4-$B4</f>
        <v>1.0037622206471006</v>
      </c>
      <c r="G9" s="7">
        <f>G4-$B4</f>
        <v>5.4595532952772992</v>
      </c>
      <c r="H9" s="7">
        <f>H4-$B4</f>
        <v>4.6342229933488994</v>
      </c>
      <c r="I9" s="7">
        <f>I4-$B4</f>
        <v>8.9894594848451987</v>
      </c>
      <c r="J9" s="7">
        <f>J4-$B4</f>
        <v>2.5760812799355008</v>
      </c>
      <c r="K9" s="7">
        <f>K4-$B4</f>
        <v>2.5338365915027019</v>
      </c>
      <c r="L9" s="7">
        <f>L4-$B4</f>
        <v>9.0054606557309995</v>
      </c>
      <c r="M9" s="7">
        <f>M4-$B4</f>
        <v>-0.95235274265129988</v>
      </c>
      <c r="N9" s="7">
        <f>N4-$B4</f>
        <v>2.092032275222401</v>
      </c>
      <c r="O9" s="7">
        <f>O4-$B4</f>
        <v>1.609195891737599</v>
      </c>
      <c r="P9" s="7">
        <f>P4-$B4</f>
        <v>1.3407715769019006</v>
      </c>
    </row>
    <row r="10" spans="1:16" x14ac:dyDescent="0.35">
      <c r="B10" s="1"/>
    </row>
    <row r="11" spans="1:16" ht="18.5" x14ac:dyDescent="0.45">
      <c r="B11" s="8"/>
      <c r="C11" s="21" t="s">
        <v>18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16" ht="15.5" x14ac:dyDescent="0.35">
      <c r="B12" s="9"/>
      <c r="C12" s="4" t="s">
        <v>3</v>
      </c>
      <c r="D12" s="4" t="s">
        <v>4</v>
      </c>
      <c r="E12" s="4" t="s">
        <v>5</v>
      </c>
      <c r="F12" s="4" t="s">
        <v>6</v>
      </c>
      <c r="G12" s="4" t="s">
        <v>7</v>
      </c>
      <c r="H12" s="4" t="s">
        <v>8</v>
      </c>
      <c r="I12" s="4" t="s">
        <v>9</v>
      </c>
      <c r="J12" s="6" t="s">
        <v>10</v>
      </c>
      <c r="K12" s="6" t="s">
        <v>11</v>
      </c>
      <c r="L12" s="6" t="s">
        <v>12</v>
      </c>
      <c r="M12" s="6" t="s">
        <v>13</v>
      </c>
      <c r="N12" s="6" t="s">
        <v>14</v>
      </c>
      <c r="O12" s="6" t="s">
        <v>15</v>
      </c>
      <c r="P12" s="6" t="s">
        <v>16</v>
      </c>
    </row>
    <row r="13" spans="1:16" x14ac:dyDescent="0.35">
      <c r="A13" s="19" t="s">
        <v>18</v>
      </c>
      <c r="C13" s="16">
        <f>C9-C8</f>
        <v>-8.53173014190034E-3</v>
      </c>
      <c r="D13" s="16">
        <f>D9-D8</f>
        <v>0.15117795218019836</v>
      </c>
      <c r="E13" s="16">
        <f>E9-E8</f>
        <v>0.29743064408700093</v>
      </c>
      <c r="F13" s="16">
        <f>F9-F8</f>
        <v>-6.6558484287899233E-2</v>
      </c>
      <c r="G13" s="16">
        <f>G9-G8</f>
        <v>0.40079376943930001</v>
      </c>
      <c r="H13" s="16">
        <f>H9-H8</f>
        <v>-0.42139744276099833</v>
      </c>
      <c r="I13" s="16">
        <f>I9-I8</f>
        <v>1.2645687210732</v>
      </c>
      <c r="J13" s="16">
        <f>J9-J8</f>
        <v>0.46586868258760106</v>
      </c>
      <c r="K13" s="16">
        <f>K9-K8</f>
        <v>0.25827809601070228</v>
      </c>
      <c r="L13" s="16">
        <f>L9-L8</f>
        <v>2.6228591420898013</v>
      </c>
      <c r="M13" s="16">
        <f>M9-M8</f>
        <v>1.3744204305526999</v>
      </c>
      <c r="N13" s="16">
        <f>N9-N8</f>
        <v>1.6873879463539012</v>
      </c>
      <c r="O13" s="16">
        <f>O9-O8</f>
        <v>-0.16731523109550039</v>
      </c>
      <c r="P13" s="16">
        <f>P9-P8</f>
        <v>0.51012702393440179</v>
      </c>
    </row>
    <row r="14" spans="1:16" ht="17.5" x14ac:dyDescent="0.35">
      <c r="B14" s="13"/>
    </row>
    <row r="15" spans="1:16" ht="17.399999999999999" customHeight="1" x14ac:dyDescent="0.45">
      <c r="B15" s="1"/>
      <c r="C15" s="22" t="s">
        <v>22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1:16" ht="15.5" x14ac:dyDescent="0.35">
      <c r="B16" s="10"/>
      <c r="C16" s="4" t="s">
        <v>3</v>
      </c>
      <c r="D16" s="4" t="s">
        <v>4</v>
      </c>
      <c r="E16" s="4" t="s">
        <v>5</v>
      </c>
      <c r="F16" s="4" t="s">
        <v>6</v>
      </c>
      <c r="G16" s="4" t="s">
        <v>7</v>
      </c>
      <c r="H16" s="4" t="s">
        <v>8</v>
      </c>
      <c r="I16" s="4" t="s">
        <v>9</v>
      </c>
      <c r="J16" s="6" t="s">
        <v>10</v>
      </c>
      <c r="K16" s="6" t="s">
        <v>11</v>
      </c>
      <c r="L16" s="6" t="s">
        <v>12</v>
      </c>
      <c r="M16" s="6" t="s">
        <v>13</v>
      </c>
      <c r="N16" s="6" t="s">
        <v>14</v>
      </c>
      <c r="O16" s="6" t="s">
        <v>15</v>
      </c>
      <c r="P16" s="6" t="s">
        <v>16</v>
      </c>
    </row>
    <row r="17" spans="1:16" ht="16.25" customHeight="1" x14ac:dyDescent="0.35">
      <c r="A17" s="18" t="s">
        <v>20</v>
      </c>
      <c r="C17" s="16">
        <f>2^-C13</f>
        <v>1.0059312654019434</v>
      </c>
      <c r="D17" s="16">
        <f t="shared" ref="D17:P17" si="0">2^-D13</f>
        <v>0.90051489713938249</v>
      </c>
      <c r="E17" s="16">
        <f t="shared" si="0"/>
        <v>0.81370025950401847</v>
      </c>
      <c r="F17" s="16">
        <f t="shared" si="0"/>
        <v>1.0472155930423697</v>
      </c>
      <c r="G17" s="16">
        <f t="shared" si="0"/>
        <v>0.75744142503659084</v>
      </c>
      <c r="H17" s="16">
        <f t="shared" si="0"/>
        <v>1.3392241441078914</v>
      </c>
      <c r="I17" s="16">
        <f t="shared" si="0"/>
        <v>0.41622377460004006</v>
      </c>
      <c r="J17" s="16">
        <f t="shared" si="0"/>
        <v>0.72403498651606146</v>
      </c>
      <c r="K17" s="16">
        <f t="shared" si="0"/>
        <v>0.83608521936749125</v>
      </c>
      <c r="L17" s="16">
        <f t="shared" si="0"/>
        <v>0.16234567523021784</v>
      </c>
      <c r="M17" s="16">
        <f t="shared" si="0"/>
        <v>0.3857076243717058</v>
      </c>
      <c r="N17" s="16">
        <f t="shared" si="0"/>
        <v>0.31048856762610594</v>
      </c>
      <c r="O17" s="16">
        <f t="shared" si="0"/>
        <v>1.1229667652419704</v>
      </c>
      <c r="P17" s="16">
        <f t="shared" si="0"/>
        <v>0.70216061251599748</v>
      </c>
    </row>
    <row r="18" spans="1:16" x14ac:dyDescent="0.35">
      <c r="A18" s="18" t="s">
        <v>21</v>
      </c>
      <c r="C18" s="16">
        <f>1.9^-C13</f>
        <v>1.0054911455223121</v>
      </c>
      <c r="D18" s="16">
        <f t="shared" ref="D18:P18" si="1">1.9^-D13</f>
        <v>0.90752500807948178</v>
      </c>
      <c r="E18" s="16">
        <f t="shared" si="1"/>
        <v>0.82620940984819513</v>
      </c>
      <c r="F18" s="16">
        <f t="shared" si="1"/>
        <v>1.0436464908247767</v>
      </c>
      <c r="G18" s="16">
        <f t="shared" si="1"/>
        <v>0.77317409296054973</v>
      </c>
      <c r="H18" s="16">
        <f t="shared" si="1"/>
        <v>1.3105875999949976</v>
      </c>
      <c r="I18" s="16">
        <f t="shared" si="1"/>
        <v>0.44411650694029153</v>
      </c>
      <c r="J18" s="16">
        <f t="shared" si="1"/>
        <v>0.74154485694538241</v>
      </c>
      <c r="K18" s="16">
        <f t="shared" si="1"/>
        <v>0.84723531631659044</v>
      </c>
      <c r="L18" s="16">
        <f t="shared" si="1"/>
        <v>0.18572423123216661</v>
      </c>
      <c r="M18" s="16">
        <f t="shared" si="1"/>
        <v>0.41388087231940596</v>
      </c>
      <c r="N18" s="16">
        <f t="shared" si="1"/>
        <v>0.33855913291663459</v>
      </c>
      <c r="O18" s="16">
        <f t="shared" si="1"/>
        <v>1.1133705337325155</v>
      </c>
      <c r="P18" s="16">
        <f t="shared" si="1"/>
        <v>0.72077589680354737</v>
      </c>
    </row>
    <row r="19" spans="1:16" x14ac:dyDescent="0.35">
      <c r="A19" s="11"/>
      <c r="B19" s="1"/>
      <c r="C19" s="1"/>
      <c r="D19" s="1"/>
      <c r="E19" s="1"/>
      <c r="F19" s="1"/>
      <c r="G19" s="1"/>
      <c r="H19" s="1"/>
    </row>
    <row r="20" spans="1:16" x14ac:dyDescent="0.35">
      <c r="A20" s="11"/>
      <c r="B20" s="12"/>
      <c r="C20" s="12"/>
      <c r="D20" s="12"/>
      <c r="E20" s="12"/>
      <c r="F20" s="12"/>
      <c r="G20" s="12"/>
      <c r="H20" s="12"/>
    </row>
  </sheetData>
  <mergeCells count="4">
    <mergeCell ref="A1:P1"/>
    <mergeCell ref="C11:P11"/>
    <mergeCell ref="C6:P6"/>
    <mergeCell ref="C15:P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טווארי פרשנט</dc:creator>
  <cp:lastModifiedBy>סינגיו לי</cp:lastModifiedBy>
  <dcterms:created xsi:type="dcterms:W3CDTF">2024-07-03T14:47:56Z</dcterms:created>
  <dcterms:modified xsi:type="dcterms:W3CDTF">2025-06-22T09:34:21Z</dcterms:modified>
</cp:coreProperties>
</file>